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9" autoFilterDateGrouping="1"/>
  </bookViews>
  <sheets>
    <sheet name="germain arignavong" sheetId="1" state="visible" r:id="rId1"/>
    <sheet name="richard aye" sheetId="2" state="visible" r:id="rId2"/>
    <sheet name="anna bellay" sheetId="3" state="visible" r:id="rId3"/>
    <sheet name="bastien blanchard" sheetId="4" state="visible" r:id="rId4"/>
    <sheet name="manolo bonniaud" sheetId="5" state="visible" r:id="rId5"/>
    <sheet name="rayann bouheddou" sheetId="6" state="visible" r:id="rId6"/>
    <sheet name="arnaud costermans" sheetId="7" state="visible" r:id="rId7"/>
    <sheet name="gregoire dabancourt-thebaud" sheetId="8" state="visible" r:id="rId8"/>
    <sheet name="thais de-marcillac" sheetId="9" state="visible" r:id="rId9"/>
    <sheet name="hubert-emmanuel de-laforcade" sheetId="10" state="visible" r:id="rId10"/>
    <sheet name="romaric de-laforcade" sheetId="11" state="visible" r:id="rId11"/>
    <sheet name="kris dhermy-luce" sheetId="12" state="visible" r:id="rId12"/>
    <sheet name="basile fleury" sheetId="13" state="visible" r:id="rId13"/>
    <sheet name="maximilien gillardeau" sheetId="14" state="visible" r:id="rId14"/>
    <sheet name="julien girault" sheetId="15" state="visible" r:id="rId15"/>
    <sheet name="eve le-roy" sheetId="16" state="visible" r:id="rId16"/>
    <sheet name="hugo marujo" sheetId="17" state="visible" r:id="rId17"/>
    <sheet name="rezika metalbi" sheetId="18" state="visible" r:id="rId18"/>
    <sheet name="chloe mopin-rauschkolb" sheetId="19" state="visible" r:id="rId19"/>
    <sheet name="anne-lise pelletier" sheetId="20" state="visible" r:id="rId20"/>
    <sheet name="maelyne pierre" sheetId="21" state="visible" r:id="rId21"/>
    <sheet name="achile pinsard" sheetId="22" state="visible" r:id="rId22"/>
    <sheet name="alexandre plassoux" sheetId="23" state="visible" r:id="rId23"/>
    <sheet name="sriviboosan sripathy" sheetId="24" state="visible" r:id="rId24"/>
    <sheet name="gabriel supplisson" sheetId="25" state="visible" r:id="rId25"/>
    <sheet name="arnaud valensi" sheetId="26" state="visible" r:id="rId26"/>
    <sheet name="marcel wang" sheetId="27" state="visible" r:id="rId27"/>
    <sheet name="thomas xu" sheetId="28" state="visible" r:id="rId28"/>
    <sheet name="alex ye" sheetId="29" state="visible" r:id="rId29"/>
    <sheet name="gather_2" sheetId="30" state="visible" r:id="rId30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0.00\ %"/>
    <numFmt numFmtId="165" formatCode="dd/mm/yy"/>
  </numFmts>
  <fonts count="9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color rgb="FFC9211E"/>
      <sz val="10"/>
    </font>
    <font>
      <name val="Arial"/>
      <charset val="1"/>
      <family val="2"/>
      <b val="1"/>
      <color rgb="FF2A6099"/>
      <sz val="10"/>
    </font>
    <font>
      <name val="Arial"/>
      <charset val="1"/>
      <family val="2"/>
      <color rgb="FF2A6099"/>
      <sz val="10"/>
    </font>
    <font>
      <name val="Arial"/>
      <family val="2"/>
      <color rgb="FF2A6099"/>
      <sz val="10"/>
    </font>
  </fonts>
  <fills count="3">
    <fill>
      <patternFill/>
    </fill>
    <fill>
      <patternFill patternType="gray125"/>
    </fill>
    <fill>
      <patternFill patternType="solid">
        <fgColor rgb="FFDEE6EF"/>
        <bgColor rgb="FFCCFFFF"/>
      </patternFill>
    </fill>
  </fills>
  <borders count="2">
    <border>
      <left/>
      <right/>
      <top/>
      <bottom/>
      <diagonal/>
    </border>
    <border>
      <left style="hair"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165" fontId="0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general" vertical="bottom" wrapText="1"/>
    </xf>
    <xf numFmtId="0" fontId="7" fillId="2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165" fontId="0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bottom" wrapText="1"/>
    </xf>
    <xf numFmtId="0" fontId="6" fillId="2" borderId="0" applyAlignment="1" pivotButton="0" quotePrefix="0" xfId="0">
      <alignment horizontal="general" vertical="bottom" wrapText="1"/>
    </xf>
    <xf numFmtId="0" fontId="7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S27"/>
  <sheetViews>
    <sheetView showFormulas="0" showGridLines="1" showRowColHeaders="1" showZeros="1" rightToLeft="0" tabSelected="0" showOutlineSymbols="1" defaultGridColor="1" view="normal" topLeftCell="A2" colorId="64" zoomScale="88" zoomScaleNormal="88" zoomScalePageLayoutView="100" workbookViewId="0">
      <selection pane="topLeft" activeCell="J24" activeCellId="0" sqref="J24"/>
    </sheetView>
  </sheetViews>
  <sheetFormatPr baseColWidth="8" defaultColWidth="11.53515625" defaultRowHeight="12.8" zeroHeight="0" outlineLevelRow="0"/>
  <cols>
    <col width="11.52" customWidth="1" style="23" min="2" max="16"/>
    <col width="11.52" customWidth="1" style="24" min="17" max="17"/>
    <col width="11.52" customWidth="1" style="23" min="18" max="20"/>
    <col width="11.52" customWidth="1" style="24" min="21" max="21"/>
    <col width="11.52" customWidth="1" style="23" min="22" max="1024"/>
  </cols>
  <sheetData>
    <row r="1" ht="48.3" customHeight="1" s="25">
      <c r="B1" s="26" t="n"/>
      <c r="C1" s="27" t="inlineStr">
        <is>
          <t>Savoir mener un raisonnement hypothetico-déductif C1</t>
        </is>
      </c>
      <c r="L1" s="28" t="inlineStr">
        <is>
          <t>Travailler le sens profond d’un cours de maths C2</t>
        </is>
      </c>
      <c r="P1" s="28" t="inlineStr">
        <is>
          <t>Respecter le cadre de travail C3</t>
        </is>
      </c>
      <c r="Q1" s="26" t="n"/>
      <c r="R1" s="26" t="n"/>
      <c r="S1" s="26" t="n"/>
    </row>
    <row r="2" ht="12.8" customHeight="1" s="25">
      <c r="B2" s="26" t="n"/>
      <c r="C2" s="26" t="inlineStr">
        <is>
          <t>C1a rédac</t>
        </is>
      </c>
      <c r="D2" s="26" t="inlineStr">
        <is>
          <t>C1b nonsens</t>
        </is>
      </c>
      <c r="E2" s="26" t="inlineStr">
        <is>
          <t>C1c calcul</t>
        </is>
      </c>
      <c r="F2" s="26" t="inlineStr">
        <is>
          <t>C1d courarg</t>
        </is>
      </c>
      <c r="G2" s="26" t="inlineStr">
        <is>
          <t>C1e tentative</t>
        </is>
      </c>
      <c r="H2" s="26" t="inlineStr">
        <is>
          <t xml:space="preserve">Poids de la tâche </t>
        </is>
      </c>
      <c r="I2" s="26" t="inlineStr">
        <is>
          <t xml:space="preserve">Nb de questions </t>
        </is>
      </c>
      <c r="K2" s="26" t="inlineStr">
        <is>
          <t>Jauge vitesse</t>
        </is>
      </c>
      <c r="L2" s="29" t="inlineStr">
        <is>
          <t xml:space="preserve">C2a courarg </t>
        </is>
      </c>
      <c r="N2" s="26" t="inlineStr">
        <is>
          <t>C2b théorème</t>
        </is>
      </c>
      <c r="P2" s="29" t="inlineStr">
        <is>
          <t>retards</t>
        </is>
      </c>
      <c r="Q2" s="26" t="n"/>
      <c r="R2" s="26" t="n"/>
    </row>
    <row r="3" ht="24.05" customHeight="1" s="25">
      <c r="B3" s="26" t="n"/>
      <c r="C3" s="26" t="inlineStr">
        <is>
          <t>Poids dans la tâche</t>
        </is>
      </c>
      <c r="D3" s="26" t="inlineStr">
        <is>
          <t>Poids dans la tâche</t>
        </is>
      </c>
      <c r="E3" s="26" t="inlineStr">
        <is>
          <t>Poids dans la tâche</t>
        </is>
      </c>
      <c r="F3" s="26" t="inlineStr">
        <is>
          <t>Poids dans la tâche</t>
        </is>
      </c>
      <c r="G3" s="26" t="inlineStr">
        <is>
          <t>Poids dans la tâche</t>
        </is>
      </c>
      <c r="I3" s="26" t="inlineStr">
        <is>
          <t xml:space="preserve"> attendues</t>
        </is>
      </c>
      <c r="J3" s="26" t="inlineStr">
        <is>
          <t>effectuées</t>
        </is>
      </c>
      <c r="L3" s="29" t="inlineStr">
        <is>
          <t>Date</t>
        </is>
      </c>
      <c r="M3" s="26" t="inlineStr">
        <is>
          <t>Niveau atteint</t>
        </is>
      </c>
      <c r="N3" s="26" t="inlineStr">
        <is>
          <t>Date</t>
        </is>
      </c>
      <c r="O3" s="26" t="inlineStr">
        <is>
          <t>Niveau atteint</t>
        </is>
      </c>
      <c r="P3" s="29" t="inlineStr">
        <is>
          <t>Date</t>
        </is>
      </c>
      <c r="Q3" s="26" t="n"/>
      <c r="R3" s="26" t="n"/>
      <c r="S3" s="26" t="n"/>
    </row>
    <row r="4" ht="12.8" customHeight="1" s="25">
      <c r="A4" s="26" t="inlineStr">
        <is>
          <t>Eval 1 (24/1)</t>
        </is>
      </c>
      <c r="B4" s="26" t="inlineStr">
        <is>
          <t>Tâche 1</t>
        </is>
      </c>
      <c r="C4" s="30" t="n">
        <v>0</v>
      </c>
      <c r="D4" s="30" t="n">
        <v>0</v>
      </c>
      <c r="E4" s="30" t="n">
        <v>0</v>
      </c>
      <c r="F4" s="30" t="n">
        <v>2</v>
      </c>
      <c r="G4" s="30" t="n">
        <v>0</v>
      </c>
      <c r="H4" s="30" t="n">
        <v>1</v>
      </c>
      <c r="I4" s="26" t="n">
        <v>16</v>
      </c>
      <c r="J4" s="30" t="n">
        <v>16</v>
      </c>
      <c r="K4" s="26" t="n">
        <v>100</v>
      </c>
      <c r="L4" s="31" t="n"/>
      <c r="M4" s="30" t="n">
        <v>5</v>
      </c>
      <c r="N4" s="32" t="n"/>
      <c r="O4" s="32" t="n"/>
      <c r="P4" s="33" t="n">
        <v>45373</v>
      </c>
    </row>
    <row r="5" ht="12.8" customHeight="1" s="25">
      <c r="B5" s="26" t="inlineStr">
        <is>
          <t>Tâche 2</t>
        </is>
      </c>
      <c r="C5" s="30" t="n">
        <v>1</v>
      </c>
      <c r="D5" s="30" t="n">
        <v>1</v>
      </c>
      <c r="E5" s="30" t="n">
        <v>0</v>
      </c>
      <c r="F5" s="30" t="n">
        <v>2</v>
      </c>
      <c r="G5" s="30" t="n">
        <v>0</v>
      </c>
      <c r="H5" s="30" t="n">
        <v>1</v>
      </c>
      <c r="L5" s="31" t="n"/>
      <c r="M5" s="30" t="n">
        <v>5</v>
      </c>
      <c r="N5" s="32" t="n"/>
      <c r="O5" s="32" t="n"/>
    </row>
    <row r="6" ht="12.8" customHeight="1" s="25">
      <c r="B6" s="26" t="inlineStr">
        <is>
          <t>Tâche 3</t>
        </is>
      </c>
      <c r="C6" s="30" t="n">
        <v>1</v>
      </c>
      <c r="D6" s="30" t="n">
        <v>1</v>
      </c>
      <c r="E6" s="30" t="n">
        <v>0</v>
      </c>
      <c r="F6" s="30" t="n">
        <v>2</v>
      </c>
      <c r="G6" s="30" t="n">
        <v>0</v>
      </c>
      <c r="H6" s="30" t="n">
        <v>1</v>
      </c>
      <c r="M6" s="30" t="n">
        <v>5</v>
      </c>
    </row>
    <row r="7" ht="12.8" customHeight="1" s="25">
      <c r="B7" s="26" t="inlineStr">
        <is>
          <t>Tâche 4</t>
        </is>
      </c>
      <c r="C7" s="30" t="n">
        <v>1</v>
      </c>
      <c r="D7" s="30" t="n">
        <v>1</v>
      </c>
      <c r="E7" s="30" t="n">
        <v>0</v>
      </c>
      <c r="F7" s="30" t="n">
        <v>2</v>
      </c>
      <c r="G7" s="30" t="n">
        <v>0</v>
      </c>
      <c r="H7" s="30" t="n">
        <v>1</v>
      </c>
      <c r="M7" s="23" t="n">
        <v>5</v>
      </c>
    </row>
    <row r="8" ht="12.8" customHeight="1" s="25">
      <c r="B8" s="26" t="inlineStr">
        <is>
          <t>Tâche 5</t>
        </is>
      </c>
      <c r="C8" s="30" t="n">
        <v>1</v>
      </c>
      <c r="D8" s="30" t="n">
        <v>2</v>
      </c>
      <c r="E8" s="30" t="n">
        <v>1</v>
      </c>
      <c r="F8" s="30" t="n">
        <v>2</v>
      </c>
      <c r="G8" s="30" t="n">
        <v>0</v>
      </c>
      <c r="H8" s="30" t="n">
        <v>1</v>
      </c>
    </row>
    <row r="9" ht="12.8" customHeight="1" s="25">
      <c r="A9" s="26" t="inlineStr">
        <is>
          <t>Eval 2 (15/2)</t>
        </is>
      </c>
      <c r="B9" s="26" t="inlineStr">
        <is>
          <t>Tâche 6</t>
        </is>
      </c>
      <c r="C9" s="30" t="n">
        <v>0</v>
      </c>
      <c r="D9" s="30" t="n">
        <v>0</v>
      </c>
      <c r="E9" s="30" t="n">
        <v>0</v>
      </c>
      <c r="F9" s="30" t="n">
        <v>2</v>
      </c>
      <c r="G9" s="30" t="n">
        <v>0</v>
      </c>
      <c r="H9" s="30" t="n">
        <v>1</v>
      </c>
      <c r="I9" s="30" t="n">
        <v>20</v>
      </c>
      <c r="J9" s="30" t="n">
        <v>20</v>
      </c>
      <c r="K9" s="26" t="n">
        <v>100</v>
      </c>
    </row>
    <row r="10" ht="12.8" customHeight="1" s="25">
      <c r="B10" s="26" t="inlineStr">
        <is>
          <t>Tâche 7</t>
        </is>
      </c>
      <c r="C10" s="30" t="n">
        <v>0</v>
      </c>
      <c r="D10" s="30" t="n">
        <v>0</v>
      </c>
      <c r="E10" s="30" t="n">
        <v>0</v>
      </c>
      <c r="F10" s="30" t="n">
        <v>2</v>
      </c>
      <c r="G10" s="30" t="n">
        <v>0</v>
      </c>
      <c r="H10" s="30" t="n">
        <v>1</v>
      </c>
    </row>
    <row r="11" ht="12.8" customHeight="1" s="25">
      <c r="B11" s="26" t="inlineStr">
        <is>
          <t>Tâche 8</t>
        </is>
      </c>
      <c r="C11" s="30" t="n">
        <v>0</v>
      </c>
      <c r="D11" s="30" t="n">
        <v>0</v>
      </c>
      <c r="E11" s="30" t="n">
        <v>0</v>
      </c>
      <c r="F11" s="30" t="n">
        <v>2</v>
      </c>
      <c r="G11" s="30" t="n">
        <v>0</v>
      </c>
      <c r="H11" s="30" t="n">
        <v>1</v>
      </c>
    </row>
    <row r="12" ht="12.8" customHeight="1" s="25">
      <c r="B12" s="26" t="inlineStr">
        <is>
          <t>Tâche 9</t>
        </is>
      </c>
      <c r="C12" s="30" t="n">
        <v>3</v>
      </c>
      <c r="D12" s="30" t="n">
        <v>3</v>
      </c>
      <c r="E12" s="30" t="n">
        <v>1</v>
      </c>
      <c r="F12" s="30" t="n">
        <v>2</v>
      </c>
      <c r="G12" s="30" t="n">
        <v>0</v>
      </c>
      <c r="H12" s="30" t="n">
        <v>2</v>
      </c>
    </row>
    <row r="13" ht="12.8" customHeight="1" s="25">
      <c r="A13" s="26" t="inlineStr">
        <is>
          <t>Eval 3 (15/3)</t>
        </is>
      </c>
      <c r="B13" s="26" t="inlineStr">
        <is>
          <t>Tâche 10</t>
        </is>
      </c>
      <c r="C13" s="30" t="n">
        <v>0</v>
      </c>
      <c r="D13" s="30" t="n">
        <v>0</v>
      </c>
      <c r="E13" s="30" t="n">
        <v>0</v>
      </c>
      <c r="F13" s="30" t="n">
        <v>2</v>
      </c>
      <c r="G13" s="30" t="n">
        <v>0</v>
      </c>
      <c r="H13" s="30" t="n">
        <v>1</v>
      </c>
      <c r="I13" s="30" t="n">
        <v>19</v>
      </c>
      <c r="J13" s="30" t="n">
        <v>18</v>
      </c>
      <c r="K13" s="26" t="n">
        <v>94.73684210526319</v>
      </c>
    </row>
    <row r="14" ht="12.8" customHeight="1" s="25">
      <c r="A14" s="30" t="n"/>
      <c r="B14" s="26" t="inlineStr">
        <is>
          <t>Tâche 11</t>
        </is>
      </c>
      <c r="C14" s="30" t="n">
        <v>0</v>
      </c>
      <c r="D14" s="30" t="n">
        <v>0</v>
      </c>
      <c r="E14" s="30" t="n">
        <v>0</v>
      </c>
      <c r="F14" s="30" t="n">
        <v>2</v>
      </c>
      <c r="G14" s="30" t="n">
        <v>0</v>
      </c>
      <c r="H14" s="30" t="n">
        <v>1</v>
      </c>
    </row>
    <row r="15" ht="12.8" customHeight="1" s="25">
      <c r="A15" s="30" t="n"/>
      <c r="B15" s="26" t="inlineStr">
        <is>
          <t>Tâche 12</t>
        </is>
      </c>
      <c r="C15" s="30" t="n">
        <v>0</v>
      </c>
      <c r="D15" s="30" t="n">
        <v>0</v>
      </c>
      <c r="E15" s="30" t="n">
        <v>0</v>
      </c>
      <c r="F15" s="30" t="n">
        <v>2</v>
      </c>
      <c r="G15" s="30" t="n">
        <v>0</v>
      </c>
      <c r="H15" s="30" t="n">
        <v>1</v>
      </c>
    </row>
    <row r="16" ht="12.8" customHeight="1" s="25">
      <c r="A16" s="30" t="n"/>
      <c r="B16" s="26" t="inlineStr">
        <is>
          <t>Tâche 13</t>
        </is>
      </c>
      <c r="C16" s="30" t="n">
        <v>3</v>
      </c>
      <c r="D16" s="30" t="n">
        <v>3</v>
      </c>
      <c r="E16" s="30" t="n">
        <v>2</v>
      </c>
      <c r="F16" s="30" t="n">
        <v>2</v>
      </c>
      <c r="G16" s="30" t="n">
        <v>0</v>
      </c>
      <c r="H16" s="30" t="n">
        <v>2</v>
      </c>
    </row>
    <row r="17" ht="12.8" customHeight="1" s="25">
      <c r="A17" s="26" t="inlineStr">
        <is>
          <t>Eval 4 (10/4)</t>
        </is>
      </c>
      <c r="B17" s="26" t="inlineStr">
        <is>
          <t>Tâche 14</t>
        </is>
      </c>
      <c r="C17" s="30" t="n">
        <v>0</v>
      </c>
      <c r="D17" s="30" t="n">
        <v>0</v>
      </c>
      <c r="E17" s="30" t="n">
        <v>0</v>
      </c>
      <c r="F17" s="30" t="n">
        <v>2</v>
      </c>
      <c r="G17" s="30" t="n">
        <v>0</v>
      </c>
      <c r="H17" s="30" t="n">
        <v>1</v>
      </c>
      <c r="I17" s="30" t="n">
        <v>16</v>
      </c>
      <c r="J17" s="30" t="n">
        <v>19</v>
      </c>
      <c r="K17" s="26" t="n">
        <v>118.75</v>
      </c>
    </row>
    <row r="18" ht="12.8" customHeight="1" s="25">
      <c r="A18" s="30" t="n"/>
      <c r="B18" s="26" t="inlineStr">
        <is>
          <t>Tâche 15</t>
        </is>
      </c>
      <c r="C18" s="30" t="n">
        <v>0</v>
      </c>
      <c r="D18" s="30" t="n">
        <v>0</v>
      </c>
      <c r="E18" s="30" t="n">
        <v>0</v>
      </c>
      <c r="F18" s="30" t="n">
        <v>2</v>
      </c>
      <c r="G18" s="30" t="n">
        <v>0</v>
      </c>
      <c r="H18" s="30" t="n">
        <v>1</v>
      </c>
    </row>
    <row r="19" ht="12.8" customHeight="1" s="25">
      <c r="A19" s="30" t="n"/>
      <c r="B19" s="26" t="inlineStr">
        <is>
          <t>Tâche 16</t>
        </is>
      </c>
      <c r="C19" s="30" t="n">
        <v>0</v>
      </c>
      <c r="D19" s="30" t="n">
        <v>0</v>
      </c>
      <c r="E19" s="30" t="n">
        <v>0</v>
      </c>
      <c r="F19" s="30" t="n">
        <v>2</v>
      </c>
      <c r="G19" s="30" t="n">
        <v>0</v>
      </c>
      <c r="H19" s="30" t="n">
        <v>1</v>
      </c>
    </row>
    <row r="20" ht="12.8" customHeight="1" s="25">
      <c r="A20" s="30" t="n"/>
      <c r="B20" s="26" t="inlineStr">
        <is>
          <t>Tâche 17</t>
        </is>
      </c>
      <c r="C20" s="30" t="n">
        <v>3</v>
      </c>
      <c r="D20" s="30" t="n">
        <v>3</v>
      </c>
      <c r="E20" s="30" t="n">
        <v>4</v>
      </c>
      <c r="F20" s="30" t="n">
        <v>2</v>
      </c>
      <c r="G20" s="30" t="n">
        <v>0</v>
      </c>
      <c r="H20" s="30" t="n">
        <v>1</v>
      </c>
    </row>
    <row r="21" ht="12.8" customHeight="1" s="25">
      <c r="A21" s="30" t="n"/>
      <c r="B21" s="26" t="inlineStr">
        <is>
          <t>Tâche 18</t>
        </is>
      </c>
      <c r="C21" s="30" t="n"/>
      <c r="D21" s="30" t="n"/>
      <c r="E21" s="30" t="n"/>
      <c r="F21" s="30" t="n"/>
      <c r="G21" s="30" t="n"/>
      <c r="H21" s="30" t="n"/>
      <c r="I21" s="30" t="n"/>
      <c r="J21" s="30" t="n"/>
      <c r="K21" s="30" t="n"/>
    </row>
    <row r="22"/>
    <row r="23" ht="24.05" customHeight="1" s="25">
      <c r="A23" s="34" t="inlineStr">
        <is>
          <t>Moyennes par critère</t>
        </is>
      </c>
      <c r="C23" s="23">
        <f>SUMPRODUCT((D4:D20&lt;&gt;"") * C4:C20)</f>
        <v/>
      </c>
      <c r="D23" s="23">
        <f>SUMPRODUCT((F4:F20&lt;&gt;"") * E4:E20)</f>
        <v/>
      </c>
      <c r="E23" s="23">
        <f>SUMPRODUCT((H4:H20&lt;&gt;"") * G4:G20)</f>
        <v/>
      </c>
      <c r="F23" s="23">
        <f>SUMPRODUCT((J4:J20&lt;&gt;"") * I4:I20,M4:M20)</f>
        <v/>
      </c>
      <c r="K23" s="23" t="n">
        <v>103.371710526316</v>
      </c>
      <c r="L23" s="24" t="n">
        <v>5</v>
      </c>
      <c r="M23" s="23" t="n">
        <v>5</v>
      </c>
      <c r="P23" s="24" t="n">
        <v>1</v>
      </c>
    </row>
    <row r="24"/>
    <row r="25" ht="36.25" customHeight="1" s="25">
      <c r="A25" s="34" t="inlineStr">
        <is>
          <t>Note des compétences finale</t>
        </is>
      </c>
      <c r="B25" s="23">
        <f>(C23*D23+E23*F23+G23*H23+I23*J23+R23*Q23)/(C23+E23+G23+I23+R23)</f>
        <v/>
      </c>
    </row>
    <row r="26" ht="35.5" customHeight="1" s="25">
      <c r="A26" s="34" t="inlineStr">
        <is>
          <t xml:space="preserve">Note sur 20 après jauge  </t>
        </is>
      </c>
      <c r="B26" s="23">
        <f>B25*4*P23/100</f>
        <v/>
      </c>
    </row>
    <row r="27" ht="69.84999999999999" customHeight="1" s="25">
      <c r="A27" s="35" t="inlineStr">
        <is>
          <t>Note finale (ajout des retards et absences injustifiées aux évals)</t>
        </is>
      </c>
      <c r="B27" s="36">
        <f>ROUND(B26-0.1*U23*(U23-1)/2,2)</f>
        <v/>
      </c>
    </row>
  </sheetData>
  <mergeCells count="27">
    <mergeCell ref="O9:O12"/>
    <mergeCell ref="G2:H2"/>
    <mergeCell ref="I2:J2"/>
    <mergeCell ref="P9:P12"/>
    <mergeCell ref="A4:A8"/>
    <mergeCell ref="M2:M3"/>
    <mergeCell ref="P2:P3"/>
    <mergeCell ref="S2:T2"/>
    <mergeCell ref="N2:O2"/>
    <mergeCell ref="N17:N20"/>
    <mergeCell ref="C1:P1"/>
    <mergeCell ref="P17:P20"/>
    <mergeCell ref="P4:P8"/>
    <mergeCell ref="C2:D2"/>
    <mergeCell ref="N4:N8"/>
    <mergeCell ref="E2:F2"/>
    <mergeCell ref="K2:L2"/>
    <mergeCell ref="N13:N16"/>
    <mergeCell ref="P13:P16"/>
    <mergeCell ref="N9:N12"/>
    <mergeCell ref="O17:O20"/>
    <mergeCell ref="Q2:R2"/>
    <mergeCell ref="W2:X2"/>
    <mergeCell ref="A9:A12"/>
    <mergeCell ref="O13:O16"/>
    <mergeCell ref="Q1:T1"/>
    <mergeCell ref="O4:O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X27"/>
  <sheetViews>
    <sheetView showFormulas="0" showGridLines="1" showRowColHeaders="1" showZeros="1" rightToLeft="0" tabSelected="0" showOutlineSymbols="1" defaultGridColor="1" view="normal" topLeftCell="A1" colorId="64" zoomScale="88" zoomScaleNormal="88" zoomScalePageLayoutView="100" workbookViewId="0">
      <selection pane="topLeft" activeCell="W25" activeCellId="0" sqref="W25"/>
    </sheetView>
  </sheetViews>
  <sheetFormatPr baseColWidth="8" defaultColWidth="11.53515625" defaultRowHeight="12.8" zeroHeight="0" outlineLevelRow="0"/>
  <cols>
    <col width="11.52" customWidth="1" style="23" min="2" max="16"/>
    <col width="11.52" customWidth="1" style="24" min="17" max="17"/>
    <col width="11.52" customWidth="1" style="23" min="18" max="20"/>
    <col width="11.52" customWidth="1" style="24" min="21" max="21"/>
    <col width="11.52" customWidth="1" style="23" min="22" max="1024"/>
  </cols>
  <sheetData>
    <row r="1" ht="48.3" customHeight="1" s="25">
      <c r="B1" s="26" t="n"/>
      <c r="C1" s="27" t="inlineStr">
        <is>
          <t>Savoir mener un raisonnement hypothetico-déductif C1</t>
        </is>
      </c>
      <c r="Q1" s="28" t="inlineStr">
        <is>
          <t>Travailler le sens profond d’un cours de maths C2</t>
        </is>
      </c>
      <c r="U1" s="28" t="inlineStr">
        <is>
          <t>Respecter le cadre de travail C3</t>
        </is>
      </c>
      <c r="V1" s="26" t="n"/>
      <c r="W1" s="26" t="n"/>
      <c r="X1" s="26" t="n"/>
    </row>
    <row r="2" ht="12.8" customHeight="1" s="25">
      <c r="B2" s="26" t="n"/>
      <c r="C2" s="26" t="inlineStr">
        <is>
          <t>C1a rédac</t>
        </is>
      </c>
      <c r="E2" s="26" t="inlineStr">
        <is>
          <t>C1b nonsens</t>
        </is>
      </c>
      <c r="G2" s="26" t="inlineStr">
        <is>
          <t>C1c calcul</t>
        </is>
      </c>
      <c r="I2" s="26" t="inlineStr">
        <is>
          <t>C1d courarg</t>
        </is>
      </c>
      <c r="K2" s="26" t="inlineStr">
        <is>
          <t>C1e tentative</t>
        </is>
      </c>
      <c r="M2" s="26" t="inlineStr">
        <is>
          <t xml:space="preserve">Poids de la tâche </t>
        </is>
      </c>
      <c r="N2" s="26" t="inlineStr">
        <is>
          <t xml:space="preserve">Nb de questions </t>
        </is>
      </c>
      <c r="P2" s="26" t="inlineStr">
        <is>
          <t>Jauge vitesse</t>
        </is>
      </c>
      <c r="Q2" s="29" t="inlineStr">
        <is>
          <t xml:space="preserve">C2a courarg </t>
        </is>
      </c>
      <c r="S2" s="26" t="inlineStr">
        <is>
          <t>C2b théorème</t>
        </is>
      </c>
      <c r="U2" s="29" t="inlineStr">
        <is>
          <t>retards</t>
        </is>
      </c>
      <c r="V2" s="26" t="n"/>
      <c r="W2" s="26" t="n"/>
    </row>
    <row r="3" ht="24.05" customHeight="1" s="25">
      <c r="B3" s="26" t="n"/>
      <c r="C3" s="26" t="inlineStr">
        <is>
          <t>Poids dans la tâche</t>
        </is>
      </c>
      <c r="D3" s="26" t="inlineStr">
        <is>
          <t>Niveau atteint</t>
        </is>
      </c>
      <c r="E3" s="26" t="inlineStr">
        <is>
          <t>Poids dans la tâche</t>
        </is>
      </c>
      <c r="F3" s="26" t="inlineStr">
        <is>
          <t>Niveau atteint</t>
        </is>
      </c>
      <c r="G3" s="26" t="inlineStr">
        <is>
          <t>Poids dans la tâche</t>
        </is>
      </c>
      <c r="H3" s="26" t="inlineStr">
        <is>
          <t>Niveau atteint</t>
        </is>
      </c>
      <c r="I3" s="26" t="inlineStr">
        <is>
          <t>Poids dans la tâche</t>
        </is>
      </c>
      <c r="J3" s="26" t="inlineStr">
        <is>
          <t>Niveau atteint</t>
        </is>
      </c>
      <c r="K3" s="26" t="inlineStr">
        <is>
          <t>Poids dans la tâche</t>
        </is>
      </c>
      <c r="L3" s="26" t="inlineStr">
        <is>
          <t>Niveau atteint</t>
        </is>
      </c>
      <c r="N3" s="26" t="inlineStr">
        <is>
          <t xml:space="preserve"> attendues</t>
        </is>
      </c>
      <c r="O3" s="26" t="inlineStr">
        <is>
          <t>effectuées</t>
        </is>
      </c>
      <c r="Q3" s="29" t="inlineStr">
        <is>
          <t>Date</t>
        </is>
      </c>
      <c r="R3" s="26" t="inlineStr">
        <is>
          <t>Niveau atteint</t>
        </is>
      </c>
      <c r="S3" s="26" t="inlineStr">
        <is>
          <t>Date</t>
        </is>
      </c>
      <c r="T3" s="26" t="inlineStr">
        <is>
          <t>Niveau atteint</t>
        </is>
      </c>
      <c r="U3" s="29" t="inlineStr">
        <is>
          <t>Date</t>
        </is>
      </c>
      <c r="V3" s="26" t="n"/>
      <c r="W3" s="26" t="n"/>
      <c r="X3" s="26" t="n"/>
    </row>
    <row r="4" ht="12.8" customHeight="1" s="25">
      <c r="A4" s="26" t="inlineStr">
        <is>
          <t>Eval 1</t>
        </is>
      </c>
      <c r="B4" s="26" t="inlineStr">
        <is>
          <t>Tâche 1</t>
        </is>
      </c>
      <c r="C4" s="30" t="n">
        <v>0</v>
      </c>
      <c r="D4" s="30" t="n"/>
      <c r="E4" s="30" t="n">
        <v>0</v>
      </c>
      <c r="F4" s="30" t="n"/>
      <c r="G4" s="30" t="n">
        <v>0</v>
      </c>
      <c r="H4" s="30" t="n"/>
      <c r="I4" s="30" t="n">
        <v>2</v>
      </c>
      <c r="J4" s="30" t="n">
        <v>3</v>
      </c>
      <c r="K4" s="30" t="n">
        <v>0</v>
      </c>
      <c r="L4" s="30" t="n"/>
      <c r="M4" s="30" t="n">
        <v>1</v>
      </c>
      <c r="N4" s="30" t="n">
        <v>16</v>
      </c>
      <c r="O4" s="30" t="n">
        <v>12</v>
      </c>
      <c r="P4" s="26" t="n">
        <v>75</v>
      </c>
      <c r="Q4" s="31" t="n"/>
      <c r="R4" s="30" t="n">
        <v>5</v>
      </c>
      <c r="S4" s="32" t="n"/>
      <c r="T4" s="32" t="n"/>
      <c r="U4" s="33" t="n">
        <v>45329</v>
      </c>
    </row>
    <row r="5" ht="12.8" customHeight="1" s="25">
      <c r="B5" s="26" t="inlineStr">
        <is>
          <t>Tâche 2</t>
        </is>
      </c>
      <c r="C5" s="30" t="n">
        <v>1</v>
      </c>
      <c r="D5" s="30" t="n">
        <v>4</v>
      </c>
      <c r="E5" s="30" t="n">
        <v>1</v>
      </c>
      <c r="F5" s="30" t="n">
        <v>5</v>
      </c>
      <c r="G5" s="30" t="n">
        <v>0</v>
      </c>
      <c r="H5" s="30" t="n"/>
      <c r="I5" s="30" t="n">
        <v>2</v>
      </c>
      <c r="J5" s="30" t="n">
        <v>2</v>
      </c>
      <c r="K5" s="30" t="n">
        <v>0</v>
      </c>
      <c r="L5" s="30" t="n"/>
      <c r="M5" s="30" t="n">
        <v>1</v>
      </c>
      <c r="Q5" s="31" t="n"/>
      <c r="R5" s="24" t="n">
        <v>3</v>
      </c>
      <c r="S5" s="32" t="n"/>
      <c r="T5" s="32" t="n"/>
    </row>
    <row r="6" ht="12.8" customHeight="1" s="25">
      <c r="B6" s="26" t="inlineStr">
        <is>
          <t>Tâche 3</t>
        </is>
      </c>
      <c r="C6" s="30" t="n">
        <v>1</v>
      </c>
      <c r="D6" s="30" t="n">
        <v>4</v>
      </c>
      <c r="E6" s="30" t="n">
        <v>1</v>
      </c>
      <c r="F6" s="30" t="n">
        <v>5</v>
      </c>
      <c r="G6" s="30" t="n">
        <v>0</v>
      </c>
      <c r="H6" s="30" t="n"/>
      <c r="I6" s="30" t="n">
        <v>2</v>
      </c>
      <c r="J6" s="30" t="n">
        <v>5</v>
      </c>
      <c r="K6" s="30" t="n">
        <v>0</v>
      </c>
      <c r="L6" s="30" t="n"/>
      <c r="M6" s="30" t="n">
        <v>1</v>
      </c>
    </row>
    <row r="7" ht="12.8" customHeight="1" s="25">
      <c r="B7" s="26" t="inlineStr">
        <is>
          <t>Tâche 4</t>
        </is>
      </c>
      <c r="C7" s="30" t="n">
        <v>1</v>
      </c>
      <c r="D7" s="30" t="n">
        <v>4</v>
      </c>
      <c r="E7" s="30" t="n">
        <v>1</v>
      </c>
      <c r="F7" s="30" t="n">
        <v>5</v>
      </c>
      <c r="G7" s="30" t="n">
        <v>0</v>
      </c>
      <c r="H7" s="30" t="n"/>
      <c r="I7" s="30" t="n">
        <v>2</v>
      </c>
      <c r="J7" s="30" t="n">
        <v>1</v>
      </c>
      <c r="K7" s="30" t="n">
        <v>0</v>
      </c>
      <c r="L7" s="30" t="n"/>
      <c r="M7" s="30" t="n">
        <v>1</v>
      </c>
    </row>
    <row r="8" ht="12.8" customHeight="1" s="25">
      <c r="B8" s="26" t="inlineStr">
        <is>
          <t>Tâche 5</t>
        </is>
      </c>
      <c r="C8" s="30" t="n">
        <v>1</v>
      </c>
      <c r="D8" s="30" t="n"/>
      <c r="E8" s="30" t="n">
        <v>2</v>
      </c>
      <c r="F8" s="30" t="n"/>
      <c r="G8" s="30" t="n">
        <v>1</v>
      </c>
      <c r="H8" s="30" t="n"/>
      <c r="I8" s="30" t="n">
        <v>2</v>
      </c>
      <c r="J8" s="30" t="n"/>
      <c r="K8" s="30" t="n">
        <v>0</v>
      </c>
      <c r="L8" s="30" t="n"/>
      <c r="M8" s="30" t="n">
        <v>1</v>
      </c>
    </row>
    <row r="9" ht="12.8" customHeight="1" s="25">
      <c r="A9" s="26" t="inlineStr">
        <is>
          <t>Eval 2</t>
        </is>
      </c>
      <c r="B9" s="26" t="inlineStr">
        <is>
          <t>Tâche 6</t>
        </is>
      </c>
      <c r="C9" s="30" t="n">
        <v>0</v>
      </c>
      <c r="D9" s="30" t="n"/>
      <c r="E9" s="30" t="n">
        <v>0</v>
      </c>
      <c r="F9" s="30" t="n"/>
      <c r="G9" s="30" t="n">
        <v>0</v>
      </c>
      <c r="H9" s="30" t="n"/>
      <c r="I9" s="30" t="n">
        <v>2</v>
      </c>
      <c r="J9" s="30" t="n">
        <v>3</v>
      </c>
      <c r="K9" s="30" t="n">
        <v>0</v>
      </c>
      <c r="L9" s="30" t="n"/>
      <c r="M9" s="30" t="n">
        <v>1</v>
      </c>
      <c r="N9" s="30" t="n">
        <v>20</v>
      </c>
      <c r="O9" s="30" t="n">
        <v>16</v>
      </c>
      <c r="P9" s="30" t="n">
        <v>80</v>
      </c>
    </row>
    <row r="10" ht="12.8" customHeight="1" s="25">
      <c r="B10" s="26" t="inlineStr">
        <is>
          <t>Tâche 7</t>
        </is>
      </c>
      <c r="C10" s="30" t="n">
        <v>0</v>
      </c>
      <c r="D10" s="30" t="n"/>
      <c r="E10" s="30" t="n">
        <v>0</v>
      </c>
      <c r="F10" s="30" t="n"/>
      <c r="G10" s="30" t="n">
        <v>0</v>
      </c>
      <c r="H10" s="30" t="n"/>
      <c r="I10" s="30" t="n">
        <v>2</v>
      </c>
      <c r="J10" s="30" t="n">
        <v>3</v>
      </c>
      <c r="K10" s="30" t="n">
        <v>0</v>
      </c>
      <c r="L10" s="30" t="n"/>
      <c r="M10" s="30" t="n">
        <v>1</v>
      </c>
    </row>
    <row r="11" ht="12.8" customHeight="1" s="25">
      <c r="B11" s="26" t="inlineStr">
        <is>
          <t>Tâche 8</t>
        </is>
      </c>
      <c r="C11" s="30" t="n">
        <v>0</v>
      </c>
      <c r="D11" s="30" t="n"/>
      <c r="E11" s="30" t="n">
        <v>0</v>
      </c>
      <c r="F11" s="30" t="n"/>
      <c r="G11" s="30" t="n">
        <v>0</v>
      </c>
      <c r="H11" s="30" t="n"/>
      <c r="I11" s="30" t="n">
        <v>2</v>
      </c>
      <c r="J11" s="30" t="n">
        <v>3</v>
      </c>
      <c r="K11" s="30" t="n">
        <v>0</v>
      </c>
      <c r="L11" s="30" t="n"/>
      <c r="M11" s="30" t="n">
        <v>1</v>
      </c>
    </row>
    <row r="12" ht="12.8" customHeight="1" s="25">
      <c r="B12" s="26" t="inlineStr">
        <is>
          <t>Tâche 9</t>
        </is>
      </c>
      <c r="C12" s="30" t="n">
        <v>3</v>
      </c>
      <c r="D12" s="30" t="n">
        <v>4</v>
      </c>
      <c r="E12" s="30" t="n">
        <v>3</v>
      </c>
      <c r="F12" s="30" t="n">
        <v>3</v>
      </c>
      <c r="G12" s="30" t="n">
        <v>1</v>
      </c>
      <c r="H12" s="30" t="n">
        <v>4</v>
      </c>
      <c r="I12" s="30" t="n">
        <v>2</v>
      </c>
      <c r="J12" s="30" t="n">
        <v>2</v>
      </c>
      <c r="K12" s="30" t="n">
        <v>0</v>
      </c>
      <c r="L12" s="30" t="n"/>
      <c r="M12" s="30" t="n">
        <v>2</v>
      </c>
    </row>
    <row r="13" ht="12.8" customHeight="1" s="25">
      <c r="A13" s="26" t="inlineStr">
        <is>
          <t>Eval 3</t>
        </is>
      </c>
      <c r="B13" s="26" t="inlineStr">
        <is>
          <t>Tâche 10</t>
        </is>
      </c>
      <c r="C13" s="30" t="n">
        <v>0</v>
      </c>
      <c r="D13" s="30" t="n"/>
      <c r="E13" s="30" t="n">
        <v>0</v>
      </c>
      <c r="F13" s="30" t="n"/>
      <c r="G13" s="30" t="n">
        <v>0</v>
      </c>
      <c r="H13" s="30" t="n"/>
      <c r="I13" s="30" t="n">
        <v>2</v>
      </c>
      <c r="J13" s="30" t="n">
        <v>3</v>
      </c>
      <c r="K13" s="30" t="n">
        <v>0</v>
      </c>
      <c r="L13" s="30" t="n"/>
      <c r="M13" s="30" t="n">
        <v>1</v>
      </c>
      <c r="N13" s="30" t="n">
        <v>19</v>
      </c>
      <c r="O13" s="30" t="n">
        <v>16</v>
      </c>
      <c r="P13" s="30" t="n">
        <v>84.21052631578949</v>
      </c>
    </row>
    <row r="14" ht="12.8" customHeight="1" s="25">
      <c r="A14" s="30" t="n"/>
      <c r="B14" s="26" t="inlineStr">
        <is>
          <t>Tâche 11</t>
        </is>
      </c>
      <c r="C14" s="30" t="n">
        <v>0</v>
      </c>
      <c r="D14" s="30" t="n"/>
      <c r="E14" s="30" t="n">
        <v>0</v>
      </c>
      <c r="F14" s="30" t="n"/>
      <c r="G14" s="30" t="n">
        <v>0</v>
      </c>
      <c r="H14" s="30" t="n"/>
      <c r="I14" s="30" t="n">
        <v>2</v>
      </c>
      <c r="J14" s="30" t="n">
        <v>3</v>
      </c>
      <c r="K14" s="30" t="n">
        <v>0</v>
      </c>
      <c r="L14" s="30" t="n"/>
      <c r="M14" s="30" t="n">
        <v>1</v>
      </c>
    </row>
    <row r="15" ht="12.8" customHeight="1" s="25">
      <c r="A15" s="30" t="n"/>
      <c r="B15" s="26" t="inlineStr">
        <is>
          <t>Tâche 12</t>
        </is>
      </c>
      <c r="C15" s="30" t="n">
        <v>0</v>
      </c>
      <c r="D15" s="30" t="n"/>
      <c r="E15" s="30" t="n">
        <v>0</v>
      </c>
      <c r="F15" s="30" t="n"/>
      <c r="G15" s="30" t="n">
        <v>0</v>
      </c>
      <c r="H15" s="30" t="n"/>
      <c r="I15" s="30" t="n">
        <v>2</v>
      </c>
      <c r="J15" s="30" t="n">
        <v>3</v>
      </c>
      <c r="K15" s="30" t="n">
        <v>0</v>
      </c>
      <c r="L15" s="30" t="n"/>
      <c r="M15" s="30" t="n">
        <v>1</v>
      </c>
    </row>
    <row r="16" ht="12.8" customHeight="1" s="25">
      <c r="A16" s="30" t="n"/>
      <c r="B16" s="26" t="inlineStr">
        <is>
          <t>Tâche 13</t>
        </is>
      </c>
      <c r="C16" s="30" t="n">
        <v>3</v>
      </c>
      <c r="D16" s="30" t="n">
        <v>3</v>
      </c>
      <c r="E16" s="30" t="n">
        <v>3</v>
      </c>
      <c r="F16" s="30" t="n">
        <v>5</v>
      </c>
      <c r="G16" s="30" t="n">
        <v>2</v>
      </c>
      <c r="H16" s="30" t="n">
        <v>3</v>
      </c>
      <c r="I16" s="30" t="n">
        <v>2</v>
      </c>
      <c r="J16" s="30" t="n">
        <v>2</v>
      </c>
      <c r="K16" s="30" t="n">
        <v>0</v>
      </c>
      <c r="L16" s="30" t="n"/>
      <c r="M16" s="30" t="n">
        <v>2</v>
      </c>
    </row>
    <row r="17" ht="12.8" customHeight="1" s="25">
      <c r="A17" s="26" t="inlineStr">
        <is>
          <t>Eval 4</t>
        </is>
      </c>
      <c r="B17" s="26" t="inlineStr">
        <is>
          <t>Tâche 14</t>
        </is>
      </c>
      <c r="C17" s="30" t="n">
        <v>0</v>
      </c>
      <c r="D17" s="30" t="n"/>
      <c r="E17" s="30" t="n">
        <v>0</v>
      </c>
      <c r="F17" s="30" t="n"/>
      <c r="G17" s="30" t="n">
        <v>0</v>
      </c>
      <c r="H17" s="30" t="n"/>
      <c r="I17" s="30" t="n">
        <v>2</v>
      </c>
      <c r="J17" s="30" t="n">
        <v>2</v>
      </c>
      <c r="K17" s="30" t="n">
        <v>0</v>
      </c>
      <c r="L17" s="30" t="n"/>
      <c r="M17" s="30" t="n">
        <v>1</v>
      </c>
      <c r="N17" s="30" t="n">
        <v>16</v>
      </c>
      <c r="O17" s="30" t="n">
        <v>12</v>
      </c>
      <c r="P17" s="30" t="n">
        <v>75</v>
      </c>
    </row>
    <row r="18" ht="12.8" customHeight="1" s="25">
      <c r="A18" s="30" t="n"/>
      <c r="B18" s="26" t="inlineStr">
        <is>
          <t>Tâche 15</t>
        </is>
      </c>
      <c r="C18" s="30" t="n">
        <v>0</v>
      </c>
      <c r="D18" s="30" t="n"/>
      <c r="E18" s="30" t="n">
        <v>0</v>
      </c>
      <c r="F18" s="30" t="n"/>
      <c r="G18" s="30" t="n">
        <v>0</v>
      </c>
      <c r="H18" s="30" t="n"/>
      <c r="I18" s="30" t="n">
        <v>2</v>
      </c>
      <c r="J18" s="30" t="n">
        <v>2</v>
      </c>
      <c r="K18" s="30" t="n">
        <v>0</v>
      </c>
      <c r="L18" s="30" t="n"/>
      <c r="M18" s="30" t="n">
        <v>1</v>
      </c>
    </row>
    <row r="19" ht="12.8" customHeight="1" s="25">
      <c r="A19" s="30" t="n"/>
      <c r="B19" s="26" t="inlineStr">
        <is>
          <t>Tâche 16</t>
        </is>
      </c>
      <c r="C19" s="30" t="n">
        <v>0</v>
      </c>
      <c r="D19" s="30" t="n"/>
      <c r="E19" s="30" t="n">
        <v>0</v>
      </c>
      <c r="F19" s="30" t="n"/>
      <c r="G19" s="30" t="n">
        <v>0</v>
      </c>
      <c r="H19" s="30" t="n"/>
      <c r="I19" s="30" t="n">
        <v>2</v>
      </c>
      <c r="J19" s="30" t="n">
        <v>1</v>
      </c>
      <c r="K19" s="30" t="n">
        <v>0</v>
      </c>
      <c r="L19" s="30" t="n"/>
      <c r="M19" s="30" t="n">
        <v>1</v>
      </c>
    </row>
    <row r="20" ht="12.8" customHeight="1" s="25">
      <c r="A20" s="30" t="n"/>
      <c r="B20" s="26" t="inlineStr">
        <is>
          <t>Tâche 17</t>
        </is>
      </c>
      <c r="C20" s="30" t="n">
        <v>3</v>
      </c>
      <c r="D20" s="30" t="n">
        <v>2</v>
      </c>
      <c r="E20" s="30" t="n">
        <v>3</v>
      </c>
      <c r="F20" s="30" t="n">
        <v>3</v>
      </c>
      <c r="G20" s="30" t="n">
        <v>4</v>
      </c>
      <c r="H20" s="30" t="n">
        <v>4</v>
      </c>
      <c r="I20" s="30" t="n">
        <v>2</v>
      </c>
      <c r="J20" s="30" t="n">
        <v>3</v>
      </c>
      <c r="K20" s="30" t="n">
        <v>0</v>
      </c>
      <c r="L20" s="30" t="n"/>
      <c r="M20" s="30" t="n">
        <v>1</v>
      </c>
    </row>
    <row r="21" ht="12.8" customHeight="1" s="25">
      <c r="A21" s="30" t="n"/>
      <c r="B21" s="26" t="inlineStr">
        <is>
          <t>Tâche 18</t>
        </is>
      </c>
      <c r="C21" s="30" t="n">
        <v>0</v>
      </c>
      <c r="D21" s="30" t="n"/>
      <c r="E21" s="30" t="n">
        <v>0</v>
      </c>
      <c r="F21" s="30" t="n"/>
      <c r="G21" s="30" t="n">
        <v>0</v>
      </c>
      <c r="H21" s="30" t="n"/>
      <c r="I21" s="30" t="n">
        <v>0</v>
      </c>
      <c r="J21" s="30" t="n"/>
      <c r="K21" s="30" t="n">
        <v>0</v>
      </c>
      <c r="L21" s="30" t="n"/>
      <c r="M21" s="30" t="n">
        <v>0</v>
      </c>
      <c r="N21" s="30" t="n"/>
      <c r="O21" s="30" t="n"/>
      <c r="P21" s="30" t="n"/>
    </row>
    <row r="23" ht="12.8" customHeight="1" s="25">
      <c r="A23" s="34" t="inlineStr">
        <is>
          <t>Moyennes par critère</t>
        </is>
      </c>
      <c r="C23" s="23" t="n">
        <v>12</v>
      </c>
      <c r="D23" s="23" t="n">
        <v>3.25</v>
      </c>
      <c r="E23" s="23" t="n">
        <v>12</v>
      </c>
      <c r="F23" s="23" t="n">
        <v>4</v>
      </c>
      <c r="G23" s="23" t="n">
        <v>7</v>
      </c>
      <c r="H23" s="23" t="n">
        <v>3.71428571428571</v>
      </c>
      <c r="I23" s="23" t="n">
        <v>36</v>
      </c>
      <c r="J23" s="23" t="n">
        <v>2.5</v>
      </c>
      <c r="P23" s="37" t="n">
        <v>78.5526315789474</v>
      </c>
      <c r="Q23" s="24" t="n">
        <v>5</v>
      </c>
      <c r="R23" s="37" t="n">
        <v>4</v>
      </c>
      <c r="U23" s="37" t="n">
        <v>1</v>
      </c>
    </row>
    <row r="25" ht="12.8" customHeight="1" s="25">
      <c r="A25" s="34" t="inlineStr">
        <is>
          <t>Note des compétences finale</t>
        </is>
      </c>
      <c r="B25" s="37" t="n">
        <v>3.14084507042253</v>
      </c>
    </row>
    <row r="26" ht="12.8" customHeight="1" s="25">
      <c r="A26" s="34" t="inlineStr">
        <is>
          <t xml:space="preserve">Note sur 20 après jauge  </t>
        </is>
      </c>
      <c r="B26" s="37" t="n">
        <v>9.86886582653818</v>
      </c>
    </row>
    <row r="27" ht="12.8" customHeight="1" s="25">
      <c r="A27" s="35" t="inlineStr">
        <is>
          <t>Note finale (ajout des retards et absences injustifiées aux évals)</t>
        </is>
      </c>
      <c r="B27" s="36" t="n">
        <v>9.869999999999999</v>
      </c>
    </row>
  </sheetData>
  <mergeCells count="27">
    <mergeCell ref="O9:O12"/>
    <mergeCell ref="G2:H2"/>
    <mergeCell ref="I2:J2"/>
    <mergeCell ref="P9:P12"/>
    <mergeCell ref="A4:A8"/>
    <mergeCell ref="M2:M3"/>
    <mergeCell ref="P2:P3"/>
    <mergeCell ref="S2:T2"/>
    <mergeCell ref="N2:O2"/>
    <mergeCell ref="N17:N20"/>
    <mergeCell ref="C1:P1"/>
    <mergeCell ref="P17:P20"/>
    <mergeCell ref="P4:P8"/>
    <mergeCell ref="C2:D2"/>
    <mergeCell ref="N4:N8"/>
    <mergeCell ref="E2:F2"/>
    <mergeCell ref="K2:L2"/>
    <mergeCell ref="N13:N16"/>
    <mergeCell ref="P13:P16"/>
    <mergeCell ref="N9:N12"/>
    <mergeCell ref="O17:O20"/>
    <mergeCell ref="Q2:R2"/>
    <mergeCell ref="W2:X2"/>
    <mergeCell ref="A9:A12"/>
    <mergeCell ref="O13:O16"/>
    <mergeCell ref="Q1:T1"/>
    <mergeCell ref="O4:O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X27"/>
  <sheetViews>
    <sheetView showFormulas="0" showGridLines="1" showRowColHeaders="1" showZeros="1" rightToLeft="0" tabSelected="0" showOutlineSymbols="1" defaultGridColor="1" view="normal" topLeftCell="A1" colorId="64" zoomScale="88" zoomScaleNormal="88" zoomScalePageLayoutView="100" workbookViewId="0">
      <selection pane="topLeft" activeCell="H12" activeCellId="0" sqref="H12"/>
    </sheetView>
  </sheetViews>
  <sheetFormatPr baseColWidth="8" defaultColWidth="11.53515625" defaultRowHeight="12.8" zeroHeight="0" outlineLevelRow="0"/>
  <cols>
    <col width="11.52" customWidth="1" style="23" min="2" max="16"/>
    <col width="11.52" customWidth="1" style="24" min="17" max="17"/>
    <col width="11.52" customWidth="1" style="23" min="18" max="20"/>
    <col width="11.52" customWidth="1" style="24" min="21" max="21"/>
    <col width="11.52" customWidth="1" style="23" min="22" max="1024"/>
  </cols>
  <sheetData>
    <row r="1" ht="48.3" customHeight="1" s="25">
      <c r="B1" s="26" t="n"/>
      <c r="C1" s="27" t="inlineStr">
        <is>
          <t>Savoir mener un raisonnement hypothetico-déductif C1</t>
        </is>
      </c>
      <c r="Q1" s="28" t="inlineStr">
        <is>
          <t>Travailler le sens profond d’un cours de maths C2</t>
        </is>
      </c>
      <c r="U1" s="28" t="inlineStr">
        <is>
          <t>Respecter le cadre de travail C3</t>
        </is>
      </c>
      <c r="V1" s="26" t="n"/>
      <c r="W1" s="26" t="n"/>
      <c r="X1" s="26" t="n"/>
    </row>
    <row r="2" ht="12.8" customHeight="1" s="25">
      <c r="B2" s="26" t="n"/>
      <c r="C2" s="26" t="inlineStr">
        <is>
          <t>C1a rédac</t>
        </is>
      </c>
      <c r="E2" s="26" t="inlineStr">
        <is>
          <t>C1b nonsens</t>
        </is>
      </c>
      <c r="G2" s="26" t="inlineStr">
        <is>
          <t>C1c calcul</t>
        </is>
      </c>
      <c r="I2" s="26" t="inlineStr">
        <is>
          <t>C1d courarg</t>
        </is>
      </c>
      <c r="K2" s="26" t="inlineStr">
        <is>
          <t>C1e tentative</t>
        </is>
      </c>
      <c r="M2" s="26" t="inlineStr">
        <is>
          <t xml:space="preserve">Poids de la tâche </t>
        </is>
      </c>
      <c r="N2" s="26" t="inlineStr">
        <is>
          <t xml:space="preserve">Nb de questions </t>
        </is>
      </c>
      <c r="P2" s="26" t="inlineStr">
        <is>
          <t>Jauge vitesse</t>
        </is>
      </c>
      <c r="Q2" s="29" t="inlineStr">
        <is>
          <t xml:space="preserve">C2a courarg </t>
        </is>
      </c>
      <c r="S2" s="26" t="inlineStr">
        <is>
          <t>C2b théorème</t>
        </is>
      </c>
      <c r="U2" s="29" t="inlineStr">
        <is>
          <t>retards</t>
        </is>
      </c>
      <c r="V2" s="26" t="n"/>
      <c r="W2" s="26" t="n"/>
    </row>
    <row r="3" ht="24.05" customHeight="1" s="25">
      <c r="B3" s="26" t="n"/>
      <c r="C3" s="26" t="inlineStr">
        <is>
          <t>Poids dans la tâche</t>
        </is>
      </c>
      <c r="D3" s="26" t="inlineStr">
        <is>
          <t>Niveau atteint</t>
        </is>
      </c>
      <c r="E3" s="26" t="inlineStr">
        <is>
          <t>Poids dans la tâche</t>
        </is>
      </c>
      <c r="F3" s="26" t="inlineStr">
        <is>
          <t>Niveau atteint</t>
        </is>
      </c>
      <c r="G3" s="26" t="inlineStr">
        <is>
          <t>Poids dans la tâche</t>
        </is>
      </c>
      <c r="H3" s="26" t="inlineStr">
        <is>
          <t>Niveau atteint</t>
        </is>
      </c>
      <c r="I3" s="26" t="inlineStr">
        <is>
          <t>Poids dans la tâche</t>
        </is>
      </c>
      <c r="J3" s="26" t="inlineStr">
        <is>
          <t>Niveau atteint</t>
        </is>
      </c>
      <c r="K3" s="26" t="inlineStr">
        <is>
          <t>Poids dans la tâche</t>
        </is>
      </c>
      <c r="L3" s="26" t="inlineStr">
        <is>
          <t>Niveau atteint</t>
        </is>
      </c>
      <c r="N3" s="26" t="inlineStr">
        <is>
          <t xml:space="preserve"> attendues</t>
        </is>
      </c>
      <c r="O3" s="26" t="inlineStr">
        <is>
          <t>effectuées</t>
        </is>
      </c>
      <c r="Q3" s="29" t="inlineStr">
        <is>
          <t>Date</t>
        </is>
      </c>
      <c r="R3" s="26" t="inlineStr">
        <is>
          <t>Niveau atteint</t>
        </is>
      </c>
      <c r="S3" s="26" t="inlineStr">
        <is>
          <t>Date</t>
        </is>
      </c>
      <c r="T3" s="26" t="inlineStr">
        <is>
          <t>Niveau atteint</t>
        </is>
      </c>
      <c r="U3" s="29" t="inlineStr">
        <is>
          <t>Date</t>
        </is>
      </c>
      <c r="V3" s="26" t="n"/>
      <c r="W3" s="26" t="n"/>
      <c r="X3" s="26" t="n"/>
    </row>
    <row r="4" ht="12.8" customHeight="1" s="25">
      <c r="A4" s="26" t="inlineStr">
        <is>
          <t>Eval 1</t>
        </is>
      </c>
      <c r="B4" s="26" t="inlineStr">
        <is>
          <t>Tâche 1</t>
        </is>
      </c>
      <c r="C4" s="30" t="n">
        <v>0</v>
      </c>
      <c r="D4" s="30" t="n"/>
      <c r="E4" s="30" t="n">
        <v>0</v>
      </c>
      <c r="F4" s="30" t="n"/>
      <c r="G4" s="30" t="n">
        <v>0</v>
      </c>
      <c r="H4" s="30" t="n"/>
      <c r="I4" s="30" t="n">
        <v>2</v>
      </c>
      <c r="J4" s="30" t="n">
        <v>5</v>
      </c>
      <c r="K4" s="30" t="n">
        <v>0</v>
      </c>
      <c r="L4" s="30" t="n"/>
      <c r="M4" s="30" t="n">
        <v>1</v>
      </c>
      <c r="N4" s="30" t="n">
        <v>16</v>
      </c>
      <c r="O4" s="30" t="n">
        <v>12</v>
      </c>
      <c r="P4" s="26" t="n">
        <v>75</v>
      </c>
      <c r="Q4" s="31" t="n"/>
      <c r="R4" s="30" t="n">
        <v>5</v>
      </c>
      <c r="S4" s="32" t="n"/>
      <c r="T4" s="32" t="n"/>
    </row>
    <row r="5" ht="12.8" customHeight="1" s="25">
      <c r="B5" s="26" t="inlineStr">
        <is>
          <t>Tâche 2</t>
        </is>
      </c>
      <c r="C5" s="30" t="n">
        <v>1</v>
      </c>
      <c r="D5" s="30" t="n">
        <v>4</v>
      </c>
      <c r="E5" s="30" t="n">
        <v>1</v>
      </c>
      <c r="F5" s="30" t="n">
        <v>5</v>
      </c>
      <c r="G5" s="30" t="n">
        <v>0</v>
      </c>
      <c r="H5" s="30" t="n"/>
      <c r="I5" s="30" t="n">
        <v>2</v>
      </c>
      <c r="J5" s="30" t="n">
        <v>3</v>
      </c>
      <c r="K5" s="30" t="n">
        <v>0</v>
      </c>
      <c r="L5" s="30" t="n"/>
      <c r="M5" s="30" t="n">
        <v>1</v>
      </c>
      <c r="Q5" s="31" t="n"/>
      <c r="R5" s="30" t="n">
        <v>1</v>
      </c>
      <c r="S5" s="32" t="n"/>
      <c r="T5" s="32" t="n"/>
    </row>
    <row r="6" ht="12.8" customHeight="1" s="25">
      <c r="B6" s="26" t="inlineStr">
        <is>
          <t>Tâche 3</t>
        </is>
      </c>
      <c r="C6" s="30" t="n">
        <v>1</v>
      </c>
      <c r="D6" s="30" t="n">
        <v>5</v>
      </c>
      <c r="E6" s="30" t="n">
        <v>1</v>
      </c>
      <c r="F6" s="30" t="n">
        <v>5</v>
      </c>
      <c r="G6" s="30" t="n">
        <v>0</v>
      </c>
      <c r="H6" s="30" t="n"/>
      <c r="I6" s="30" t="n">
        <v>2</v>
      </c>
      <c r="J6" s="30" t="n">
        <v>4</v>
      </c>
      <c r="K6" s="30" t="n">
        <v>0</v>
      </c>
      <c r="L6" s="30" t="n"/>
      <c r="M6" s="30" t="n">
        <v>1</v>
      </c>
    </row>
    <row r="7" ht="12.8" customHeight="1" s="25">
      <c r="B7" s="26" t="inlineStr">
        <is>
          <t>Tâche 4</t>
        </is>
      </c>
      <c r="C7" s="30" t="n">
        <v>1</v>
      </c>
      <c r="D7" s="30" t="n">
        <v>3</v>
      </c>
      <c r="E7" s="30" t="n">
        <v>1</v>
      </c>
      <c r="F7" s="30" t="n">
        <v>5</v>
      </c>
      <c r="G7" s="30" t="n">
        <v>0</v>
      </c>
      <c r="H7" s="30" t="n"/>
      <c r="I7" s="30" t="n">
        <v>2</v>
      </c>
      <c r="J7" s="30" t="n">
        <v>2</v>
      </c>
      <c r="K7" s="30" t="n">
        <v>0</v>
      </c>
      <c r="L7" s="30" t="n"/>
      <c r="M7" s="30" t="n">
        <v>1</v>
      </c>
    </row>
    <row r="8" ht="12.8" customHeight="1" s="25">
      <c r="B8" s="26" t="inlineStr">
        <is>
          <t>Tâche 5</t>
        </is>
      </c>
      <c r="C8" s="30" t="n">
        <v>1</v>
      </c>
      <c r="D8" s="30" t="n"/>
      <c r="E8" s="30" t="n">
        <v>2</v>
      </c>
      <c r="F8" s="30" t="n"/>
      <c r="G8" s="30" t="n">
        <v>1</v>
      </c>
      <c r="H8" s="30" t="n"/>
      <c r="I8" s="30" t="n">
        <v>2</v>
      </c>
      <c r="J8" s="30" t="n"/>
      <c r="K8" s="30" t="n">
        <v>0</v>
      </c>
      <c r="L8" s="30" t="n"/>
      <c r="M8" s="30" t="n">
        <v>1</v>
      </c>
    </row>
    <row r="9" ht="12.8" customHeight="1" s="25">
      <c r="A9" s="26" t="inlineStr">
        <is>
          <t>Eval 2</t>
        </is>
      </c>
      <c r="B9" s="26" t="inlineStr">
        <is>
          <t>Tâche 6</t>
        </is>
      </c>
      <c r="C9" s="30" t="n">
        <v>0</v>
      </c>
      <c r="D9" s="30" t="n"/>
      <c r="E9" s="30" t="n">
        <v>0</v>
      </c>
      <c r="F9" s="30" t="n"/>
      <c r="G9" s="30" t="n">
        <v>0</v>
      </c>
      <c r="H9" s="30" t="n"/>
      <c r="I9" s="30" t="n">
        <v>2</v>
      </c>
      <c r="J9" s="30" t="n">
        <v>5</v>
      </c>
      <c r="K9" s="30" t="n">
        <v>0</v>
      </c>
      <c r="L9" s="30" t="n"/>
      <c r="M9" s="30" t="n">
        <v>1</v>
      </c>
      <c r="N9" s="30" t="n">
        <v>20</v>
      </c>
      <c r="O9" s="30" t="n">
        <v>15</v>
      </c>
      <c r="P9" s="30" t="n">
        <v>75</v>
      </c>
    </row>
    <row r="10" ht="12.8" customHeight="1" s="25">
      <c r="B10" s="26" t="inlineStr">
        <is>
          <t>Tâche 7</t>
        </is>
      </c>
      <c r="C10" s="30" t="n">
        <v>0</v>
      </c>
      <c r="D10" s="30" t="n"/>
      <c r="E10" s="30" t="n">
        <v>0</v>
      </c>
      <c r="F10" s="30" t="n"/>
      <c r="G10" s="30" t="n">
        <v>0</v>
      </c>
      <c r="H10" s="30" t="n"/>
      <c r="I10" s="30" t="n">
        <v>2</v>
      </c>
      <c r="J10" s="30" t="n">
        <v>3</v>
      </c>
      <c r="K10" s="30" t="n">
        <v>0</v>
      </c>
      <c r="L10" s="30" t="n"/>
      <c r="M10" s="30" t="n">
        <v>1</v>
      </c>
    </row>
    <row r="11" ht="12.8" customHeight="1" s="25">
      <c r="B11" s="26" t="inlineStr">
        <is>
          <t>Tâche 8</t>
        </is>
      </c>
      <c r="C11" s="30" t="n">
        <v>0</v>
      </c>
      <c r="D11" s="30" t="n"/>
      <c r="E11" s="30" t="n">
        <v>0</v>
      </c>
      <c r="F11" s="30" t="n"/>
      <c r="G11" s="30" t="n">
        <v>0</v>
      </c>
      <c r="H11" s="30" t="n"/>
      <c r="I11" s="30" t="n">
        <v>2</v>
      </c>
      <c r="J11" s="30" t="n">
        <v>3</v>
      </c>
      <c r="K11" s="30" t="n">
        <v>0</v>
      </c>
      <c r="L11" s="30" t="n"/>
      <c r="M11" s="30" t="n">
        <v>1</v>
      </c>
    </row>
    <row r="12" ht="12.8" customHeight="1" s="25">
      <c r="B12" s="26" t="inlineStr">
        <is>
          <t>Tâche 9</t>
        </is>
      </c>
      <c r="C12" s="30" t="n">
        <v>3</v>
      </c>
      <c r="D12" s="30" t="n">
        <v>4</v>
      </c>
      <c r="E12" s="30" t="n">
        <v>3</v>
      </c>
      <c r="F12" s="30" t="n">
        <v>5</v>
      </c>
      <c r="G12" s="30" t="n">
        <v>1</v>
      </c>
      <c r="H12" s="30" t="n"/>
      <c r="I12" s="30" t="n">
        <v>2</v>
      </c>
      <c r="J12" s="30" t="n">
        <v>2</v>
      </c>
      <c r="K12" s="30" t="n">
        <v>0</v>
      </c>
      <c r="L12" s="30" t="n"/>
      <c r="M12" s="30" t="n">
        <v>2</v>
      </c>
    </row>
    <row r="13" ht="12.8" customHeight="1" s="25">
      <c r="A13" s="26" t="inlineStr">
        <is>
          <t>Eval 3</t>
        </is>
      </c>
      <c r="B13" s="26" t="inlineStr">
        <is>
          <t>Tâche 10</t>
        </is>
      </c>
      <c r="C13" s="30" t="n">
        <v>0</v>
      </c>
      <c r="D13" s="30" t="n"/>
      <c r="E13" s="30" t="n">
        <v>0</v>
      </c>
      <c r="F13" s="30" t="n"/>
      <c r="G13" s="30" t="n">
        <v>0</v>
      </c>
      <c r="H13" s="30" t="n"/>
      <c r="I13" s="30" t="n">
        <v>2</v>
      </c>
      <c r="J13" s="30" t="n">
        <v>3</v>
      </c>
      <c r="K13" s="30" t="n">
        <v>0</v>
      </c>
      <c r="L13" s="30" t="n"/>
      <c r="M13" s="30" t="n">
        <v>1</v>
      </c>
      <c r="N13" s="30" t="n">
        <v>19</v>
      </c>
      <c r="O13" s="30" t="n">
        <v>13</v>
      </c>
      <c r="P13" s="30" t="n">
        <v>68.421052631579</v>
      </c>
    </row>
    <row r="14" ht="12.8" customHeight="1" s="25">
      <c r="A14" s="30" t="n"/>
      <c r="B14" s="26" t="inlineStr">
        <is>
          <t>Tâche 11</t>
        </is>
      </c>
      <c r="C14" s="30" t="n">
        <v>0</v>
      </c>
      <c r="D14" s="30" t="n"/>
      <c r="E14" s="30" t="n">
        <v>0</v>
      </c>
      <c r="F14" s="30" t="n"/>
      <c r="G14" s="30" t="n">
        <v>0</v>
      </c>
      <c r="H14" s="30" t="n"/>
      <c r="I14" s="30" t="n">
        <v>2</v>
      </c>
      <c r="J14" s="30" t="n">
        <v>3</v>
      </c>
      <c r="K14" s="30" t="n">
        <v>0</v>
      </c>
      <c r="L14" s="30" t="n"/>
      <c r="M14" s="30" t="n">
        <v>1</v>
      </c>
    </row>
    <row r="15" ht="12.8" customHeight="1" s="25">
      <c r="A15" s="30" t="n"/>
      <c r="B15" s="26" t="inlineStr">
        <is>
          <t>Tâche 12</t>
        </is>
      </c>
      <c r="C15" s="30" t="n">
        <v>0</v>
      </c>
      <c r="D15" s="30" t="n"/>
      <c r="E15" s="30" t="n">
        <v>0</v>
      </c>
      <c r="F15" s="30" t="n"/>
      <c r="G15" s="30" t="n">
        <v>0</v>
      </c>
      <c r="H15" s="30" t="n"/>
      <c r="I15" s="30" t="n">
        <v>2</v>
      </c>
      <c r="J15" s="30" t="n">
        <v>2</v>
      </c>
      <c r="K15" s="30" t="n">
        <v>0</v>
      </c>
      <c r="L15" s="30" t="n"/>
      <c r="M15" s="30" t="n">
        <v>1</v>
      </c>
    </row>
    <row r="16" ht="12.8" customHeight="1" s="25">
      <c r="A16" s="30" t="n"/>
      <c r="B16" s="26" t="inlineStr">
        <is>
          <t>Tâche 13</t>
        </is>
      </c>
      <c r="C16" s="30" t="n">
        <v>3</v>
      </c>
      <c r="D16" s="30" t="n">
        <v>3</v>
      </c>
      <c r="E16" s="30" t="n">
        <v>3</v>
      </c>
      <c r="F16" s="30" t="n">
        <v>3</v>
      </c>
      <c r="G16" s="30" t="n">
        <v>2</v>
      </c>
      <c r="H16" s="30" t="n">
        <v>2</v>
      </c>
      <c r="I16" s="30" t="n">
        <v>2</v>
      </c>
      <c r="J16" s="30" t="n"/>
      <c r="K16" s="30" t="n">
        <v>0</v>
      </c>
      <c r="L16" s="30" t="n"/>
      <c r="M16" s="30" t="n">
        <v>2</v>
      </c>
    </row>
    <row r="17" ht="12.8" customHeight="1" s="25">
      <c r="A17" s="26" t="inlineStr">
        <is>
          <t>Eval 4</t>
        </is>
      </c>
      <c r="B17" s="26" t="inlineStr">
        <is>
          <t>Tâche 14</t>
        </is>
      </c>
      <c r="C17" s="30" t="n">
        <v>0</v>
      </c>
      <c r="D17" s="30" t="n"/>
      <c r="E17" s="30" t="n">
        <v>0</v>
      </c>
      <c r="F17" s="30" t="n"/>
      <c r="G17" s="30" t="n">
        <v>0</v>
      </c>
      <c r="H17" s="30" t="n"/>
      <c r="I17" s="30" t="n">
        <v>2</v>
      </c>
      <c r="J17" s="30" t="n">
        <v>3</v>
      </c>
      <c r="K17" s="30" t="n">
        <v>0</v>
      </c>
      <c r="L17" s="30" t="n"/>
      <c r="M17" s="30" t="n">
        <v>1</v>
      </c>
      <c r="N17" s="30" t="n">
        <v>16</v>
      </c>
      <c r="O17" s="30" t="n">
        <v>10</v>
      </c>
      <c r="P17" s="30" t="n">
        <v>62.5</v>
      </c>
    </row>
    <row r="18" ht="12.8" customHeight="1" s="25">
      <c r="A18" s="30" t="n"/>
      <c r="B18" s="26" t="inlineStr">
        <is>
          <t>Tâche 15</t>
        </is>
      </c>
      <c r="C18" s="30" t="n">
        <v>0</v>
      </c>
      <c r="D18" s="30" t="n"/>
      <c r="E18" s="30" t="n">
        <v>0</v>
      </c>
      <c r="F18" s="30" t="n"/>
      <c r="G18" s="30" t="n">
        <v>0</v>
      </c>
      <c r="H18" s="30" t="n"/>
      <c r="I18" s="30" t="n">
        <v>2</v>
      </c>
      <c r="J18" s="30" t="n">
        <v>2</v>
      </c>
      <c r="K18" s="30" t="n">
        <v>0</v>
      </c>
      <c r="L18" s="30" t="n"/>
      <c r="M18" s="30" t="n">
        <v>1</v>
      </c>
    </row>
    <row r="19" ht="12.8" customHeight="1" s="25">
      <c r="A19" s="30" t="n"/>
      <c r="B19" s="26" t="inlineStr">
        <is>
          <t>Tâche 16</t>
        </is>
      </c>
      <c r="C19" s="30" t="n">
        <v>0</v>
      </c>
      <c r="D19" s="30" t="n"/>
      <c r="E19" s="30" t="n">
        <v>0</v>
      </c>
      <c r="F19" s="30" t="n"/>
      <c r="G19" s="30" t="n">
        <v>0</v>
      </c>
      <c r="H19" s="30" t="n"/>
      <c r="I19" s="30" t="n">
        <v>2</v>
      </c>
      <c r="J19" s="30" t="n"/>
      <c r="K19" s="30" t="n">
        <v>0</v>
      </c>
      <c r="L19" s="30" t="n"/>
      <c r="M19" s="30" t="n">
        <v>1</v>
      </c>
    </row>
    <row r="20" ht="12.8" customHeight="1" s="25">
      <c r="A20" s="30" t="n"/>
      <c r="B20" s="26" t="inlineStr">
        <is>
          <t>Tâche 17</t>
        </is>
      </c>
      <c r="C20" s="30" t="n">
        <v>3</v>
      </c>
      <c r="D20" s="30" t="n">
        <v>3</v>
      </c>
      <c r="E20" s="30" t="n">
        <v>3</v>
      </c>
      <c r="F20" s="30" t="n">
        <v>5</v>
      </c>
      <c r="G20" s="30" t="n">
        <v>4</v>
      </c>
      <c r="H20" s="30" t="n"/>
      <c r="I20" s="30" t="n">
        <v>2</v>
      </c>
      <c r="J20" s="30" t="n">
        <v>2</v>
      </c>
      <c r="K20" s="30" t="n">
        <v>0</v>
      </c>
      <c r="L20" s="30" t="n"/>
      <c r="M20" s="30" t="n">
        <v>1</v>
      </c>
    </row>
    <row r="21" ht="12.8" customHeight="1" s="25">
      <c r="A21" s="30" t="n"/>
      <c r="B21" s="26" t="inlineStr">
        <is>
          <t>Tâche 18</t>
        </is>
      </c>
      <c r="C21" s="30" t="n">
        <v>0</v>
      </c>
      <c r="D21" s="30" t="n"/>
      <c r="E21" s="30" t="n">
        <v>0</v>
      </c>
      <c r="F21" s="30" t="n"/>
      <c r="G21" s="30" t="n">
        <v>0</v>
      </c>
      <c r="H21" s="30" t="n"/>
      <c r="I21" s="30" t="n">
        <v>0</v>
      </c>
      <c r="J21" s="30" t="n"/>
      <c r="K21" s="30" t="n">
        <v>0</v>
      </c>
      <c r="L21" s="30" t="n"/>
      <c r="M21" s="30" t="n">
        <v>0</v>
      </c>
      <c r="N21" s="30" t="n"/>
      <c r="O21" s="30" t="n"/>
      <c r="P21" s="30" t="n"/>
    </row>
    <row r="23" ht="12.8" customHeight="1" s="25">
      <c r="A23" s="34" t="inlineStr">
        <is>
          <t>Moyennes par critère</t>
        </is>
      </c>
      <c r="C23" s="23" t="n">
        <v>12</v>
      </c>
      <c r="D23" s="23" t="n">
        <v>3.5</v>
      </c>
      <c r="E23" s="23" t="n">
        <v>12</v>
      </c>
      <c r="F23" s="23" t="n">
        <v>4.5</v>
      </c>
      <c r="G23" s="23" t="n">
        <v>2</v>
      </c>
      <c r="H23" s="23" t="n">
        <v>2</v>
      </c>
      <c r="I23" s="23" t="n">
        <v>30</v>
      </c>
      <c r="J23" s="23" t="n">
        <v>2.93333333333333</v>
      </c>
      <c r="P23" s="37" t="n">
        <v>70.2302631578947</v>
      </c>
      <c r="Q23" s="24" t="n">
        <v>5</v>
      </c>
      <c r="R23" s="37" t="n">
        <v>3</v>
      </c>
      <c r="U23" s="37" t="n">
        <v>0</v>
      </c>
    </row>
    <row r="25" ht="12.8" customHeight="1" s="25">
      <c r="A25" s="34" t="inlineStr">
        <is>
          <t>Note des compétences finale</t>
        </is>
      </c>
      <c r="B25" s="37" t="n">
        <v>3.44067796610169</v>
      </c>
    </row>
    <row r="26" ht="12.8" customHeight="1" s="25">
      <c r="A26" s="34" t="inlineStr">
        <is>
          <t xml:space="preserve">Note sur 20 après jauge  </t>
        </is>
      </c>
      <c r="B26" s="37" t="n">
        <v>9.66558876003568</v>
      </c>
    </row>
    <row r="27" ht="12.8" customHeight="1" s="25">
      <c r="A27" s="35" t="inlineStr">
        <is>
          <t>Note finale (ajout des retards et absences injustifiées aux évals)</t>
        </is>
      </c>
      <c r="B27" s="36" t="n">
        <v>9.67</v>
      </c>
    </row>
  </sheetData>
  <mergeCells count="27">
    <mergeCell ref="O9:O12"/>
    <mergeCell ref="G2:H2"/>
    <mergeCell ref="I2:J2"/>
    <mergeCell ref="P9:P12"/>
    <mergeCell ref="A4:A8"/>
    <mergeCell ref="M2:M3"/>
    <mergeCell ref="P2:P3"/>
    <mergeCell ref="S2:T2"/>
    <mergeCell ref="N2:O2"/>
    <mergeCell ref="N17:N20"/>
    <mergeCell ref="C1:P1"/>
    <mergeCell ref="P17:P20"/>
    <mergeCell ref="P4:P8"/>
    <mergeCell ref="C2:D2"/>
    <mergeCell ref="N4:N8"/>
    <mergeCell ref="E2:F2"/>
    <mergeCell ref="K2:L2"/>
    <mergeCell ref="N13:N16"/>
    <mergeCell ref="P13:P16"/>
    <mergeCell ref="N9:N12"/>
    <mergeCell ref="O17:O20"/>
    <mergeCell ref="Q2:R2"/>
    <mergeCell ref="W2:X2"/>
    <mergeCell ref="A9:A12"/>
    <mergeCell ref="O13:O16"/>
    <mergeCell ref="Q1:T1"/>
    <mergeCell ref="O4:O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X27"/>
  <sheetViews>
    <sheetView showFormulas="0" showGridLines="1" showRowColHeaders="1" showZeros="1" rightToLeft="0" tabSelected="0" showOutlineSymbols="1" defaultGridColor="1" view="normal" topLeftCell="A3" colorId="64" zoomScale="88" zoomScaleNormal="88" zoomScalePageLayoutView="100" workbookViewId="0">
      <selection pane="topLeft" activeCell="I24" activeCellId="0" sqref="I24"/>
    </sheetView>
  </sheetViews>
  <sheetFormatPr baseColWidth="8" defaultColWidth="11.53515625" defaultRowHeight="12.8" zeroHeight="0" outlineLevelRow="0"/>
  <cols>
    <col width="11.52" customWidth="1" style="23" min="2" max="16"/>
    <col width="11.52" customWidth="1" style="24" min="17" max="17"/>
    <col width="11.52" customWidth="1" style="23" min="18" max="20"/>
    <col width="11.52" customWidth="1" style="24" min="21" max="21"/>
    <col width="11.52" customWidth="1" style="23" min="22" max="1024"/>
  </cols>
  <sheetData>
    <row r="1" ht="48.3" customHeight="1" s="25">
      <c r="B1" s="26" t="n"/>
      <c r="C1" s="27" t="inlineStr">
        <is>
          <t>Savoir mener un raisonnement hypothetico-déductif C1</t>
        </is>
      </c>
      <c r="Q1" s="28" t="inlineStr">
        <is>
          <t>Travailler le sens profond d’un cours de maths C2</t>
        </is>
      </c>
      <c r="U1" s="28" t="inlineStr">
        <is>
          <t>Respecter le cadre de travail C3</t>
        </is>
      </c>
      <c r="V1" s="26" t="n"/>
      <c r="W1" s="26" t="n"/>
      <c r="X1" s="26" t="n"/>
    </row>
    <row r="2" ht="12.8" customHeight="1" s="25">
      <c r="B2" s="26" t="n"/>
      <c r="C2" s="26" t="inlineStr">
        <is>
          <t>C1a rédac</t>
        </is>
      </c>
      <c r="E2" s="26" t="inlineStr">
        <is>
          <t>C1b nonsens</t>
        </is>
      </c>
      <c r="G2" s="26" t="inlineStr">
        <is>
          <t>C1c calcul</t>
        </is>
      </c>
      <c r="I2" s="26" t="inlineStr">
        <is>
          <t>C1d courarg</t>
        </is>
      </c>
      <c r="K2" s="26" t="inlineStr">
        <is>
          <t>C1e tentative</t>
        </is>
      </c>
      <c r="M2" s="26" t="inlineStr">
        <is>
          <t xml:space="preserve">Poids de la tâche </t>
        </is>
      </c>
      <c r="N2" s="26" t="inlineStr">
        <is>
          <t xml:space="preserve">Nb de questions </t>
        </is>
      </c>
      <c r="P2" s="26" t="inlineStr">
        <is>
          <t>Jauge vitesse</t>
        </is>
      </c>
      <c r="Q2" s="29" t="inlineStr">
        <is>
          <t xml:space="preserve">C2a courarg </t>
        </is>
      </c>
      <c r="S2" s="26" t="inlineStr">
        <is>
          <t>C2b théorème</t>
        </is>
      </c>
      <c r="U2" s="29" t="inlineStr">
        <is>
          <t>retards</t>
        </is>
      </c>
      <c r="V2" s="26" t="n"/>
      <c r="W2" s="26" t="n"/>
    </row>
    <row r="3" ht="24.05" customHeight="1" s="25">
      <c r="B3" s="26" t="n"/>
      <c r="C3" s="26" t="inlineStr">
        <is>
          <t>Poids dans la tâche</t>
        </is>
      </c>
      <c r="D3" s="26" t="inlineStr">
        <is>
          <t>Niveau atteint</t>
        </is>
      </c>
      <c r="E3" s="26" t="inlineStr">
        <is>
          <t>Poids dans la tâche</t>
        </is>
      </c>
      <c r="F3" s="26" t="inlineStr">
        <is>
          <t>Niveau atteint</t>
        </is>
      </c>
      <c r="G3" s="26" t="inlineStr">
        <is>
          <t>Poids dans la tâche</t>
        </is>
      </c>
      <c r="H3" s="26" t="inlineStr">
        <is>
          <t>Niveau atteint</t>
        </is>
      </c>
      <c r="I3" s="26" t="inlineStr">
        <is>
          <t>Poids dans la tâche</t>
        </is>
      </c>
      <c r="J3" s="26" t="inlineStr">
        <is>
          <t>Niveau atteint</t>
        </is>
      </c>
      <c r="K3" s="26" t="inlineStr">
        <is>
          <t>Poids dans la tâche</t>
        </is>
      </c>
      <c r="L3" s="26" t="inlineStr">
        <is>
          <t>Niveau atteint</t>
        </is>
      </c>
      <c r="N3" s="26" t="inlineStr">
        <is>
          <t xml:space="preserve"> attendues</t>
        </is>
      </c>
      <c r="O3" s="26" t="inlineStr">
        <is>
          <t>effectuées</t>
        </is>
      </c>
      <c r="Q3" s="29" t="inlineStr">
        <is>
          <t>Date</t>
        </is>
      </c>
      <c r="R3" s="26" t="inlineStr">
        <is>
          <t>Niveau atteint</t>
        </is>
      </c>
      <c r="S3" s="26" t="inlineStr">
        <is>
          <t>Date</t>
        </is>
      </c>
      <c r="T3" s="26" t="inlineStr">
        <is>
          <t>Niveau atteint</t>
        </is>
      </c>
      <c r="U3" s="29" t="inlineStr">
        <is>
          <t>Date</t>
        </is>
      </c>
      <c r="V3" s="26" t="n"/>
      <c r="W3" s="26" t="n"/>
      <c r="X3" s="26" t="n"/>
    </row>
    <row r="4" ht="12.8" customHeight="1" s="25">
      <c r="A4" s="26" t="inlineStr">
        <is>
          <t>Eval 1</t>
        </is>
      </c>
      <c r="B4" s="26" t="inlineStr">
        <is>
          <t>Tâche 1</t>
        </is>
      </c>
      <c r="C4" s="30" t="n">
        <v>0</v>
      </c>
      <c r="D4" s="30" t="n"/>
      <c r="E4" s="30" t="n">
        <v>0</v>
      </c>
      <c r="F4" s="30" t="n"/>
      <c r="G4" s="30" t="n">
        <v>0</v>
      </c>
      <c r="H4" s="30" t="n"/>
      <c r="I4" s="30" t="n">
        <v>2</v>
      </c>
      <c r="J4" s="30" t="n">
        <v>5</v>
      </c>
      <c r="K4" s="30" t="n">
        <v>0</v>
      </c>
      <c r="L4" s="30" t="n"/>
      <c r="M4" s="30" t="n">
        <v>1</v>
      </c>
      <c r="N4" s="30" t="n">
        <v>16</v>
      </c>
      <c r="O4" s="30" t="n">
        <v>10</v>
      </c>
      <c r="P4" s="26" t="n">
        <v>62.5</v>
      </c>
      <c r="Q4" s="31" t="n"/>
      <c r="R4" s="30" t="n">
        <v>5</v>
      </c>
      <c r="S4" s="32" t="n"/>
      <c r="T4" s="32" t="n"/>
    </row>
    <row r="5" ht="12.8" customHeight="1" s="25">
      <c r="B5" s="26" t="inlineStr">
        <is>
          <t>Tâche 2</t>
        </is>
      </c>
      <c r="C5" s="30" t="n">
        <v>1</v>
      </c>
      <c r="D5" s="30" t="n">
        <v>4</v>
      </c>
      <c r="E5" s="30" t="n">
        <v>1</v>
      </c>
      <c r="F5" s="30" t="n">
        <v>5</v>
      </c>
      <c r="G5" s="30" t="n">
        <v>0</v>
      </c>
      <c r="H5" s="30" t="n"/>
      <c r="I5" s="30" t="n">
        <v>2</v>
      </c>
      <c r="J5" s="30" t="n">
        <v>2</v>
      </c>
      <c r="K5" s="30" t="n">
        <v>0</v>
      </c>
      <c r="L5" s="30" t="n"/>
      <c r="M5" s="30" t="n">
        <v>1</v>
      </c>
      <c r="Q5" s="31" t="n"/>
      <c r="R5" s="24" t="n">
        <v>1</v>
      </c>
      <c r="S5" s="32" t="n"/>
      <c r="T5" s="32" t="n"/>
    </row>
    <row r="6" ht="12.8" customHeight="1" s="25">
      <c r="B6" s="26" t="inlineStr">
        <is>
          <t>Tâche 3</t>
        </is>
      </c>
      <c r="C6" s="30" t="n">
        <v>1</v>
      </c>
      <c r="D6" s="30" t="n">
        <v>4</v>
      </c>
      <c r="E6" s="30" t="n">
        <v>1</v>
      </c>
      <c r="F6" s="30" t="n">
        <v>5</v>
      </c>
      <c r="G6" s="30" t="n">
        <v>0</v>
      </c>
      <c r="H6" s="30" t="n"/>
      <c r="I6" s="30" t="n">
        <v>2</v>
      </c>
      <c r="J6" s="30" t="n">
        <v>2</v>
      </c>
      <c r="K6" s="30" t="n">
        <v>0</v>
      </c>
      <c r="L6" s="30" t="n"/>
      <c r="M6" s="30" t="n">
        <v>1</v>
      </c>
      <c r="R6" s="23" t="n">
        <v>5</v>
      </c>
    </row>
    <row r="7" ht="12.8" customHeight="1" s="25">
      <c r="B7" s="26" t="inlineStr">
        <is>
          <t>Tâche 4</t>
        </is>
      </c>
      <c r="C7" s="30" t="n">
        <v>1</v>
      </c>
      <c r="D7" s="30" t="n"/>
      <c r="E7" s="30" t="n">
        <v>1</v>
      </c>
      <c r="F7" s="30" t="n"/>
      <c r="G7" s="30" t="n">
        <v>0</v>
      </c>
      <c r="H7" s="30" t="n"/>
      <c r="I7" s="30" t="n">
        <v>2</v>
      </c>
      <c r="J7" s="30" t="n"/>
      <c r="K7" s="30" t="n">
        <v>0</v>
      </c>
      <c r="L7" s="30" t="n"/>
      <c r="M7" s="30" t="n">
        <v>1</v>
      </c>
    </row>
    <row r="8" ht="12.8" customHeight="1" s="25">
      <c r="B8" s="26" t="inlineStr">
        <is>
          <t>Tâche 5</t>
        </is>
      </c>
      <c r="C8" s="30" t="n">
        <v>1</v>
      </c>
      <c r="D8" s="30" t="n"/>
      <c r="E8" s="30" t="n">
        <v>2</v>
      </c>
      <c r="F8" s="30" t="n"/>
      <c r="G8" s="30" t="n">
        <v>1</v>
      </c>
      <c r="H8" s="30" t="n"/>
      <c r="I8" s="30" t="n">
        <v>2</v>
      </c>
      <c r="J8" s="30" t="n"/>
      <c r="K8" s="30" t="n">
        <v>0</v>
      </c>
      <c r="L8" s="30" t="n"/>
      <c r="M8" s="30" t="n">
        <v>1</v>
      </c>
    </row>
    <row r="9" ht="12.8" customHeight="1" s="25">
      <c r="A9" s="26" t="inlineStr">
        <is>
          <t>Eval 2</t>
        </is>
      </c>
      <c r="B9" s="26" t="inlineStr">
        <is>
          <t>Tâche 6</t>
        </is>
      </c>
      <c r="C9" s="30" t="n">
        <v>0</v>
      </c>
      <c r="D9" s="30" t="n"/>
      <c r="E9" s="30" t="n">
        <v>0</v>
      </c>
      <c r="F9" s="30" t="n"/>
      <c r="G9" s="30" t="n">
        <v>0</v>
      </c>
      <c r="H9" s="30" t="n"/>
      <c r="I9" s="30" t="n">
        <v>2</v>
      </c>
      <c r="J9" s="30" t="n">
        <v>5</v>
      </c>
      <c r="K9" s="30" t="n">
        <v>0</v>
      </c>
      <c r="L9" s="30" t="n"/>
      <c r="M9" s="30" t="n">
        <v>1</v>
      </c>
      <c r="N9" s="30" t="n">
        <v>20</v>
      </c>
      <c r="O9" s="30" t="n">
        <v>15</v>
      </c>
      <c r="P9" s="30" t="n">
        <v>75</v>
      </c>
    </row>
    <row r="10" ht="12.8" customHeight="1" s="25">
      <c r="B10" s="26" t="inlineStr">
        <is>
          <t>Tâche 7</t>
        </is>
      </c>
      <c r="C10" s="30" t="n">
        <v>0</v>
      </c>
      <c r="D10" s="30" t="n"/>
      <c r="E10" s="30" t="n">
        <v>0</v>
      </c>
      <c r="F10" s="30" t="n"/>
      <c r="G10" s="30" t="n">
        <v>0</v>
      </c>
      <c r="H10" s="30" t="n"/>
      <c r="I10" s="30" t="n">
        <v>2</v>
      </c>
      <c r="J10" s="30" t="n">
        <v>5</v>
      </c>
      <c r="K10" s="30" t="n">
        <v>0</v>
      </c>
      <c r="L10" s="30" t="n"/>
      <c r="M10" s="30" t="n">
        <v>1</v>
      </c>
    </row>
    <row r="11" ht="12.8" customHeight="1" s="25">
      <c r="B11" s="26" t="inlineStr">
        <is>
          <t>Tâche 8</t>
        </is>
      </c>
      <c r="C11" s="30" t="n">
        <v>0</v>
      </c>
      <c r="D11" s="30" t="n"/>
      <c r="E11" s="30" t="n">
        <v>0</v>
      </c>
      <c r="F11" s="30" t="n"/>
      <c r="G11" s="30" t="n">
        <v>0</v>
      </c>
      <c r="H11" s="30" t="n"/>
      <c r="I11" s="30" t="n">
        <v>2</v>
      </c>
      <c r="J11" s="30" t="n">
        <v>2</v>
      </c>
      <c r="K11" s="30" t="n">
        <v>0</v>
      </c>
      <c r="L11" s="30" t="n"/>
      <c r="M11" s="30" t="n">
        <v>1</v>
      </c>
    </row>
    <row r="12" ht="12.8" customHeight="1" s="25">
      <c r="B12" s="26" t="inlineStr">
        <is>
          <t>Tâche 9</t>
        </is>
      </c>
      <c r="C12" s="30" t="n">
        <v>3</v>
      </c>
      <c r="D12" s="30" t="n">
        <v>3</v>
      </c>
      <c r="E12" s="30" t="n">
        <v>3</v>
      </c>
      <c r="F12" s="30" t="n">
        <v>5</v>
      </c>
      <c r="G12" s="30" t="n">
        <v>1</v>
      </c>
      <c r="H12" s="30" t="n">
        <v>4</v>
      </c>
      <c r="I12" s="30" t="n">
        <v>2</v>
      </c>
      <c r="J12" s="30" t="n"/>
      <c r="K12" s="30" t="n">
        <v>0</v>
      </c>
      <c r="L12" s="30" t="n"/>
      <c r="M12" s="30" t="n">
        <v>2</v>
      </c>
    </row>
    <row r="13" ht="12.8" customHeight="1" s="25">
      <c r="A13" s="26" t="inlineStr">
        <is>
          <t>Eval 3</t>
        </is>
      </c>
      <c r="B13" s="26" t="inlineStr">
        <is>
          <t>Tâche 10</t>
        </is>
      </c>
      <c r="C13" s="30" t="n">
        <v>0</v>
      </c>
      <c r="D13" s="30" t="n"/>
      <c r="E13" s="30" t="n">
        <v>0</v>
      </c>
      <c r="F13" s="30" t="n"/>
      <c r="G13" s="30" t="n">
        <v>0</v>
      </c>
      <c r="H13" s="30" t="n"/>
      <c r="I13" s="30" t="n">
        <v>2</v>
      </c>
      <c r="J13" s="30" t="n">
        <v>3</v>
      </c>
      <c r="K13" s="30" t="n">
        <v>0</v>
      </c>
      <c r="L13" s="30" t="n"/>
      <c r="M13" s="30" t="n">
        <v>1</v>
      </c>
      <c r="N13" s="30" t="n">
        <v>19</v>
      </c>
      <c r="O13" s="30" t="n">
        <v>16</v>
      </c>
      <c r="P13" s="30" t="n">
        <v>84.21052631578949</v>
      </c>
    </row>
    <row r="14" ht="12.8" customHeight="1" s="25">
      <c r="A14" s="30" t="n"/>
      <c r="B14" s="26" t="inlineStr">
        <is>
          <t>Tâche 11</t>
        </is>
      </c>
      <c r="C14" s="30" t="n">
        <v>0</v>
      </c>
      <c r="D14" s="30" t="n"/>
      <c r="E14" s="30" t="n">
        <v>0</v>
      </c>
      <c r="F14" s="30" t="n"/>
      <c r="G14" s="30" t="n">
        <v>0</v>
      </c>
      <c r="H14" s="30" t="n"/>
      <c r="I14" s="30" t="n">
        <v>2</v>
      </c>
      <c r="J14" s="30" t="n">
        <v>3</v>
      </c>
      <c r="K14" s="30" t="n">
        <v>0</v>
      </c>
      <c r="L14" s="30" t="n"/>
      <c r="M14" s="30" t="n">
        <v>1</v>
      </c>
    </row>
    <row r="15" ht="12.8" customHeight="1" s="25">
      <c r="A15" s="30" t="n"/>
      <c r="B15" s="26" t="inlineStr">
        <is>
          <t>Tâche 12</t>
        </is>
      </c>
      <c r="C15" s="30" t="n">
        <v>0</v>
      </c>
      <c r="D15" s="30" t="n"/>
      <c r="E15" s="30" t="n">
        <v>0</v>
      </c>
      <c r="F15" s="30" t="n"/>
      <c r="G15" s="30" t="n">
        <v>0</v>
      </c>
      <c r="H15" s="30" t="n"/>
      <c r="I15" s="30" t="n">
        <v>2</v>
      </c>
      <c r="J15" s="30" t="n">
        <v>2</v>
      </c>
      <c r="K15" s="30" t="n">
        <v>0</v>
      </c>
      <c r="L15" s="30" t="n"/>
      <c r="M15" s="30" t="n">
        <v>1</v>
      </c>
    </row>
    <row r="16" ht="12.8" customHeight="1" s="25">
      <c r="A16" s="30" t="n"/>
      <c r="B16" s="26" t="inlineStr">
        <is>
          <t>Tâche 13</t>
        </is>
      </c>
      <c r="C16" s="30" t="n">
        <v>3</v>
      </c>
      <c r="D16" s="30" t="n">
        <v>3</v>
      </c>
      <c r="E16" s="30" t="n">
        <v>3</v>
      </c>
      <c r="F16" s="30" t="n">
        <v>1</v>
      </c>
      <c r="G16" s="30" t="n">
        <v>2</v>
      </c>
      <c r="H16" s="30" t="n">
        <v>2</v>
      </c>
      <c r="I16" s="30" t="n">
        <v>2</v>
      </c>
      <c r="J16" s="30" t="n">
        <v>2</v>
      </c>
      <c r="K16" s="30" t="n">
        <v>0</v>
      </c>
      <c r="L16" s="30" t="n"/>
      <c r="M16" s="30" t="n">
        <v>2</v>
      </c>
    </row>
    <row r="17" ht="12.8" customHeight="1" s="25">
      <c r="A17" s="26" t="inlineStr">
        <is>
          <t>Eval 4</t>
        </is>
      </c>
      <c r="B17" s="26" t="inlineStr">
        <is>
          <t>Tâche 14</t>
        </is>
      </c>
      <c r="C17" s="30" t="n">
        <v>0</v>
      </c>
      <c r="D17" s="30" t="n"/>
      <c r="E17" s="30" t="n">
        <v>0</v>
      </c>
      <c r="F17" s="30" t="n"/>
      <c r="G17" s="30" t="n">
        <v>0</v>
      </c>
      <c r="H17" s="30" t="n"/>
      <c r="I17" s="30" t="n">
        <v>2</v>
      </c>
      <c r="J17" s="30" t="n"/>
      <c r="K17" s="30" t="n">
        <v>0</v>
      </c>
      <c r="L17" s="30" t="n"/>
      <c r="M17" s="30" t="n">
        <v>1</v>
      </c>
      <c r="N17" s="30" t="n">
        <v>16</v>
      </c>
      <c r="O17" s="30" t="n">
        <v>14</v>
      </c>
      <c r="P17" s="30" t="n">
        <v>87.5</v>
      </c>
    </row>
    <row r="18" ht="12.8" customHeight="1" s="25">
      <c r="A18" s="30" t="n"/>
      <c r="B18" s="26" t="inlineStr">
        <is>
          <t>Tâche 15</t>
        </is>
      </c>
      <c r="C18" s="30" t="n">
        <v>0</v>
      </c>
      <c r="D18" s="30" t="n"/>
      <c r="E18" s="30" t="n">
        <v>0</v>
      </c>
      <c r="F18" s="30" t="n"/>
      <c r="G18" s="30" t="n">
        <v>0</v>
      </c>
      <c r="H18" s="30" t="n"/>
      <c r="I18" s="30" t="n">
        <v>2</v>
      </c>
      <c r="J18" s="30" t="n">
        <v>2</v>
      </c>
      <c r="K18" s="30" t="n">
        <v>0</v>
      </c>
      <c r="L18" s="30" t="n"/>
      <c r="M18" s="30" t="n">
        <v>1</v>
      </c>
    </row>
    <row r="19" ht="12.8" customHeight="1" s="25">
      <c r="A19" s="30" t="n"/>
      <c r="B19" s="26" t="inlineStr">
        <is>
          <t>Tâche 16</t>
        </is>
      </c>
      <c r="C19" s="30" t="n">
        <v>0</v>
      </c>
      <c r="D19" s="30" t="n"/>
      <c r="E19" s="30" t="n">
        <v>0</v>
      </c>
      <c r="F19" s="30" t="n"/>
      <c r="G19" s="30" t="n">
        <v>0</v>
      </c>
      <c r="H19" s="30" t="n"/>
      <c r="I19" s="30" t="n">
        <v>2</v>
      </c>
      <c r="J19" s="30" t="n">
        <v>2</v>
      </c>
      <c r="K19" s="30" t="n">
        <v>0</v>
      </c>
      <c r="L19" s="30" t="n"/>
      <c r="M19" s="30" t="n">
        <v>1</v>
      </c>
    </row>
    <row r="20" ht="12.8" customHeight="1" s="25">
      <c r="A20" s="30" t="n"/>
      <c r="B20" s="26" t="inlineStr">
        <is>
          <t>Tâche 17</t>
        </is>
      </c>
      <c r="C20" s="30" t="n">
        <v>3</v>
      </c>
      <c r="D20" s="30" t="n">
        <v>3</v>
      </c>
      <c r="E20" s="30" t="n">
        <v>3</v>
      </c>
      <c r="F20" s="30" t="n">
        <v>3</v>
      </c>
      <c r="G20" s="30" t="n">
        <v>4</v>
      </c>
      <c r="H20" s="30" t="n">
        <v>5</v>
      </c>
      <c r="I20" s="30" t="n">
        <v>2</v>
      </c>
      <c r="J20" s="30" t="n">
        <v>3</v>
      </c>
      <c r="K20" s="30" t="n">
        <v>0</v>
      </c>
      <c r="L20" s="30" t="n"/>
      <c r="M20" s="30" t="n">
        <v>1</v>
      </c>
    </row>
    <row r="21" ht="12.8" customHeight="1" s="25">
      <c r="A21" s="30" t="n"/>
      <c r="B21" s="26" t="inlineStr">
        <is>
          <t>Tâche 18</t>
        </is>
      </c>
      <c r="C21" s="30" t="n">
        <v>0</v>
      </c>
      <c r="D21" s="30" t="n"/>
      <c r="E21" s="30" t="n">
        <v>0</v>
      </c>
      <c r="F21" s="30" t="n"/>
      <c r="G21" s="30" t="n">
        <v>0</v>
      </c>
      <c r="H21" s="30" t="n"/>
      <c r="I21" s="30" t="n">
        <v>0</v>
      </c>
      <c r="J21" s="30" t="n"/>
      <c r="K21" s="30" t="n">
        <v>0</v>
      </c>
      <c r="L21" s="30" t="n"/>
      <c r="M21" s="30" t="n">
        <v>0</v>
      </c>
      <c r="N21" s="30" t="n"/>
      <c r="O21" s="30" t="n"/>
      <c r="P21" s="30" t="n"/>
    </row>
    <row r="23" ht="12.8" customHeight="1" s="25">
      <c r="A23" s="34" t="inlineStr">
        <is>
          <t>Moyennes par critère</t>
        </is>
      </c>
      <c r="C23" s="23" t="n">
        <v>11</v>
      </c>
      <c r="D23" s="23" t="n">
        <v>3.18181818181818</v>
      </c>
      <c r="E23" s="23" t="n">
        <v>11</v>
      </c>
      <c r="F23" s="23" t="n">
        <v>3.36363636363636</v>
      </c>
      <c r="G23" s="23" t="n">
        <v>7</v>
      </c>
      <c r="H23" s="23" t="n">
        <v>4</v>
      </c>
      <c r="I23" s="23" t="n">
        <v>28</v>
      </c>
      <c r="J23" s="23" t="n">
        <v>2.85714285714286</v>
      </c>
      <c r="P23" s="37" t="n">
        <v>77.3026315789474</v>
      </c>
      <c r="Q23" s="24" t="n">
        <v>5</v>
      </c>
      <c r="R23" s="37" t="n">
        <v>3.66666666666667</v>
      </c>
      <c r="U23" s="37" t="n">
        <v>0</v>
      </c>
    </row>
    <row r="25" ht="12.8" customHeight="1" s="25">
      <c r="A25" s="34" t="inlineStr">
        <is>
          <t>Note des compétences finale</t>
        </is>
      </c>
      <c r="B25" s="37" t="n">
        <v>3.26923076923077</v>
      </c>
    </row>
    <row r="26" ht="12.8" customHeight="1" s="25">
      <c r="A26" s="34" t="inlineStr">
        <is>
          <t xml:space="preserve">Note sur 20 après jauge  </t>
        </is>
      </c>
      <c r="B26" s="37" t="n">
        <v>10.1088056680162</v>
      </c>
    </row>
    <row r="27" ht="12.8" customHeight="1" s="25">
      <c r="A27" s="35" t="inlineStr">
        <is>
          <t>Note finale (ajout des retards et absences injustifiées aux évals)</t>
        </is>
      </c>
      <c r="B27" s="36" t="n">
        <v>10.11</v>
      </c>
    </row>
  </sheetData>
  <mergeCells count="27">
    <mergeCell ref="O9:O12"/>
    <mergeCell ref="G2:H2"/>
    <mergeCell ref="I2:J2"/>
    <mergeCell ref="P9:P12"/>
    <mergeCell ref="A4:A8"/>
    <mergeCell ref="M2:M3"/>
    <mergeCell ref="P2:P3"/>
    <mergeCell ref="S2:T2"/>
    <mergeCell ref="N2:O2"/>
    <mergeCell ref="N17:N20"/>
    <mergeCell ref="C1:P1"/>
    <mergeCell ref="P17:P20"/>
    <mergeCell ref="P4:P8"/>
    <mergeCell ref="C2:D2"/>
    <mergeCell ref="N4:N8"/>
    <mergeCell ref="E2:F2"/>
    <mergeCell ref="K2:L2"/>
    <mergeCell ref="N13:N16"/>
    <mergeCell ref="P13:P16"/>
    <mergeCell ref="N9:N12"/>
    <mergeCell ref="O17:O20"/>
    <mergeCell ref="Q2:R2"/>
    <mergeCell ref="W2:X2"/>
    <mergeCell ref="A9:A12"/>
    <mergeCell ref="O13:O16"/>
    <mergeCell ref="Q1:T1"/>
    <mergeCell ref="O4:O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X27"/>
  <sheetViews>
    <sheetView showFormulas="0" showGridLines="1" showRowColHeaders="1" showZeros="1" rightToLeft="0" tabSelected="0" showOutlineSymbols="1" defaultGridColor="1" view="normal" topLeftCell="A1" colorId="64" zoomScale="88" zoomScaleNormal="88" zoomScalePageLayoutView="100" workbookViewId="0">
      <selection pane="topLeft" activeCell="H8" activeCellId="0" sqref="H8"/>
    </sheetView>
  </sheetViews>
  <sheetFormatPr baseColWidth="8" defaultColWidth="11.53515625" defaultRowHeight="12.8" zeroHeight="0" outlineLevelRow="0"/>
  <cols>
    <col width="11.52" customWidth="1" style="23" min="2" max="16"/>
    <col width="11.52" customWidth="1" style="24" min="17" max="17"/>
    <col width="11.52" customWidth="1" style="23" min="18" max="20"/>
    <col width="11.52" customWidth="1" style="24" min="21" max="21"/>
    <col width="11.52" customWidth="1" style="23" min="22" max="1024"/>
  </cols>
  <sheetData>
    <row r="1" ht="48.3" customHeight="1" s="25">
      <c r="B1" s="26" t="n"/>
      <c r="C1" s="27" t="inlineStr">
        <is>
          <t>Savoir mener un raisonnement hypothetico-déductif C1</t>
        </is>
      </c>
      <c r="Q1" s="28" t="inlineStr">
        <is>
          <t>Travailler le sens profond d’un cours de maths C2</t>
        </is>
      </c>
      <c r="U1" s="28" t="inlineStr">
        <is>
          <t>Respecter le cadre de travail C3</t>
        </is>
      </c>
      <c r="V1" s="26" t="n"/>
      <c r="W1" s="26" t="n"/>
      <c r="X1" s="26" t="n"/>
    </row>
    <row r="2" ht="12.8" customHeight="1" s="25">
      <c r="B2" s="26" t="n"/>
      <c r="C2" s="26" t="inlineStr">
        <is>
          <t>C1a rédac</t>
        </is>
      </c>
      <c r="E2" s="26" t="inlineStr">
        <is>
          <t>C1b nonsens</t>
        </is>
      </c>
      <c r="G2" s="26" t="inlineStr">
        <is>
          <t>C1c calcul</t>
        </is>
      </c>
      <c r="I2" s="26" t="inlineStr">
        <is>
          <t>C1d courarg</t>
        </is>
      </c>
      <c r="K2" s="26" t="inlineStr">
        <is>
          <t>C1e tentative</t>
        </is>
      </c>
      <c r="M2" s="26" t="inlineStr">
        <is>
          <t xml:space="preserve">Poids de la tâche </t>
        </is>
      </c>
      <c r="N2" s="26" t="inlineStr">
        <is>
          <t xml:space="preserve">Nb de questions </t>
        </is>
      </c>
      <c r="P2" s="26" t="inlineStr">
        <is>
          <t>Jauge vitesse</t>
        </is>
      </c>
      <c r="Q2" s="29" t="inlineStr">
        <is>
          <t xml:space="preserve">C2a courarg </t>
        </is>
      </c>
      <c r="S2" s="26" t="inlineStr">
        <is>
          <t>C2b théorème</t>
        </is>
      </c>
      <c r="U2" s="29" t="inlineStr">
        <is>
          <t>retards</t>
        </is>
      </c>
      <c r="V2" s="26" t="n"/>
      <c r="W2" s="26" t="n"/>
    </row>
    <row r="3" ht="24.05" customHeight="1" s="25">
      <c r="B3" s="26" t="n"/>
      <c r="C3" s="26" t="inlineStr">
        <is>
          <t>Poids dans la tâche</t>
        </is>
      </c>
      <c r="D3" s="26" t="inlineStr">
        <is>
          <t>Niveau atteint</t>
        </is>
      </c>
      <c r="E3" s="26" t="inlineStr">
        <is>
          <t>Poids dans la tâche</t>
        </is>
      </c>
      <c r="F3" s="26" t="inlineStr">
        <is>
          <t>Niveau atteint</t>
        </is>
      </c>
      <c r="G3" s="26" t="inlineStr">
        <is>
          <t>Poids dans la tâche</t>
        </is>
      </c>
      <c r="H3" s="26" t="inlineStr">
        <is>
          <t>Niveau atteint</t>
        </is>
      </c>
      <c r="I3" s="26" t="inlineStr">
        <is>
          <t>Poids dans la tâche</t>
        </is>
      </c>
      <c r="J3" s="26" t="inlineStr">
        <is>
          <t>Niveau atteint</t>
        </is>
      </c>
      <c r="K3" s="26" t="inlineStr">
        <is>
          <t>Poids dans la tâche</t>
        </is>
      </c>
      <c r="L3" s="26" t="inlineStr">
        <is>
          <t>Niveau atteint</t>
        </is>
      </c>
      <c r="N3" s="26" t="inlineStr">
        <is>
          <t xml:space="preserve"> attendues</t>
        </is>
      </c>
      <c r="O3" s="26" t="inlineStr">
        <is>
          <t>effectuées</t>
        </is>
      </c>
      <c r="Q3" s="29" t="inlineStr">
        <is>
          <t>Date</t>
        </is>
      </c>
      <c r="R3" s="26" t="inlineStr">
        <is>
          <t>Niveau atteint</t>
        </is>
      </c>
      <c r="S3" s="26" t="inlineStr">
        <is>
          <t>Date</t>
        </is>
      </c>
      <c r="T3" s="26" t="inlineStr">
        <is>
          <t>Niveau atteint</t>
        </is>
      </c>
      <c r="U3" s="29" t="inlineStr">
        <is>
          <t>Date</t>
        </is>
      </c>
      <c r="V3" s="26" t="n"/>
      <c r="W3" s="26" t="n"/>
      <c r="X3" s="26" t="n"/>
    </row>
    <row r="4" ht="12.8" customHeight="1" s="25">
      <c r="A4" s="26" t="inlineStr">
        <is>
          <t>Eval 1</t>
        </is>
      </c>
      <c r="B4" s="26" t="inlineStr">
        <is>
          <t>Tâche 1</t>
        </is>
      </c>
      <c r="C4" s="30" t="n">
        <v>0</v>
      </c>
      <c r="D4" s="30" t="n"/>
      <c r="E4" s="30" t="n">
        <v>0</v>
      </c>
      <c r="F4" s="30" t="n"/>
      <c r="G4" s="30" t="n">
        <v>0</v>
      </c>
      <c r="H4" s="30" t="n"/>
      <c r="I4" s="30" t="n">
        <v>2</v>
      </c>
      <c r="J4" s="30" t="n">
        <v>5</v>
      </c>
      <c r="K4" s="30" t="n">
        <v>0</v>
      </c>
      <c r="L4" s="30" t="n"/>
      <c r="M4" s="30" t="n">
        <v>1</v>
      </c>
      <c r="N4" s="30" t="n">
        <v>16</v>
      </c>
      <c r="O4" s="30" t="n">
        <v>21</v>
      </c>
      <c r="P4" s="26" t="n">
        <v>131.25</v>
      </c>
      <c r="Q4" s="31" t="n"/>
      <c r="R4" s="30" t="n">
        <v>5</v>
      </c>
      <c r="S4" s="32" t="n"/>
      <c r="T4" s="32" t="n"/>
    </row>
    <row r="5" ht="12.8" customHeight="1" s="25">
      <c r="B5" s="26" t="inlineStr">
        <is>
          <t>Tâche 2</t>
        </is>
      </c>
      <c r="C5" s="30" t="n">
        <v>1</v>
      </c>
      <c r="D5" s="30" t="n">
        <v>5</v>
      </c>
      <c r="E5" s="30" t="n">
        <v>1</v>
      </c>
      <c r="F5" s="30" t="n">
        <v>5</v>
      </c>
      <c r="G5" s="30" t="n">
        <v>0</v>
      </c>
      <c r="H5" s="30" t="n"/>
      <c r="I5" s="30" t="n">
        <v>2</v>
      </c>
      <c r="J5" s="30" t="n">
        <v>4</v>
      </c>
      <c r="K5" s="30" t="n">
        <v>0</v>
      </c>
      <c r="L5" s="30" t="n"/>
      <c r="M5" s="30" t="n">
        <v>1</v>
      </c>
      <c r="Q5" s="31" t="n"/>
      <c r="R5" s="30" t="n">
        <v>5</v>
      </c>
      <c r="S5" s="32" t="n"/>
      <c r="T5" s="32" t="n"/>
    </row>
    <row r="6" ht="12.8" customHeight="1" s="25">
      <c r="B6" s="26" t="inlineStr">
        <is>
          <t>Tâche 3</t>
        </is>
      </c>
      <c r="C6" s="30" t="n">
        <v>1</v>
      </c>
      <c r="D6" s="30" t="n">
        <v>5</v>
      </c>
      <c r="E6" s="30" t="n">
        <v>1</v>
      </c>
      <c r="F6" s="30" t="n">
        <v>5</v>
      </c>
      <c r="G6" s="30" t="n">
        <v>0</v>
      </c>
      <c r="H6" s="30" t="n"/>
      <c r="I6" s="30" t="n">
        <v>2</v>
      </c>
      <c r="J6" s="30" t="n">
        <v>5</v>
      </c>
      <c r="K6" s="30" t="n">
        <v>0</v>
      </c>
      <c r="L6" s="30" t="n"/>
      <c r="M6" s="30" t="n">
        <v>1</v>
      </c>
    </row>
    <row r="7" ht="12.8" customHeight="1" s="25">
      <c r="B7" s="26" t="inlineStr">
        <is>
          <t>Tâche 4</t>
        </is>
      </c>
      <c r="C7" s="30" t="n">
        <v>1</v>
      </c>
      <c r="D7" s="30" t="n">
        <v>5</v>
      </c>
      <c r="E7" s="30" t="n">
        <v>1</v>
      </c>
      <c r="F7" s="30" t="n">
        <v>5</v>
      </c>
      <c r="G7" s="30" t="n">
        <v>0</v>
      </c>
      <c r="H7" s="30" t="n"/>
      <c r="I7" s="30" t="n">
        <v>2</v>
      </c>
      <c r="J7" s="30" t="n">
        <v>4</v>
      </c>
      <c r="K7" s="30" t="n">
        <v>0</v>
      </c>
      <c r="L7" s="30" t="n"/>
      <c r="M7" s="30" t="n">
        <v>1</v>
      </c>
    </row>
    <row r="8" ht="12.8" customHeight="1" s="25">
      <c r="B8" s="26" t="inlineStr">
        <is>
          <t>Tâche 5</t>
        </is>
      </c>
      <c r="C8" s="30" t="n">
        <v>1</v>
      </c>
      <c r="D8" s="30" t="n">
        <v>5</v>
      </c>
      <c r="E8" s="30" t="n">
        <v>2</v>
      </c>
      <c r="F8" s="30" t="n">
        <v>5</v>
      </c>
      <c r="G8" s="30" t="n">
        <v>1</v>
      </c>
      <c r="H8" s="30" t="n"/>
      <c r="I8" s="30" t="n">
        <v>2</v>
      </c>
      <c r="J8" s="30" t="n">
        <v>5</v>
      </c>
      <c r="K8" s="30" t="n">
        <v>0</v>
      </c>
      <c r="L8" s="30" t="n"/>
      <c r="M8" s="30" t="n">
        <v>1</v>
      </c>
    </row>
    <row r="9" ht="12.8" customHeight="1" s="25">
      <c r="A9" s="26" t="inlineStr">
        <is>
          <t>Eval 2</t>
        </is>
      </c>
      <c r="B9" s="26" t="inlineStr">
        <is>
          <t>Tâche 6</t>
        </is>
      </c>
      <c r="C9" s="30" t="n">
        <v>0</v>
      </c>
      <c r="D9" s="30" t="n"/>
      <c r="E9" s="30" t="n">
        <v>0</v>
      </c>
      <c r="F9" s="30" t="n"/>
      <c r="G9" s="30" t="n">
        <v>0</v>
      </c>
      <c r="H9" s="30" t="n"/>
      <c r="I9" s="30" t="n">
        <v>2</v>
      </c>
      <c r="J9" s="30" t="n">
        <v>3</v>
      </c>
      <c r="K9" s="30" t="n">
        <v>0</v>
      </c>
      <c r="L9" s="30" t="n"/>
      <c r="M9" s="30" t="n">
        <v>1</v>
      </c>
      <c r="N9" s="30" t="n">
        <v>20</v>
      </c>
      <c r="O9" s="30" t="n">
        <v>22</v>
      </c>
      <c r="P9" s="30" t="n">
        <v>110</v>
      </c>
    </row>
    <row r="10" ht="12.8" customHeight="1" s="25">
      <c r="B10" s="26" t="inlineStr">
        <is>
          <t>Tâche 7</t>
        </is>
      </c>
      <c r="C10" s="30" t="n">
        <v>0</v>
      </c>
      <c r="D10" s="30" t="n"/>
      <c r="E10" s="30" t="n">
        <v>0</v>
      </c>
      <c r="F10" s="30" t="n"/>
      <c r="G10" s="30" t="n">
        <v>0</v>
      </c>
      <c r="H10" s="30" t="n"/>
      <c r="I10" s="30" t="n">
        <v>2</v>
      </c>
      <c r="J10" s="30" t="n">
        <v>5</v>
      </c>
      <c r="K10" s="30" t="n">
        <v>0</v>
      </c>
      <c r="L10" s="30" t="n"/>
      <c r="M10" s="30" t="n">
        <v>1</v>
      </c>
    </row>
    <row r="11" ht="12.8" customHeight="1" s="25">
      <c r="B11" s="26" t="inlineStr">
        <is>
          <t>Tâche 8</t>
        </is>
      </c>
      <c r="C11" s="30" t="n">
        <v>0</v>
      </c>
      <c r="D11" s="30" t="n"/>
      <c r="E11" s="30" t="n">
        <v>0</v>
      </c>
      <c r="F11" s="30" t="n"/>
      <c r="G11" s="30" t="n">
        <v>0</v>
      </c>
      <c r="H11" s="30" t="n"/>
      <c r="I11" s="30" t="n">
        <v>2</v>
      </c>
      <c r="J11" s="30" t="n">
        <v>5</v>
      </c>
      <c r="K11" s="30" t="n">
        <v>0</v>
      </c>
      <c r="L11" s="30" t="n"/>
      <c r="M11" s="30" t="n">
        <v>1</v>
      </c>
    </row>
    <row r="12" ht="12.8" customHeight="1" s="25">
      <c r="B12" s="26" t="inlineStr">
        <is>
          <t>Tâche 9</t>
        </is>
      </c>
      <c r="C12" s="30" t="n">
        <v>3</v>
      </c>
      <c r="D12" s="30" t="n">
        <v>5</v>
      </c>
      <c r="E12" s="30" t="n">
        <v>3</v>
      </c>
      <c r="F12" s="30" t="n">
        <v>5</v>
      </c>
      <c r="G12" s="30" t="n">
        <v>1</v>
      </c>
      <c r="H12" s="30" t="n">
        <v>4</v>
      </c>
      <c r="I12" s="30" t="n">
        <v>2</v>
      </c>
      <c r="J12" s="30" t="n">
        <v>4</v>
      </c>
      <c r="K12" s="30" t="n">
        <v>0</v>
      </c>
      <c r="L12" s="30" t="n"/>
      <c r="M12" s="30" t="n">
        <v>2</v>
      </c>
    </row>
    <row r="13" ht="12.8" customHeight="1" s="25">
      <c r="A13" s="26" t="inlineStr">
        <is>
          <t>Eval 3</t>
        </is>
      </c>
      <c r="B13" s="26" t="inlineStr">
        <is>
          <t>Tâche 10</t>
        </is>
      </c>
      <c r="C13" s="30" t="n">
        <v>0</v>
      </c>
      <c r="D13" s="30" t="n"/>
      <c r="E13" s="30" t="n">
        <v>0</v>
      </c>
      <c r="F13" s="30" t="n"/>
      <c r="G13" s="30" t="n">
        <v>0</v>
      </c>
      <c r="H13" s="30" t="n"/>
      <c r="I13" s="30" t="n">
        <v>2</v>
      </c>
      <c r="J13" s="30" t="n">
        <v>5</v>
      </c>
      <c r="K13" s="30" t="n">
        <v>0</v>
      </c>
      <c r="L13" s="30" t="n"/>
      <c r="M13" s="30" t="n">
        <v>1</v>
      </c>
      <c r="N13" s="30" t="n">
        <v>19</v>
      </c>
      <c r="O13" s="30" t="n">
        <v>19</v>
      </c>
      <c r="P13" s="30" t="n">
        <v>100</v>
      </c>
    </row>
    <row r="14" ht="12.8" customHeight="1" s="25">
      <c r="A14" s="30" t="n"/>
      <c r="B14" s="26" t="inlineStr">
        <is>
          <t>Tâche 11</t>
        </is>
      </c>
      <c r="C14" s="30" t="n">
        <v>0</v>
      </c>
      <c r="D14" s="30" t="n"/>
      <c r="E14" s="30" t="n">
        <v>0</v>
      </c>
      <c r="F14" s="30" t="n"/>
      <c r="G14" s="30" t="n">
        <v>0</v>
      </c>
      <c r="H14" s="30" t="n"/>
      <c r="I14" s="30" t="n">
        <v>2</v>
      </c>
      <c r="J14" s="30" t="n">
        <v>5</v>
      </c>
      <c r="K14" s="30" t="n">
        <v>0</v>
      </c>
      <c r="L14" s="30" t="n"/>
      <c r="M14" s="30" t="n">
        <v>1</v>
      </c>
    </row>
    <row r="15" ht="12.8" customHeight="1" s="25">
      <c r="A15" s="30" t="n"/>
      <c r="B15" s="26" t="inlineStr">
        <is>
          <t>Tâche 12</t>
        </is>
      </c>
      <c r="C15" s="30" t="n">
        <v>0</v>
      </c>
      <c r="D15" s="30" t="n"/>
      <c r="E15" s="30" t="n">
        <v>0</v>
      </c>
      <c r="F15" s="30" t="n"/>
      <c r="G15" s="30" t="n">
        <v>0</v>
      </c>
      <c r="H15" s="30" t="n"/>
      <c r="I15" s="30" t="n">
        <v>2</v>
      </c>
      <c r="J15" s="30" t="n">
        <v>5</v>
      </c>
      <c r="K15" s="30" t="n">
        <v>0</v>
      </c>
      <c r="L15" s="30" t="n"/>
      <c r="M15" s="30" t="n">
        <v>1</v>
      </c>
    </row>
    <row r="16" ht="12.8" customHeight="1" s="25">
      <c r="A16" s="30" t="n"/>
      <c r="B16" s="26" t="inlineStr">
        <is>
          <t>Tâche 13</t>
        </is>
      </c>
      <c r="C16" s="30" t="n">
        <v>3</v>
      </c>
      <c r="D16" s="30" t="n">
        <v>5</v>
      </c>
      <c r="E16" s="30" t="n">
        <v>3</v>
      </c>
      <c r="F16" s="30" t="n">
        <v>5</v>
      </c>
      <c r="G16" s="30" t="n">
        <v>2</v>
      </c>
      <c r="H16" s="30" t="n">
        <v>5</v>
      </c>
      <c r="I16" s="30" t="n">
        <v>2</v>
      </c>
      <c r="J16" s="30" t="n">
        <v>4</v>
      </c>
      <c r="K16" s="30" t="n">
        <v>0</v>
      </c>
      <c r="L16" s="30" t="n"/>
      <c r="M16" s="30" t="n">
        <v>2</v>
      </c>
    </row>
    <row r="17" ht="12.8" customHeight="1" s="25">
      <c r="A17" s="26" t="inlineStr">
        <is>
          <t>Eval 4</t>
        </is>
      </c>
      <c r="B17" s="26" t="inlineStr">
        <is>
          <t>Tâche 14</t>
        </is>
      </c>
      <c r="C17" s="30" t="n">
        <v>0</v>
      </c>
      <c r="D17" s="30" t="n"/>
      <c r="E17" s="30" t="n">
        <v>0</v>
      </c>
      <c r="F17" s="30" t="n"/>
      <c r="G17" s="30" t="n">
        <v>0</v>
      </c>
      <c r="H17" s="30" t="n"/>
      <c r="I17" s="30" t="n">
        <v>2</v>
      </c>
      <c r="J17" s="30" t="n">
        <v>5</v>
      </c>
      <c r="K17" s="30" t="n">
        <v>0</v>
      </c>
      <c r="L17" s="30" t="n"/>
      <c r="M17" s="30" t="n">
        <v>1</v>
      </c>
      <c r="N17" s="30" t="n">
        <v>16</v>
      </c>
      <c r="O17" s="30" t="n">
        <v>16</v>
      </c>
      <c r="P17" s="30" t="n">
        <v>100</v>
      </c>
    </row>
    <row r="18" ht="12.8" customHeight="1" s="25">
      <c r="A18" s="30" t="n"/>
      <c r="B18" s="26" t="inlineStr">
        <is>
          <t>Tâche 15</t>
        </is>
      </c>
      <c r="C18" s="30" t="n">
        <v>0</v>
      </c>
      <c r="D18" s="30" t="n"/>
      <c r="E18" s="30" t="n">
        <v>0</v>
      </c>
      <c r="F18" s="30" t="n"/>
      <c r="G18" s="30" t="n">
        <v>0</v>
      </c>
      <c r="H18" s="30" t="n"/>
      <c r="I18" s="30" t="n">
        <v>2</v>
      </c>
      <c r="J18" s="30" t="n">
        <v>5</v>
      </c>
      <c r="K18" s="30" t="n">
        <v>0</v>
      </c>
      <c r="L18" s="30" t="n"/>
      <c r="M18" s="30" t="n">
        <v>1</v>
      </c>
    </row>
    <row r="19" ht="12.8" customHeight="1" s="25">
      <c r="A19" s="30" t="n"/>
      <c r="B19" s="26" t="inlineStr">
        <is>
          <t>Tâche 16</t>
        </is>
      </c>
      <c r="C19" s="30" t="n">
        <v>0</v>
      </c>
      <c r="D19" s="30" t="n"/>
      <c r="E19" s="30" t="n">
        <v>0</v>
      </c>
      <c r="F19" s="30" t="n"/>
      <c r="G19" s="30" t="n">
        <v>0</v>
      </c>
      <c r="H19" s="30" t="n"/>
      <c r="I19" s="30" t="n">
        <v>2</v>
      </c>
      <c r="J19" s="30" t="n">
        <v>5</v>
      </c>
      <c r="K19" s="30" t="n">
        <v>0</v>
      </c>
      <c r="L19" s="30" t="n"/>
      <c r="M19" s="30" t="n">
        <v>1</v>
      </c>
    </row>
    <row r="20" ht="12.8" customHeight="1" s="25">
      <c r="A20" s="30" t="n"/>
      <c r="B20" s="26" t="inlineStr">
        <is>
          <t>Tâche 17</t>
        </is>
      </c>
      <c r="C20" s="30" t="n">
        <v>3</v>
      </c>
      <c r="D20" s="30" t="n">
        <v>5</v>
      </c>
      <c r="E20" s="30" t="n">
        <v>3</v>
      </c>
      <c r="F20" s="30" t="n">
        <v>5</v>
      </c>
      <c r="G20" s="30" t="n">
        <v>4</v>
      </c>
      <c r="H20" s="30" t="n">
        <v>5</v>
      </c>
      <c r="I20" s="30" t="n">
        <v>2</v>
      </c>
      <c r="J20" s="30" t="n">
        <v>4</v>
      </c>
      <c r="K20" s="30" t="n">
        <v>0</v>
      </c>
      <c r="L20" s="30" t="n"/>
      <c r="M20" s="30" t="n">
        <v>1</v>
      </c>
    </row>
    <row r="21" ht="12.8" customHeight="1" s="25">
      <c r="A21" s="30" t="n"/>
      <c r="B21" s="26" t="inlineStr">
        <is>
          <t>Tâche 18</t>
        </is>
      </c>
      <c r="C21" s="30" t="n">
        <v>0</v>
      </c>
      <c r="D21" s="30" t="n"/>
      <c r="E21" s="30" t="n">
        <v>0</v>
      </c>
      <c r="F21" s="30" t="n"/>
      <c r="G21" s="30" t="n">
        <v>0</v>
      </c>
      <c r="H21" s="30" t="n"/>
      <c r="I21" s="30" t="n">
        <v>0</v>
      </c>
      <c r="J21" s="30" t="n"/>
      <c r="K21" s="30" t="n">
        <v>0</v>
      </c>
      <c r="L21" s="30" t="n"/>
      <c r="M21" s="30" t="n">
        <v>0</v>
      </c>
      <c r="N21" s="30" t="n"/>
      <c r="O21" s="30" t="n"/>
      <c r="P21" s="30" t="n"/>
    </row>
    <row r="23" ht="12.8" customHeight="1" s="25">
      <c r="A23" s="34" t="inlineStr">
        <is>
          <t>Moyennes par critère</t>
        </is>
      </c>
      <c r="C23" s="23" t="n">
        <v>13</v>
      </c>
      <c r="D23" s="23" t="n">
        <v>5</v>
      </c>
      <c r="E23" s="23" t="n">
        <v>14</v>
      </c>
      <c r="F23" s="23" t="n">
        <v>5</v>
      </c>
      <c r="G23" s="23" t="n">
        <v>7</v>
      </c>
      <c r="H23" s="23" t="n">
        <v>4.85714285714286</v>
      </c>
      <c r="I23" s="23" t="n">
        <v>38</v>
      </c>
      <c r="J23" s="23" t="n">
        <v>4.52631578947368</v>
      </c>
      <c r="P23" s="37" t="n">
        <v>110.3125</v>
      </c>
      <c r="Q23" s="24" t="n">
        <v>5</v>
      </c>
      <c r="R23" s="37" t="n">
        <v>5</v>
      </c>
      <c r="U23" s="37" t="n">
        <v>0</v>
      </c>
    </row>
    <row r="25" ht="12.8" customHeight="1" s="25">
      <c r="A25" s="34" t="inlineStr">
        <is>
          <t>Note des compétences finale</t>
        </is>
      </c>
      <c r="B25" s="37" t="n">
        <v>4.75324675324675</v>
      </c>
    </row>
    <row r="26" ht="12.8" customHeight="1" s="25">
      <c r="A26" s="34" t="inlineStr">
        <is>
          <t xml:space="preserve">Note sur 20 après jauge  </t>
        </is>
      </c>
      <c r="B26" s="37" t="n">
        <v>20.9737012987013</v>
      </c>
    </row>
    <row r="27" ht="12.8" customHeight="1" s="25">
      <c r="A27" s="35" t="inlineStr">
        <is>
          <t>Note finale (ajout des retards et absences injustifiées aux évals)</t>
        </is>
      </c>
      <c r="B27" s="36" t="n">
        <v>20.97</v>
      </c>
    </row>
  </sheetData>
  <mergeCells count="27">
    <mergeCell ref="O9:O12"/>
    <mergeCell ref="G2:H2"/>
    <mergeCell ref="I2:J2"/>
    <mergeCell ref="P9:P12"/>
    <mergeCell ref="A4:A8"/>
    <mergeCell ref="M2:M3"/>
    <mergeCell ref="P2:P3"/>
    <mergeCell ref="S2:T2"/>
    <mergeCell ref="N2:O2"/>
    <mergeCell ref="N17:N20"/>
    <mergeCell ref="C1:P1"/>
    <mergeCell ref="P17:P20"/>
    <mergeCell ref="P4:P8"/>
    <mergeCell ref="C2:D2"/>
    <mergeCell ref="N4:N8"/>
    <mergeCell ref="E2:F2"/>
    <mergeCell ref="K2:L2"/>
    <mergeCell ref="N13:N16"/>
    <mergeCell ref="P13:P16"/>
    <mergeCell ref="N9:N12"/>
    <mergeCell ref="O17:O20"/>
    <mergeCell ref="Q2:R2"/>
    <mergeCell ref="W2:X2"/>
    <mergeCell ref="A9:A12"/>
    <mergeCell ref="O13:O16"/>
    <mergeCell ref="Q1:T1"/>
    <mergeCell ref="O4:O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X27"/>
  <sheetViews>
    <sheetView showFormulas="0" showGridLines="1" showRowColHeaders="1" showZeros="1" rightToLeft="0" tabSelected="0" showOutlineSymbols="1" defaultGridColor="1" view="normal" topLeftCell="A1" colorId="64" zoomScale="88" zoomScaleNormal="88" zoomScalePageLayoutView="100" workbookViewId="0">
      <selection pane="topLeft" activeCell="P17" activeCellId="0" sqref="P17"/>
    </sheetView>
  </sheetViews>
  <sheetFormatPr baseColWidth="8" defaultColWidth="11.53515625" defaultRowHeight="12.8" zeroHeight="0" outlineLevelRow="0"/>
  <cols>
    <col width="11.52" customWidth="1" style="23" min="2" max="16"/>
    <col width="11.52" customWidth="1" style="24" min="17" max="17"/>
    <col width="11.52" customWidth="1" style="23" min="18" max="20"/>
    <col width="11.52" customWidth="1" style="24" min="21" max="21"/>
    <col width="11.52" customWidth="1" style="23" min="22" max="1024"/>
  </cols>
  <sheetData>
    <row r="1" ht="48.3" customHeight="1" s="25">
      <c r="B1" s="26" t="n"/>
      <c r="C1" s="27" t="inlineStr">
        <is>
          <t>Savoir mener un raisonnement hypothetico-déductif C1</t>
        </is>
      </c>
      <c r="Q1" s="28" t="inlineStr">
        <is>
          <t>Travailler le sens profond d’un cours de maths C2</t>
        </is>
      </c>
      <c r="U1" s="28" t="inlineStr">
        <is>
          <t>Respecter le cadre de travail C3</t>
        </is>
      </c>
      <c r="V1" s="26" t="n"/>
      <c r="W1" s="26" t="n"/>
      <c r="X1" s="26" t="n"/>
    </row>
    <row r="2" ht="12.8" customHeight="1" s="25">
      <c r="B2" s="26" t="n"/>
      <c r="C2" s="26" t="inlineStr">
        <is>
          <t>C1a rédac</t>
        </is>
      </c>
      <c r="E2" s="26" t="inlineStr">
        <is>
          <t>C1b nonsens</t>
        </is>
      </c>
      <c r="G2" s="26" t="inlineStr">
        <is>
          <t>C1c calcul</t>
        </is>
      </c>
      <c r="I2" s="26" t="inlineStr">
        <is>
          <t>C1d courarg</t>
        </is>
      </c>
      <c r="K2" s="26" t="inlineStr">
        <is>
          <t>C1e tentative</t>
        </is>
      </c>
      <c r="M2" s="26" t="inlineStr">
        <is>
          <t xml:space="preserve">Poids de la tâche </t>
        </is>
      </c>
      <c r="N2" s="26" t="inlineStr">
        <is>
          <t xml:space="preserve">Nb de questions </t>
        </is>
      </c>
      <c r="P2" s="26" t="inlineStr">
        <is>
          <t>Jauge vitesse</t>
        </is>
      </c>
      <c r="Q2" s="29" t="inlineStr">
        <is>
          <t xml:space="preserve">C2a courarg </t>
        </is>
      </c>
      <c r="S2" s="26" t="inlineStr">
        <is>
          <t>C2b théorème</t>
        </is>
      </c>
      <c r="U2" s="29" t="inlineStr">
        <is>
          <t>retards</t>
        </is>
      </c>
      <c r="V2" s="26" t="n"/>
      <c r="W2" s="26" t="n"/>
    </row>
    <row r="3" ht="24.05" customHeight="1" s="25">
      <c r="B3" s="26" t="n"/>
      <c r="C3" s="26" t="inlineStr">
        <is>
          <t>Poids dans la tâche</t>
        </is>
      </c>
      <c r="D3" s="26" t="inlineStr">
        <is>
          <t>Niveau atteint</t>
        </is>
      </c>
      <c r="E3" s="26" t="inlineStr">
        <is>
          <t>Poids dans la tâche</t>
        </is>
      </c>
      <c r="F3" s="26" t="inlineStr">
        <is>
          <t>Niveau atteint</t>
        </is>
      </c>
      <c r="G3" s="26" t="inlineStr">
        <is>
          <t>Poids dans la tâche</t>
        </is>
      </c>
      <c r="H3" s="26" t="inlineStr">
        <is>
          <t>Niveau atteint</t>
        </is>
      </c>
      <c r="I3" s="26" t="inlineStr">
        <is>
          <t>Poids dans la tâche</t>
        </is>
      </c>
      <c r="J3" s="26" t="inlineStr">
        <is>
          <t>Niveau atteint</t>
        </is>
      </c>
      <c r="K3" s="26" t="inlineStr">
        <is>
          <t>Poids dans la tâche</t>
        </is>
      </c>
      <c r="L3" s="26" t="inlineStr">
        <is>
          <t>Niveau atteint</t>
        </is>
      </c>
      <c r="N3" s="26" t="inlineStr">
        <is>
          <t xml:space="preserve"> attendues</t>
        </is>
      </c>
      <c r="O3" s="26" t="inlineStr">
        <is>
          <t>effectuées</t>
        </is>
      </c>
      <c r="Q3" s="29" t="inlineStr">
        <is>
          <t>Date</t>
        </is>
      </c>
      <c r="R3" s="26" t="inlineStr">
        <is>
          <t>Niveau atteint</t>
        </is>
      </c>
      <c r="S3" s="26" t="inlineStr">
        <is>
          <t>Date</t>
        </is>
      </c>
      <c r="T3" s="26" t="inlineStr">
        <is>
          <t>Niveau atteint</t>
        </is>
      </c>
      <c r="U3" s="29" t="inlineStr">
        <is>
          <t>Date</t>
        </is>
      </c>
      <c r="V3" s="26" t="n"/>
      <c r="W3" s="26" t="n"/>
      <c r="X3" s="26" t="n"/>
    </row>
    <row r="4" ht="12.8" customHeight="1" s="25">
      <c r="A4" s="26" t="inlineStr">
        <is>
          <t>Eval 1</t>
        </is>
      </c>
      <c r="B4" s="26" t="inlineStr">
        <is>
          <t>Tâche 1</t>
        </is>
      </c>
      <c r="C4" s="30" t="n">
        <v>0</v>
      </c>
      <c r="D4" s="30" t="n"/>
      <c r="E4" s="30" t="n">
        <v>0</v>
      </c>
      <c r="F4" s="30" t="n"/>
      <c r="G4" s="30" t="n">
        <v>0</v>
      </c>
      <c r="H4" s="30" t="n"/>
      <c r="I4" s="30" t="n">
        <v>2</v>
      </c>
      <c r="J4" s="30" t="n">
        <v>3</v>
      </c>
      <c r="K4" s="30" t="n">
        <v>0</v>
      </c>
      <c r="L4" s="30" t="n"/>
      <c r="M4" s="30" t="n">
        <v>1</v>
      </c>
      <c r="N4" s="30" t="n">
        <v>16</v>
      </c>
      <c r="O4" s="30" t="n">
        <v>12</v>
      </c>
      <c r="P4" s="26" t="n">
        <v>75</v>
      </c>
      <c r="Q4" s="31" t="n"/>
      <c r="R4" s="24" t="n">
        <v>3</v>
      </c>
      <c r="S4" s="32" t="n"/>
      <c r="T4" s="32" t="n"/>
      <c r="U4" s="33" t="n">
        <v>45350</v>
      </c>
    </row>
    <row r="5" ht="12.8" customHeight="1" s="25">
      <c r="B5" s="26" t="inlineStr">
        <is>
          <t>Tâche 2</t>
        </is>
      </c>
      <c r="C5" s="30" t="n">
        <v>1</v>
      </c>
      <c r="D5" s="30" t="n">
        <v>5</v>
      </c>
      <c r="E5" s="30" t="n">
        <v>1</v>
      </c>
      <c r="F5" s="30" t="n">
        <v>5</v>
      </c>
      <c r="G5" s="30" t="n">
        <v>0</v>
      </c>
      <c r="H5" s="30" t="n"/>
      <c r="I5" s="30" t="n">
        <v>2</v>
      </c>
      <c r="J5" s="30" t="n">
        <v>5</v>
      </c>
      <c r="K5" s="30" t="n">
        <v>0</v>
      </c>
      <c r="L5" s="30" t="n"/>
      <c r="M5" s="30" t="n">
        <v>1</v>
      </c>
      <c r="Q5" s="31" t="n"/>
      <c r="R5" s="30" t="n">
        <v>5</v>
      </c>
      <c r="S5" s="32" t="n"/>
      <c r="T5" s="32" t="n"/>
    </row>
    <row r="6" ht="12.8" customHeight="1" s="25">
      <c r="B6" s="26" t="inlineStr">
        <is>
          <t>Tâche 3</t>
        </is>
      </c>
      <c r="C6" s="30" t="n">
        <v>1</v>
      </c>
      <c r="D6" s="30" t="n">
        <v>3</v>
      </c>
      <c r="E6" s="30" t="n">
        <v>1</v>
      </c>
      <c r="F6" s="30" t="n">
        <v>5</v>
      </c>
      <c r="G6" s="30" t="n">
        <v>0</v>
      </c>
      <c r="H6" s="30" t="n"/>
      <c r="I6" s="30" t="n">
        <v>2</v>
      </c>
      <c r="J6" s="30" t="n">
        <v>4</v>
      </c>
      <c r="K6" s="30" t="n">
        <v>0</v>
      </c>
      <c r="L6" s="30" t="n"/>
      <c r="M6" s="30" t="n">
        <v>1</v>
      </c>
      <c r="R6" s="23" t="n">
        <v>5</v>
      </c>
    </row>
    <row r="7" ht="12.8" customHeight="1" s="25">
      <c r="B7" s="26" t="inlineStr">
        <is>
          <t>Tâche 4</t>
        </is>
      </c>
      <c r="C7" s="30" t="n">
        <v>1</v>
      </c>
      <c r="D7" s="30" t="n">
        <v>4</v>
      </c>
      <c r="E7" s="30" t="n">
        <v>1</v>
      </c>
      <c r="F7" s="30" t="n">
        <v>3</v>
      </c>
      <c r="G7" s="30" t="n">
        <v>0</v>
      </c>
      <c r="H7" s="30" t="n"/>
      <c r="I7" s="30" t="n">
        <v>2</v>
      </c>
      <c r="J7" s="30" t="n">
        <v>2</v>
      </c>
      <c r="K7" s="30" t="n">
        <v>0</v>
      </c>
      <c r="L7" s="30" t="n"/>
      <c r="M7" s="30" t="n">
        <v>1</v>
      </c>
    </row>
    <row r="8" ht="12.8" customHeight="1" s="25">
      <c r="B8" s="26" t="inlineStr">
        <is>
          <t>Tâche 5</t>
        </is>
      </c>
      <c r="C8" s="30" t="n">
        <v>1</v>
      </c>
      <c r="D8" s="30" t="n"/>
      <c r="E8" s="30" t="n">
        <v>2</v>
      </c>
      <c r="F8" s="30" t="n"/>
      <c r="G8" s="30" t="n">
        <v>1</v>
      </c>
      <c r="H8" s="30" t="n"/>
      <c r="I8" s="30" t="n">
        <v>2</v>
      </c>
      <c r="J8" s="30" t="n"/>
      <c r="K8" s="30" t="n">
        <v>0</v>
      </c>
      <c r="L8" s="30" t="n"/>
      <c r="M8" s="30" t="n">
        <v>1</v>
      </c>
    </row>
    <row r="9" ht="12.8" customHeight="1" s="25">
      <c r="A9" s="26" t="inlineStr">
        <is>
          <t>Eval 2</t>
        </is>
      </c>
      <c r="B9" s="26" t="inlineStr">
        <is>
          <t>Tâche 6</t>
        </is>
      </c>
      <c r="C9" s="30" t="n">
        <v>0</v>
      </c>
      <c r="D9" s="30" t="n"/>
      <c r="E9" s="30" t="n">
        <v>0</v>
      </c>
      <c r="F9" s="30" t="n"/>
      <c r="G9" s="30" t="n">
        <v>0</v>
      </c>
      <c r="H9" s="30" t="n"/>
      <c r="I9" s="30" t="n">
        <v>2</v>
      </c>
      <c r="J9" s="30" t="n">
        <v>5</v>
      </c>
      <c r="K9" s="30" t="n">
        <v>0</v>
      </c>
      <c r="L9" s="30" t="n"/>
      <c r="M9" s="30" t="n">
        <v>1</v>
      </c>
      <c r="N9" s="30" t="n">
        <v>20</v>
      </c>
      <c r="O9" s="30" t="n">
        <v>15</v>
      </c>
      <c r="P9" s="30" t="n">
        <v>75</v>
      </c>
    </row>
    <row r="10" ht="12.8" customHeight="1" s="25">
      <c r="B10" s="26" t="inlineStr">
        <is>
          <t>Tâche 7</t>
        </is>
      </c>
      <c r="C10" s="30" t="n">
        <v>0</v>
      </c>
      <c r="D10" s="30" t="n"/>
      <c r="E10" s="30" t="n">
        <v>0</v>
      </c>
      <c r="F10" s="30" t="n"/>
      <c r="G10" s="30" t="n">
        <v>0</v>
      </c>
      <c r="H10" s="30" t="n"/>
      <c r="I10" s="30" t="n">
        <v>2</v>
      </c>
      <c r="J10" s="30" t="n">
        <v>5</v>
      </c>
      <c r="K10" s="30" t="n">
        <v>0</v>
      </c>
      <c r="L10" s="30" t="n"/>
      <c r="M10" s="30" t="n">
        <v>1</v>
      </c>
    </row>
    <row r="11" ht="12.8" customHeight="1" s="25">
      <c r="B11" s="26" t="inlineStr">
        <is>
          <t>Tâche 8</t>
        </is>
      </c>
      <c r="C11" s="30" t="n">
        <v>0</v>
      </c>
      <c r="D11" s="30" t="n"/>
      <c r="E11" s="30" t="n">
        <v>0</v>
      </c>
      <c r="F11" s="30" t="n"/>
      <c r="G11" s="30" t="n">
        <v>0</v>
      </c>
      <c r="H11" s="30" t="n"/>
      <c r="I11" s="30" t="n">
        <v>2</v>
      </c>
      <c r="J11" s="30" t="n">
        <v>4</v>
      </c>
      <c r="K11" s="30" t="n">
        <v>0</v>
      </c>
      <c r="L11" s="30" t="n"/>
      <c r="M11" s="30" t="n">
        <v>1</v>
      </c>
    </row>
    <row r="12" ht="12.8" customHeight="1" s="25">
      <c r="B12" s="26" t="inlineStr">
        <is>
          <t>Tâche 9</t>
        </is>
      </c>
      <c r="C12" s="30" t="n">
        <v>3</v>
      </c>
      <c r="D12" s="30" t="n">
        <v>4</v>
      </c>
      <c r="E12" s="30" t="n">
        <v>3</v>
      </c>
      <c r="F12" s="30" t="n">
        <v>3</v>
      </c>
      <c r="G12" s="30" t="n">
        <v>1</v>
      </c>
      <c r="H12" s="30" t="n">
        <v>4</v>
      </c>
      <c r="I12" s="30" t="n">
        <v>2</v>
      </c>
      <c r="J12" s="30" t="n">
        <v>4</v>
      </c>
      <c r="K12" s="30" t="n">
        <v>0</v>
      </c>
      <c r="L12" s="30" t="n"/>
      <c r="M12" s="30" t="n">
        <v>2</v>
      </c>
    </row>
    <row r="13" ht="12.8" customHeight="1" s="25">
      <c r="A13" s="26" t="inlineStr">
        <is>
          <t>Eval 3</t>
        </is>
      </c>
      <c r="B13" s="26" t="inlineStr">
        <is>
          <t>Tâche 10</t>
        </is>
      </c>
      <c r="C13" s="30" t="n">
        <v>0</v>
      </c>
      <c r="D13" s="30" t="n"/>
      <c r="E13" s="30" t="n">
        <v>0</v>
      </c>
      <c r="F13" s="30" t="n"/>
      <c r="G13" s="30" t="n">
        <v>0</v>
      </c>
      <c r="H13" s="30" t="n"/>
      <c r="I13" s="30" t="n">
        <v>2</v>
      </c>
      <c r="J13" s="30" t="n">
        <v>2</v>
      </c>
      <c r="K13" s="30" t="n">
        <v>0</v>
      </c>
      <c r="L13" s="30" t="n"/>
      <c r="M13" s="30" t="n">
        <v>1</v>
      </c>
      <c r="N13" s="30" t="n">
        <v>19</v>
      </c>
      <c r="O13" s="30" t="n">
        <v>15</v>
      </c>
      <c r="P13" s="30" t="n">
        <v>78.9473684210526</v>
      </c>
    </row>
    <row r="14" ht="12.8" customHeight="1" s="25">
      <c r="A14" s="30" t="n"/>
      <c r="B14" s="26" t="inlineStr">
        <is>
          <t>Tâche 11</t>
        </is>
      </c>
      <c r="C14" s="30" t="n">
        <v>0</v>
      </c>
      <c r="D14" s="30" t="n"/>
      <c r="E14" s="30" t="n">
        <v>0</v>
      </c>
      <c r="F14" s="30" t="n"/>
      <c r="G14" s="30" t="n">
        <v>0</v>
      </c>
      <c r="H14" s="30" t="n"/>
      <c r="I14" s="30" t="n">
        <v>2</v>
      </c>
      <c r="J14" s="30" t="n">
        <v>3</v>
      </c>
      <c r="K14" s="30" t="n">
        <v>0</v>
      </c>
      <c r="L14" s="30" t="n"/>
      <c r="M14" s="30" t="n">
        <v>1</v>
      </c>
    </row>
    <row r="15" ht="12.8" customHeight="1" s="25">
      <c r="A15" s="30" t="n"/>
      <c r="B15" s="26" t="inlineStr">
        <is>
          <t>Tâche 12</t>
        </is>
      </c>
      <c r="C15" s="30" t="n">
        <v>0</v>
      </c>
      <c r="D15" s="30" t="n"/>
      <c r="E15" s="30" t="n">
        <v>0</v>
      </c>
      <c r="F15" s="30" t="n"/>
      <c r="G15" s="30" t="n">
        <v>0</v>
      </c>
      <c r="H15" s="30" t="n"/>
      <c r="I15" s="30" t="n">
        <v>2</v>
      </c>
      <c r="J15" s="30" t="n">
        <v>3</v>
      </c>
      <c r="K15" s="30" t="n">
        <v>0</v>
      </c>
      <c r="L15" s="30" t="n"/>
      <c r="M15" s="30" t="n">
        <v>1</v>
      </c>
    </row>
    <row r="16" ht="12.8" customHeight="1" s="25">
      <c r="A16" s="30" t="n"/>
      <c r="B16" s="26" t="inlineStr">
        <is>
          <t>Tâche 13</t>
        </is>
      </c>
      <c r="C16" s="30" t="n">
        <v>3</v>
      </c>
      <c r="D16" s="30" t="n">
        <v>3</v>
      </c>
      <c r="E16" s="30" t="n">
        <v>3</v>
      </c>
      <c r="F16" s="30" t="n">
        <v>5</v>
      </c>
      <c r="G16" s="30" t="n">
        <v>2</v>
      </c>
      <c r="H16" s="30" t="n">
        <v>4</v>
      </c>
      <c r="I16" s="30" t="n">
        <v>2</v>
      </c>
      <c r="J16" s="30" t="n"/>
      <c r="K16" s="30" t="n">
        <v>0</v>
      </c>
      <c r="L16" s="30" t="n"/>
      <c r="M16" s="30" t="n">
        <v>2</v>
      </c>
    </row>
    <row r="17" ht="12.8" customHeight="1" s="25">
      <c r="A17" s="30" t="n"/>
      <c r="B17" s="26" t="inlineStr">
        <is>
          <t>Tâche 14</t>
        </is>
      </c>
      <c r="C17" s="30" t="n">
        <v>0</v>
      </c>
      <c r="D17" s="30" t="n"/>
      <c r="E17" s="30" t="n">
        <v>0</v>
      </c>
      <c r="F17" s="30" t="n"/>
      <c r="G17" s="30" t="n">
        <v>0</v>
      </c>
      <c r="H17" s="30" t="n"/>
      <c r="I17" s="30" t="n">
        <v>2</v>
      </c>
      <c r="J17" s="30" t="n"/>
      <c r="K17" s="30" t="n">
        <v>0</v>
      </c>
      <c r="L17" s="30" t="n"/>
      <c r="M17" s="30" t="n">
        <v>1</v>
      </c>
      <c r="N17" s="30" t="n">
        <v>16</v>
      </c>
      <c r="O17" s="30" t="n"/>
      <c r="P17" s="30" t="n"/>
    </row>
    <row r="18" ht="12.8" customHeight="1" s="25">
      <c r="A18" s="30" t="n"/>
      <c r="B18" s="26" t="inlineStr">
        <is>
          <t>Tâche 15</t>
        </is>
      </c>
      <c r="C18" s="30" t="n">
        <v>0</v>
      </c>
      <c r="D18" s="30" t="n"/>
      <c r="E18" s="30" t="n">
        <v>0</v>
      </c>
      <c r="F18" s="30" t="n"/>
      <c r="G18" s="30" t="n">
        <v>0</v>
      </c>
      <c r="H18" s="30" t="n"/>
      <c r="I18" s="30" t="n">
        <v>2</v>
      </c>
      <c r="J18" s="30" t="n"/>
      <c r="K18" s="30" t="n">
        <v>0</v>
      </c>
      <c r="L18" s="30" t="n"/>
      <c r="M18" s="30" t="n">
        <v>1</v>
      </c>
      <c r="O18" s="30" t="n"/>
    </row>
    <row r="19" ht="12.8" customHeight="1" s="25">
      <c r="A19" s="30" t="n"/>
      <c r="B19" s="26" t="inlineStr">
        <is>
          <t>Tâche 16</t>
        </is>
      </c>
      <c r="C19" s="30" t="n">
        <v>0</v>
      </c>
      <c r="D19" s="30" t="n"/>
      <c r="E19" s="30" t="n">
        <v>0</v>
      </c>
      <c r="F19" s="30" t="n"/>
      <c r="G19" s="30" t="n">
        <v>0</v>
      </c>
      <c r="H19" s="30" t="n"/>
      <c r="I19" s="30" t="n">
        <v>2</v>
      </c>
      <c r="J19" s="30" t="n"/>
      <c r="K19" s="30" t="n">
        <v>0</v>
      </c>
      <c r="L19" s="30" t="n"/>
      <c r="M19" s="30" t="n">
        <v>1</v>
      </c>
      <c r="O19" s="30" t="n"/>
    </row>
    <row r="20" ht="12.8" customHeight="1" s="25">
      <c r="A20" s="30" t="n"/>
      <c r="B20" s="26" t="inlineStr">
        <is>
          <t>Tâche 17</t>
        </is>
      </c>
      <c r="C20" s="30" t="n">
        <v>3</v>
      </c>
      <c r="D20" s="30" t="n"/>
      <c r="E20" s="30" t="n">
        <v>3</v>
      </c>
      <c r="F20" s="30" t="n"/>
      <c r="G20" s="30" t="n">
        <v>4</v>
      </c>
      <c r="H20" s="30" t="n"/>
      <c r="I20" s="30" t="n">
        <v>2</v>
      </c>
      <c r="J20" s="30" t="n"/>
      <c r="K20" s="30" t="n">
        <v>0</v>
      </c>
      <c r="L20" s="30" t="n"/>
      <c r="M20" s="30" t="n">
        <v>1</v>
      </c>
      <c r="O20" s="30" t="n"/>
    </row>
    <row r="21" ht="12.8" customHeight="1" s="25">
      <c r="A21" s="30" t="n"/>
      <c r="B21" s="26" t="inlineStr">
        <is>
          <t>Tâche 18</t>
        </is>
      </c>
      <c r="C21" s="30" t="n">
        <v>0</v>
      </c>
      <c r="D21" s="30" t="n"/>
      <c r="E21" s="30" t="n">
        <v>0</v>
      </c>
      <c r="F21" s="30" t="n"/>
      <c r="G21" s="30" t="n">
        <v>0</v>
      </c>
      <c r="H21" s="30" t="n"/>
      <c r="I21" s="30" t="n">
        <v>0</v>
      </c>
      <c r="J21" s="30" t="n"/>
      <c r="K21" s="30" t="n">
        <v>0</v>
      </c>
      <c r="L21" s="30" t="n"/>
      <c r="M21" s="30" t="n">
        <v>0</v>
      </c>
      <c r="N21" s="30" t="n"/>
      <c r="O21" s="30" t="n"/>
      <c r="P21" s="30" t="n"/>
    </row>
    <row r="23" ht="12.8" customHeight="1" s="25">
      <c r="A23" s="34" t="inlineStr">
        <is>
          <t>Moyennes par critère</t>
        </is>
      </c>
      <c r="C23" s="23" t="n">
        <v>9</v>
      </c>
      <c r="D23" s="23" t="n">
        <v>3.66666666666667</v>
      </c>
      <c r="E23" s="23" t="n">
        <v>9</v>
      </c>
      <c r="F23" s="23" t="n">
        <v>4.11111111111111</v>
      </c>
      <c r="G23" s="23" t="n">
        <v>3</v>
      </c>
      <c r="H23" s="23" t="n">
        <v>4</v>
      </c>
      <c r="I23" s="23" t="n">
        <v>24</v>
      </c>
      <c r="J23" s="23" t="n">
        <v>3.66666666666667</v>
      </c>
      <c r="P23" s="37" t="n">
        <v>76.31578947368421</v>
      </c>
      <c r="Q23" s="24" t="n">
        <v>5</v>
      </c>
      <c r="R23" s="37" t="n">
        <v>4.33333333333333</v>
      </c>
      <c r="U23" s="37" t="n">
        <v>1</v>
      </c>
    </row>
    <row r="25" ht="12.8" customHeight="1" s="25">
      <c r="A25" s="34" t="inlineStr">
        <is>
          <t>Note des compétences finale</t>
        </is>
      </c>
      <c r="B25" s="37" t="n">
        <v>3.88513513513513</v>
      </c>
    </row>
    <row r="26" ht="12.8" customHeight="1" s="25">
      <c r="A26" s="34" t="inlineStr">
        <is>
          <t xml:space="preserve">Note sur 20 après jauge  </t>
        </is>
      </c>
      <c r="B26" s="37" t="n">
        <v>11.8598862019915</v>
      </c>
    </row>
    <row r="27" ht="12.8" customHeight="1" s="25">
      <c r="A27" s="35" t="inlineStr">
        <is>
          <t>Note finale (ajout des retards et absences injustifiées aux évals)</t>
        </is>
      </c>
      <c r="B27" s="36" t="n">
        <v>11.86</v>
      </c>
    </row>
  </sheetData>
  <mergeCells count="26">
    <mergeCell ref="O9:O12"/>
    <mergeCell ref="G2:H2"/>
    <mergeCell ref="I2:J2"/>
    <mergeCell ref="P9:P12"/>
    <mergeCell ref="A4:A8"/>
    <mergeCell ref="M2:M3"/>
    <mergeCell ref="P2:P3"/>
    <mergeCell ref="S2:T2"/>
    <mergeCell ref="N2:O2"/>
    <mergeCell ref="N17:N20"/>
    <mergeCell ref="C1:P1"/>
    <mergeCell ref="P17:P20"/>
    <mergeCell ref="P4:P8"/>
    <mergeCell ref="C2:D2"/>
    <mergeCell ref="N4:N8"/>
    <mergeCell ref="E2:F2"/>
    <mergeCell ref="K2:L2"/>
    <mergeCell ref="N13:N16"/>
    <mergeCell ref="P13:P16"/>
    <mergeCell ref="N9:N12"/>
    <mergeCell ref="Q2:R2"/>
    <mergeCell ref="W2:X2"/>
    <mergeCell ref="A9:A12"/>
    <mergeCell ref="O13:O16"/>
    <mergeCell ref="Q1:T1"/>
    <mergeCell ref="O4:O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X27"/>
  <sheetViews>
    <sheetView showFormulas="0" showGridLines="1" showRowColHeaders="1" showZeros="1" rightToLeft="0" tabSelected="0" showOutlineSymbols="1" defaultGridColor="1" view="normal" topLeftCell="A1" colorId="64" zoomScale="88" zoomScaleNormal="88" zoomScalePageLayoutView="100" workbookViewId="0">
      <selection pane="topLeft" activeCell="P13" activeCellId="0" sqref="P13"/>
    </sheetView>
  </sheetViews>
  <sheetFormatPr baseColWidth="8" defaultColWidth="11.53515625" defaultRowHeight="12.8" zeroHeight="0" outlineLevelRow="0"/>
  <cols>
    <col width="11.52" customWidth="1" style="23" min="2" max="16"/>
    <col width="11.52" customWidth="1" style="24" min="17" max="17"/>
    <col width="11.52" customWidth="1" style="23" min="18" max="20"/>
    <col width="11.52" customWidth="1" style="24" min="21" max="21"/>
    <col width="11.52" customWidth="1" style="23" min="22" max="1024"/>
  </cols>
  <sheetData>
    <row r="1" ht="48.3" customHeight="1" s="25">
      <c r="B1" s="26" t="n"/>
      <c r="C1" s="27" t="inlineStr">
        <is>
          <t>Savoir mener un raisonnement hypothetico-déductif C1</t>
        </is>
      </c>
      <c r="Q1" s="28" t="inlineStr">
        <is>
          <t>Travailler le sens profond d’un cours de maths C2</t>
        </is>
      </c>
      <c r="U1" s="28" t="inlineStr">
        <is>
          <t>Respecter le cadre de travail C3</t>
        </is>
      </c>
      <c r="V1" s="26" t="n"/>
      <c r="W1" s="26" t="n"/>
      <c r="X1" s="26" t="n"/>
    </row>
    <row r="2" ht="12.8" customHeight="1" s="25">
      <c r="B2" s="26" t="n"/>
      <c r="C2" s="26" t="inlineStr">
        <is>
          <t>C1a rédac</t>
        </is>
      </c>
      <c r="E2" s="26" t="inlineStr">
        <is>
          <t>C1b nonsens</t>
        </is>
      </c>
      <c r="G2" s="26" t="inlineStr">
        <is>
          <t>C1c calcul</t>
        </is>
      </c>
      <c r="I2" s="26" t="inlineStr">
        <is>
          <t>C1d courarg</t>
        </is>
      </c>
      <c r="K2" s="26" t="inlineStr">
        <is>
          <t>C1e tentative</t>
        </is>
      </c>
      <c r="M2" s="26" t="inlineStr">
        <is>
          <t xml:space="preserve">Poids de la tâche </t>
        </is>
      </c>
      <c r="N2" s="26" t="inlineStr">
        <is>
          <t xml:space="preserve">Nb de questions </t>
        </is>
      </c>
      <c r="P2" s="26" t="inlineStr">
        <is>
          <t>Jauge vitesse</t>
        </is>
      </c>
      <c r="Q2" s="29" t="inlineStr">
        <is>
          <t xml:space="preserve">C2a courarg </t>
        </is>
      </c>
      <c r="S2" s="26" t="inlineStr">
        <is>
          <t>C2b théorème</t>
        </is>
      </c>
      <c r="U2" s="29" t="inlineStr">
        <is>
          <t>retards</t>
        </is>
      </c>
      <c r="V2" s="26" t="n"/>
      <c r="W2" s="26" t="n"/>
    </row>
    <row r="3" ht="24.05" customHeight="1" s="25">
      <c r="B3" s="26" t="n"/>
      <c r="C3" s="26" t="inlineStr">
        <is>
          <t>Poids dans la tâche</t>
        </is>
      </c>
      <c r="D3" s="26" t="inlineStr">
        <is>
          <t>Niveau atteint</t>
        </is>
      </c>
      <c r="E3" s="26" t="inlineStr">
        <is>
          <t>Poids dans la tâche</t>
        </is>
      </c>
      <c r="F3" s="26" t="inlineStr">
        <is>
          <t>Niveau atteint</t>
        </is>
      </c>
      <c r="G3" s="26" t="inlineStr">
        <is>
          <t>Poids dans la tâche</t>
        </is>
      </c>
      <c r="H3" s="26" t="inlineStr">
        <is>
          <t>Niveau atteint</t>
        </is>
      </c>
      <c r="I3" s="26" t="inlineStr">
        <is>
          <t>Poids dans la tâche</t>
        </is>
      </c>
      <c r="J3" s="26" t="inlineStr">
        <is>
          <t>Niveau atteint</t>
        </is>
      </c>
      <c r="K3" s="26" t="inlineStr">
        <is>
          <t>Poids dans la tâche</t>
        </is>
      </c>
      <c r="L3" s="26" t="inlineStr">
        <is>
          <t>Niveau atteint</t>
        </is>
      </c>
      <c r="N3" s="26" t="inlineStr">
        <is>
          <t xml:space="preserve"> attendues</t>
        </is>
      </c>
      <c r="O3" s="26" t="inlineStr">
        <is>
          <t>effectuées</t>
        </is>
      </c>
      <c r="Q3" s="29" t="inlineStr">
        <is>
          <t>Date</t>
        </is>
      </c>
      <c r="R3" s="26" t="inlineStr">
        <is>
          <t>Niveau atteint</t>
        </is>
      </c>
      <c r="S3" s="26" t="inlineStr">
        <is>
          <t>Date</t>
        </is>
      </c>
      <c r="T3" s="26" t="inlineStr">
        <is>
          <t>Niveau atteint</t>
        </is>
      </c>
      <c r="U3" s="29" t="inlineStr">
        <is>
          <t>Date</t>
        </is>
      </c>
      <c r="V3" s="26" t="n"/>
      <c r="W3" s="26" t="n"/>
      <c r="X3" s="26" t="n"/>
    </row>
    <row r="4" ht="12.8" customHeight="1" s="25">
      <c r="A4" s="26" t="inlineStr">
        <is>
          <t>Eval 1</t>
        </is>
      </c>
      <c r="B4" s="26" t="inlineStr">
        <is>
          <t>Tâche 1</t>
        </is>
      </c>
      <c r="C4" s="30" t="n">
        <v>0</v>
      </c>
      <c r="D4" s="30" t="n"/>
      <c r="E4" s="30" t="n">
        <v>0</v>
      </c>
      <c r="F4" s="30" t="n"/>
      <c r="G4" s="30" t="n">
        <v>0</v>
      </c>
      <c r="H4" s="30" t="n"/>
      <c r="I4" s="30" t="n">
        <v>2</v>
      </c>
      <c r="J4" s="30" t="n">
        <v>3</v>
      </c>
      <c r="K4" s="30" t="n">
        <v>0</v>
      </c>
      <c r="L4" s="30" t="n"/>
      <c r="M4" s="30" t="n">
        <v>1</v>
      </c>
      <c r="N4" s="30" t="n">
        <v>16</v>
      </c>
      <c r="O4" s="30" t="n">
        <v>15</v>
      </c>
      <c r="P4" s="26" t="n">
        <v>93.75</v>
      </c>
      <c r="Q4" s="31" t="n"/>
      <c r="R4" s="30" t="n">
        <v>5</v>
      </c>
      <c r="S4" s="32" t="n"/>
      <c r="T4" s="32" t="n"/>
    </row>
    <row r="5" ht="12.8" customHeight="1" s="25">
      <c r="B5" s="26" t="inlineStr">
        <is>
          <t>Tâche 2</t>
        </is>
      </c>
      <c r="C5" s="30" t="n">
        <v>1</v>
      </c>
      <c r="D5" s="30" t="n">
        <v>5</v>
      </c>
      <c r="E5" s="30" t="n">
        <v>1</v>
      </c>
      <c r="F5" s="30" t="n">
        <v>5</v>
      </c>
      <c r="G5" s="30" t="n">
        <v>0</v>
      </c>
      <c r="H5" s="30" t="n"/>
      <c r="I5" s="30" t="n">
        <v>2</v>
      </c>
      <c r="J5" s="30" t="n">
        <v>5</v>
      </c>
      <c r="K5" s="30" t="n">
        <v>0</v>
      </c>
      <c r="L5" s="30" t="n"/>
      <c r="M5" s="30" t="n">
        <v>1</v>
      </c>
      <c r="Q5" s="31" t="n"/>
      <c r="R5" s="30" t="n">
        <v>5</v>
      </c>
      <c r="S5" s="32" t="n"/>
      <c r="T5" s="32" t="n"/>
    </row>
    <row r="6" ht="12.8" customHeight="1" s="25">
      <c r="B6" s="26" t="inlineStr">
        <is>
          <t>Tâche 3</t>
        </is>
      </c>
      <c r="C6" s="30" t="n">
        <v>1</v>
      </c>
      <c r="D6" s="30" t="n">
        <v>5</v>
      </c>
      <c r="E6" s="30" t="n">
        <v>1</v>
      </c>
      <c r="F6" s="30" t="n">
        <v>5</v>
      </c>
      <c r="G6" s="30" t="n">
        <v>0</v>
      </c>
      <c r="H6" s="30" t="n"/>
      <c r="I6" s="30" t="n">
        <v>2</v>
      </c>
      <c r="J6" s="30" t="n">
        <v>5</v>
      </c>
      <c r="K6" s="30" t="n">
        <v>0</v>
      </c>
      <c r="L6" s="30" t="n"/>
      <c r="M6" s="30" t="n">
        <v>1</v>
      </c>
    </row>
    <row r="7" ht="12.8" customHeight="1" s="25">
      <c r="B7" s="26" t="inlineStr">
        <is>
          <t>Tâche 4</t>
        </is>
      </c>
      <c r="C7" s="30" t="n">
        <v>1</v>
      </c>
      <c r="D7" s="30" t="n">
        <v>5</v>
      </c>
      <c r="E7" s="30" t="n">
        <v>1</v>
      </c>
      <c r="F7" s="30" t="n">
        <v>3</v>
      </c>
      <c r="G7" s="30" t="n">
        <v>0</v>
      </c>
      <c r="H7" s="30" t="n"/>
      <c r="I7" s="30" t="n">
        <v>2</v>
      </c>
      <c r="J7" s="30" t="n">
        <v>3</v>
      </c>
      <c r="K7" s="30" t="n">
        <v>0</v>
      </c>
      <c r="L7" s="30" t="n"/>
      <c r="M7" s="30" t="n">
        <v>1</v>
      </c>
    </row>
    <row r="8" ht="12.8" customHeight="1" s="25">
      <c r="B8" s="26" t="inlineStr">
        <is>
          <t>Tâche 5</t>
        </is>
      </c>
      <c r="C8" s="30" t="n">
        <v>1</v>
      </c>
      <c r="D8" s="30" t="n"/>
      <c r="E8" s="30" t="n">
        <v>2</v>
      </c>
      <c r="F8" s="30" t="n"/>
      <c r="G8" s="30" t="n">
        <v>1</v>
      </c>
      <c r="H8" s="30" t="n"/>
      <c r="I8" s="30" t="n">
        <v>2</v>
      </c>
      <c r="J8" s="30" t="n"/>
      <c r="K8" s="30" t="n">
        <v>0</v>
      </c>
      <c r="L8" s="30" t="n"/>
      <c r="M8" s="30" t="n">
        <v>1</v>
      </c>
    </row>
    <row r="9" ht="12.8" customHeight="1" s="25">
      <c r="A9" s="26" t="inlineStr">
        <is>
          <t>Eval 2</t>
        </is>
      </c>
      <c r="B9" s="26" t="inlineStr">
        <is>
          <t>Tâche 6</t>
        </is>
      </c>
      <c r="C9" s="30" t="n">
        <v>0</v>
      </c>
      <c r="D9" s="30" t="n"/>
      <c r="E9" s="30" t="n">
        <v>0</v>
      </c>
      <c r="F9" s="30" t="n"/>
      <c r="G9" s="30" t="n">
        <v>0</v>
      </c>
      <c r="H9" s="30" t="n"/>
      <c r="I9" s="30" t="n">
        <v>2</v>
      </c>
      <c r="J9" s="30" t="n">
        <v>5</v>
      </c>
      <c r="K9" s="30" t="n">
        <v>0</v>
      </c>
      <c r="L9" s="30" t="n"/>
      <c r="M9" s="30" t="n">
        <v>1</v>
      </c>
      <c r="N9" s="30" t="n">
        <v>20</v>
      </c>
      <c r="O9" s="30" t="n">
        <v>19</v>
      </c>
      <c r="P9" s="30" t="n">
        <v>95</v>
      </c>
    </row>
    <row r="10" ht="12.8" customHeight="1" s="25">
      <c r="B10" s="26" t="inlineStr">
        <is>
          <t>Tâche 7</t>
        </is>
      </c>
      <c r="C10" s="30" t="n">
        <v>0</v>
      </c>
      <c r="D10" s="30" t="n"/>
      <c r="E10" s="30" t="n">
        <v>0</v>
      </c>
      <c r="F10" s="30" t="n"/>
      <c r="G10" s="30" t="n">
        <v>0</v>
      </c>
      <c r="H10" s="30" t="n"/>
      <c r="I10" s="30" t="n">
        <v>2</v>
      </c>
      <c r="J10" s="30" t="n">
        <v>2</v>
      </c>
      <c r="K10" s="30" t="n">
        <v>0</v>
      </c>
      <c r="L10" s="30" t="n"/>
      <c r="M10" s="30" t="n">
        <v>1</v>
      </c>
    </row>
    <row r="11" ht="12.8" customHeight="1" s="25">
      <c r="B11" s="26" t="inlineStr">
        <is>
          <t>Tâche 8</t>
        </is>
      </c>
      <c r="C11" s="30" t="n">
        <v>0</v>
      </c>
      <c r="D11" s="30" t="n"/>
      <c r="E11" s="30" t="n">
        <v>0</v>
      </c>
      <c r="F11" s="30" t="n"/>
      <c r="G11" s="30" t="n">
        <v>0</v>
      </c>
      <c r="H11" s="30" t="n"/>
      <c r="I11" s="30" t="n">
        <v>2</v>
      </c>
      <c r="J11" s="30" t="n">
        <v>2</v>
      </c>
      <c r="K11" s="30" t="n">
        <v>0</v>
      </c>
      <c r="L11" s="30" t="n"/>
      <c r="M11" s="30" t="n">
        <v>1</v>
      </c>
    </row>
    <row r="12" ht="12.8" customHeight="1" s="25">
      <c r="B12" s="26" t="inlineStr">
        <is>
          <t>Tâche 9</t>
        </is>
      </c>
      <c r="C12" s="30" t="n">
        <v>3</v>
      </c>
      <c r="D12" s="30" t="n">
        <v>4</v>
      </c>
      <c r="E12" s="30" t="n">
        <v>3</v>
      </c>
      <c r="F12" s="30" t="n">
        <v>3</v>
      </c>
      <c r="G12" s="30" t="n">
        <v>1</v>
      </c>
      <c r="H12" s="30" t="n">
        <v>3</v>
      </c>
      <c r="I12" s="30" t="n">
        <v>2</v>
      </c>
      <c r="J12" s="30" t="n">
        <v>3</v>
      </c>
      <c r="K12" s="30" t="n">
        <v>0</v>
      </c>
      <c r="L12" s="30" t="n"/>
      <c r="M12" s="30" t="n">
        <v>2</v>
      </c>
    </row>
    <row r="13" ht="12.8" customHeight="1" s="25">
      <c r="A13" s="26" t="inlineStr">
        <is>
          <t>Eval 3</t>
        </is>
      </c>
      <c r="B13" s="26" t="inlineStr">
        <is>
          <t>Tâche 10</t>
        </is>
      </c>
      <c r="C13" s="30" t="n">
        <v>0</v>
      </c>
      <c r="D13" s="30" t="n"/>
      <c r="E13" s="30" t="n">
        <v>0</v>
      </c>
      <c r="F13" s="30" t="n"/>
      <c r="G13" s="30" t="n">
        <v>0</v>
      </c>
      <c r="H13" s="30" t="n"/>
      <c r="I13" s="30" t="n">
        <v>2</v>
      </c>
      <c r="J13" s="30" t="n">
        <v>5</v>
      </c>
      <c r="K13" s="30" t="n">
        <v>0</v>
      </c>
      <c r="L13" s="30" t="n"/>
      <c r="M13" s="30" t="n">
        <v>1</v>
      </c>
      <c r="N13" s="30" t="n">
        <v>19</v>
      </c>
      <c r="O13" s="30" t="n">
        <v>20</v>
      </c>
      <c r="P13" s="30" t="n">
        <v>105.263157894737</v>
      </c>
    </row>
    <row r="14" ht="12.8" customHeight="1" s="25">
      <c r="A14" s="30" t="n"/>
      <c r="B14" s="26" t="inlineStr">
        <is>
          <t>Tâche 11</t>
        </is>
      </c>
      <c r="C14" s="30" t="n">
        <v>0</v>
      </c>
      <c r="D14" s="30" t="n"/>
      <c r="E14" s="30" t="n">
        <v>0</v>
      </c>
      <c r="F14" s="30" t="n"/>
      <c r="G14" s="30" t="n">
        <v>0</v>
      </c>
      <c r="H14" s="30" t="n"/>
      <c r="I14" s="30" t="n">
        <v>2</v>
      </c>
      <c r="J14" s="30" t="n">
        <v>3</v>
      </c>
      <c r="K14" s="30" t="n">
        <v>0</v>
      </c>
      <c r="L14" s="30" t="n"/>
      <c r="M14" s="30" t="n">
        <v>1</v>
      </c>
    </row>
    <row r="15" ht="12.8" customHeight="1" s="25">
      <c r="A15" s="30" t="n"/>
      <c r="B15" s="26" t="inlineStr">
        <is>
          <t>Tâche 12</t>
        </is>
      </c>
      <c r="C15" s="30" t="n">
        <v>0</v>
      </c>
      <c r="D15" s="30" t="n"/>
      <c r="E15" s="30" t="n">
        <v>0</v>
      </c>
      <c r="F15" s="30" t="n"/>
      <c r="G15" s="30" t="n">
        <v>0</v>
      </c>
      <c r="H15" s="30" t="n"/>
      <c r="I15" s="30" t="n">
        <v>2</v>
      </c>
      <c r="J15" s="30" t="n">
        <v>2</v>
      </c>
      <c r="K15" s="30" t="n">
        <v>0</v>
      </c>
      <c r="L15" s="30" t="n"/>
      <c r="M15" s="30" t="n">
        <v>1</v>
      </c>
    </row>
    <row r="16" ht="12.8" customHeight="1" s="25">
      <c r="A16" s="30" t="n"/>
      <c r="B16" s="26" t="inlineStr">
        <is>
          <t>Tâche 13</t>
        </is>
      </c>
      <c r="C16" s="30" t="n">
        <v>3</v>
      </c>
      <c r="D16" s="30" t="n">
        <v>3</v>
      </c>
      <c r="E16" s="30" t="n">
        <v>3</v>
      </c>
      <c r="F16" s="30" t="n">
        <v>3</v>
      </c>
      <c r="G16" s="30" t="n">
        <v>2</v>
      </c>
      <c r="H16" s="30" t="n">
        <v>2</v>
      </c>
      <c r="I16" s="30" t="n">
        <v>2</v>
      </c>
      <c r="J16" s="30" t="n">
        <v>2</v>
      </c>
      <c r="K16" s="30" t="n">
        <v>0</v>
      </c>
      <c r="L16" s="30" t="n"/>
      <c r="M16" s="30" t="n">
        <v>2</v>
      </c>
    </row>
    <row r="17" ht="12.8" customHeight="1" s="25">
      <c r="A17" s="30" t="n"/>
      <c r="B17" s="26" t="inlineStr">
        <is>
          <t>Tâche 14</t>
        </is>
      </c>
      <c r="C17" s="30" t="n">
        <v>0</v>
      </c>
      <c r="D17" s="30" t="n"/>
      <c r="E17" s="30" t="n">
        <v>0</v>
      </c>
      <c r="F17" s="30" t="n"/>
      <c r="G17" s="30" t="n">
        <v>0</v>
      </c>
      <c r="H17" s="30" t="n"/>
      <c r="I17" s="30" t="n">
        <v>2</v>
      </c>
      <c r="J17" s="30" t="n">
        <v>2</v>
      </c>
      <c r="K17" s="30" t="n">
        <v>0</v>
      </c>
      <c r="L17" s="30" t="n"/>
      <c r="M17" s="30" t="n">
        <v>1</v>
      </c>
      <c r="N17" s="30" t="n">
        <v>16</v>
      </c>
      <c r="O17" s="30" t="n">
        <v>12</v>
      </c>
      <c r="P17" s="30" t="n">
        <v>75</v>
      </c>
    </row>
    <row r="18" ht="12.8" customHeight="1" s="25">
      <c r="A18" s="30" t="n"/>
      <c r="B18" s="26" t="inlineStr">
        <is>
          <t>Tâche 15</t>
        </is>
      </c>
      <c r="C18" s="30" t="n">
        <v>0</v>
      </c>
      <c r="D18" s="30" t="n"/>
      <c r="E18" s="30" t="n">
        <v>0</v>
      </c>
      <c r="F18" s="30" t="n"/>
      <c r="G18" s="30" t="n">
        <v>0</v>
      </c>
      <c r="H18" s="30" t="n"/>
      <c r="I18" s="30" t="n">
        <v>2</v>
      </c>
      <c r="J18" s="30" t="n">
        <v>3</v>
      </c>
      <c r="K18" s="30" t="n">
        <v>0</v>
      </c>
      <c r="L18" s="30" t="n"/>
      <c r="M18" s="30" t="n">
        <v>1</v>
      </c>
    </row>
    <row r="19" ht="12.8" customHeight="1" s="25">
      <c r="A19" s="30" t="n"/>
      <c r="B19" s="26" t="inlineStr">
        <is>
          <t>Tâche 16</t>
        </is>
      </c>
      <c r="C19" s="30" t="n">
        <v>0</v>
      </c>
      <c r="D19" s="30" t="n"/>
      <c r="E19" s="30" t="n">
        <v>0</v>
      </c>
      <c r="F19" s="30" t="n"/>
      <c r="G19" s="30" t="n">
        <v>0</v>
      </c>
      <c r="H19" s="30" t="n"/>
      <c r="I19" s="30" t="n">
        <v>2</v>
      </c>
      <c r="J19" s="30" t="n">
        <v>1</v>
      </c>
      <c r="K19" s="30" t="n">
        <v>0</v>
      </c>
      <c r="L19" s="30" t="n"/>
      <c r="M19" s="30" t="n">
        <v>1</v>
      </c>
    </row>
    <row r="20" ht="12.8" customHeight="1" s="25">
      <c r="A20" s="30" t="n"/>
      <c r="B20" s="26" t="inlineStr">
        <is>
          <t>Tâche 17</t>
        </is>
      </c>
      <c r="C20" s="30" t="n">
        <v>3</v>
      </c>
      <c r="D20" s="30" t="n">
        <v>4</v>
      </c>
      <c r="E20" s="30" t="n">
        <v>3</v>
      </c>
      <c r="F20" s="30" t="n">
        <v>5</v>
      </c>
      <c r="G20" s="30" t="n">
        <v>4</v>
      </c>
      <c r="H20" s="30" t="n">
        <v>2</v>
      </c>
      <c r="I20" s="30" t="n">
        <v>2</v>
      </c>
      <c r="J20" s="30" t="n">
        <v>2</v>
      </c>
      <c r="K20" s="30" t="n">
        <v>0</v>
      </c>
      <c r="L20" s="30" t="n"/>
      <c r="M20" s="30" t="n">
        <v>1</v>
      </c>
    </row>
    <row r="21" ht="12.8" customHeight="1" s="25">
      <c r="A21" s="30" t="n"/>
      <c r="B21" s="26" t="inlineStr">
        <is>
          <t>Tâche 18</t>
        </is>
      </c>
      <c r="C21" s="30" t="n">
        <v>0</v>
      </c>
      <c r="D21" s="30" t="n"/>
      <c r="E21" s="30" t="n">
        <v>0</v>
      </c>
      <c r="F21" s="30" t="n"/>
      <c r="G21" s="30" t="n">
        <v>0</v>
      </c>
      <c r="H21" s="30" t="n"/>
      <c r="I21" s="30" t="n">
        <v>0</v>
      </c>
      <c r="J21" s="30" t="n"/>
      <c r="K21" s="30" t="n">
        <v>0</v>
      </c>
      <c r="L21" s="30" t="n"/>
      <c r="M21" s="30" t="n">
        <v>0</v>
      </c>
      <c r="N21" s="30" t="n"/>
      <c r="O21" s="30" t="n"/>
      <c r="P21" s="30" t="n"/>
    </row>
    <row r="23" ht="12.8" customHeight="1" s="25">
      <c r="A23" s="34" t="inlineStr">
        <is>
          <t>Moyennes par critère</t>
        </is>
      </c>
      <c r="C23" s="23" t="n">
        <v>12</v>
      </c>
      <c r="D23" s="23" t="n">
        <v>4</v>
      </c>
      <c r="E23" s="23" t="n">
        <v>12</v>
      </c>
      <c r="F23" s="23" t="n">
        <v>3.83333333333333</v>
      </c>
      <c r="G23" s="23" t="n">
        <v>7</v>
      </c>
      <c r="H23" s="23" t="n">
        <v>2.14285714285714</v>
      </c>
      <c r="I23" s="23" t="n">
        <v>36</v>
      </c>
      <c r="J23" s="23" t="n">
        <v>2.94444444444444</v>
      </c>
      <c r="P23" s="37" t="n">
        <v>92.25328947368421</v>
      </c>
      <c r="Q23" s="24" t="n">
        <v>5</v>
      </c>
      <c r="R23" s="37" t="n">
        <v>5</v>
      </c>
      <c r="U23" s="37" t="n">
        <v>0</v>
      </c>
    </row>
    <row r="25" ht="12.8" customHeight="1" s="25">
      <c r="A25" s="34" t="inlineStr">
        <is>
          <t>Note des compétences finale</t>
        </is>
      </c>
      <c r="B25" s="37" t="n">
        <v>3.33333333333333</v>
      </c>
    </row>
    <row r="26" ht="12.8" customHeight="1" s="25">
      <c r="A26" s="34" t="inlineStr">
        <is>
          <t xml:space="preserve">Note sur 20 après jauge  </t>
        </is>
      </c>
      <c r="B26" s="37" t="n">
        <v>12.3004385964912</v>
      </c>
    </row>
    <row r="27" ht="12.8" customHeight="1" s="25">
      <c r="A27" s="35" t="inlineStr">
        <is>
          <t>Note finale (ajout des retards et absences injustifiées aux évals)</t>
        </is>
      </c>
      <c r="B27" s="36" t="n">
        <v>12.3</v>
      </c>
    </row>
  </sheetData>
  <mergeCells count="27">
    <mergeCell ref="O9:O12"/>
    <mergeCell ref="G2:H2"/>
    <mergeCell ref="I2:J2"/>
    <mergeCell ref="P9:P12"/>
    <mergeCell ref="A4:A8"/>
    <mergeCell ref="M2:M3"/>
    <mergeCell ref="P2:P3"/>
    <mergeCell ref="S2:T2"/>
    <mergeCell ref="N2:O2"/>
    <mergeCell ref="N17:N20"/>
    <mergeCell ref="C1:P1"/>
    <mergeCell ref="P17:P20"/>
    <mergeCell ref="P4:P8"/>
    <mergeCell ref="C2:D2"/>
    <mergeCell ref="N4:N8"/>
    <mergeCell ref="E2:F2"/>
    <mergeCell ref="K2:L2"/>
    <mergeCell ref="N13:N16"/>
    <mergeCell ref="P13:P16"/>
    <mergeCell ref="N9:N12"/>
    <mergeCell ref="O17:O20"/>
    <mergeCell ref="Q2:R2"/>
    <mergeCell ref="W2:X2"/>
    <mergeCell ref="A9:A12"/>
    <mergeCell ref="O13:O16"/>
    <mergeCell ref="Q1:T1"/>
    <mergeCell ref="O4:O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X27"/>
  <sheetViews>
    <sheetView showFormulas="0" showGridLines="1" showRowColHeaders="1" showZeros="1" rightToLeft="0" tabSelected="0" showOutlineSymbols="1" defaultGridColor="1" view="normal" topLeftCell="A1" colorId="64" zoomScale="88" zoomScaleNormal="88" zoomScalePageLayoutView="100" workbookViewId="0">
      <selection pane="topLeft" activeCell="J16" activeCellId="0" sqref="J16"/>
    </sheetView>
  </sheetViews>
  <sheetFormatPr baseColWidth="8" defaultColWidth="11.53515625" defaultRowHeight="12.8" zeroHeight="0" outlineLevelRow="0"/>
  <cols>
    <col width="11.52" customWidth="1" style="23" min="2" max="16"/>
    <col width="11.52" customWidth="1" style="24" min="17" max="17"/>
    <col width="11.52" customWidth="1" style="23" min="18" max="20"/>
    <col width="11.52" customWidth="1" style="24" min="21" max="21"/>
    <col width="11.52" customWidth="1" style="23" min="22" max="1024"/>
  </cols>
  <sheetData>
    <row r="1" ht="48.3" customHeight="1" s="25">
      <c r="B1" s="26" t="n"/>
      <c r="C1" s="27" t="inlineStr">
        <is>
          <t>Savoir mener un raisonnement hypothetico-déductif C1</t>
        </is>
      </c>
      <c r="Q1" s="28" t="inlineStr">
        <is>
          <t>Travailler le sens profond d’un cours de maths C2</t>
        </is>
      </c>
      <c r="U1" s="28" t="inlineStr">
        <is>
          <t>Respecter le cadre de travail C3</t>
        </is>
      </c>
      <c r="V1" s="26" t="n"/>
      <c r="W1" s="26" t="n"/>
      <c r="X1" s="26" t="n"/>
    </row>
    <row r="2" ht="12.8" customHeight="1" s="25">
      <c r="B2" s="26" t="n"/>
      <c r="C2" s="26" t="inlineStr">
        <is>
          <t>C1a rédac</t>
        </is>
      </c>
      <c r="E2" s="26" t="inlineStr">
        <is>
          <t>C1b nonsens</t>
        </is>
      </c>
      <c r="G2" s="26" t="inlineStr">
        <is>
          <t>C1c calcul</t>
        </is>
      </c>
      <c r="I2" s="26" t="inlineStr">
        <is>
          <t>C1d courarg</t>
        </is>
      </c>
      <c r="K2" s="26" t="inlineStr">
        <is>
          <t>C1e tentative</t>
        </is>
      </c>
      <c r="M2" s="26" t="inlineStr">
        <is>
          <t xml:space="preserve">Poids de la tâche </t>
        </is>
      </c>
      <c r="N2" s="26" t="inlineStr">
        <is>
          <t xml:space="preserve">Nb de questions </t>
        </is>
      </c>
      <c r="P2" s="26" t="inlineStr">
        <is>
          <t>Jauge vitesse</t>
        </is>
      </c>
      <c r="Q2" s="29" t="inlineStr">
        <is>
          <t xml:space="preserve">C2a courarg </t>
        </is>
      </c>
      <c r="S2" s="26" t="inlineStr">
        <is>
          <t>C2b théorème</t>
        </is>
      </c>
      <c r="U2" s="29" t="inlineStr">
        <is>
          <t>retards</t>
        </is>
      </c>
      <c r="V2" s="26" t="n"/>
      <c r="W2" s="26" t="n"/>
    </row>
    <row r="3" ht="24.05" customHeight="1" s="25">
      <c r="B3" s="26" t="n"/>
      <c r="C3" s="26" t="inlineStr">
        <is>
          <t>Poids dans la tâche</t>
        </is>
      </c>
      <c r="D3" s="26" t="inlineStr">
        <is>
          <t>Niveau atteint</t>
        </is>
      </c>
      <c r="E3" s="26" t="inlineStr">
        <is>
          <t>Poids dans la tâche</t>
        </is>
      </c>
      <c r="F3" s="26" t="inlineStr">
        <is>
          <t>Niveau atteint</t>
        </is>
      </c>
      <c r="G3" s="26" t="inlineStr">
        <is>
          <t>Poids dans la tâche</t>
        </is>
      </c>
      <c r="H3" s="26" t="inlineStr">
        <is>
          <t>Niveau atteint</t>
        </is>
      </c>
      <c r="I3" s="26" t="inlineStr">
        <is>
          <t>Poids dans la tâche</t>
        </is>
      </c>
      <c r="J3" s="26" t="inlineStr">
        <is>
          <t>Niveau atteint</t>
        </is>
      </c>
      <c r="K3" s="26" t="inlineStr">
        <is>
          <t>Poids dans la tâche</t>
        </is>
      </c>
      <c r="L3" s="26" t="inlineStr">
        <is>
          <t>Niveau atteint</t>
        </is>
      </c>
      <c r="N3" s="26" t="inlineStr">
        <is>
          <t xml:space="preserve"> attendues</t>
        </is>
      </c>
      <c r="O3" s="26" t="inlineStr">
        <is>
          <t>effectuées</t>
        </is>
      </c>
      <c r="Q3" s="29" t="inlineStr">
        <is>
          <t>Date</t>
        </is>
      </c>
      <c r="R3" s="26" t="inlineStr">
        <is>
          <t>Niveau atteint</t>
        </is>
      </c>
      <c r="S3" s="26" t="inlineStr">
        <is>
          <t>Date</t>
        </is>
      </c>
      <c r="T3" s="26" t="inlineStr">
        <is>
          <t>Niveau atteint</t>
        </is>
      </c>
      <c r="U3" s="29" t="inlineStr">
        <is>
          <t>Date</t>
        </is>
      </c>
      <c r="V3" s="26" t="n"/>
      <c r="W3" s="26" t="n"/>
      <c r="X3" s="26" t="n"/>
    </row>
    <row r="4" ht="12.8" customHeight="1" s="25">
      <c r="A4" s="26" t="inlineStr">
        <is>
          <t>Eval 1</t>
        </is>
      </c>
      <c r="B4" s="26" t="inlineStr">
        <is>
          <t>Tâche 1</t>
        </is>
      </c>
      <c r="C4" s="30" t="n">
        <v>0</v>
      </c>
      <c r="D4" s="30" t="n"/>
      <c r="E4" s="30" t="n">
        <v>0</v>
      </c>
      <c r="F4" s="30" t="n"/>
      <c r="G4" s="30" t="n">
        <v>0</v>
      </c>
      <c r="H4" s="30" t="n"/>
      <c r="I4" s="30" t="n">
        <v>2</v>
      </c>
      <c r="J4" s="30" t="n">
        <v>3</v>
      </c>
      <c r="K4" s="30" t="n">
        <v>0</v>
      </c>
      <c r="L4" s="30" t="n"/>
      <c r="M4" s="30" t="n">
        <v>1</v>
      </c>
      <c r="N4" s="30" t="n">
        <v>16</v>
      </c>
      <c r="O4" s="30" t="n">
        <v>13</v>
      </c>
      <c r="P4" s="26" t="n">
        <v>81.25</v>
      </c>
      <c r="Q4" s="31" t="n"/>
      <c r="R4" s="30" t="n">
        <v>5</v>
      </c>
      <c r="S4" s="32" t="n"/>
      <c r="T4" s="32" t="n"/>
    </row>
    <row r="5" ht="12.8" customHeight="1" s="25">
      <c r="B5" s="26" t="inlineStr">
        <is>
          <t>Tâche 2</t>
        </is>
      </c>
      <c r="C5" s="30" t="n">
        <v>1</v>
      </c>
      <c r="D5" s="30" t="n">
        <v>5</v>
      </c>
      <c r="E5" s="30" t="n">
        <v>1</v>
      </c>
      <c r="F5" s="30" t="n">
        <v>5</v>
      </c>
      <c r="G5" s="30" t="n">
        <v>0</v>
      </c>
      <c r="H5" s="30" t="n"/>
      <c r="I5" s="30" t="n">
        <v>2</v>
      </c>
      <c r="J5" s="30" t="n">
        <v>2</v>
      </c>
      <c r="K5" s="30" t="n">
        <v>0</v>
      </c>
      <c r="L5" s="30" t="n"/>
      <c r="M5" s="30" t="n">
        <v>1</v>
      </c>
      <c r="Q5" s="31" t="n"/>
      <c r="R5" s="30" t="n">
        <v>3</v>
      </c>
      <c r="S5" s="32" t="n"/>
      <c r="T5" s="32" t="n"/>
    </row>
    <row r="6" ht="12.8" customHeight="1" s="25">
      <c r="B6" s="26" t="inlineStr">
        <is>
          <t>Tâche 3</t>
        </is>
      </c>
      <c r="C6" s="30" t="n">
        <v>1</v>
      </c>
      <c r="D6" s="30" t="n">
        <v>4</v>
      </c>
      <c r="E6" s="30" t="n">
        <v>1</v>
      </c>
      <c r="F6" s="30" t="n">
        <v>5</v>
      </c>
      <c r="G6" s="30" t="n">
        <v>0</v>
      </c>
      <c r="H6" s="30" t="n"/>
      <c r="I6" s="30" t="n">
        <v>2</v>
      </c>
      <c r="J6" s="30" t="n">
        <v>3</v>
      </c>
      <c r="K6" s="30" t="n">
        <v>0</v>
      </c>
      <c r="L6" s="30" t="n"/>
      <c r="M6" s="30" t="n">
        <v>1</v>
      </c>
    </row>
    <row r="7" ht="12.8" customHeight="1" s="25">
      <c r="B7" s="26" t="inlineStr">
        <is>
          <t>Tâche 4</t>
        </is>
      </c>
      <c r="C7" s="30" t="n">
        <v>1</v>
      </c>
      <c r="D7" s="30" t="n">
        <v>4</v>
      </c>
      <c r="E7" s="30" t="n">
        <v>1</v>
      </c>
      <c r="F7" s="30" t="n">
        <v>3</v>
      </c>
      <c r="G7" s="30" t="n">
        <v>0</v>
      </c>
      <c r="H7" s="30" t="n"/>
      <c r="I7" s="30" t="n">
        <v>2</v>
      </c>
      <c r="J7" s="30" t="n">
        <v>1</v>
      </c>
      <c r="K7" s="30" t="n">
        <v>0</v>
      </c>
      <c r="L7" s="30" t="n"/>
      <c r="M7" s="30" t="n">
        <v>1</v>
      </c>
    </row>
    <row r="8" ht="12.8" customHeight="1" s="25">
      <c r="B8" s="26" t="inlineStr">
        <is>
          <t>Tâche 5</t>
        </is>
      </c>
      <c r="C8" s="30" t="n">
        <v>1</v>
      </c>
      <c r="D8" s="30" t="n"/>
      <c r="E8" s="30" t="n">
        <v>2</v>
      </c>
      <c r="F8" s="30" t="n"/>
      <c r="G8" s="30" t="n">
        <v>1</v>
      </c>
      <c r="H8" s="30" t="n"/>
      <c r="I8" s="30" t="n">
        <v>2</v>
      </c>
      <c r="J8" s="30" t="n"/>
      <c r="K8" s="30" t="n">
        <v>0</v>
      </c>
      <c r="L8" s="30" t="n"/>
      <c r="M8" s="30" t="n">
        <v>1</v>
      </c>
    </row>
    <row r="9" ht="12.8" customHeight="1" s="25">
      <c r="A9" s="26" t="inlineStr">
        <is>
          <t>Eval 2</t>
        </is>
      </c>
      <c r="B9" s="26" t="inlineStr">
        <is>
          <t>Tâche 6</t>
        </is>
      </c>
      <c r="C9" s="30" t="n">
        <v>0</v>
      </c>
      <c r="D9" s="30" t="n"/>
      <c r="E9" s="30" t="n">
        <v>0</v>
      </c>
      <c r="F9" s="30" t="n"/>
      <c r="G9" s="30" t="n">
        <v>0</v>
      </c>
      <c r="H9" s="30" t="n"/>
      <c r="I9" s="30" t="n">
        <v>2</v>
      </c>
      <c r="J9" s="30" t="n">
        <v>3</v>
      </c>
      <c r="K9" s="30" t="n">
        <v>0</v>
      </c>
      <c r="L9" s="30" t="n"/>
      <c r="M9" s="30" t="n">
        <v>1</v>
      </c>
      <c r="N9" s="30" t="n">
        <v>20</v>
      </c>
      <c r="O9" s="30" t="n">
        <v>15</v>
      </c>
      <c r="P9" s="30" t="n">
        <v>75</v>
      </c>
    </row>
    <row r="10" ht="12.8" customHeight="1" s="25">
      <c r="B10" s="26" t="inlineStr">
        <is>
          <t>Tâche 7</t>
        </is>
      </c>
      <c r="C10" s="30" t="n">
        <v>0</v>
      </c>
      <c r="D10" s="30" t="n"/>
      <c r="E10" s="30" t="n">
        <v>0</v>
      </c>
      <c r="F10" s="30" t="n"/>
      <c r="G10" s="30" t="n">
        <v>0</v>
      </c>
      <c r="H10" s="30" t="n"/>
      <c r="I10" s="30" t="n">
        <v>2</v>
      </c>
      <c r="J10" s="30" t="n">
        <v>5</v>
      </c>
      <c r="K10" s="30" t="n">
        <v>0</v>
      </c>
      <c r="L10" s="30" t="n"/>
      <c r="M10" s="30" t="n">
        <v>1</v>
      </c>
    </row>
    <row r="11" ht="12.8" customHeight="1" s="25">
      <c r="B11" s="26" t="inlineStr">
        <is>
          <t>Tâche 8</t>
        </is>
      </c>
      <c r="C11" s="30" t="n">
        <v>0</v>
      </c>
      <c r="D11" s="30" t="n"/>
      <c r="E11" s="30" t="n">
        <v>0</v>
      </c>
      <c r="F11" s="30" t="n"/>
      <c r="G11" s="30" t="n">
        <v>0</v>
      </c>
      <c r="H11" s="30" t="n"/>
      <c r="I11" s="30" t="n">
        <v>2</v>
      </c>
      <c r="J11" s="30" t="n">
        <v>3</v>
      </c>
      <c r="K11" s="30" t="n">
        <v>0</v>
      </c>
      <c r="L11" s="30" t="n"/>
      <c r="M11" s="30" t="n">
        <v>1</v>
      </c>
    </row>
    <row r="12" ht="12.8" customHeight="1" s="25">
      <c r="B12" s="26" t="inlineStr">
        <is>
          <t>Tâche 9</t>
        </is>
      </c>
      <c r="C12" s="30" t="n">
        <v>3</v>
      </c>
      <c r="D12" s="30" t="n">
        <v>4</v>
      </c>
      <c r="E12" s="30" t="n">
        <v>3</v>
      </c>
      <c r="F12" s="30" t="n">
        <v>3</v>
      </c>
      <c r="G12" s="30" t="n">
        <v>1</v>
      </c>
      <c r="H12" s="30" t="n">
        <v>3</v>
      </c>
      <c r="I12" s="30" t="n">
        <v>2</v>
      </c>
      <c r="J12" s="30" t="n">
        <v>2</v>
      </c>
      <c r="K12" s="30" t="n">
        <v>0</v>
      </c>
      <c r="L12" s="30" t="n"/>
      <c r="M12" s="30" t="n">
        <v>2</v>
      </c>
    </row>
    <row r="13" ht="12.8" customHeight="1" s="25">
      <c r="A13" s="26" t="inlineStr">
        <is>
          <t>Eval 3</t>
        </is>
      </c>
      <c r="B13" s="26" t="inlineStr">
        <is>
          <t>Tâche 10</t>
        </is>
      </c>
      <c r="C13" s="30" t="n">
        <v>0</v>
      </c>
      <c r="D13" s="30" t="n"/>
      <c r="E13" s="30" t="n">
        <v>0</v>
      </c>
      <c r="F13" s="30" t="n"/>
      <c r="G13" s="30" t="n">
        <v>0</v>
      </c>
      <c r="H13" s="30" t="n"/>
      <c r="I13" s="30" t="n">
        <v>2</v>
      </c>
      <c r="J13" s="30" t="n">
        <v>1</v>
      </c>
      <c r="K13" s="30" t="n">
        <v>0</v>
      </c>
      <c r="L13" s="30" t="n"/>
      <c r="M13" s="30" t="n">
        <v>1</v>
      </c>
      <c r="N13" s="30" t="n">
        <v>19</v>
      </c>
      <c r="O13" s="30" t="n">
        <v>14</v>
      </c>
      <c r="P13" s="30" t="n">
        <v>73.68421052631579</v>
      </c>
    </row>
    <row r="14" ht="12.8" customHeight="1" s="25">
      <c r="A14" s="30" t="n"/>
      <c r="B14" s="26" t="inlineStr">
        <is>
          <t>Tâche 11</t>
        </is>
      </c>
      <c r="C14" s="30" t="n">
        <v>0</v>
      </c>
      <c r="D14" s="30" t="n"/>
      <c r="E14" s="30" t="n">
        <v>0</v>
      </c>
      <c r="F14" s="30" t="n"/>
      <c r="G14" s="30" t="n">
        <v>0</v>
      </c>
      <c r="H14" s="30" t="n"/>
      <c r="I14" s="30" t="n">
        <v>2</v>
      </c>
      <c r="J14" s="30" t="n">
        <v>5</v>
      </c>
      <c r="K14" s="30" t="n">
        <v>0</v>
      </c>
      <c r="L14" s="30" t="n"/>
      <c r="M14" s="30" t="n">
        <v>1</v>
      </c>
    </row>
    <row r="15" ht="12.8" customHeight="1" s="25">
      <c r="A15" s="30" t="n"/>
      <c r="B15" s="26" t="inlineStr">
        <is>
          <t>Tâche 12</t>
        </is>
      </c>
      <c r="C15" s="30" t="n">
        <v>0</v>
      </c>
      <c r="D15" s="30" t="n"/>
      <c r="E15" s="30" t="n">
        <v>0</v>
      </c>
      <c r="F15" s="30" t="n"/>
      <c r="G15" s="30" t="n">
        <v>0</v>
      </c>
      <c r="H15" s="30" t="n"/>
      <c r="I15" s="30" t="n">
        <v>2</v>
      </c>
      <c r="J15" s="30" t="n">
        <v>2</v>
      </c>
      <c r="K15" s="30" t="n">
        <v>0</v>
      </c>
      <c r="L15" s="30" t="n"/>
      <c r="M15" s="30" t="n">
        <v>1</v>
      </c>
    </row>
    <row r="16" ht="12.8" customHeight="1" s="25">
      <c r="A16" s="30" t="n"/>
      <c r="B16" s="26" t="inlineStr">
        <is>
          <t>Tâche 13</t>
        </is>
      </c>
      <c r="C16" s="30" t="n">
        <v>3</v>
      </c>
      <c r="D16" s="30" t="n">
        <v>3</v>
      </c>
      <c r="E16" s="30" t="n">
        <v>3</v>
      </c>
      <c r="F16" s="30" t="n">
        <v>3</v>
      </c>
      <c r="G16" s="30" t="n">
        <v>2</v>
      </c>
      <c r="H16" s="30" t="n">
        <v>3</v>
      </c>
      <c r="I16" s="30" t="n">
        <v>2</v>
      </c>
      <c r="J16" s="30" t="n"/>
      <c r="K16" s="30" t="n">
        <v>0</v>
      </c>
      <c r="L16" s="30" t="n"/>
      <c r="M16" s="30" t="n">
        <v>2</v>
      </c>
    </row>
    <row r="17" ht="12.8" customHeight="1" s="25">
      <c r="A17" s="26" t="inlineStr">
        <is>
          <t>Eval 4</t>
        </is>
      </c>
      <c r="B17" s="26" t="inlineStr">
        <is>
          <t>Tâche 14</t>
        </is>
      </c>
      <c r="C17" s="30" t="n">
        <v>0</v>
      </c>
      <c r="D17" s="30" t="n"/>
      <c r="E17" s="30" t="n">
        <v>0</v>
      </c>
      <c r="F17" s="30" t="n"/>
      <c r="G17" s="30" t="n">
        <v>0</v>
      </c>
      <c r="H17" s="30" t="n"/>
      <c r="I17" s="30" t="n">
        <v>2</v>
      </c>
      <c r="J17" s="30" t="n">
        <v>2</v>
      </c>
      <c r="K17" s="30" t="n">
        <v>0</v>
      </c>
      <c r="L17" s="30" t="n"/>
      <c r="M17" s="30" t="n">
        <v>1</v>
      </c>
      <c r="N17" s="30" t="n">
        <v>16</v>
      </c>
      <c r="O17" s="30" t="n">
        <v>11</v>
      </c>
      <c r="P17" s="30" t="n">
        <v>68.75</v>
      </c>
    </row>
    <row r="18" ht="12.8" customHeight="1" s="25">
      <c r="A18" s="30" t="n"/>
      <c r="B18" s="26" t="inlineStr">
        <is>
          <t>Tâche 15</t>
        </is>
      </c>
      <c r="C18" s="30" t="n">
        <v>0</v>
      </c>
      <c r="D18" s="30" t="n"/>
      <c r="E18" s="30" t="n">
        <v>0</v>
      </c>
      <c r="F18" s="30" t="n"/>
      <c r="G18" s="30" t="n">
        <v>0</v>
      </c>
      <c r="H18" s="30" t="n"/>
      <c r="I18" s="30" t="n">
        <v>2</v>
      </c>
      <c r="J18" s="30" t="n">
        <v>3</v>
      </c>
      <c r="K18" s="30" t="n">
        <v>0</v>
      </c>
      <c r="L18" s="30" t="n"/>
      <c r="M18" s="30" t="n">
        <v>1</v>
      </c>
    </row>
    <row r="19" ht="12.8" customHeight="1" s="25">
      <c r="A19" s="30" t="n"/>
      <c r="B19" s="26" t="inlineStr">
        <is>
          <t>Tâche 16</t>
        </is>
      </c>
      <c r="C19" s="30" t="n">
        <v>0</v>
      </c>
      <c r="D19" s="30" t="n"/>
      <c r="E19" s="30" t="n">
        <v>0</v>
      </c>
      <c r="F19" s="30" t="n"/>
      <c r="G19" s="30" t="n">
        <v>0</v>
      </c>
      <c r="H19" s="30" t="n"/>
      <c r="I19" s="30" t="n">
        <v>2</v>
      </c>
      <c r="J19" s="30" t="n"/>
      <c r="K19" s="30" t="n">
        <v>0</v>
      </c>
      <c r="L19" s="30" t="n"/>
      <c r="M19" s="30" t="n">
        <v>1</v>
      </c>
    </row>
    <row r="20" ht="12.8" customHeight="1" s="25">
      <c r="A20" s="30" t="n"/>
      <c r="B20" s="26" t="inlineStr">
        <is>
          <t>Tâche 17</t>
        </is>
      </c>
      <c r="C20" s="30" t="n">
        <v>3</v>
      </c>
      <c r="D20" s="30" t="n">
        <v>3</v>
      </c>
      <c r="E20" s="30" t="n">
        <v>3</v>
      </c>
      <c r="F20" s="30" t="n">
        <v>5</v>
      </c>
      <c r="G20" s="30" t="n">
        <v>4</v>
      </c>
      <c r="H20" s="30" t="n">
        <v>5</v>
      </c>
      <c r="I20" s="30" t="n">
        <v>2</v>
      </c>
      <c r="J20" s="30" t="n">
        <v>3</v>
      </c>
      <c r="K20" s="30" t="n">
        <v>0</v>
      </c>
      <c r="L20" s="30" t="n"/>
      <c r="M20" s="30" t="n">
        <v>1</v>
      </c>
    </row>
    <row r="21" ht="12.8" customHeight="1" s="25">
      <c r="A21" s="30" t="n"/>
      <c r="B21" s="26" t="inlineStr">
        <is>
          <t>Tâche 18</t>
        </is>
      </c>
      <c r="C21" s="30" t="n">
        <v>0</v>
      </c>
      <c r="D21" s="30" t="n"/>
      <c r="E21" s="30" t="n">
        <v>0</v>
      </c>
      <c r="F21" s="30" t="n"/>
      <c r="G21" s="30" t="n">
        <v>0</v>
      </c>
      <c r="H21" s="30" t="n"/>
      <c r="I21" s="30" t="n">
        <v>0</v>
      </c>
      <c r="J21" s="30" t="n"/>
      <c r="K21" s="30" t="n">
        <v>0</v>
      </c>
      <c r="L21" s="30" t="n"/>
      <c r="M21" s="30" t="n">
        <v>0</v>
      </c>
      <c r="N21" s="30" t="n"/>
      <c r="O21" s="30" t="n"/>
      <c r="P21" s="30" t="n"/>
    </row>
    <row r="23" ht="12.8" customHeight="1" s="25">
      <c r="A23" s="34" t="inlineStr">
        <is>
          <t>Moyennes par critère</t>
        </is>
      </c>
      <c r="C23" s="23" t="n">
        <v>12</v>
      </c>
      <c r="D23" s="23" t="n">
        <v>3.58333333333333</v>
      </c>
      <c r="E23" s="23" t="n">
        <v>12</v>
      </c>
      <c r="F23" s="23" t="n">
        <v>3.83333333333333</v>
      </c>
      <c r="G23" s="23" t="n">
        <v>7</v>
      </c>
      <c r="H23" s="23" t="n">
        <v>4.14285714285714</v>
      </c>
      <c r="I23" s="23" t="n">
        <v>30</v>
      </c>
      <c r="J23" s="23" t="n">
        <v>2.66666666666667</v>
      </c>
      <c r="P23" s="37" t="n">
        <v>74.671052631579</v>
      </c>
      <c r="Q23" s="24" t="n">
        <v>5</v>
      </c>
      <c r="R23" s="37" t="n">
        <v>4</v>
      </c>
      <c r="U23" s="37" t="n">
        <v>0</v>
      </c>
    </row>
    <row r="25" ht="12.8" customHeight="1" s="25">
      <c r="A25" s="34" t="inlineStr">
        <is>
          <t>Note des compétences finale</t>
        </is>
      </c>
      <c r="B25" s="37" t="n">
        <v>3.35384615384615</v>
      </c>
    </row>
    <row r="26" ht="12.8" customHeight="1" s="25">
      <c r="A26" s="34" t="inlineStr">
        <is>
          <t xml:space="preserve">Note sur 20 après jauge  </t>
        </is>
      </c>
      <c r="B26" s="37" t="n">
        <v>10.0174089068826</v>
      </c>
    </row>
    <row r="27" ht="12.8" customHeight="1" s="25">
      <c r="A27" s="35" t="inlineStr">
        <is>
          <t>Note finale (ajout des retards et absences injustifiées aux évals)</t>
        </is>
      </c>
      <c r="B27" s="36" t="n">
        <v>10.02</v>
      </c>
    </row>
  </sheetData>
  <mergeCells count="27">
    <mergeCell ref="O9:O12"/>
    <mergeCell ref="G2:H2"/>
    <mergeCell ref="I2:J2"/>
    <mergeCell ref="P9:P12"/>
    <mergeCell ref="A4:A8"/>
    <mergeCell ref="M2:M3"/>
    <mergeCell ref="P2:P3"/>
    <mergeCell ref="S2:T2"/>
    <mergeCell ref="N2:O2"/>
    <mergeCell ref="N17:N20"/>
    <mergeCell ref="C1:P1"/>
    <mergeCell ref="P17:P20"/>
    <mergeCell ref="P4:P8"/>
    <mergeCell ref="C2:D2"/>
    <mergeCell ref="N4:N8"/>
    <mergeCell ref="E2:F2"/>
    <mergeCell ref="K2:L2"/>
    <mergeCell ref="N13:N16"/>
    <mergeCell ref="P13:P16"/>
    <mergeCell ref="N9:N12"/>
    <mergeCell ref="O17:O20"/>
    <mergeCell ref="Q2:R2"/>
    <mergeCell ref="W2:X2"/>
    <mergeCell ref="A9:A12"/>
    <mergeCell ref="O13:O16"/>
    <mergeCell ref="Q1:T1"/>
    <mergeCell ref="O4:O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X27"/>
  <sheetViews>
    <sheetView showFormulas="0" showGridLines="1" showRowColHeaders="1" showZeros="1" rightToLeft="0" tabSelected="0" showOutlineSymbols="1" defaultGridColor="1" view="normal" topLeftCell="A1" colorId="64" zoomScale="88" zoomScaleNormal="88" zoomScalePageLayoutView="100" workbookViewId="0">
      <selection pane="topLeft" activeCell="D5" activeCellId="0" sqref="D5"/>
    </sheetView>
  </sheetViews>
  <sheetFormatPr baseColWidth="8" defaultColWidth="11.53515625" defaultRowHeight="12.8" zeroHeight="0" outlineLevelRow="0"/>
  <cols>
    <col width="11.52" customWidth="1" style="23" min="2" max="16"/>
    <col width="11.52" customWidth="1" style="24" min="17" max="17"/>
    <col width="11.52" customWidth="1" style="23" min="18" max="20"/>
    <col width="11.52" customWidth="1" style="24" min="21" max="21"/>
    <col width="11.52" customWidth="1" style="23" min="22" max="1024"/>
  </cols>
  <sheetData>
    <row r="1" ht="48.3" customHeight="1" s="25">
      <c r="B1" s="26" t="n"/>
      <c r="C1" s="27" t="inlineStr">
        <is>
          <t>Savoir mener un raisonnement hypothetico-déductif C1</t>
        </is>
      </c>
      <c r="Q1" s="28" t="inlineStr">
        <is>
          <t>Travailler le sens profond d’un cours de maths C2</t>
        </is>
      </c>
      <c r="U1" s="28" t="inlineStr">
        <is>
          <t>Respecter le cadre de travail C3</t>
        </is>
      </c>
      <c r="V1" s="26" t="n"/>
      <c r="W1" s="26" t="n"/>
      <c r="X1" s="26" t="n"/>
    </row>
    <row r="2" ht="12.8" customHeight="1" s="25">
      <c r="B2" s="26" t="n"/>
      <c r="C2" s="26" t="inlineStr">
        <is>
          <t>C1a rédac</t>
        </is>
      </c>
      <c r="E2" s="26" t="inlineStr">
        <is>
          <t>C1b nonsens</t>
        </is>
      </c>
      <c r="G2" s="26" t="inlineStr">
        <is>
          <t>C1c calcul</t>
        </is>
      </c>
      <c r="I2" s="26" t="inlineStr">
        <is>
          <t>C1d courarg</t>
        </is>
      </c>
      <c r="K2" s="26" t="inlineStr">
        <is>
          <t>C1e tentative</t>
        </is>
      </c>
      <c r="M2" s="26" t="inlineStr">
        <is>
          <t xml:space="preserve">Poids de la tâche </t>
        </is>
      </c>
      <c r="N2" s="26" t="inlineStr">
        <is>
          <t xml:space="preserve">Nb de questions </t>
        </is>
      </c>
      <c r="P2" s="26" t="inlineStr">
        <is>
          <t>Jauge vitesse</t>
        </is>
      </c>
      <c r="Q2" s="29" t="inlineStr">
        <is>
          <t xml:space="preserve">C2a courarg </t>
        </is>
      </c>
      <c r="S2" s="26" t="inlineStr">
        <is>
          <t>C2b théorème</t>
        </is>
      </c>
      <c r="U2" s="29" t="inlineStr">
        <is>
          <t>retards</t>
        </is>
      </c>
      <c r="V2" s="26" t="n"/>
      <c r="W2" s="26" t="n"/>
    </row>
    <row r="3" ht="24.05" customHeight="1" s="25">
      <c r="B3" s="26" t="n"/>
      <c r="C3" s="26" t="inlineStr">
        <is>
          <t>Poids dans la tâche</t>
        </is>
      </c>
      <c r="D3" s="26" t="inlineStr">
        <is>
          <t>Niveau atteint</t>
        </is>
      </c>
      <c r="E3" s="26" t="inlineStr">
        <is>
          <t>Poids dans la tâche</t>
        </is>
      </c>
      <c r="F3" s="26" t="inlineStr">
        <is>
          <t>Niveau atteint</t>
        </is>
      </c>
      <c r="G3" s="26" t="inlineStr">
        <is>
          <t>Poids dans la tâche</t>
        </is>
      </c>
      <c r="H3" s="26" t="inlineStr">
        <is>
          <t>Niveau atteint</t>
        </is>
      </c>
      <c r="I3" s="26" t="inlineStr">
        <is>
          <t>Poids dans la tâche</t>
        </is>
      </c>
      <c r="J3" s="26" t="inlineStr">
        <is>
          <t>Niveau atteint</t>
        </is>
      </c>
      <c r="K3" s="26" t="inlineStr">
        <is>
          <t>Poids dans la tâche</t>
        </is>
      </c>
      <c r="L3" s="26" t="inlineStr">
        <is>
          <t>Niveau atteint</t>
        </is>
      </c>
      <c r="N3" s="26" t="inlineStr">
        <is>
          <t xml:space="preserve"> attendues</t>
        </is>
      </c>
      <c r="O3" s="26" t="inlineStr">
        <is>
          <t>effectuées</t>
        </is>
      </c>
      <c r="Q3" s="29" t="inlineStr">
        <is>
          <t>Date</t>
        </is>
      </c>
      <c r="R3" s="26" t="inlineStr">
        <is>
          <t>Niveau atteint</t>
        </is>
      </c>
      <c r="S3" s="26" t="inlineStr">
        <is>
          <t>Date</t>
        </is>
      </c>
      <c r="T3" s="26" t="inlineStr">
        <is>
          <t>Niveau atteint</t>
        </is>
      </c>
      <c r="U3" s="29" t="inlineStr">
        <is>
          <t>Date</t>
        </is>
      </c>
      <c r="V3" s="26" t="n"/>
      <c r="W3" s="26" t="n"/>
      <c r="X3" s="26" t="n"/>
    </row>
    <row r="4" ht="12.8" customHeight="1" s="25">
      <c r="A4" s="26" t="inlineStr">
        <is>
          <t>Eval 1</t>
        </is>
      </c>
      <c r="B4" s="26" t="inlineStr">
        <is>
          <t>Tâche 1</t>
        </is>
      </c>
      <c r="C4" s="30" t="n">
        <v>0</v>
      </c>
      <c r="D4" s="30" t="n"/>
      <c r="E4" s="30" t="n">
        <v>0</v>
      </c>
      <c r="F4" s="30" t="n"/>
      <c r="G4" s="30" t="n">
        <v>0</v>
      </c>
      <c r="H4" s="30" t="n"/>
      <c r="I4" s="30" t="n">
        <v>2</v>
      </c>
      <c r="J4" s="30" t="n">
        <v>3</v>
      </c>
      <c r="K4" s="30" t="n">
        <v>0</v>
      </c>
      <c r="L4" s="30" t="n"/>
      <c r="M4" s="30" t="n">
        <v>1</v>
      </c>
      <c r="N4" s="30" t="n">
        <v>16</v>
      </c>
      <c r="O4" s="30" t="n">
        <v>11</v>
      </c>
      <c r="P4" s="26" t="n">
        <v>68.75</v>
      </c>
      <c r="Q4" s="31" t="n"/>
      <c r="R4" s="30" t="n">
        <v>3</v>
      </c>
      <c r="S4" s="32" t="n"/>
      <c r="T4" s="32" t="n"/>
    </row>
    <row r="5" ht="12.8" customHeight="1" s="25">
      <c r="B5" s="26" t="inlineStr">
        <is>
          <t>Tâche 2</t>
        </is>
      </c>
      <c r="C5" s="30" t="n">
        <v>1</v>
      </c>
      <c r="D5" s="30" t="n"/>
      <c r="E5" s="30" t="n">
        <v>1</v>
      </c>
      <c r="F5" s="30" t="n">
        <v>5</v>
      </c>
      <c r="G5" s="30" t="n">
        <v>0</v>
      </c>
      <c r="H5" s="30" t="n"/>
      <c r="I5" s="30" t="n">
        <v>2</v>
      </c>
      <c r="J5" s="30" t="n">
        <v>2</v>
      </c>
      <c r="K5" s="30" t="n">
        <v>0</v>
      </c>
      <c r="L5" s="30" t="n"/>
      <c r="M5" s="30" t="n">
        <v>1</v>
      </c>
      <c r="Q5" s="31" t="n"/>
      <c r="R5" s="24" t="n">
        <v>1</v>
      </c>
      <c r="S5" s="32" t="n"/>
      <c r="T5" s="32" t="n"/>
    </row>
    <row r="6" ht="12.8" customHeight="1" s="25">
      <c r="B6" s="26" t="inlineStr">
        <is>
          <t>Tâche 3</t>
        </is>
      </c>
      <c r="C6" s="30" t="n">
        <v>1</v>
      </c>
      <c r="D6" s="30" t="n">
        <v>3</v>
      </c>
      <c r="E6" s="30" t="n">
        <v>1</v>
      </c>
      <c r="F6" s="30" t="n">
        <v>3</v>
      </c>
      <c r="G6" s="30" t="n">
        <v>0</v>
      </c>
      <c r="H6" s="30" t="n"/>
      <c r="I6" s="30" t="n">
        <v>2</v>
      </c>
      <c r="J6" s="30" t="n">
        <v>2</v>
      </c>
      <c r="K6" s="30" t="n">
        <v>0</v>
      </c>
      <c r="L6" s="30" t="n"/>
      <c r="M6" s="30" t="n">
        <v>1</v>
      </c>
    </row>
    <row r="7" ht="12.8" customHeight="1" s="25">
      <c r="B7" s="26" t="inlineStr">
        <is>
          <t>Tâche 4</t>
        </is>
      </c>
      <c r="C7" s="30" t="n">
        <v>1</v>
      </c>
      <c r="D7" s="30" t="n"/>
      <c r="E7" s="30" t="n">
        <v>1</v>
      </c>
      <c r="F7" s="30" t="n"/>
      <c r="G7" s="30" t="n">
        <v>0</v>
      </c>
      <c r="H7" s="30" t="n"/>
      <c r="I7" s="30" t="n">
        <v>2</v>
      </c>
      <c r="J7" s="30" t="n"/>
      <c r="K7" s="30" t="n">
        <v>0</v>
      </c>
      <c r="L7" s="30" t="n"/>
      <c r="M7" s="30" t="n">
        <v>1</v>
      </c>
    </row>
    <row r="8" ht="12.8" customHeight="1" s="25">
      <c r="B8" s="26" t="inlineStr">
        <is>
          <t>Tâche 5</t>
        </is>
      </c>
      <c r="C8" s="30" t="n">
        <v>1</v>
      </c>
      <c r="D8" s="30" t="n"/>
      <c r="E8" s="30" t="n">
        <v>2</v>
      </c>
      <c r="F8" s="30" t="n"/>
      <c r="G8" s="30" t="n">
        <v>1</v>
      </c>
      <c r="H8" s="30" t="n"/>
      <c r="I8" s="30" t="n">
        <v>2</v>
      </c>
      <c r="J8" s="30" t="n"/>
      <c r="K8" s="30" t="n">
        <v>0</v>
      </c>
      <c r="L8" s="30" t="n"/>
      <c r="M8" s="30" t="n">
        <v>1</v>
      </c>
    </row>
    <row r="9" ht="12.8" customHeight="1" s="25">
      <c r="A9" s="26" t="inlineStr">
        <is>
          <t>Eval 2</t>
        </is>
      </c>
      <c r="B9" s="26" t="inlineStr">
        <is>
          <t>Tâche 6</t>
        </is>
      </c>
      <c r="C9" s="30" t="n">
        <v>0</v>
      </c>
      <c r="D9" s="30" t="n"/>
      <c r="E9" s="30" t="n">
        <v>0</v>
      </c>
      <c r="F9" s="30" t="n"/>
      <c r="G9" s="30" t="n">
        <v>0</v>
      </c>
      <c r="H9" s="30" t="n"/>
      <c r="I9" s="30" t="n">
        <v>2</v>
      </c>
      <c r="J9" s="30" t="n">
        <v>5</v>
      </c>
      <c r="K9" s="30" t="n">
        <v>0</v>
      </c>
      <c r="L9" s="30" t="n"/>
      <c r="M9" s="30" t="n">
        <v>1</v>
      </c>
      <c r="N9" s="30" t="n">
        <v>20</v>
      </c>
      <c r="O9" s="30" t="n">
        <v>13</v>
      </c>
      <c r="P9" s="30" t="n">
        <v>65</v>
      </c>
    </row>
    <row r="10" ht="12.8" customHeight="1" s="25">
      <c r="B10" s="26" t="inlineStr">
        <is>
          <t>Tâche 7</t>
        </is>
      </c>
      <c r="C10" s="30" t="n">
        <v>0</v>
      </c>
      <c r="D10" s="30" t="n"/>
      <c r="E10" s="30" t="n">
        <v>0</v>
      </c>
      <c r="F10" s="30" t="n"/>
      <c r="G10" s="30" t="n">
        <v>0</v>
      </c>
      <c r="H10" s="30" t="n"/>
      <c r="I10" s="30" t="n">
        <v>2</v>
      </c>
      <c r="J10" s="30" t="n">
        <v>3</v>
      </c>
      <c r="K10" s="30" t="n">
        <v>0</v>
      </c>
      <c r="L10" s="30" t="n"/>
      <c r="M10" s="30" t="n">
        <v>1</v>
      </c>
    </row>
    <row r="11" ht="12.8" customHeight="1" s="25">
      <c r="B11" s="26" t="inlineStr">
        <is>
          <t>Tâche 8</t>
        </is>
      </c>
      <c r="C11" s="30" t="n">
        <v>0</v>
      </c>
      <c r="D11" s="30" t="n"/>
      <c r="E11" s="30" t="n">
        <v>0</v>
      </c>
      <c r="F11" s="30" t="n"/>
      <c r="G11" s="30" t="n">
        <v>0</v>
      </c>
      <c r="H11" s="30" t="n"/>
      <c r="I11" s="30" t="n">
        <v>2</v>
      </c>
      <c r="J11" s="30" t="n">
        <v>1</v>
      </c>
      <c r="K11" s="30" t="n">
        <v>0</v>
      </c>
      <c r="L11" s="30" t="n"/>
      <c r="M11" s="30" t="n">
        <v>1</v>
      </c>
    </row>
    <row r="12" ht="12.8" customHeight="1" s="25">
      <c r="B12" s="26" t="inlineStr">
        <is>
          <t>Tâche 9</t>
        </is>
      </c>
      <c r="C12" s="30" t="n">
        <v>3</v>
      </c>
      <c r="D12" s="30" t="n">
        <v>3</v>
      </c>
      <c r="E12" s="30" t="n">
        <v>3</v>
      </c>
      <c r="F12" s="30" t="n">
        <v>1</v>
      </c>
      <c r="G12" s="30" t="n">
        <v>1</v>
      </c>
      <c r="H12" s="30" t="n"/>
      <c r="I12" s="30" t="n">
        <v>2</v>
      </c>
      <c r="J12" s="30" t="n"/>
      <c r="K12" s="30" t="n">
        <v>0</v>
      </c>
      <c r="L12" s="30" t="n"/>
      <c r="M12" s="30" t="n">
        <v>2</v>
      </c>
    </row>
    <row r="13" ht="12.8" customHeight="1" s="25">
      <c r="A13" s="26" t="inlineStr">
        <is>
          <t>Eval 3</t>
        </is>
      </c>
      <c r="B13" s="26" t="inlineStr">
        <is>
          <t>Tâche 10</t>
        </is>
      </c>
      <c r="C13" s="30" t="n">
        <v>0</v>
      </c>
      <c r="D13" s="30" t="n"/>
      <c r="E13" s="30" t="n">
        <v>0</v>
      </c>
      <c r="F13" s="30" t="n"/>
      <c r="G13" s="30" t="n">
        <v>0</v>
      </c>
      <c r="H13" s="30" t="n"/>
      <c r="I13" s="30" t="n">
        <v>2</v>
      </c>
      <c r="J13" s="30" t="n">
        <v>2</v>
      </c>
      <c r="K13" s="30" t="n">
        <v>0</v>
      </c>
      <c r="L13" s="30" t="n"/>
      <c r="M13" s="30" t="n">
        <v>1</v>
      </c>
      <c r="N13" s="30" t="n">
        <v>19</v>
      </c>
      <c r="O13" s="30" t="n">
        <v>13</v>
      </c>
      <c r="P13" s="30" t="n">
        <v>68.421052631579</v>
      </c>
    </row>
    <row r="14" ht="12.8" customHeight="1" s="25">
      <c r="A14" s="30" t="n"/>
      <c r="B14" s="26" t="inlineStr">
        <is>
          <t>Tâche 11</t>
        </is>
      </c>
      <c r="C14" s="30" t="n">
        <v>0</v>
      </c>
      <c r="D14" s="30" t="n"/>
      <c r="E14" s="30" t="n">
        <v>0</v>
      </c>
      <c r="F14" s="30" t="n"/>
      <c r="G14" s="30" t="n">
        <v>0</v>
      </c>
      <c r="H14" s="30" t="n"/>
      <c r="I14" s="30" t="n">
        <v>2</v>
      </c>
      <c r="J14" s="30" t="n">
        <v>3</v>
      </c>
      <c r="K14" s="30" t="n">
        <v>0</v>
      </c>
      <c r="L14" s="30" t="n"/>
      <c r="M14" s="30" t="n">
        <v>1</v>
      </c>
    </row>
    <row r="15" ht="12.8" customHeight="1" s="25">
      <c r="A15" s="30" t="n"/>
      <c r="B15" s="26" t="inlineStr">
        <is>
          <t>Tâche 12</t>
        </is>
      </c>
      <c r="C15" s="30" t="n">
        <v>0</v>
      </c>
      <c r="D15" s="30" t="n"/>
      <c r="E15" s="30" t="n">
        <v>0</v>
      </c>
      <c r="F15" s="30" t="n"/>
      <c r="G15" s="30" t="n">
        <v>0</v>
      </c>
      <c r="H15" s="30" t="n"/>
      <c r="I15" s="30" t="n">
        <v>2</v>
      </c>
      <c r="J15" s="30" t="n">
        <v>2</v>
      </c>
      <c r="K15" s="30" t="n">
        <v>0</v>
      </c>
      <c r="L15" s="30" t="n"/>
      <c r="M15" s="30" t="n">
        <v>1</v>
      </c>
    </row>
    <row r="16" ht="12.8" customHeight="1" s="25">
      <c r="A16" s="30" t="n"/>
      <c r="B16" s="26" t="inlineStr">
        <is>
          <t>Tâche 13</t>
        </is>
      </c>
      <c r="C16" s="30" t="n">
        <v>3</v>
      </c>
      <c r="D16" s="30" t="n">
        <v>3</v>
      </c>
      <c r="E16" s="30" t="n">
        <v>3</v>
      </c>
      <c r="F16" s="30" t="n">
        <v>3</v>
      </c>
      <c r="G16" s="30" t="n">
        <v>2</v>
      </c>
      <c r="H16" s="30" t="n">
        <v>2</v>
      </c>
      <c r="I16" s="30" t="n">
        <v>2</v>
      </c>
      <c r="J16" s="30" t="n"/>
      <c r="K16" s="30" t="n">
        <v>0</v>
      </c>
      <c r="L16" s="30" t="n"/>
      <c r="M16" s="30" t="n">
        <v>2</v>
      </c>
    </row>
    <row r="17" ht="12.8" customHeight="1" s="25">
      <c r="A17" s="30" t="n"/>
      <c r="B17" s="26" t="inlineStr">
        <is>
          <t>Tâche 14</t>
        </is>
      </c>
      <c r="C17" s="30" t="n">
        <v>0</v>
      </c>
      <c r="D17" s="30" t="n"/>
      <c r="E17" s="30" t="n">
        <v>0</v>
      </c>
      <c r="F17" s="30" t="n"/>
      <c r="G17" s="30" t="n">
        <v>0</v>
      </c>
      <c r="H17" s="30" t="n"/>
      <c r="I17" s="30" t="n">
        <v>2</v>
      </c>
      <c r="J17" s="30" t="n"/>
      <c r="K17" s="30" t="n">
        <v>0</v>
      </c>
      <c r="L17" s="30" t="n"/>
      <c r="M17" s="30" t="n">
        <v>1</v>
      </c>
      <c r="N17" s="30" t="n">
        <v>16</v>
      </c>
      <c r="O17" s="30" t="n"/>
      <c r="P17" s="30" t="n"/>
    </row>
    <row r="18" ht="12.8" customHeight="1" s="25">
      <c r="A18" s="30" t="n"/>
      <c r="B18" s="26" t="inlineStr">
        <is>
          <t>Tâche 15</t>
        </is>
      </c>
      <c r="C18" s="30" t="n">
        <v>0</v>
      </c>
      <c r="D18" s="30" t="n"/>
      <c r="E18" s="30" t="n">
        <v>0</v>
      </c>
      <c r="F18" s="30" t="n"/>
      <c r="G18" s="30" t="n">
        <v>0</v>
      </c>
      <c r="H18" s="30" t="n"/>
      <c r="I18" s="30" t="n">
        <v>2</v>
      </c>
      <c r="J18" s="30" t="n"/>
      <c r="K18" s="30" t="n">
        <v>0</v>
      </c>
      <c r="L18" s="30" t="n"/>
      <c r="M18" s="30" t="n">
        <v>1</v>
      </c>
      <c r="O18" s="30" t="n"/>
    </row>
    <row r="19" ht="12.8" customHeight="1" s="25">
      <c r="A19" s="30" t="n"/>
      <c r="B19" s="26" t="inlineStr">
        <is>
          <t>Tâche 16</t>
        </is>
      </c>
      <c r="C19" s="30" t="n">
        <v>0</v>
      </c>
      <c r="D19" s="30" t="n"/>
      <c r="E19" s="30" t="n">
        <v>0</v>
      </c>
      <c r="F19" s="30" t="n"/>
      <c r="G19" s="30" t="n">
        <v>0</v>
      </c>
      <c r="H19" s="30" t="n"/>
      <c r="I19" s="30" t="n">
        <v>2</v>
      </c>
      <c r="J19" s="30" t="n"/>
      <c r="K19" s="30" t="n">
        <v>0</v>
      </c>
      <c r="L19" s="30" t="n"/>
      <c r="M19" s="30" t="n">
        <v>1</v>
      </c>
      <c r="O19" s="30" t="n"/>
    </row>
    <row r="20" ht="12.8" customHeight="1" s="25">
      <c r="A20" s="30" t="n"/>
      <c r="B20" s="26" t="inlineStr">
        <is>
          <t>Tâche 17</t>
        </is>
      </c>
      <c r="C20" s="30" t="n">
        <v>3</v>
      </c>
      <c r="D20" s="30" t="n"/>
      <c r="E20" s="30" t="n">
        <v>3</v>
      </c>
      <c r="F20" s="30" t="n"/>
      <c r="G20" s="30" t="n">
        <v>4</v>
      </c>
      <c r="H20" s="30" t="n"/>
      <c r="I20" s="30" t="n">
        <v>2</v>
      </c>
      <c r="J20" s="30" t="n"/>
      <c r="K20" s="30" t="n">
        <v>0</v>
      </c>
      <c r="L20" s="30" t="n"/>
      <c r="M20" s="30" t="n">
        <v>1</v>
      </c>
      <c r="O20" s="30" t="n"/>
    </row>
    <row r="21" ht="12.8" customHeight="1" s="25">
      <c r="A21" s="30" t="n"/>
      <c r="B21" s="26" t="inlineStr">
        <is>
          <t>Tâche 18</t>
        </is>
      </c>
      <c r="C21" s="30" t="n">
        <v>0</v>
      </c>
      <c r="D21" s="30" t="n"/>
      <c r="E21" s="30" t="n">
        <v>0</v>
      </c>
      <c r="F21" s="30" t="n"/>
      <c r="G21" s="30" t="n">
        <v>0</v>
      </c>
      <c r="H21" s="30" t="n"/>
      <c r="I21" s="30" t="n">
        <v>0</v>
      </c>
      <c r="J21" s="30" t="n"/>
      <c r="K21" s="30" t="n">
        <v>0</v>
      </c>
      <c r="L21" s="30" t="n"/>
      <c r="M21" s="30" t="n">
        <v>0</v>
      </c>
      <c r="N21" s="30" t="n"/>
      <c r="O21" s="30" t="n"/>
      <c r="P21" s="30" t="n"/>
    </row>
    <row r="23" ht="12.8" customHeight="1" s="25">
      <c r="A23" s="34" t="inlineStr">
        <is>
          <t>Moyennes par critère</t>
        </is>
      </c>
      <c r="C23" s="23" t="n">
        <v>7</v>
      </c>
      <c r="D23" s="23" t="n">
        <v>3</v>
      </c>
      <c r="E23" s="23" t="n">
        <v>8</v>
      </c>
      <c r="F23" s="23" t="n">
        <v>2.5</v>
      </c>
      <c r="G23" s="23" t="n">
        <v>2</v>
      </c>
      <c r="H23" s="23" t="n">
        <v>2</v>
      </c>
      <c r="I23" s="23" t="n">
        <v>18</v>
      </c>
      <c r="J23" s="23" t="n">
        <v>2.55555555555556</v>
      </c>
      <c r="P23" s="37" t="n">
        <v>67.390350877193</v>
      </c>
      <c r="Q23" s="24" t="n">
        <v>5</v>
      </c>
      <c r="R23" s="37" t="n">
        <v>2</v>
      </c>
      <c r="U23" s="37" t="n">
        <v>0</v>
      </c>
    </row>
    <row r="25" ht="12.8" customHeight="1" s="25">
      <c r="A25" s="34" t="inlineStr">
        <is>
          <t>Note des compétences finale</t>
        </is>
      </c>
      <c r="B25" s="37" t="n">
        <v>2.72972972972973</v>
      </c>
    </row>
    <row r="26" ht="12.8" customHeight="1" s="25">
      <c r="A26" s="34" t="inlineStr">
        <is>
          <t xml:space="preserve">Note sur 20 après jauge  </t>
        </is>
      </c>
      <c r="B26" s="37" t="n">
        <v>7.35829777145567</v>
      </c>
    </row>
    <row r="27" ht="12.8" customHeight="1" s="25">
      <c r="A27" s="35" t="inlineStr">
        <is>
          <t>Note finale (ajout des retards et absences injustifiées aux évals)</t>
        </is>
      </c>
      <c r="B27" s="36" t="n">
        <v>7.36</v>
      </c>
    </row>
  </sheetData>
  <mergeCells count="26">
    <mergeCell ref="O9:O12"/>
    <mergeCell ref="G2:H2"/>
    <mergeCell ref="I2:J2"/>
    <mergeCell ref="P9:P12"/>
    <mergeCell ref="A4:A8"/>
    <mergeCell ref="M2:M3"/>
    <mergeCell ref="P2:P3"/>
    <mergeCell ref="S2:T2"/>
    <mergeCell ref="N2:O2"/>
    <mergeCell ref="N17:N20"/>
    <mergeCell ref="C1:P1"/>
    <mergeCell ref="P17:P20"/>
    <mergeCell ref="P4:P8"/>
    <mergeCell ref="C2:D2"/>
    <mergeCell ref="N4:N8"/>
    <mergeCell ref="E2:F2"/>
    <mergeCell ref="K2:L2"/>
    <mergeCell ref="N13:N16"/>
    <mergeCell ref="P13:P16"/>
    <mergeCell ref="N9:N12"/>
    <mergeCell ref="Q2:R2"/>
    <mergeCell ref="W2:X2"/>
    <mergeCell ref="A9:A12"/>
    <mergeCell ref="O13:O16"/>
    <mergeCell ref="Q1:T1"/>
    <mergeCell ref="O4:O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8.xml><?xml version="1.0" encoding="utf-8"?>
<worksheet xmlns="http://schemas.openxmlformats.org/spreadsheetml/2006/main">
  <sheetPr filterMode="0">
    <outlinePr summaryBelow="1" summaryRight="1"/>
    <pageSetUpPr fitToPage="0"/>
  </sheetPr>
  <dimension ref="A1:X27"/>
  <sheetViews>
    <sheetView showFormulas="0" showGridLines="1" showRowColHeaders="1" showZeros="1" rightToLeft="0" tabSelected="0" showOutlineSymbols="1" defaultGridColor="1" view="normal" topLeftCell="A1" colorId="64" zoomScale="88" zoomScaleNormal="88" zoomScalePageLayoutView="100" workbookViewId="0">
      <selection pane="topLeft" activeCell="P17" activeCellId="0" sqref="P17"/>
    </sheetView>
  </sheetViews>
  <sheetFormatPr baseColWidth="8" defaultColWidth="11.53515625" defaultRowHeight="12.8" zeroHeight="0" outlineLevelRow="0"/>
  <cols>
    <col width="11.52" customWidth="1" style="23" min="2" max="16"/>
    <col width="11.52" customWidth="1" style="24" min="17" max="17"/>
    <col width="11.52" customWidth="1" style="23" min="18" max="20"/>
    <col width="11.52" customWidth="1" style="24" min="21" max="21"/>
    <col width="11.52" customWidth="1" style="23" min="22" max="1024"/>
  </cols>
  <sheetData>
    <row r="1" ht="48.3" customHeight="1" s="25">
      <c r="B1" s="26" t="n"/>
      <c r="C1" s="27" t="inlineStr">
        <is>
          <t>Savoir mener un raisonnement hypothetico-déductif C1</t>
        </is>
      </c>
      <c r="Q1" s="28" t="inlineStr">
        <is>
          <t>Travailler le sens profond d’un cours de maths C2</t>
        </is>
      </c>
      <c r="U1" s="28" t="inlineStr">
        <is>
          <t>Respecter le cadre de travail C3</t>
        </is>
      </c>
      <c r="V1" s="26" t="n"/>
      <c r="W1" s="26" t="n"/>
      <c r="X1" s="26" t="n"/>
    </row>
    <row r="2" ht="12.8" customHeight="1" s="25">
      <c r="B2" s="26" t="n"/>
      <c r="C2" s="26" t="inlineStr">
        <is>
          <t>C1a rédac</t>
        </is>
      </c>
      <c r="E2" s="26" t="inlineStr">
        <is>
          <t>C1b nonsens</t>
        </is>
      </c>
      <c r="G2" s="26" t="inlineStr">
        <is>
          <t>C1c calcul</t>
        </is>
      </c>
      <c r="I2" s="26" t="inlineStr">
        <is>
          <t>C1d courarg</t>
        </is>
      </c>
      <c r="K2" s="26" t="inlineStr">
        <is>
          <t>C1e tentative</t>
        </is>
      </c>
      <c r="M2" s="26" t="inlineStr">
        <is>
          <t xml:space="preserve">Poids de la tâche </t>
        </is>
      </c>
      <c r="N2" s="26" t="inlineStr">
        <is>
          <t xml:space="preserve">Nb de questions </t>
        </is>
      </c>
      <c r="P2" s="26" t="inlineStr">
        <is>
          <t>Jauge vitesse</t>
        </is>
      </c>
      <c r="Q2" s="29" t="inlineStr">
        <is>
          <t xml:space="preserve">C2a courarg </t>
        </is>
      </c>
      <c r="S2" s="26" t="inlineStr">
        <is>
          <t>C2b théorème</t>
        </is>
      </c>
      <c r="U2" s="29" t="inlineStr">
        <is>
          <t>retards</t>
        </is>
      </c>
      <c r="V2" s="26" t="n"/>
      <c r="W2" s="26" t="n"/>
    </row>
    <row r="3" ht="24.05" customHeight="1" s="25">
      <c r="B3" s="26" t="n"/>
      <c r="C3" s="26" t="inlineStr">
        <is>
          <t>Poids dans la tâche</t>
        </is>
      </c>
      <c r="D3" s="26" t="inlineStr">
        <is>
          <t>Niveau atteint</t>
        </is>
      </c>
      <c r="E3" s="26" t="inlineStr">
        <is>
          <t>Poids dans la tâche</t>
        </is>
      </c>
      <c r="F3" s="26" t="inlineStr">
        <is>
          <t>Niveau atteint</t>
        </is>
      </c>
      <c r="G3" s="26" t="inlineStr">
        <is>
          <t>Poids dans la tâche</t>
        </is>
      </c>
      <c r="H3" s="26" t="inlineStr">
        <is>
          <t>Niveau atteint</t>
        </is>
      </c>
      <c r="I3" s="26" t="inlineStr">
        <is>
          <t>Poids dans la tâche</t>
        </is>
      </c>
      <c r="J3" s="26" t="inlineStr">
        <is>
          <t>Niveau atteint</t>
        </is>
      </c>
      <c r="K3" s="26" t="inlineStr">
        <is>
          <t>Poids dans la tâche</t>
        </is>
      </c>
      <c r="L3" s="26" t="inlineStr">
        <is>
          <t>Niveau atteint</t>
        </is>
      </c>
      <c r="N3" s="26" t="inlineStr">
        <is>
          <t xml:space="preserve"> attendues</t>
        </is>
      </c>
      <c r="O3" s="26" t="inlineStr">
        <is>
          <t>effectuées</t>
        </is>
      </c>
      <c r="Q3" s="29" t="inlineStr">
        <is>
          <t>Date</t>
        </is>
      </c>
      <c r="R3" s="26" t="inlineStr">
        <is>
          <t>Niveau atteint</t>
        </is>
      </c>
      <c r="S3" s="26" t="inlineStr">
        <is>
          <t>Date</t>
        </is>
      </c>
      <c r="T3" s="26" t="inlineStr">
        <is>
          <t>Niveau atteint</t>
        </is>
      </c>
      <c r="U3" s="29" t="inlineStr">
        <is>
          <t>Date</t>
        </is>
      </c>
      <c r="V3" s="26" t="n"/>
      <c r="W3" s="26" t="n"/>
      <c r="X3" s="26" t="n"/>
    </row>
    <row r="4" ht="12.8" customHeight="1" s="25">
      <c r="A4" s="26" t="inlineStr">
        <is>
          <t>Eval 1</t>
        </is>
      </c>
      <c r="B4" s="26" t="inlineStr">
        <is>
          <t>Tâche 1</t>
        </is>
      </c>
      <c r="C4" s="30" t="n">
        <v>0</v>
      </c>
      <c r="D4" s="30" t="n"/>
      <c r="E4" s="30" t="n">
        <v>0</v>
      </c>
      <c r="F4" s="30" t="n"/>
      <c r="G4" s="30" t="n">
        <v>0</v>
      </c>
      <c r="H4" s="30" t="n"/>
      <c r="I4" s="30" t="n">
        <v>2</v>
      </c>
      <c r="J4" s="30" t="n">
        <v>3</v>
      </c>
      <c r="K4" s="30" t="n">
        <v>0</v>
      </c>
      <c r="L4" s="30" t="n"/>
      <c r="M4" s="30" t="n">
        <v>1</v>
      </c>
      <c r="N4" s="30" t="n">
        <v>16</v>
      </c>
      <c r="O4" s="30" t="n">
        <v>13</v>
      </c>
      <c r="P4" s="26" t="n">
        <v>81.25</v>
      </c>
      <c r="Q4" s="31" t="n"/>
      <c r="R4" s="30" t="n">
        <v>5</v>
      </c>
      <c r="S4" s="32" t="n"/>
      <c r="T4" s="32" t="n"/>
      <c r="U4" s="33" t="n">
        <v>45306</v>
      </c>
    </row>
    <row r="5" ht="12.8" customHeight="1" s="25">
      <c r="B5" s="26" t="inlineStr">
        <is>
          <t>Tâche 2</t>
        </is>
      </c>
      <c r="C5" s="30" t="n">
        <v>1</v>
      </c>
      <c r="D5" s="30" t="n">
        <v>4</v>
      </c>
      <c r="E5" s="30" t="n">
        <v>1</v>
      </c>
      <c r="F5" s="30" t="n">
        <v>5</v>
      </c>
      <c r="G5" s="30" t="n">
        <v>0</v>
      </c>
      <c r="H5" s="30" t="n"/>
      <c r="I5" s="30" t="n">
        <v>2</v>
      </c>
      <c r="J5" s="30" t="n">
        <v>4</v>
      </c>
      <c r="K5" s="30" t="n">
        <v>0</v>
      </c>
      <c r="L5" s="30" t="n"/>
      <c r="M5" s="30" t="n">
        <v>1</v>
      </c>
      <c r="Q5" s="31" t="n"/>
      <c r="R5" s="30" t="n">
        <v>5</v>
      </c>
      <c r="S5" s="32" t="n"/>
      <c r="T5" s="32" t="n"/>
      <c r="U5" s="33" t="n">
        <v>45308</v>
      </c>
    </row>
    <row r="6" ht="12.8" customHeight="1" s="25">
      <c r="B6" s="26" t="inlineStr">
        <is>
          <t>Tâche 3</t>
        </is>
      </c>
      <c r="C6" s="30" t="n">
        <v>1</v>
      </c>
      <c r="D6" s="30" t="n">
        <v>3</v>
      </c>
      <c r="E6" s="30" t="n">
        <v>1</v>
      </c>
      <c r="F6" s="30" t="n">
        <v>5</v>
      </c>
      <c r="G6" s="30" t="n">
        <v>0</v>
      </c>
      <c r="H6" s="30" t="n"/>
      <c r="I6" s="30" t="n">
        <v>2</v>
      </c>
      <c r="J6" s="30" t="n">
        <v>4</v>
      </c>
      <c r="K6" s="30" t="n">
        <v>0</v>
      </c>
      <c r="L6" s="30" t="n"/>
      <c r="M6" s="30" t="n">
        <v>1</v>
      </c>
    </row>
    <row r="7" ht="12.8" customHeight="1" s="25">
      <c r="B7" s="26" t="inlineStr">
        <is>
          <t>Tâche 4</t>
        </is>
      </c>
      <c r="C7" s="30" t="n">
        <v>1</v>
      </c>
      <c r="D7" s="30" t="n">
        <v>4</v>
      </c>
      <c r="E7" s="30" t="n">
        <v>1</v>
      </c>
      <c r="F7" s="30" t="n">
        <v>5</v>
      </c>
      <c r="G7" s="30" t="n">
        <v>0</v>
      </c>
      <c r="H7" s="30" t="n"/>
      <c r="I7" s="30" t="n">
        <v>2</v>
      </c>
      <c r="J7" s="30" t="n">
        <v>2</v>
      </c>
      <c r="K7" s="30" t="n">
        <v>0</v>
      </c>
      <c r="L7" s="30" t="n"/>
      <c r="M7" s="30" t="n">
        <v>1</v>
      </c>
    </row>
    <row r="8" ht="12.8" customHeight="1" s="25">
      <c r="B8" s="26" t="inlineStr">
        <is>
          <t>Tâche 5</t>
        </is>
      </c>
      <c r="C8" s="30" t="n">
        <v>1</v>
      </c>
      <c r="D8" s="30" t="n"/>
      <c r="E8" s="30" t="n">
        <v>2</v>
      </c>
      <c r="F8" s="30" t="n"/>
      <c r="G8" s="30" t="n">
        <v>1</v>
      </c>
      <c r="H8" s="30" t="n"/>
      <c r="I8" s="30" t="n">
        <v>2</v>
      </c>
      <c r="J8" s="30" t="n"/>
      <c r="K8" s="30" t="n">
        <v>0</v>
      </c>
      <c r="L8" s="30" t="n"/>
      <c r="M8" s="30" t="n">
        <v>1</v>
      </c>
    </row>
    <row r="9" ht="12.8" customHeight="1" s="25">
      <c r="A9" s="26" t="inlineStr">
        <is>
          <t>Eval 2</t>
        </is>
      </c>
      <c r="B9" s="26" t="inlineStr">
        <is>
          <t>Tâche 6</t>
        </is>
      </c>
      <c r="C9" s="30" t="n">
        <v>0</v>
      </c>
      <c r="D9" s="30" t="n"/>
      <c r="E9" s="30" t="n">
        <v>0</v>
      </c>
      <c r="F9" s="30" t="n"/>
      <c r="G9" s="30" t="n">
        <v>0</v>
      </c>
      <c r="H9" s="30" t="n"/>
      <c r="I9" s="30" t="n">
        <v>2</v>
      </c>
      <c r="J9" s="30" t="n">
        <v>5</v>
      </c>
      <c r="K9" s="30" t="n">
        <v>0</v>
      </c>
      <c r="L9" s="30" t="n"/>
      <c r="M9" s="30" t="n">
        <v>1</v>
      </c>
      <c r="N9" s="30" t="n">
        <v>20</v>
      </c>
      <c r="O9" s="30" t="n">
        <v>17</v>
      </c>
      <c r="P9" s="30" t="n">
        <v>85</v>
      </c>
    </row>
    <row r="10" ht="12.8" customHeight="1" s="25">
      <c r="B10" s="26" t="inlineStr">
        <is>
          <t>Tâche 7</t>
        </is>
      </c>
      <c r="C10" s="30" t="n">
        <v>0</v>
      </c>
      <c r="D10" s="30" t="n"/>
      <c r="E10" s="30" t="n">
        <v>0</v>
      </c>
      <c r="F10" s="30" t="n"/>
      <c r="G10" s="30" t="n">
        <v>0</v>
      </c>
      <c r="H10" s="30" t="n"/>
      <c r="I10" s="30" t="n">
        <v>2</v>
      </c>
      <c r="J10" s="30" t="n">
        <v>3</v>
      </c>
      <c r="K10" s="30" t="n">
        <v>0</v>
      </c>
      <c r="L10" s="30" t="n"/>
      <c r="M10" s="30" t="n">
        <v>1</v>
      </c>
    </row>
    <row r="11" ht="12.8" customHeight="1" s="25">
      <c r="B11" s="26" t="inlineStr">
        <is>
          <t>Tâche 8</t>
        </is>
      </c>
      <c r="C11" s="30" t="n">
        <v>0</v>
      </c>
      <c r="D11" s="30" t="n"/>
      <c r="E11" s="30" t="n">
        <v>0</v>
      </c>
      <c r="F11" s="30" t="n"/>
      <c r="G11" s="30" t="n">
        <v>0</v>
      </c>
      <c r="H11" s="30" t="n"/>
      <c r="I11" s="30" t="n">
        <v>2</v>
      </c>
      <c r="J11" s="30" t="n">
        <v>4</v>
      </c>
      <c r="K11" s="30" t="n">
        <v>0</v>
      </c>
      <c r="L11" s="30" t="n"/>
      <c r="M11" s="30" t="n">
        <v>1</v>
      </c>
    </row>
    <row r="12" ht="12.8" customHeight="1" s="25">
      <c r="B12" s="26" t="inlineStr">
        <is>
          <t>Tâche 9</t>
        </is>
      </c>
      <c r="C12" s="30" t="n">
        <v>3</v>
      </c>
      <c r="D12" s="30" t="n">
        <v>4</v>
      </c>
      <c r="E12" s="30" t="n">
        <v>3</v>
      </c>
      <c r="F12" s="30" t="n">
        <v>5</v>
      </c>
      <c r="G12" s="30" t="n">
        <v>1</v>
      </c>
      <c r="H12" s="30" t="n">
        <v>3</v>
      </c>
      <c r="I12" s="30" t="n">
        <v>2</v>
      </c>
      <c r="J12" s="30" t="n">
        <v>2</v>
      </c>
      <c r="K12" s="30" t="n">
        <v>0</v>
      </c>
      <c r="L12" s="30" t="n"/>
      <c r="M12" s="30" t="n">
        <v>2</v>
      </c>
    </row>
    <row r="13" ht="12.8" customHeight="1" s="25">
      <c r="A13" s="26" t="inlineStr">
        <is>
          <t>Eval 3</t>
        </is>
      </c>
      <c r="B13" s="26" t="inlineStr">
        <is>
          <t>Tâche 10</t>
        </is>
      </c>
      <c r="C13" s="30" t="n">
        <v>0</v>
      </c>
      <c r="D13" s="30" t="n"/>
      <c r="E13" s="30" t="n">
        <v>0</v>
      </c>
      <c r="F13" s="30" t="n"/>
      <c r="G13" s="30" t="n">
        <v>0</v>
      </c>
      <c r="H13" s="30" t="n"/>
      <c r="I13" s="30" t="n">
        <v>2</v>
      </c>
      <c r="J13" s="30" t="n">
        <v>5</v>
      </c>
      <c r="K13" s="30" t="n">
        <v>0</v>
      </c>
      <c r="L13" s="30" t="n"/>
      <c r="M13" s="30" t="n">
        <v>1</v>
      </c>
      <c r="N13" s="30" t="n">
        <v>19</v>
      </c>
      <c r="O13" s="30" t="n">
        <v>17</v>
      </c>
      <c r="P13" s="30" t="n">
        <v>89.4736842105263</v>
      </c>
    </row>
    <row r="14" ht="12.8" customHeight="1" s="25">
      <c r="A14" s="30" t="n"/>
      <c r="B14" s="26" t="inlineStr">
        <is>
          <t>Tâche 11</t>
        </is>
      </c>
      <c r="C14" s="30" t="n">
        <v>0</v>
      </c>
      <c r="D14" s="30" t="n"/>
      <c r="E14" s="30" t="n">
        <v>0</v>
      </c>
      <c r="F14" s="30" t="n"/>
      <c r="G14" s="30" t="n">
        <v>0</v>
      </c>
      <c r="H14" s="30" t="n"/>
      <c r="I14" s="30" t="n">
        <v>2</v>
      </c>
      <c r="J14" s="30" t="n">
        <v>4</v>
      </c>
      <c r="K14" s="30" t="n">
        <v>0</v>
      </c>
      <c r="L14" s="30" t="n"/>
      <c r="M14" s="30" t="n">
        <v>1</v>
      </c>
    </row>
    <row r="15" ht="12.8" customHeight="1" s="25">
      <c r="A15" s="30" t="n"/>
      <c r="B15" s="26" t="inlineStr">
        <is>
          <t>Tâche 12</t>
        </is>
      </c>
      <c r="C15" s="30" t="n">
        <v>0</v>
      </c>
      <c r="D15" s="30" t="n"/>
      <c r="E15" s="30" t="n">
        <v>0</v>
      </c>
      <c r="F15" s="30" t="n"/>
      <c r="G15" s="30" t="n">
        <v>0</v>
      </c>
      <c r="H15" s="30" t="n"/>
      <c r="I15" s="30" t="n">
        <v>2</v>
      </c>
      <c r="J15" s="30" t="n">
        <v>2</v>
      </c>
      <c r="K15" s="30" t="n">
        <v>0</v>
      </c>
      <c r="L15" s="30" t="n"/>
      <c r="M15" s="30" t="n">
        <v>1</v>
      </c>
    </row>
    <row r="16" ht="12.8" customHeight="1" s="25">
      <c r="A16" s="30" t="n"/>
      <c r="B16" s="26" t="inlineStr">
        <is>
          <t>Tâche 13</t>
        </is>
      </c>
      <c r="C16" s="30" t="n">
        <v>3</v>
      </c>
      <c r="D16" s="30" t="n">
        <v>3</v>
      </c>
      <c r="E16" s="30" t="n">
        <v>3</v>
      </c>
      <c r="F16" s="30" t="n">
        <v>3</v>
      </c>
      <c r="G16" s="30" t="n">
        <v>2</v>
      </c>
      <c r="H16" s="30" t="n">
        <v>2</v>
      </c>
      <c r="I16" s="30" t="n">
        <v>2</v>
      </c>
      <c r="J16" s="30" t="n">
        <v>2</v>
      </c>
      <c r="K16" s="30" t="n">
        <v>0</v>
      </c>
      <c r="L16" s="30" t="n"/>
      <c r="M16" s="30" t="n">
        <v>2</v>
      </c>
    </row>
    <row r="17" ht="12.8" customHeight="1" s="25">
      <c r="A17" s="26" t="inlineStr">
        <is>
          <t>Eval 4</t>
        </is>
      </c>
      <c r="B17" s="26" t="inlineStr">
        <is>
          <t>Tâche 14</t>
        </is>
      </c>
      <c r="C17" s="30" t="n">
        <v>0</v>
      </c>
      <c r="D17" s="30" t="n"/>
      <c r="E17" s="30" t="n">
        <v>0</v>
      </c>
      <c r="F17" s="30" t="n"/>
      <c r="G17" s="30" t="n">
        <v>0</v>
      </c>
      <c r="H17" s="30" t="n"/>
      <c r="I17" s="30" t="n">
        <v>2</v>
      </c>
      <c r="J17" s="30" t="n"/>
      <c r="K17" s="30" t="n">
        <v>0</v>
      </c>
      <c r="L17" s="30" t="n"/>
      <c r="M17" s="30" t="n">
        <v>1</v>
      </c>
      <c r="N17" s="30" t="n">
        <v>16</v>
      </c>
      <c r="O17" s="30" t="n"/>
      <c r="P17" s="30" t="n"/>
    </row>
    <row r="18" ht="12.8" customHeight="1" s="25">
      <c r="A18" s="30" t="n"/>
      <c r="B18" s="26" t="inlineStr">
        <is>
          <t>Tâche 15</t>
        </is>
      </c>
      <c r="C18" s="30" t="n">
        <v>0</v>
      </c>
      <c r="D18" s="30" t="n"/>
      <c r="E18" s="30" t="n">
        <v>0</v>
      </c>
      <c r="F18" s="30" t="n"/>
      <c r="G18" s="30" t="n">
        <v>0</v>
      </c>
      <c r="H18" s="30" t="n"/>
      <c r="I18" s="30" t="n">
        <v>2</v>
      </c>
      <c r="J18" s="30" t="n"/>
      <c r="K18" s="30" t="n">
        <v>0</v>
      </c>
      <c r="L18" s="30" t="n"/>
      <c r="M18" s="30" t="n">
        <v>1</v>
      </c>
      <c r="O18" s="30" t="n"/>
    </row>
    <row r="19" ht="12.8" customHeight="1" s="25">
      <c r="A19" s="30" t="n"/>
      <c r="B19" s="26" t="inlineStr">
        <is>
          <t>Tâche 16</t>
        </is>
      </c>
      <c r="C19" s="30" t="n">
        <v>0</v>
      </c>
      <c r="D19" s="30" t="n"/>
      <c r="E19" s="30" t="n">
        <v>0</v>
      </c>
      <c r="F19" s="30" t="n"/>
      <c r="G19" s="30" t="n">
        <v>0</v>
      </c>
      <c r="H19" s="30" t="n"/>
      <c r="I19" s="30" t="n">
        <v>2</v>
      </c>
      <c r="J19" s="30" t="n"/>
      <c r="K19" s="30" t="n">
        <v>0</v>
      </c>
      <c r="L19" s="30" t="n"/>
      <c r="M19" s="30" t="n">
        <v>1</v>
      </c>
      <c r="O19" s="30" t="n"/>
    </row>
    <row r="20" ht="12.8" customHeight="1" s="25">
      <c r="A20" s="30" t="n"/>
      <c r="B20" s="26" t="inlineStr">
        <is>
          <t>Tâche 17</t>
        </is>
      </c>
      <c r="C20" s="30" t="n">
        <v>3</v>
      </c>
      <c r="D20" s="30" t="n"/>
      <c r="E20" s="30" t="n">
        <v>3</v>
      </c>
      <c r="F20" s="30" t="n"/>
      <c r="G20" s="30" t="n">
        <v>4</v>
      </c>
      <c r="H20" s="30" t="n"/>
      <c r="I20" s="30" t="n">
        <v>2</v>
      </c>
      <c r="J20" s="30" t="n"/>
      <c r="K20" s="30" t="n">
        <v>0</v>
      </c>
      <c r="L20" s="30" t="n"/>
      <c r="M20" s="30" t="n">
        <v>1</v>
      </c>
      <c r="O20" s="30" t="n"/>
    </row>
    <row r="21" ht="12.8" customHeight="1" s="25">
      <c r="A21" s="30" t="n"/>
      <c r="B21" s="26" t="inlineStr">
        <is>
          <t>Tâche 18</t>
        </is>
      </c>
      <c r="C21" s="30" t="n">
        <v>0</v>
      </c>
      <c r="D21" s="30" t="n"/>
      <c r="E21" s="30" t="n">
        <v>0</v>
      </c>
      <c r="F21" s="30" t="n"/>
      <c r="G21" s="30" t="n">
        <v>0</v>
      </c>
      <c r="H21" s="30" t="n"/>
      <c r="I21" s="30" t="n">
        <v>0</v>
      </c>
      <c r="J21" s="30" t="n"/>
      <c r="K21" s="30" t="n">
        <v>0</v>
      </c>
      <c r="L21" s="30" t="n"/>
      <c r="M21" s="30" t="n">
        <v>0</v>
      </c>
      <c r="N21" s="30" t="n"/>
      <c r="O21" s="30" t="n"/>
      <c r="P21" s="30" t="n"/>
    </row>
    <row r="23" ht="12.8" customHeight="1" s="25">
      <c r="A23" s="34" t="inlineStr">
        <is>
          <t>Moyennes par critère</t>
        </is>
      </c>
      <c r="C23" s="23" t="n">
        <v>9</v>
      </c>
      <c r="D23" s="23" t="n">
        <v>3.55555555555556</v>
      </c>
      <c r="E23" s="23" t="n">
        <v>9</v>
      </c>
      <c r="F23" s="23" t="n">
        <v>4.33333333333333</v>
      </c>
      <c r="G23" s="23" t="n">
        <v>3</v>
      </c>
      <c r="H23" s="23" t="n">
        <v>2.33333333333333</v>
      </c>
      <c r="I23" s="23" t="n">
        <v>28</v>
      </c>
      <c r="J23" s="23" t="n">
        <v>3.14285714285714</v>
      </c>
      <c r="P23" s="37" t="n">
        <v>85.2412280701754</v>
      </c>
      <c r="Q23" s="24" t="n">
        <v>5</v>
      </c>
      <c r="R23" s="37" t="n">
        <v>5</v>
      </c>
      <c r="U23" s="37" t="n">
        <v>2</v>
      </c>
    </row>
    <row r="25" ht="12.8" customHeight="1" s="25">
      <c r="A25" s="34" t="inlineStr">
        <is>
          <t>Note des compétences finale</t>
        </is>
      </c>
      <c r="B25" s="37" t="n">
        <v>3.53703703703704</v>
      </c>
    </row>
    <row r="26" ht="12.8" customHeight="1" s="25">
      <c r="A26" s="34" t="inlineStr">
        <is>
          <t xml:space="preserve">Note sur 20 après jauge  </t>
        </is>
      </c>
      <c r="B26" s="37" t="n">
        <v>12.0600552306693</v>
      </c>
    </row>
    <row r="27" ht="12.8" customHeight="1" s="25">
      <c r="A27" s="35" t="inlineStr">
        <is>
          <t>Note finale (ajout des retards et absences injustifiées aux évals)</t>
        </is>
      </c>
      <c r="B27" s="36" t="n">
        <v>11.96</v>
      </c>
    </row>
  </sheetData>
  <mergeCells count="26">
    <mergeCell ref="O9:O12"/>
    <mergeCell ref="G2:H2"/>
    <mergeCell ref="I2:J2"/>
    <mergeCell ref="P9:P12"/>
    <mergeCell ref="A4:A8"/>
    <mergeCell ref="M2:M3"/>
    <mergeCell ref="P2:P3"/>
    <mergeCell ref="S2:T2"/>
    <mergeCell ref="N2:O2"/>
    <mergeCell ref="N17:N20"/>
    <mergeCell ref="C1:P1"/>
    <mergeCell ref="P17:P20"/>
    <mergeCell ref="P4:P8"/>
    <mergeCell ref="C2:D2"/>
    <mergeCell ref="N4:N8"/>
    <mergeCell ref="E2:F2"/>
    <mergeCell ref="K2:L2"/>
    <mergeCell ref="N13:N16"/>
    <mergeCell ref="P13:P16"/>
    <mergeCell ref="N9:N12"/>
    <mergeCell ref="Q2:R2"/>
    <mergeCell ref="W2:X2"/>
    <mergeCell ref="A9:A12"/>
    <mergeCell ref="O13:O16"/>
    <mergeCell ref="Q1:T1"/>
    <mergeCell ref="O4:O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9.xml><?xml version="1.0" encoding="utf-8"?>
<worksheet xmlns="http://schemas.openxmlformats.org/spreadsheetml/2006/main">
  <sheetPr filterMode="0">
    <outlinePr summaryBelow="1" summaryRight="1"/>
    <pageSetUpPr fitToPage="0"/>
  </sheetPr>
  <dimension ref="A1:X27"/>
  <sheetViews>
    <sheetView showFormulas="0" showGridLines="1" showRowColHeaders="1" showZeros="1" rightToLeft="0" tabSelected="0" showOutlineSymbols="1" defaultGridColor="1" view="normal" topLeftCell="A1" colorId="64" zoomScale="88" zoomScaleNormal="88" zoomScalePageLayoutView="100" workbookViewId="0">
      <selection pane="topLeft" activeCell="R24" activeCellId="0" sqref="R24"/>
    </sheetView>
  </sheetViews>
  <sheetFormatPr baseColWidth="8" defaultColWidth="11.53515625" defaultRowHeight="12.8" zeroHeight="0" outlineLevelRow="0"/>
  <cols>
    <col width="11.52" customWidth="1" style="23" min="2" max="16"/>
    <col width="11.52" customWidth="1" style="24" min="17" max="17"/>
    <col width="11.52" customWidth="1" style="23" min="18" max="20"/>
    <col width="11.52" customWidth="1" style="24" min="21" max="21"/>
    <col width="11.52" customWidth="1" style="23" min="22" max="1022"/>
  </cols>
  <sheetData>
    <row r="1" ht="48.3" customHeight="1" s="25">
      <c r="B1" s="26" t="n"/>
      <c r="C1" s="27" t="inlineStr">
        <is>
          <t>Savoir mener un raisonnement hypothetico-déductif C1</t>
        </is>
      </c>
      <c r="Q1" s="28" t="inlineStr">
        <is>
          <t>Travailler le sens profond d’un cours de maths C2</t>
        </is>
      </c>
      <c r="U1" s="28" t="inlineStr">
        <is>
          <t>Respecter le cadre de travail C3</t>
        </is>
      </c>
      <c r="V1" s="26" t="n"/>
      <c r="W1" s="26" t="n"/>
      <c r="X1" s="26" t="n"/>
    </row>
    <row r="2" ht="12.8" customHeight="1" s="25">
      <c r="B2" s="26" t="n"/>
      <c r="C2" s="26" t="inlineStr">
        <is>
          <t>C1a rédac</t>
        </is>
      </c>
      <c r="E2" s="26" t="inlineStr">
        <is>
          <t>C1b nonsens</t>
        </is>
      </c>
      <c r="G2" s="26" t="inlineStr">
        <is>
          <t>C1c calcul</t>
        </is>
      </c>
      <c r="I2" s="26" t="inlineStr">
        <is>
          <t>C1d courarg</t>
        </is>
      </c>
      <c r="K2" s="26" t="inlineStr">
        <is>
          <t>C1e tentative</t>
        </is>
      </c>
      <c r="M2" s="26" t="inlineStr">
        <is>
          <t xml:space="preserve">Poids de la tâche </t>
        </is>
      </c>
      <c r="N2" s="26" t="inlineStr">
        <is>
          <t xml:space="preserve">Nb de questions </t>
        </is>
      </c>
      <c r="P2" s="26" t="inlineStr">
        <is>
          <t>Jauge vitesse</t>
        </is>
      </c>
      <c r="Q2" s="29" t="inlineStr">
        <is>
          <t xml:space="preserve">C2a courarg </t>
        </is>
      </c>
      <c r="S2" s="26" t="inlineStr">
        <is>
          <t>C2b théorème</t>
        </is>
      </c>
      <c r="U2" s="29" t="inlineStr">
        <is>
          <t>retards</t>
        </is>
      </c>
      <c r="V2" s="26" t="n"/>
      <c r="W2" s="26" t="n"/>
    </row>
    <row r="3" ht="24.05" customHeight="1" s="25">
      <c r="B3" s="26" t="n"/>
      <c r="C3" s="26" t="inlineStr">
        <is>
          <t>Poids dans la tâche</t>
        </is>
      </c>
      <c r="D3" s="26" t="inlineStr">
        <is>
          <t>Niveau atteint</t>
        </is>
      </c>
      <c r="E3" s="26" t="inlineStr">
        <is>
          <t>Poids dans la tâche</t>
        </is>
      </c>
      <c r="F3" s="26" t="inlineStr">
        <is>
          <t>Niveau atteint</t>
        </is>
      </c>
      <c r="G3" s="26" t="inlineStr">
        <is>
          <t>Poids dans la tâche</t>
        </is>
      </c>
      <c r="H3" s="26" t="inlineStr">
        <is>
          <t>Niveau atteint</t>
        </is>
      </c>
      <c r="I3" s="26" t="inlineStr">
        <is>
          <t>Poids dans la tâche</t>
        </is>
      </c>
      <c r="J3" s="26" t="inlineStr">
        <is>
          <t>Niveau atteint</t>
        </is>
      </c>
      <c r="K3" s="26" t="inlineStr">
        <is>
          <t>Poids dans la tâche</t>
        </is>
      </c>
      <c r="L3" s="26" t="inlineStr">
        <is>
          <t>Niveau atteint</t>
        </is>
      </c>
      <c r="N3" s="26" t="inlineStr">
        <is>
          <t xml:space="preserve"> attendues</t>
        </is>
      </c>
      <c r="O3" s="26" t="inlineStr">
        <is>
          <t>effectuées</t>
        </is>
      </c>
      <c r="Q3" s="29" t="inlineStr">
        <is>
          <t>Date</t>
        </is>
      </c>
      <c r="R3" s="26" t="inlineStr">
        <is>
          <t>Niveau atteint</t>
        </is>
      </c>
      <c r="S3" s="26" t="inlineStr">
        <is>
          <t>Date</t>
        </is>
      </c>
      <c r="T3" s="26" t="inlineStr">
        <is>
          <t>Niveau atteint</t>
        </is>
      </c>
      <c r="U3" s="29" t="inlineStr">
        <is>
          <t>Date</t>
        </is>
      </c>
      <c r="V3" s="26" t="n"/>
      <c r="W3" s="26" t="n"/>
      <c r="X3" s="26" t="n"/>
    </row>
    <row r="4" ht="12.8" customHeight="1" s="25">
      <c r="A4" s="26" t="inlineStr">
        <is>
          <t>Eval 1</t>
        </is>
      </c>
      <c r="B4" s="26" t="inlineStr">
        <is>
          <t>Tâche 1</t>
        </is>
      </c>
      <c r="C4" s="30" t="n">
        <v>0</v>
      </c>
      <c r="D4" s="30" t="n"/>
      <c r="E4" s="30" t="n">
        <v>0</v>
      </c>
      <c r="F4" s="30" t="n"/>
      <c r="G4" s="30" t="n">
        <v>0</v>
      </c>
      <c r="H4" s="30" t="n"/>
      <c r="I4" s="30" t="n">
        <v>2</v>
      </c>
      <c r="J4" s="30" t="n">
        <v>5</v>
      </c>
      <c r="K4" s="30" t="n">
        <v>0</v>
      </c>
      <c r="L4" s="30" t="n"/>
      <c r="M4" s="30" t="n">
        <v>1</v>
      </c>
      <c r="N4" s="30" t="n">
        <v>16</v>
      </c>
      <c r="O4" s="30" t="n">
        <v>14</v>
      </c>
      <c r="P4" s="26">
        <f>O4*100/N4</f>
        <v/>
      </c>
      <c r="Q4" s="31" t="n"/>
      <c r="R4" s="30" t="n">
        <v>5</v>
      </c>
      <c r="S4" s="32" t="n"/>
      <c r="T4" s="32" t="n"/>
    </row>
    <row r="5" ht="12.8" customHeight="1" s="25">
      <c r="B5" s="26" t="inlineStr">
        <is>
          <t>Tâche 2</t>
        </is>
      </c>
      <c r="C5" s="30" t="n">
        <v>1</v>
      </c>
      <c r="D5" s="30" t="n">
        <v>3</v>
      </c>
      <c r="E5" s="30" t="n">
        <v>1</v>
      </c>
      <c r="F5" s="30" t="n">
        <v>5</v>
      </c>
      <c r="G5" s="30" t="n">
        <v>0</v>
      </c>
      <c r="H5" s="30" t="n"/>
      <c r="I5" s="30" t="n">
        <v>2</v>
      </c>
      <c r="J5" s="30" t="n">
        <v>3</v>
      </c>
      <c r="K5" s="30" t="n">
        <v>0</v>
      </c>
      <c r="L5" s="30" t="n"/>
      <c r="M5" s="30" t="n">
        <v>1</v>
      </c>
      <c r="Q5" s="31" t="n"/>
      <c r="R5" s="30" t="n">
        <v>5</v>
      </c>
      <c r="S5" s="32" t="n"/>
      <c r="T5" s="32" t="n"/>
    </row>
    <row r="6" ht="12.8" customHeight="1" s="25">
      <c r="B6" s="26" t="inlineStr">
        <is>
          <t>Tâche 3</t>
        </is>
      </c>
      <c r="C6" s="30" t="n">
        <v>1</v>
      </c>
      <c r="D6" s="30" t="n">
        <v>3</v>
      </c>
      <c r="E6" s="30" t="n">
        <v>1</v>
      </c>
      <c r="F6" s="30" t="n">
        <v>5</v>
      </c>
      <c r="G6" s="30" t="n">
        <v>0</v>
      </c>
      <c r="H6" s="30" t="n"/>
      <c r="I6" s="30" t="n">
        <v>2</v>
      </c>
      <c r="J6" s="30" t="n">
        <v>4</v>
      </c>
      <c r="K6" s="30" t="n">
        <v>0</v>
      </c>
      <c r="L6" s="30" t="n"/>
      <c r="M6" s="30" t="n">
        <v>1</v>
      </c>
    </row>
    <row r="7" ht="12.8" customHeight="1" s="25">
      <c r="B7" s="26" t="inlineStr">
        <is>
          <t>Tâche 4</t>
        </is>
      </c>
      <c r="C7" s="30" t="n">
        <v>1</v>
      </c>
      <c r="D7" s="30" t="n">
        <v>4</v>
      </c>
      <c r="E7" s="30" t="n">
        <v>1</v>
      </c>
      <c r="F7" s="30" t="n">
        <v>5</v>
      </c>
      <c r="G7" s="30" t="n">
        <v>0</v>
      </c>
      <c r="H7" s="30" t="n"/>
      <c r="I7" s="30" t="n">
        <v>2</v>
      </c>
      <c r="J7" s="30" t="n">
        <v>3</v>
      </c>
      <c r="K7" s="30" t="n">
        <v>0</v>
      </c>
      <c r="L7" s="30" t="n"/>
      <c r="M7" s="30" t="n">
        <v>1</v>
      </c>
    </row>
    <row r="8" ht="12.8" customHeight="1" s="25">
      <c r="B8" s="26" t="inlineStr">
        <is>
          <t>Tâche 5</t>
        </is>
      </c>
      <c r="C8" s="30" t="n">
        <v>1</v>
      </c>
      <c r="D8" s="30" t="n"/>
      <c r="E8" s="30" t="n">
        <v>2</v>
      </c>
      <c r="F8" s="30" t="n"/>
      <c r="G8" s="30" t="n">
        <v>1</v>
      </c>
      <c r="H8" s="30" t="n"/>
      <c r="I8" s="30" t="n">
        <v>2</v>
      </c>
      <c r="J8" s="30" t="n"/>
      <c r="K8" s="30" t="n">
        <v>0</v>
      </c>
      <c r="L8" s="30" t="n"/>
      <c r="M8" s="30" t="n">
        <v>1</v>
      </c>
    </row>
    <row r="9" ht="12.8" customHeight="1" s="25">
      <c r="A9" s="26" t="inlineStr">
        <is>
          <t>Eval 2</t>
        </is>
      </c>
      <c r="B9" s="26" t="inlineStr">
        <is>
          <t>Tâche 6</t>
        </is>
      </c>
      <c r="C9" s="30" t="n">
        <v>0</v>
      </c>
      <c r="D9" s="30" t="n"/>
      <c r="E9" s="30" t="n">
        <v>0</v>
      </c>
      <c r="F9" s="30" t="n"/>
      <c r="G9" s="30" t="n">
        <v>0</v>
      </c>
      <c r="H9" s="30" t="n"/>
      <c r="I9" s="30" t="n">
        <v>2</v>
      </c>
      <c r="J9" s="30" t="n">
        <v>5</v>
      </c>
      <c r="K9" s="30" t="n">
        <v>0</v>
      </c>
      <c r="L9" s="30" t="n"/>
      <c r="M9" s="30" t="n">
        <v>1</v>
      </c>
      <c r="N9" s="30" t="n">
        <v>20</v>
      </c>
      <c r="O9" s="30" t="n">
        <v>20</v>
      </c>
      <c r="P9" s="30">
        <f>O9/N9*100</f>
        <v/>
      </c>
    </row>
    <row r="10" ht="12.8" customHeight="1" s="25">
      <c r="B10" s="26" t="inlineStr">
        <is>
          <t>Tâche 7</t>
        </is>
      </c>
      <c r="C10" s="30" t="n">
        <v>0</v>
      </c>
      <c r="D10" s="30" t="n"/>
      <c r="E10" s="30" t="n">
        <v>0</v>
      </c>
      <c r="F10" s="30" t="n"/>
      <c r="G10" s="30" t="n">
        <v>0</v>
      </c>
      <c r="H10" s="30" t="n"/>
      <c r="I10" s="30" t="n">
        <v>2</v>
      </c>
      <c r="J10" s="30" t="n">
        <v>4</v>
      </c>
      <c r="K10" s="30" t="n">
        <v>0</v>
      </c>
      <c r="L10" s="30" t="n"/>
      <c r="M10" s="30" t="n">
        <v>1</v>
      </c>
    </row>
    <row r="11" ht="12.8" customHeight="1" s="25">
      <c r="B11" s="26" t="inlineStr">
        <is>
          <t>Tâche 8</t>
        </is>
      </c>
      <c r="C11" s="30" t="n">
        <v>0</v>
      </c>
      <c r="D11" s="30" t="n"/>
      <c r="E11" s="30" t="n">
        <v>0</v>
      </c>
      <c r="F11" s="30" t="n"/>
      <c r="G11" s="30" t="n">
        <v>0</v>
      </c>
      <c r="H11" s="30" t="n"/>
      <c r="I11" s="30" t="n">
        <v>2</v>
      </c>
      <c r="J11" s="30" t="n">
        <v>4</v>
      </c>
      <c r="K11" s="30" t="n">
        <v>0</v>
      </c>
      <c r="L11" s="30" t="n"/>
      <c r="M11" s="30" t="n">
        <v>1</v>
      </c>
    </row>
    <row r="12" ht="12.8" customHeight="1" s="25">
      <c r="B12" s="26" t="inlineStr">
        <is>
          <t>Tâche 9</t>
        </is>
      </c>
      <c r="C12" s="30" t="n">
        <v>3</v>
      </c>
      <c r="D12" s="30" t="n">
        <v>5</v>
      </c>
      <c r="E12" s="30" t="n">
        <v>3</v>
      </c>
      <c r="F12" s="30" t="n">
        <v>5</v>
      </c>
      <c r="G12" s="30" t="n">
        <v>1</v>
      </c>
      <c r="H12" s="30" t="n">
        <v>5</v>
      </c>
      <c r="I12" s="30" t="n">
        <v>2</v>
      </c>
      <c r="J12" s="30" t="n">
        <v>4</v>
      </c>
      <c r="K12" s="30" t="n">
        <v>0</v>
      </c>
      <c r="L12" s="30" t="n"/>
      <c r="M12" s="30" t="n">
        <v>2</v>
      </c>
    </row>
    <row r="13" ht="12.8" customHeight="1" s="25">
      <c r="A13" s="26" t="inlineStr">
        <is>
          <t>Eval 3</t>
        </is>
      </c>
      <c r="B13" s="26" t="inlineStr">
        <is>
          <t>Tâche 10</t>
        </is>
      </c>
      <c r="C13" s="30" t="n">
        <v>0</v>
      </c>
      <c r="D13" s="30" t="n"/>
      <c r="E13" s="30" t="n">
        <v>0</v>
      </c>
      <c r="F13" s="30" t="n"/>
      <c r="G13" s="30" t="n">
        <v>0</v>
      </c>
      <c r="H13" s="30" t="n"/>
      <c r="I13" s="30" t="n">
        <v>2</v>
      </c>
      <c r="J13" s="30" t="n"/>
      <c r="K13" s="30" t="n">
        <v>0</v>
      </c>
      <c r="L13" s="30" t="n"/>
      <c r="M13" s="30" t="n">
        <v>1</v>
      </c>
      <c r="N13" s="30" t="n">
        <v>19</v>
      </c>
      <c r="O13" s="30" t="n"/>
      <c r="P13" s="30" t="n"/>
    </row>
    <row r="14" ht="12.8" customHeight="1" s="25">
      <c r="A14" s="30" t="n"/>
      <c r="B14" s="26" t="inlineStr">
        <is>
          <t>Tâche 11</t>
        </is>
      </c>
      <c r="C14" s="30" t="n">
        <v>0</v>
      </c>
      <c r="D14" s="30" t="n"/>
      <c r="E14" s="30" t="n">
        <v>0</v>
      </c>
      <c r="F14" s="30" t="n"/>
      <c r="G14" s="30" t="n">
        <v>0</v>
      </c>
      <c r="H14" s="30" t="n"/>
      <c r="I14" s="30" t="n">
        <v>2</v>
      </c>
      <c r="J14" s="30" t="n"/>
      <c r="K14" s="30" t="n">
        <v>0</v>
      </c>
      <c r="L14" s="30" t="n"/>
      <c r="M14" s="30" t="n">
        <v>1</v>
      </c>
      <c r="O14" s="30" t="n"/>
    </row>
    <row r="15" ht="12.8" customHeight="1" s="25">
      <c r="A15" s="30" t="n"/>
      <c r="B15" s="26" t="inlineStr">
        <is>
          <t>Tâche 12</t>
        </is>
      </c>
      <c r="C15" s="30" t="n">
        <v>0</v>
      </c>
      <c r="D15" s="30" t="n"/>
      <c r="E15" s="30" t="n">
        <v>0</v>
      </c>
      <c r="F15" s="30" t="n"/>
      <c r="G15" s="30" t="n">
        <v>0</v>
      </c>
      <c r="H15" s="30" t="n"/>
      <c r="I15" s="30" t="n">
        <v>2</v>
      </c>
      <c r="J15" s="30" t="n"/>
      <c r="K15" s="30" t="n">
        <v>0</v>
      </c>
      <c r="L15" s="30" t="n"/>
      <c r="M15" s="30" t="n">
        <v>1</v>
      </c>
      <c r="O15" s="30" t="n"/>
    </row>
    <row r="16" ht="12.8" customHeight="1" s="25">
      <c r="A16" s="30" t="n"/>
      <c r="B16" s="26" t="inlineStr">
        <is>
          <t>Tâche 13</t>
        </is>
      </c>
      <c r="C16" s="30" t="n">
        <v>3</v>
      </c>
      <c r="D16" s="30" t="n"/>
      <c r="E16" s="30" t="n">
        <v>3</v>
      </c>
      <c r="F16" s="30" t="n"/>
      <c r="G16" s="30" t="n">
        <v>2</v>
      </c>
      <c r="H16" s="30" t="n"/>
      <c r="I16" s="30" t="n">
        <v>2</v>
      </c>
      <c r="J16" s="30" t="n"/>
      <c r="K16" s="30" t="n">
        <v>0</v>
      </c>
      <c r="L16" s="30" t="n"/>
      <c r="M16" s="30" t="n">
        <v>2</v>
      </c>
      <c r="O16" s="30" t="n"/>
    </row>
    <row r="17" ht="12.8" customHeight="1" s="25">
      <c r="A17" s="26" t="inlineStr">
        <is>
          <t>Eval 4</t>
        </is>
      </c>
      <c r="B17" s="26" t="inlineStr">
        <is>
          <t>Tâche 14</t>
        </is>
      </c>
      <c r="C17" s="30" t="n">
        <v>0</v>
      </c>
      <c r="D17" s="30" t="n"/>
      <c r="E17" s="30" t="n">
        <v>0</v>
      </c>
      <c r="F17" s="30" t="n"/>
      <c r="G17" s="30" t="n">
        <v>0</v>
      </c>
      <c r="H17" s="30" t="n"/>
      <c r="I17" s="30" t="n">
        <v>2</v>
      </c>
      <c r="J17" s="30" t="n">
        <v>5</v>
      </c>
      <c r="K17" s="30" t="n">
        <v>0</v>
      </c>
      <c r="L17" s="30" t="n"/>
      <c r="M17" s="30" t="n">
        <v>1</v>
      </c>
      <c r="N17" s="30" t="n">
        <v>16</v>
      </c>
      <c r="O17" s="30" t="n">
        <v>17</v>
      </c>
      <c r="P17" s="30">
        <f>O17/N17*100</f>
        <v/>
      </c>
    </row>
    <row r="18" ht="12.8" customHeight="1" s="25">
      <c r="A18" s="30" t="n"/>
      <c r="B18" s="26" t="inlineStr">
        <is>
          <t>Tâche 15</t>
        </is>
      </c>
      <c r="C18" s="30" t="n">
        <v>0</v>
      </c>
      <c r="D18" s="30" t="n"/>
      <c r="E18" s="30" t="n">
        <v>0</v>
      </c>
      <c r="F18" s="30" t="n"/>
      <c r="G18" s="30" t="n">
        <v>0</v>
      </c>
      <c r="H18" s="30" t="n"/>
      <c r="I18" s="30" t="n">
        <v>2</v>
      </c>
      <c r="J18" s="30" t="n">
        <v>4</v>
      </c>
      <c r="K18" s="30" t="n">
        <v>0</v>
      </c>
      <c r="L18" s="30" t="n"/>
      <c r="M18" s="30" t="n">
        <v>1</v>
      </c>
    </row>
    <row r="19" ht="12.8" customHeight="1" s="25">
      <c r="A19" s="30" t="n"/>
      <c r="B19" s="26" t="inlineStr">
        <is>
          <t>Tâche 16</t>
        </is>
      </c>
      <c r="C19" s="30" t="n">
        <v>0</v>
      </c>
      <c r="D19" s="30" t="n"/>
      <c r="E19" s="30" t="n">
        <v>0</v>
      </c>
      <c r="F19" s="30" t="n"/>
      <c r="G19" s="30" t="n">
        <v>0</v>
      </c>
      <c r="H19" s="30" t="n"/>
      <c r="I19" s="30" t="n">
        <v>2</v>
      </c>
      <c r="J19" s="30" t="n">
        <v>4</v>
      </c>
      <c r="K19" s="30" t="n">
        <v>0</v>
      </c>
      <c r="L19" s="30" t="n"/>
      <c r="M19" s="30" t="n">
        <v>1</v>
      </c>
    </row>
    <row r="20" ht="12.8" customHeight="1" s="25">
      <c r="A20" s="30" t="n"/>
      <c r="B20" s="26" t="inlineStr">
        <is>
          <t>Tâche 17</t>
        </is>
      </c>
      <c r="C20" s="30" t="n">
        <v>3</v>
      </c>
      <c r="D20" s="30" t="n">
        <v>4</v>
      </c>
      <c r="E20" s="30" t="n">
        <v>3</v>
      </c>
      <c r="F20" s="30" t="n">
        <v>5</v>
      </c>
      <c r="G20" s="30" t="n">
        <v>4</v>
      </c>
      <c r="H20" s="30" t="n">
        <v>4</v>
      </c>
      <c r="I20" s="30" t="n">
        <v>2</v>
      </c>
      <c r="J20" s="30" t="n">
        <v>3</v>
      </c>
      <c r="K20" s="30" t="n">
        <v>0</v>
      </c>
      <c r="L20" s="30" t="n"/>
      <c r="M20" s="30" t="n">
        <v>1</v>
      </c>
    </row>
    <row r="21" ht="12.8" customHeight="1" s="25">
      <c r="A21" s="30" t="n"/>
      <c r="B21" s="26" t="inlineStr">
        <is>
          <t>Tâche 18</t>
        </is>
      </c>
      <c r="C21" s="30" t="n">
        <v>0</v>
      </c>
      <c r="D21" s="30" t="n"/>
      <c r="E21" s="30" t="n">
        <v>0</v>
      </c>
      <c r="F21" s="30" t="n"/>
      <c r="G21" s="30" t="n">
        <v>0</v>
      </c>
      <c r="H21" s="30" t="n"/>
      <c r="I21" s="30" t="n">
        <v>0</v>
      </c>
      <c r="J21" s="30" t="n"/>
      <c r="K21" s="30" t="n">
        <v>0</v>
      </c>
      <c r="L21" s="30" t="n"/>
      <c r="M21" s="30" t="n">
        <v>0</v>
      </c>
      <c r="N21" s="30" t="n"/>
      <c r="O21" s="30" t="n"/>
      <c r="P21" s="30" t="n"/>
    </row>
    <row r="23" ht="12.8" customHeight="1" s="25">
      <c r="A23" s="34" t="inlineStr">
        <is>
          <t>Moyennes par critère</t>
        </is>
      </c>
      <c r="C23" s="23" t="n">
        <v>9</v>
      </c>
      <c r="D23" s="23" t="n">
        <v>4.11111111111111</v>
      </c>
      <c r="E23" s="23" t="n">
        <v>9</v>
      </c>
      <c r="F23" s="23" t="n">
        <v>5</v>
      </c>
      <c r="G23" s="23" t="n">
        <v>5</v>
      </c>
      <c r="H23" s="23" t="n">
        <v>4.2</v>
      </c>
      <c r="I23" s="23" t="n">
        <v>26</v>
      </c>
      <c r="J23" s="23" t="n">
        <v>4</v>
      </c>
      <c r="P23" s="37">
        <f>AVERAGE(P4:P17)</f>
        <v/>
      </c>
      <c r="Q23" s="24" t="n">
        <v>5</v>
      </c>
      <c r="R23" s="37">
        <f>AVERAGE(R4:R5)</f>
        <v/>
      </c>
      <c r="U23" s="37">
        <f>COUNTIF(U4:U20,"&lt;&gt;")</f>
        <v/>
      </c>
    </row>
    <row r="25" ht="12.8" customHeight="1" s="25">
      <c r="A25" s="34" t="inlineStr">
        <is>
          <t>Note des compétences finale</t>
        </is>
      </c>
      <c r="B25" s="37" t="n">
        <v>4.2962962962963</v>
      </c>
    </row>
    <row r="26" ht="12.8" customHeight="1" s="25">
      <c r="A26" s="34" t="inlineStr">
        <is>
          <t xml:space="preserve">Note sur 20 après jauge  </t>
        </is>
      </c>
      <c r="B26" s="37" t="n">
        <v>16.8271604938272</v>
      </c>
    </row>
    <row r="27" ht="12.8" customHeight="1" s="25">
      <c r="A27" s="35" t="inlineStr">
        <is>
          <t>Note finale (ajout des retards et absences injustifiées aux évals)</t>
        </is>
      </c>
      <c r="B27" s="36" t="n">
        <v>16.83</v>
      </c>
    </row>
  </sheetData>
  <mergeCells count="26">
    <mergeCell ref="O9:O12"/>
    <mergeCell ref="G2:H2"/>
    <mergeCell ref="I2:J2"/>
    <mergeCell ref="P9:P12"/>
    <mergeCell ref="A4:A8"/>
    <mergeCell ref="M2:M3"/>
    <mergeCell ref="P2:P3"/>
    <mergeCell ref="S2:T2"/>
    <mergeCell ref="N2:O2"/>
    <mergeCell ref="N17:N20"/>
    <mergeCell ref="C1:P1"/>
    <mergeCell ref="P17:P20"/>
    <mergeCell ref="P4:P8"/>
    <mergeCell ref="C2:D2"/>
    <mergeCell ref="N4:N8"/>
    <mergeCell ref="E2:F2"/>
    <mergeCell ref="K2:L2"/>
    <mergeCell ref="N13:N16"/>
    <mergeCell ref="P13:P16"/>
    <mergeCell ref="N9:N12"/>
    <mergeCell ref="O17:O20"/>
    <mergeCell ref="Q2:R2"/>
    <mergeCell ref="W2:X2"/>
    <mergeCell ref="A9:A12"/>
    <mergeCell ref="Q1:T1"/>
    <mergeCell ref="O4:O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27"/>
  <sheetViews>
    <sheetView showFormulas="0" showGridLines="1" showRowColHeaders="1" showZeros="1" rightToLeft="0" tabSelected="0" showOutlineSymbols="1" defaultGridColor="1" view="normal" topLeftCell="G1" colorId="64" zoomScale="88" zoomScaleNormal="88" zoomScalePageLayoutView="100" workbookViewId="0">
      <selection pane="topLeft" activeCell="I23" activeCellId="0" sqref="I23"/>
    </sheetView>
  </sheetViews>
  <sheetFormatPr baseColWidth="8" defaultColWidth="11.53515625" defaultRowHeight="12.8" zeroHeight="0" outlineLevelRow="0"/>
  <cols>
    <col width="11.52" customWidth="1" style="23" min="2" max="16"/>
    <col width="11.52" customWidth="1" style="24" min="17" max="17"/>
    <col width="11.52" customWidth="1" style="23" min="18" max="20"/>
    <col width="11.52" customWidth="1" style="24" min="21" max="21"/>
    <col width="11.52" customWidth="1" style="23" min="22" max="1024"/>
  </cols>
  <sheetData>
    <row r="1" ht="48.3" customHeight="1" s="25">
      <c r="B1" s="26" t="n"/>
      <c r="C1" s="27" t="inlineStr">
        <is>
          <t>Savoir mener un raisonnement hypothetico-déductif C1</t>
        </is>
      </c>
      <c r="Q1" s="28" t="inlineStr">
        <is>
          <t>Travailler le sens profond d’un cours de maths C2</t>
        </is>
      </c>
      <c r="U1" s="28" t="inlineStr">
        <is>
          <t>Respecter le cadre de travail C3</t>
        </is>
      </c>
      <c r="V1" s="26" t="n"/>
      <c r="W1" s="26" t="n"/>
      <c r="X1" s="26" t="n"/>
    </row>
    <row r="2" ht="12.8" customHeight="1" s="25">
      <c r="B2" s="26" t="n"/>
      <c r="C2" s="26" t="inlineStr">
        <is>
          <t>C1a rédac</t>
        </is>
      </c>
      <c r="E2" s="26" t="inlineStr">
        <is>
          <t>C1b nonsens</t>
        </is>
      </c>
      <c r="G2" s="26" t="inlineStr">
        <is>
          <t>C1c calcul</t>
        </is>
      </c>
      <c r="I2" s="26" t="inlineStr">
        <is>
          <t>C1d courarg</t>
        </is>
      </c>
      <c r="K2" s="26" t="inlineStr">
        <is>
          <t>C1e tentative</t>
        </is>
      </c>
      <c r="M2" s="26" t="inlineStr">
        <is>
          <t xml:space="preserve">Poids de la tâche </t>
        </is>
      </c>
      <c r="N2" s="26" t="inlineStr">
        <is>
          <t xml:space="preserve">Nb de questions </t>
        </is>
      </c>
      <c r="P2" s="26" t="inlineStr">
        <is>
          <t>Jauge vitesse</t>
        </is>
      </c>
      <c r="Q2" s="29" t="inlineStr">
        <is>
          <t xml:space="preserve">C2a courarg </t>
        </is>
      </c>
      <c r="S2" s="26" t="inlineStr">
        <is>
          <t>C2b théorème</t>
        </is>
      </c>
      <c r="U2" s="29" t="inlineStr">
        <is>
          <t>retards</t>
        </is>
      </c>
      <c r="V2" s="26" t="n"/>
      <c r="W2" s="26" t="n"/>
    </row>
    <row r="3" ht="24.05" customHeight="1" s="25">
      <c r="B3" s="26" t="n"/>
      <c r="C3" s="26" t="inlineStr">
        <is>
          <t>Poids dans la tâche</t>
        </is>
      </c>
      <c r="D3" s="26" t="inlineStr">
        <is>
          <t>Niveau atteint</t>
        </is>
      </c>
      <c r="E3" s="26" t="inlineStr">
        <is>
          <t>Poids dans la tâche</t>
        </is>
      </c>
      <c r="F3" s="26" t="inlineStr">
        <is>
          <t>Niveau atteint</t>
        </is>
      </c>
      <c r="G3" s="26" t="inlineStr">
        <is>
          <t>Poids dans la tâche</t>
        </is>
      </c>
      <c r="H3" s="26" t="inlineStr">
        <is>
          <t>Niveau atteint</t>
        </is>
      </c>
      <c r="I3" s="26" t="inlineStr">
        <is>
          <t>Poids dans la tâche</t>
        </is>
      </c>
      <c r="J3" s="26" t="inlineStr">
        <is>
          <t>Niveau atteint</t>
        </is>
      </c>
      <c r="K3" s="26" t="inlineStr">
        <is>
          <t>Poids dans la tâche</t>
        </is>
      </c>
      <c r="L3" s="26" t="inlineStr">
        <is>
          <t>Niveau atteint</t>
        </is>
      </c>
      <c r="N3" s="26" t="inlineStr">
        <is>
          <t xml:space="preserve"> attendues</t>
        </is>
      </c>
      <c r="O3" s="26" t="inlineStr">
        <is>
          <t>effectuées</t>
        </is>
      </c>
      <c r="Q3" s="29" t="inlineStr">
        <is>
          <t>Date</t>
        </is>
      </c>
      <c r="R3" s="26" t="inlineStr">
        <is>
          <t>Niveau atteint</t>
        </is>
      </c>
      <c r="S3" s="26" t="inlineStr">
        <is>
          <t>Date</t>
        </is>
      </c>
      <c r="T3" s="26" t="inlineStr">
        <is>
          <t>Niveau atteint</t>
        </is>
      </c>
      <c r="U3" s="29" t="inlineStr">
        <is>
          <t>Date</t>
        </is>
      </c>
      <c r="V3" s="26" t="n"/>
      <c r="W3" s="26" t="n"/>
      <c r="X3" s="26" t="n"/>
    </row>
    <row r="4" ht="12.8" customHeight="1" s="25">
      <c r="A4" s="26" t="inlineStr">
        <is>
          <t>Eval 1</t>
        </is>
      </c>
      <c r="B4" s="26" t="inlineStr">
        <is>
          <t>Tâche 1</t>
        </is>
      </c>
      <c r="C4" s="30" t="n">
        <v>0</v>
      </c>
      <c r="D4" s="30" t="n"/>
      <c r="E4" s="30" t="n">
        <v>0</v>
      </c>
      <c r="F4" s="30" t="n"/>
      <c r="G4" s="30" t="n">
        <v>0</v>
      </c>
      <c r="H4" s="30" t="n"/>
      <c r="I4" s="30" t="n">
        <v>2</v>
      </c>
      <c r="J4" s="30" t="n">
        <v>3</v>
      </c>
      <c r="K4" s="30" t="n">
        <v>0</v>
      </c>
      <c r="L4" s="30" t="n"/>
      <c r="M4" s="30" t="n">
        <v>1</v>
      </c>
      <c r="N4" s="30" t="n">
        <v>16</v>
      </c>
      <c r="O4" s="30" t="n">
        <v>15</v>
      </c>
      <c r="P4" s="26" t="n">
        <v>93.75</v>
      </c>
      <c r="Q4" s="31" t="n"/>
      <c r="R4" s="24" t="n">
        <v>3</v>
      </c>
      <c r="S4" s="32" t="n"/>
      <c r="T4" s="32" t="n"/>
    </row>
    <row r="5" ht="12.8" customHeight="1" s="25">
      <c r="B5" s="26" t="inlineStr">
        <is>
          <t>Tâche 2</t>
        </is>
      </c>
      <c r="C5" s="30" t="n">
        <v>1</v>
      </c>
      <c r="D5" s="30" t="n">
        <v>2</v>
      </c>
      <c r="E5" s="30" t="n">
        <v>1</v>
      </c>
      <c r="F5" s="30" t="n">
        <v>5</v>
      </c>
      <c r="G5" s="30" t="n">
        <v>0</v>
      </c>
      <c r="H5" s="30" t="n"/>
      <c r="I5" s="30" t="n">
        <v>2</v>
      </c>
      <c r="J5" s="30" t="n">
        <v>2</v>
      </c>
      <c r="K5" s="30" t="n">
        <v>0</v>
      </c>
      <c r="L5" s="30" t="n"/>
      <c r="M5" s="30" t="n">
        <v>1</v>
      </c>
      <c r="Q5" s="31" t="n"/>
      <c r="R5" s="24" t="n">
        <v>3</v>
      </c>
      <c r="S5" s="32" t="n"/>
      <c r="T5" s="32" t="n"/>
    </row>
    <row r="6" ht="12.8" customHeight="1" s="25">
      <c r="B6" s="26" t="inlineStr">
        <is>
          <t>Tâche 3</t>
        </is>
      </c>
      <c r="C6" s="30" t="n">
        <v>1</v>
      </c>
      <c r="D6" s="30" t="n">
        <v>4</v>
      </c>
      <c r="E6" s="30" t="n">
        <v>1</v>
      </c>
      <c r="F6" s="30" t="n">
        <v>1</v>
      </c>
      <c r="G6" s="30" t="n">
        <v>0</v>
      </c>
      <c r="H6" s="30" t="n"/>
      <c r="I6" s="30" t="n">
        <v>2</v>
      </c>
      <c r="J6" s="30" t="n">
        <v>2</v>
      </c>
      <c r="K6" s="30" t="n">
        <v>0</v>
      </c>
      <c r="L6" s="30" t="n"/>
      <c r="M6" s="30" t="n">
        <v>1</v>
      </c>
      <c r="R6" s="23" t="n">
        <v>5</v>
      </c>
    </row>
    <row r="7" ht="12.8" customHeight="1" s="25">
      <c r="B7" s="26" t="inlineStr">
        <is>
          <t>Tâche 4</t>
        </is>
      </c>
      <c r="C7" s="30" t="n">
        <v>1</v>
      </c>
      <c r="D7" s="30" t="n"/>
      <c r="E7" s="30" t="n">
        <v>1</v>
      </c>
      <c r="F7" s="30" t="n">
        <v>1</v>
      </c>
      <c r="G7" s="30" t="n">
        <v>0</v>
      </c>
      <c r="H7" s="30" t="n"/>
      <c r="I7" s="30" t="n">
        <v>2</v>
      </c>
      <c r="J7" s="30" t="n">
        <v>1</v>
      </c>
      <c r="K7" s="30" t="n">
        <v>0</v>
      </c>
      <c r="L7" s="30" t="n"/>
      <c r="M7" s="30" t="n">
        <v>1</v>
      </c>
    </row>
    <row r="8" ht="12.8" customHeight="1" s="25">
      <c r="B8" s="26" t="inlineStr">
        <is>
          <t>Tâche 5</t>
        </is>
      </c>
      <c r="C8" s="30" t="n">
        <v>1</v>
      </c>
      <c r="D8" s="30" t="n"/>
      <c r="E8" s="30" t="n">
        <v>2</v>
      </c>
      <c r="F8" s="30" t="n"/>
      <c r="G8" s="30" t="n">
        <v>1</v>
      </c>
      <c r="H8" s="30" t="n"/>
      <c r="I8" s="30" t="n">
        <v>2</v>
      </c>
      <c r="J8" s="30" t="n"/>
      <c r="K8" s="30" t="n">
        <v>0</v>
      </c>
      <c r="L8" s="30" t="n"/>
      <c r="M8" s="30" t="n">
        <v>1</v>
      </c>
    </row>
    <row r="9" ht="12.8" customHeight="1" s="25">
      <c r="A9" s="26" t="inlineStr">
        <is>
          <t>Eval 2</t>
        </is>
      </c>
      <c r="B9" s="26" t="inlineStr">
        <is>
          <t>Tâche 6</t>
        </is>
      </c>
      <c r="C9" s="30" t="n">
        <v>0</v>
      </c>
      <c r="D9" s="30" t="n"/>
      <c r="E9" s="30" t="n">
        <v>0</v>
      </c>
      <c r="F9" s="30" t="n"/>
      <c r="G9" s="30" t="n">
        <v>0</v>
      </c>
      <c r="H9" s="30" t="n"/>
      <c r="I9" s="30" t="n">
        <v>2</v>
      </c>
      <c r="J9" s="30" t="n">
        <v>2</v>
      </c>
      <c r="K9" s="30" t="n">
        <v>0</v>
      </c>
      <c r="L9" s="30" t="n"/>
      <c r="M9" s="30" t="n">
        <v>1</v>
      </c>
      <c r="N9" s="30" t="n">
        <v>20</v>
      </c>
      <c r="O9" s="30" t="n">
        <v>19</v>
      </c>
      <c r="P9" s="26" t="n">
        <v>95</v>
      </c>
    </row>
    <row r="10" ht="12.8" customHeight="1" s="25">
      <c r="B10" s="26" t="inlineStr">
        <is>
          <t>Tâche 7</t>
        </is>
      </c>
      <c r="C10" s="30" t="n">
        <v>0</v>
      </c>
      <c r="D10" s="30" t="n"/>
      <c r="E10" s="30" t="n">
        <v>0</v>
      </c>
      <c r="F10" s="30" t="n"/>
      <c r="G10" s="30" t="n">
        <v>0</v>
      </c>
      <c r="H10" s="30" t="n"/>
      <c r="I10" s="30" t="n">
        <v>2</v>
      </c>
      <c r="J10" s="30" t="n">
        <v>1</v>
      </c>
      <c r="K10" s="30" t="n">
        <v>0</v>
      </c>
      <c r="L10" s="30" t="n"/>
      <c r="M10" s="30" t="n">
        <v>1</v>
      </c>
    </row>
    <row r="11" ht="12.8" customHeight="1" s="25">
      <c r="B11" s="26" t="inlineStr">
        <is>
          <t>Tâche 8</t>
        </is>
      </c>
      <c r="C11" s="30" t="n">
        <v>0</v>
      </c>
      <c r="D11" s="30" t="n"/>
      <c r="E11" s="30" t="n">
        <v>0</v>
      </c>
      <c r="F11" s="30" t="n"/>
      <c r="G11" s="30" t="n">
        <v>0</v>
      </c>
      <c r="H11" s="30" t="n"/>
      <c r="I11" s="30" t="n">
        <v>2</v>
      </c>
      <c r="J11" s="30" t="n">
        <v>2</v>
      </c>
      <c r="K11" s="30" t="n">
        <v>0</v>
      </c>
      <c r="L11" s="30" t="n"/>
      <c r="M11" s="30" t="n">
        <v>1</v>
      </c>
    </row>
    <row r="12" ht="12.8" customHeight="1" s="25">
      <c r="B12" s="26" t="inlineStr">
        <is>
          <t>Tâche 9</t>
        </is>
      </c>
      <c r="C12" s="30" t="n">
        <v>3</v>
      </c>
      <c r="D12" s="30" t="n">
        <v>3</v>
      </c>
      <c r="E12" s="30" t="n">
        <v>3</v>
      </c>
      <c r="F12" s="30" t="n">
        <v>1</v>
      </c>
      <c r="G12" s="30" t="n">
        <v>1</v>
      </c>
      <c r="H12" s="30" t="n">
        <v>4</v>
      </c>
      <c r="I12" s="30" t="n">
        <v>2</v>
      </c>
      <c r="J12" s="30" t="n">
        <v>2</v>
      </c>
      <c r="K12" s="30" t="n">
        <v>0</v>
      </c>
      <c r="L12" s="30" t="n"/>
      <c r="M12" s="30" t="n">
        <v>2</v>
      </c>
    </row>
    <row r="13" ht="12.8" customHeight="1" s="25">
      <c r="A13" s="26" t="inlineStr">
        <is>
          <t>Eval 3</t>
        </is>
      </c>
      <c r="B13" s="26" t="inlineStr">
        <is>
          <t>Tâche 10</t>
        </is>
      </c>
      <c r="C13" s="30" t="n">
        <v>0</v>
      </c>
      <c r="D13" s="30" t="n"/>
      <c r="E13" s="30" t="n">
        <v>0</v>
      </c>
      <c r="F13" s="30" t="n"/>
      <c r="G13" s="30" t="n">
        <v>0</v>
      </c>
      <c r="H13" s="30" t="n"/>
      <c r="I13" s="30" t="n">
        <v>2</v>
      </c>
      <c r="J13" s="30" t="n">
        <v>2</v>
      </c>
      <c r="K13" s="30" t="n">
        <v>0</v>
      </c>
      <c r="L13" s="30" t="n"/>
      <c r="M13" s="30" t="n">
        <v>1</v>
      </c>
      <c r="N13" s="30" t="n">
        <v>19</v>
      </c>
      <c r="O13" s="32" t="n"/>
      <c r="P13" s="26" t="n">
        <v>100</v>
      </c>
    </row>
    <row r="14" ht="12.8" customHeight="1" s="25">
      <c r="A14" s="30" t="n"/>
      <c r="B14" s="26" t="inlineStr">
        <is>
          <t>Tâche 11</t>
        </is>
      </c>
      <c r="C14" s="30" t="n">
        <v>0</v>
      </c>
      <c r="D14" s="30" t="n"/>
      <c r="E14" s="30" t="n">
        <v>0</v>
      </c>
      <c r="F14" s="30" t="n"/>
      <c r="G14" s="30" t="n">
        <v>0</v>
      </c>
      <c r="H14" s="30" t="n"/>
      <c r="I14" s="30" t="n">
        <v>2</v>
      </c>
      <c r="J14" s="30" t="n">
        <v>2</v>
      </c>
      <c r="K14" s="30" t="n">
        <v>0</v>
      </c>
      <c r="L14" s="30" t="n"/>
      <c r="M14" s="30" t="n">
        <v>1</v>
      </c>
    </row>
    <row r="15" ht="12.8" customHeight="1" s="25">
      <c r="A15" s="30" t="n"/>
      <c r="B15" s="26" t="inlineStr">
        <is>
          <t>Tâche 12</t>
        </is>
      </c>
      <c r="C15" s="30" t="n">
        <v>0</v>
      </c>
      <c r="D15" s="30" t="n"/>
      <c r="E15" s="30" t="n">
        <v>0</v>
      </c>
      <c r="F15" s="30" t="n"/>
      <c r="G15" s="30" t="n">
        <v>0</v>
      </c>
      <c r="H15" s="30" t="n"/>
      <c r="I15" s="30" t="n">
        <v>2</v>
      </c>
      <c r="J15" s="30" t="n">
        <v>1</v>
      </c>
      <c r="K15" s="30" t="n">
        <v>0</v>
      </c>
      <c r="L15" s="30" t="n"/>
      <c r="M15" s="30" t="n">
        <v>1</v>
      </c>
    </row>
    <row r="16" ht="12.8" customHeight="1" s="25">
      <c r="A16" s="30" t="n"/>
      <c r="B16" s="26" t="inlineStr">
        <is>
          <t>Tâche 13</t>
        </is>
      </c>
      <c r="C16" s="30" t="n">
        <v>3</v>
      </c>
      <c r="D16" s="30" t="n">
        <v>3</v>
      </c>
      <c r="E16" s="30" t="n">
        <v>3</v>
      </c>
      <c r="F16" s="30" t="n">
        <v>1</v>
      </c>
      <c r="G16" s="30" t="n">
        <v>2</v>
      </c>
      <c r="H16" s="30" t="n">
        <v>1</v>
      </c>
      <c r="I16" s="30" t="n">
        <v>2</v>
      </c>
      <c r="J16" s="30" t="n">
        <v>1</v>
      </c>
      <c r="K16" s="30" t="n">
        <v>0</v>
      </c>
      <c r="L16" s="30" t="n"/>
      <c r="M16" s="30" t="n">
        <v>2</v>
      </c>
    </row>
    <row r="17" ht="12.8" customHeight="1" s="25">
      <c r="A17" s="26" t="inlineStr">
        <is>
          <t>Eval 4</t>
        </is>
      </c>
      <c r="B17" s="26" t="inlineStr">
        <is>
          <t>Tâche 14</t>
        </is>
      </c>
      <c r="C17" s="30" t="n">
        <v>0</v>
      </c>
      <c r="D17" s="30" t="n"/>
      <c r="E17" s="30" t="n">
        <v>0</v>
      </c>
      <c r="F17" s="30" t="n"/>
      <c r="G17" s="30" t="n">
        <v>0</v>
      </c>
      <c r="H17" s="30" t="n"/>
      <c r="I17" s="30" t="n">
        <v>2</v>
      </c>
      <c r="J17" s="30" t="n">
        <v>1</v>
      </c>
      <c r="K17" s="30" t="n">
        <v>0</v>
      </c>
      <c r="L17" s="30" t="n"/>
      <c r="M17" s="30" t="n">
        <v>1</v>
      </c>
      <c r="N17" s="30" t="n">
        <v>16</v>
      </c>
      <c r="O17" s="30" t="n">
        <v>12</v>
      </c>
      <c r="P17" s="30" t="n">
        <v>75</v>
      </c>
    </row>
    <row r="18" ht="12.8" customHeight="1" s="25">
      <c r="A18" s="30" t="n"/>
      <c r="B18" s="26" t="inlineStr">
        <is>
          <t>Tâche 15</t>
        </is>
      </c>
      <c r="C18" s="30" t="n">
        <v>0</v>
      </c>
      <c r="D18" s="30" t="n"/>
      <c r="E18" s="30" t="n">
        <v>0</v>
      </c>
      <c r="F18" s="30" t="n"/>
      <c r="G18" s="30" t="n">
        <v>0</v>
      </c>
      <c r="H18" s="30" t="n"/>
      <c r="I18" s="30" t="n">
        <v>2</v>
      </c>
      <c r="J18" s="30" t="n">
        <v>2</v>
      </c>
      <c r="K18" s="30" t="n">
        <v>0</v>
      </c>
      <c r="L18" s="30" t="n"/>
      <c r="M18" s="30" t="n">
        <v>1</v>
      </c>
    </row>
    <row r="19" ht="12.8" customHeight="1" s="25">
      <c r="A19" s="30" t="n"/>
      <c r="B19" s="26" t="inlineStr">
        <is>
          <t>Tâche 16</t>
        </is>
      </c>
      <c r="C19" s="30" t="n">
        <v>0</v>
      </c>
      <c r="D19" s="30" t="n"/>
      <c r="E19" s="30" t="n">
        <v>0</v>
      </c>
      <c r="F19" s="30" t="n"/>
      <c r="G19" s="30" t="n">
        <v>0</v>
      </c>
      <c r="H19" s="30" t="n"/>
      <c r="I19" s="30" t="n">
        <v>2</v>
      </c>
      <c r="J19" s="30" t="n"/>
      <c r="K19" s="30" t="n">
        <v>0</v>
      </c>
      <c r="L19" s="30" t="n"/>
      <c r="M19" s="30" t="n">
        <v>1</v>
      </c>
    </row>
    <row r="20" ht="12.8" customHeight="1" s="25">
      <c r="A20" s="30" t="n"/>
      <c r="B20" s="26" t="inlineStr">
        <is>
          <t>Tâche 17</t>
        </is>
      </c>
      <c r="C20" s="30" t="n">
        <v>3</v>
      </c>
      <c r="D20" s="30" t="n">
        <v>3</v>
      </c>
      <c r="E20" s="30" t="n">
        <v>3</v>
      </c>
      <c r="F20" s="30" t="n">
        <v>3</v>
      </c>
      <c r="G20" s="30" t="n">
        <v>4</v>
      </c>
      <c r="H20" s="30" t="n">
        <v>4</v>
      </c>
      <c r="I20" s="30" t="n">
        <v>2</v>
      </c>
      <c r="J20" s="30" t="n">
        <v>2</v>
      </c>
      <c r="K20" s="30" t="n">
        <v>0</v>
      </c>
      <c r="L20" s="30" t="n"/>
      <c r="M20" s="30" t="n">
        <v>1</v>
      </c>
    </row>
    <row r="21" ht="12.8" customHeight="1" s="25">
      <c r="A21" s="30" t="n"/>
      <c r="B21" s="26" t="inlineStr">
        <is>
          <t>Tâche 18</t>
        </is>
      </c>
      <c r="C21" s="30" t="n">
        <v>0</v>
      </c>
      <c r="D21" s="30" t="n"/>
      <c r="E21" s="30" t="n">
        <v>0</v>
      </c>
      <c r="F21" s="30" t="n"/>
      <c r="G21" s="30" t="n">
        <v>0</v>
      </c>
      <c r="H21" s="30" t="n"/>
      <c r="I21" s="30" t="n">
        <v>0</v>
      </c>
      <c r="J21" s="30" t="n"/>
      <c r="K21" s="30" t="n">
        <v>0</v>
      </c>
      <c r="L21" s="30" t="n"/>
      <c r="M21" s="30" t="n">
        <v>0</v>
      </c>
      <c r="N21" s="30" t="n"/>
      <c r="O21" s="30" t="n"/>
      <c r="P21" s="30" t="n"/>
    </row>
    <row r="23" ht="12.8" customHeight="1" s="25">
      <c r="A23" s="34" t="inlineStr">
        <is>
          <t>Moyennes par critère</t>
        </is>
      </c>
      <c r="C23" s="23" t="n">
        <v>11</v>
      </c>
      <c r="D23" s="23" t="n">
        <v>3</v>
      </c>
      <c r="E23" s="23" t="n">
        <v>12</v>
      </c>
      <c r="F23" s="23" t="n">
        <v>1.83333333333333</v>
      </c>
      <c r="G23" s="23" t="n">
        <v>7</v>
      </c>
      <c r="H23" s="23" t="n">
        <v>3.14285714285714</v>
      </c>
      <c r="I23" s="23">
        <f>SUMPRODUCT((J4:J20&lt;&gt;"") * I4:I20,M4:M20)</f>
        <v/>
      </c>
      <c r="J23" s="23" t="n">
        <v>1.70588235294118</v>
      </c>
      <c r="P23" s="37" t="n">
        <v>90.9375</v>
      </c>
      <c r="Q23" s="24" t="n">
        <v>5</v>
      </c>
      <c r="R23" s="37" t="n">
        <v>3.66666666666667</v>
      </c>
      <c r="U23" s="37" t="n">
        <v>0</v>
      </c>
    </row>
    <row r="25" ht="12.8" customHeight="1" s="25">
      <c r="A25" s="34" t="inlineStr">
        <is>
          <t>Note des compétences finale</t>
        </is>
      </c>
      <c r="B25" s="37" t="n">
        <v>2.26600985221675</v>
      </c>
    </row>
    <row r="26" ht="12.8" customHeight="1" s="25">
      <c r="A26" s="34" t="inlineStr">
        <is>
          <t xml:space="preserve">Note sur 20 après jauge  </t>
        </is>
      </c>
      <c r="B26" s="37" t="n">
        <v>8.24261083743842</v>
      </c>
    </row>
    <row r="27" ht="12.8" customHeight="1" s="25">
      <c r="A27" s="35" t="inlineStr">
        <is>
          <t>Note finale (ajout des retards et absences injustifiées aux évals)</t>
        </is>
      </c>
      <c r="B27" s="36" t="n">
        <v>8.24</v>
      </c>
    </row>
  </sheetData>
  <mergeCells count="27">
    <mergeCell ref="O9:O12"/>
    <mergeCell ref="G2:H2"/>
    <mergeCell ref="I2:J2"/>
    <mergeCell ref="P9:P12"/>
    <mergeCell ref="A4:A8"/>
    <mergeCell ref="M2:M3"/>
    <mergeCell ref="P2:P3"/>
    <mergeCell ref="S2:T2"/>
    <mergeCell ref="N2:O2"/>
    <mergeCell ref="N17:N20"/>
    <mergeCell ref="C1:P1"/>
    <mergeCell ref="P17:P20"/>
    <mergeCell ref="P4:P8"/>
    <mergeCell ref="C2:D2"/>
    <mergeCell ref="N4:N8"/>
    <mergeCell ref="E2:F2"/>
    <mergeCell ref="K2:L2"/>
    <mergeCell ref="N13:N16"/>
    <mergeCell ref="P13:P16"/>
    <mergeCell ref="N9:N12"/>
    <mergeCell ref="O17:O20"/>
    <mergeCell ref="Q2:R2"/>
    <mergeCell ref="W2:X2"/>
    <mergeCell ref="A9:A12"/>
    <mergeCell ref="O13:O16"/>
    <mergeCell ref="Q1:T1"/>
    <mergeCell ref="O4:O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0.xml><?xml version="1.0" encoding="utf-8"?>
<worksheet xmlns="http://schemas.openxmlformats.org/spreadsheetml/2006/main">
  <sheetPr filterMode="0">
    <outlinePr summaryBelow="1" summaryRight="1"/>
    <pageSetUpPr fitToPage="0"/>
  </sheetPr>
  <dimension ref="A1:X27"/>
  <sheetViews>
    <sheetView showFormulas="0" showGridLines="1" showRowColHeaders="1" showZeros="1" rightToLeft="0" tabSelected="0" showOutlineSymbols="1" defaultGridColor="1" view="normal" topLeftCell="G1" colorId="64" zoomScale="88" zoomScaleNormal="88" zoomScalePageLayoutView="100" workbookViewId="0">
      <selection pane="topLeft" activeCell="J24" activeCellId="0" sqref="J24"/>
    </sheetView>
  </sheetViews>
  <sheetFormatPr baseColWidth="8" defaultColWidth="11.53515625" defaultRowHeight="12.8" zeroHeight="0" outlineLevelRow="0"/>
  <cols>
    <col width="11.52" customWidth="1" style="23" min="2" max="16"/>
    <col width="11.52" customWidth="1" style="24" min="17" max="17"/>
    <col width="11.52" customWidth="1" style="23" min="18" max="20"/>
    <col width="11.52" customWidth="1" style="24" min="21" max="21"/>
    <col width="11.52" customWidth="1" style="23" min="22" max="1024"/>
  </cols>
  <sheetData>
    <row r="1" ht="48.3" customHeight="1" s="25">
      <c r="B1" s="26" t="n"/>
      <c r="C1" s="27" t="inlineStr">
        <is>
          <t>Savoir mener un raisonnement hypothetico-déductif C1</t>
        </is>
      </c>
      <c r="Q1" s="28" t="inlineStr">
        <is>
          <t>Travailler le sens profond d’un cours de maths C2</t>
        </is>
      </c>
      <c r="U1" s="28" t="inlineStr">
        <is>
          <t>Respecter le cadre de travail C3</t>
        </is>
      </c>
      <c r="V1" s="26" t="n"/>
      <c r="W1" s="26" t="n"/>
      <c r="X1" s="26" t="n"/>
    </row>
    <row r="2" ht="12.8" customHeight="1" s="25">
      <c r="B2" s="26" t="n"/>
      <c r="C2" s="26" t="inlineStr">
        <is>
          <t>C1a rédac</t>
        </is>
      </c>
      <c r="E2" s="26" t="inlineStr">
        <is>
          <t>C1b nonsens</t>
        </is>
      </c>
      <c r="G2" s="26" t="inlineStr">
        <is>
          <t>C1c calcul</t>
        </is>
      </c>
      <c r="I2" s="26" t="inlineStr">
        <is>
          <t>C1d courarg</t>
        </is>
      </c>
      <c r="K2" s="26" t="inlineStr">
        <is>
          <t>C1e tentative</t>
        </is>
      </c>
      <c r="M2" s="26" t="inlineStr">
        <is>
          <t xml:space="preserve">Poids de la tâche </t>
        </is>
      </c>
      <c r="N2" s="26" t="inlineStr">
        <is>
          <t xml:space="preserve">Nb de questions </t>
        </is>
      </c>
      <c r="P2" s="26" t="inlineStr">
        <is>
          <t>Jauge vitesse</t>
        </is>
      </c>
      <c r="Q2" s="29" t="inlineStr">
        <is>
          <t xml:space="preserve">C2a courarg </t>
        </is>
      </c>
      <c r="S2" s="26" t="inlineStr">
        <is>
          <t>C2b théorème</t>
        </is>
      </c>
      <c r="U2" s="29" t="inlineStr">
        <is>
          <t>retards</t>
        </is>
      </c>
      <c r="V2" s="26" t="n"/>
      <c r="W2" s="26" t="n"/>
    </row>
    <row r="3" ht="24.05" customHeight="1" s="25">
      <c r="B3" s="26" t="n"/>
      <c r="C3" s="26" t="inlineStr">
        <is>
          <t>Poids dans la tâche</t>
        </is>
      </c>
      <c r="D3" s="26" t="inlineStr">
        <is>
          <t>Niveau atteint</t>
        </is>
      </c>
      <c r="E3" s="26" t="inlineStr">
        <is>
          <t>Poids dans la tâche</t>
        </is>
      </c>
      <c r="F3" s="26" t="inlineStr">
        <is>
          <t>Niveau atteint</t>
        </is>
      </c>
      <c r="G3" s="26" t="inlineStr">
        <is>
          <t>Poids dans la tâche</t>
        </is>
      </c>
      <c r="H3" s="26" t="inlineStr">
        <is>
          <t>Niveau atteint</t>
        </is>
      </c>
      <c r="I3" s="26" t="inlineStr">
        <is>
          <t>Poids dans la tâche</t>
        </is>
      </c>
      <c r="J3" s="26" t="inlineStr">
        <is>
          <t>Niveau atteint</t>
        </is>
      </c>
      <c r="K3" s="26" t="inlineStr">
        <is>
          <t>Poids dans la tâche</t>
        </is>
      </c>
      <c r="L3" s="26" t="inlineStr">
        <is>
          <t>Niveau atteint</t>
        </is>
      </c>
      <c r="N3" s="26" t="inlineStr">
        <is>
          <t xml:space="preserve"> attendues</t>
        </is>
      </c>
      <c r="O3" s="26" t="inlineStr">
        <is>
          <t>effectuées</t>
        </is>
      </c>
      <c r="Q3" s="29" t="inlineStr">
        <is>
          <t>Date</t>
        </is>
      </c>
      <c r="R3" s="26" t="inlineStr">
        <is>
          <t>Niveau atteint</t>
        </is>
      </c>
      <c r="S3" s="26" t="inlineStr">
        <is>
          <t>Date</t>
        </is>
      </c>
      <c r="T3" s="26" t="inlineStr">
        <is>
          <t>Niveau atteint</t>
        </is>
      </c>
      <c r="U3" s="29" t="inlineStr">
        <is>
          <t>Date</t>
        </is>
      </c>
      <c r="V3" s="26" t="n"/>
      <c r="W3" s="26" t="n"/>
      <c r="X3" s="26" t="n"/>
    </row>
    <row r="4" ht="12.8" customHeight="1" s="25">
      <c r="A4" s="26" t="inlineStr">
        <is>
          <t>Eval 1</t>
        </is>
      </c>
      <c r="B4" s="26" t="inlineStr">
        <is>
          <t>Tâche 1</t>
        </is>
      </c>
      <c r="C4" s="30" t="n">
        <v>0</v>
      </c>
      <c r="D4" s="30" t="n"/>
      <c r="E4" s="30" t="n">
        <v>0</v>
      </c>
      <c r="F4" s="30" t="n"/>
      <c r="G4" s="30" t="n">
        <v>0</v>
      </c>
      <c r="H4" s="30" t="n"/>
      <c r="I4" s="30" t="n">
        <v>2</v>
      </c>
      <c r="J4" s="30" t="n">
        <v>3</v>
      </c>
      <c r="K4" s="30" t="n">
        <v>0</v>
      </c>
      <c r="L4" s="30" t="n"/>
      <c r="M4" s="30" t="n">
        <v>1</v>
      </c>
      <c r="N4" s="30" t="n">
        <v>16</v>
      </c>
      <c r="O4" s="30" t="n">
        <v>15</v>
      </c>
      <c r="P4" s="26" t="n">
        <v>93.75</v>
      </c>
      <c r="Q4" s="31" t="n"/>
      <c r="R4" s="24" t="n">
        <v>1</v>
      </c>
      <c r="S4" s="32" t="n"/>
      <c r="T4" s="32" t="n"/>
      <c r="U4" s="33" t="n">
        <v>45308</v>
      </c>
    </row>
    <row r="5" ht="12.8" customHeight="1" s="25">
      <c r="B5" s="26" t="inlineStr">
        <is>
          <t>Tâche 2</t>
        </is>
      </c>
      <c r="C5" s="30" t="n">
        <v>1</v>
      </c>
      <c r="D5" s="30" t="n">
        <v>5</v>
      </c>
      <c r="E5" s="30" t="n">
        <v>1</v>
      </c>
      <c r="F5" s="30" t="n">
        <v>5</v>
      </c>
      <c r="G5" s="30" t="n">
        <v>0</v>
      </c>
      <c r="H5" s="30" t="n"/>
      <c r="I5" s="30" t="n">
        <v>2</v>
      </c>
      <c r="J5" s="30" t="n">
        <v>5</v>
      </c>
      <c r="K5" s="30" t="n">
        <v>0</v>
      </c>
      <c r="L5" s="30" t="n"/>
      <c r="M5" s="30" t="n">
        <v>1</v>
      </c>
      <c r="Q5" s="31" t="n"/>
      <c r="R5" s="24" t="n">
        <v>1</v>
      </c>
      <c r="S5" s="32" t="n"/>
      <c r="T5" s="32" t="n"/>
      <c r="U5" s="33" t="n">
        <v>45364</v>
      </c>
    </row>
    <row r="6" ht="12.8" customHeight="1" s="25">
      <c r="B6" s="26" t="inlineStr">
        <is>
          <t>Tâche 3</t>
        </is>
      </c>
      <c r="C6" s="30" t="n">
        <v>1</v>
      </c>
      <c r="D6" s="30" t="n">
        <v>3</v>
      </c>
      <c r="E6" s="30" t="n">
        <v>1</v>
      </c>
      <c r="F6" s="30" t="n">
        <v>5</v>
      </c>
      <c r="G6" s="30" t="n">
        <v>0</v>
      </c>
      <c r="H6" s="30" t="n"/>
      <c r="I6" s="30" t="n">
        <v>2</v>
      </c>
      <c r="J6" s="30" t="n">
        <v>4</v>
      </c>
      <c r="K6" s="30" t="n">
        <v>0</v>
      </c>
      <c r="L6" s="30" t="n"/>
      <c r="M6" s="30" t="n">
        <v>1</v>
      </c>
      <c r="U6" s="33" t="n">
        <v>45371</v>
      </c>
    </row>
    <row r="7" ht="12.8" customHeight="1" s="25">
      <c r="B7" s="26" t="inlineStr">
        <is>
          <t>Tâche 4</t>
        </is>
      </c>
      <c r="C7" s="30" t="n">
        <v>1</v>
      </c>
      <c r="D7" s="30" t="n">
        <v>2</v>
      </c>
      <c r="E7" s="30" t="n">
        <v>1</v>
      </c>
      <c r="F7" s="30" t="n">
        <v>1</v>
      </c>
      <c r="G7" s="30" t="n">
        <v>0</v>
      </c>
      <c r="H7" s="30" t="n"/>
      <c r="I7" s="30" t="n">
        <v>2</v>
      </c>
      <c r="J7" s="30" t="n">
        <v>1</v>
      </c>
      <c r="K7" s="30" t="n">
        <v>0</v>
      </c>
      <c r="L7" s="30" t="n"/>
      <c r="M7" s="30" t="n">
        <v>1</v>
      </c>
    </row>
    <row r="8" ht="12.8" customHeight="1" s="25">
      <c r="B8" s="26" t="inlineStr">
        <is>
          <t>Tâche 5</t>
        </is>
      </c>
      <c r="C8" s="30" t="n">
        <v>1</v>
      </c>
      <c r="D8" s="30" t="n"/>
      <c r="E8" s="30" t="n">
        <v>2</v>
      </c>
      <c r="F8" s="30" t="n"/>
      <c r="G8" s="30" t="n">
        <v>1</v>
      </c>
      <c r="H8" s="30" t="n"/>
      <c r="I8" s="30" t="n">
        <v>2</v>
      </c>
      <c r="J8" s="30" t="n"/>
      <c r="K8" s="30" t="n">
        <v>0</v>
      </c>
      <c r="L8" s="30" t="n"/>
      <c r="M8" s="30" t="n">
        <v>1</v>
      </c>
    </row>
    <row r="9" ht="12.8" customHeight="1" s="25">
      <c r="A9" s="26" t="inlineStr">
        <is>
          <t>Eval 2</t>
        </is>
      </c>
      <c r="B9" s="26" t="inlineStr">
        <is>
          <t>Tâche 6</t>
        </is>
      </c>
      <c r="C9" s="30" t="n">
        <v>0</v>
      </c>
      <c r="D9" s="30" t="n"/>
      <c r="E9" s="30" t="n">
        <v>0</v>
      </c>
      <c r="F9" s="30" t="n"/>
      <c r="G9" s="30" t="n">
        <v>0</v>
      </c>
      <c r="H9" s="30" t="n"/>
      <c r="I9" s="30" t="n">
        <v>2</v>
      </c>
      <c r="J9" s="30" t="n"/>
      <c r="K9" s="30" t="n">
        <v>0</v>
      </c>
      <c r="L9" s="30" t="n"/>
      <c r="M9" s="30" t="n">
        <v>1</v>
      </c>
      <c r="N9" s="30" t="n">
        <v>20</v>
      </c>
      <c r="O9" s="30" t="n"/>
      <c r="P9" s="30" t="n"/>
    </row>
    <row r="10" ht="12.8" customHeight="1" s="25">
      <c r="B10" s="26" t="inlineStr">
        <is>
          <t>Tâche 7</t>
        </is>
      </c>
      <c r="C10" s="30" t="n">
        <v>0</v>
      </c>
      <c r="D10" s="30" t="n"/>
      <c r="E10" s="30" t="n">
        <v>0</v>
      </c>
      <c r="F10" s="30" t="n"/>
      <c r="G10" s="30" t="n">
        <v>0</v>
      </c>
      <c r="H10" s="30" t="n"/>
      <c r="I10" s="30" t="n">
        <v>2</v>
      </c>
      <c r="J10" s="30" t="n"/>
      <c r="K10" s="30" t="n">
        <v>0</v>
      </c>
      <c r="L10" s="30" t="n"/>
      <c r="M10" s="30" t="n">
        <v>1</v>
      </c>
      <c r="O10" s="30" t="n"/>
    </row>
    <row r="11" ht="12.8" customHeight="1" s="25">
      <c r="B11" s="26" t="inlineStr">
        <is>
          <t>Tâche 8</t>
        </is>
      </c>
      <c r="C11" s="30" t="n">
        <v>0</v>
      </c>
      <c r="D11" s="30" t="n"/>
      <c r="E11" s="30" t="n">
        <v>0</v>
      </c>
      <c r="F11" s="30" t="n"/>
      <c r="G11" s="30" t="n">
        <v>0</v>
      </c>
      <c r="H11" s="30" t="n"/>
      <c r="I11" s="30" t="n">
        <v>2</v>
      </c>
      <c r="J11" s="30" t="n"/>
      <c r="K11" s="30" t="n">
        <v>0</v>
      </c>
      <c r="L11" s="30" t="n"/>
      <c r="M11" s="30" t="n">
        <v>1</v>
      </c>
      <c r="O11" s="30" t="n"/>
    </row>
    <row r="12" ht="12.8" customHeight="1" s="25">
      <c r="B12" s="26" t="inlineStr">
        <is>
          <t>Tâche 9</t>
        </is>
      </c>
      <c r="C12" s="30" t="n">
        <v>3</v>
      </c>
      <c r="D12" s="30" t="n"/>
      <c r="E12" s="30" t="n">
        <v>3</v>
      </c>
      <c r="F12" s="30" t="n"/>
      <c r="G12" s="30" t="n">
        <v>1</v>
      </c>
      <c r="H12" s="30" t="n"/>
      <c r="I12" s="30" t="n">
        <v>2</v>
      </c>
      <c r="J12" s="30" t="n"/>
      <c r="K12" s="30" t="n">
        <v>0</v>
      </c>
      <c r="L12" s="30" t="n"/>
      <c r="M12" s="30" t="n">
        <v>2</v>
      </c>
      <c r="O12" s="30" t="n"/>
    </row>
    <row r="13" ht="12.8" customHeight="1" s="25">
      <c r="A13" s="26" t="inlineStr">
        <is>
          <t>Eval 3</t>
        </is>
      </c>
      <c r="B13" s="26" t="inlineStr">
        <is>
          <t>Tâche 10</t>
        </is>
      </c>
      <c r="C13" s="30" t="n">
        <v>0</v>
      </c>
      <c r="D13" s="30" t="n"/>
      <c r="E13" s="30" t="n">
        <v>0</v>
      </c>
      <c r="F13" s="30" t="n"/>
      <c r="G13" s="30" t="n">
        <v>0</v>
      </c>
      <c r="H13" s="30" t="n"/>
      <c r="I13" s="30" t="n">
        <v>2</v>
      </c>
      <c r="J13" s="30" t="n">
        <v>3</v>
      </c>
      <c r="K13" s="30" t="n">
        <v>0</v>
      </c>
      <c r="L13" s="30" t="n"/>
      <c r="M13" s="30" t="n">
        <v>1</v>
      </c>
      <c r="N13" s="30" t="n">
        <v>19</v>
      </c>
      <c r="O13" s="30" t="n">
        <v>17</v>
      </c>
      <c r="P13" s="30" t="n">
        <v>89.4736842105263</v>
      </c>
    </row>
    <row r="14" ht="12.8" customHeight="1" s="25">
      <c r="A14" s="30" t="n"/>
      <c r="B14" s="26" t="inlineStr">
        <is>
          <t>Tâche 11</t>
        </is>
      </c>
      <c r="C14" s="30" t="n">
        <v>0</v>
      </c>
      <c r="D14" s="30" t="n"/>
      <c r="E14" s="30" t="n">
        <v>0</v>
      </c>
      <c r="F14" s="30" t="n"/>
      <c r="G14" s="30" t="n">
        <v>0</v>
      </c>
      <c r="H14" s="30" t="n"/>
      <c r="I14" s="30" t="n">
        <v>2</v>
      </c>
      <c r="J14" s="30" t="n">
        <v>3</v>
      </c>
      <c r="K14" s="30" t="n">
        <v>0</v>
      </c>
      <c r="L14" s="30" t="n"/>
      <c r="M14" s="30" t="n">
        <v>1</v>
      </c>
    </row>
    <row r="15" ht="12.8" customHeight="1" s="25">
      <c r="A15" s="30" t="n"/>
      <c r="B15" s="26" t="inlineStr">
        <is>
          <t>Tâche 12</t>
        </is>
      </c>
      <c r="C15" s="30" t="n">
        <v>0</v>
      </c>
      <c r="D15" s="30" t="n"/>
      <c r="E15" s="30" t="n">
        <v>0</v>
      </c>
      <c r="F15" s="30" t="n"/>
      <c r="G15" s="30" t="n">
        <v>0</v>
      </c>
      <c r="H15" s="30" t="n"/>
      <c r="I15" s="30" t="n">
        <v>2</v>
      </c>
      <c r="J15" s="30" t="n">
        <v>2</v>
      </c>
      <c r="K15" s="30" t="n">
        <v>0</v>
      </c>
      <c r="L15" s="30" t="n"/>
      <c r="M15" s="30" t="n">
        <v>1</v>
      </c>
    </row>
    <row r="16" ht="12.8" customHeight="1" s="25">
      <c r="A16" s="30" t="n"/>
      <c r="B16" s="26" t="inlineStr">
        <is>
          <t>Tâche 13</t>
        </is>
      </c>
      <c r="C16" s="30" t="n">
        <v>3</v>
      </c>
      <c r="D16" s="30" t="n">
        <v>3</v>
      </c>
      <c r="E16" s="30" t="n">
        <v>3</v>
      </c>
      <c r="F16" s="30" t="n">
        <v>3</v>
      </c>
      <c r="G16" s="30" t="n">
        <v>2</v>
      </c>
      <c r="H16" s="30" t="n"/>
      <c r="I16" s="30" t="n">
        <v>2</v>
      </c>
      <c r="J16" s="30" t="n">
        <v>2</v>
      </c>
      <c r="K16" s="30" t="n">
        <v>0</v>
      </c>
      <c r="L16" s="30" t="n"/>
      <c r="M16" s="30" t="n">
        <v>2</v>
      </c>
    </row>
    <row r="17" ht="12.8" customHeight="1" s="25">
      <c r="A17" s="26" t="inlineStr">
        <is>
          <t>Eval 4</t>
        </is>
      </c>
      <c r="B17" s="26" t="inlineStr">
        <is>
          <t>Tâche 14</t>
        </is>
      </c>
      <c r="C17" s="30" t="n">
        <v>0</v>
      </c>
      <c r="D17" s="30" t="n"/>
      <c r="E17" s="30" t="n">
        <v>0</v>
      </c>
      <c r="F17" s="30" t="n"/>
      <c r="G17" s="30" t="n">
        <v>0</v>
      </c>
      <c r="H17" s="30" t="n"/>
      <c r="I17" s="30" t="n">
        <v>2</v>
      </c>
      <c r="J17" s="30" t="n">
        <v>2</v>
      </c>
      <c r="K17" s="30" t="n">
        <v>0</v>
      </c>
      <c r="L17" s="30" t="n"/>
      <c r="M17" s="30" t="n">
        <v>1</v>
      </c>
      <c r="N17" s="30" t="n">
        <v>16</v>
      </c>
      <c r="O17" s="30" t="n">
        <v>16</v>
      </c>
      <c r="P17" s="30" t="n">
        <v>100</v>
      </c>
    </row>
    <row r="18" ht="12.8" customHeight="1" s="25">
      <c r="A18" s="30" t="n"/>
      <c r="B18" s="26" t="inlineStr">
        <is>
          <t>Tâche 15</t>
        </is>
      </c>
      <c r="C18" s="30" t="n">
        <v>0</v>
      </c>
      <c r="D18" s="30" t="n"/>
      <c r="E18" s="30" t="n">
        <v>0</v>
      </c>
      <c r="F18" s="30" t="n"/>
      <c r="G18" s="30" t="n">
        <v>0</v>
      </c>
      <c r="H18" s="30" t="n"/>
      <c r="I18" s="30" t="n">
        <v>2</v>
      </c>
      <c r="J18" s="30" t="n">
        <v>2</v>
      </c>
      <c r="K18" s="30" t="n">
        <v>0</v>
      </c>
      <c r="L18" s="30" t="n"/>
      <c r="M18" s="30" t="n">
        <v>1</v>
      </c>
    </row>
    <row r="19" ht="12.8" customHeight="1" s="25">
      <c r="A19" s="30" t="n"/>
      <c r="B19" s="26" t="inlineStr">
        <is>
          <t>Tâche 16</t>
        </is>
      </c>
      <c r="C19" s="30" t="n">
        <v>0</v>
      </c>
      <c r="D19" s="30" t="n"/>
      <c r="E19" s="30" t="n">
        <v>0</v>
      </c>
      <c r="F19" s="30" t="n"/>
      <c r="G19" s="30" t="n">
        <v>0</v>
      </c>
      <c r="H19" s="30" t="n"/>
      <c r="I19" s="30" t="n">
        <v>2</v>
      </c>
      <c r="J19" s="30" t="n"/>
      <c r="K19" s="30" t="n">
        <v>0</v>
      </c>
      <c r="L19" s="30" t="n"/>
      <c r="M19" s="30" t="n">
        <v>1</v>
      </c>
    </row>
    <row r="20" ht="12.8" customHeight="1" s="25">
      <c r="A20" s="30" t="n"/>
      <c r="B20" s="26" t="inlineStr">
        <is>
          <t>Tâche 17</t>
        </is>
      </c>
      <c r="C20" s="30" t="n">
        <v>3</v>
      </c>
      <c r="D20" s="30" t="n">
        <v>3</v>
      </c>
      <c r="E20" s="30" t="n">
        <v>3</v>
      </c>
      <c r="F20" s="30" t="n">
        <v>5</v>
      </c>
      <c r="G20" s="30" t="n">
        <v>4</v>
      </c>
      <c r="H20" s="30" t="n">
        <v>2</v>
      </c>
      <c r="I20" s="30" t="n">
        <v>2</v>
      </c>
      <c r="J20" s="30" t="n">
        <v>2</v>
      </c>
      <c r="K20" s="30" t="n">
        <v>0</v>
      </c>
      <c r="L20" s="30" t="n"/>
      <c r="M20" s="30" t="n">
        <v>1</v>
      </c>
    </row>
    <row r="21" ht="12.8" customHeight="1" s="25">
      <c r="A21" s="30" t="n"/>
      <c r="B21" s="26" t="inlineStr">
        <is>
          <t>Tâche 18</t>
        </is>
      </c>
      <c r="C21" s="30" t="n">
        <v>0</v>
      </c>
      <c r="D21" s="30" t="n"/>
      <c r="E21" s="30" t="n">
        <v>0</v>
      </c>
      <c r="F21" s="30" t="n"/>
      <c r="G21" s="30" t="n">
        <v>0</v>
      </c>
      <c r="H21" s="30" t="n"/>
      <c r="I21" s="30" t="n">
        <v>0</v>
      </c>
      <c r="J21" s="30" t="n"/>
      <c r="K21" s="30" t="n">
        <v>0</v>
      </c>
      <c r="L21" s="30" t="n"/>
      <c r="M21" s="30" t="n">
        <v>0</v>
      </c>
      <c r="N21" s="30" t="n"/>
      <c r="O21" s="30" t="n"/>
      <c r="P21" s="30" t="n"/>
    </row>
    <row r="23" ht="12.8" customHeight="1" s="25">
      <c r="A23" s="34" t="inlineStr">
        <is>
          <t>Moyennes par critère</t>
        </is>
      </c>
      <c r="C23" s="23" t="n">
        <v>9</v>
      </c>
      <c r="D23" s="23" t="n">
        <v>3.11111111111111</v>
      </c>
      <c r="E23" s="23" t="n">
        <v>9</v>
      </c>
      <c r="F23" s="23" t="n">
        <v>3.88888888888889</v>
      </c>
      <c r="G23" s="23" t="n">
        <v>4</v>
      </c>
      <c r="H23" s="23" t="n">
        <v>2</v>
      </c>
      <c r="I23" s="23" t="n">
        <v>24</v>
      </c>
      <c r="J23" s="23" t="n">
        <v>2.58333333333333</v>
      </c>
      <c r="P23" s="37" t="n">
        <v>94.4078947368421</v>
      </c>
      <c r="Q23" s="24" t="n">
        <v>5</v>
      </c>
      <c r="R23" s="37" t="n">
        <v>1</v>
      </c>
      <c r="U23" s="37" t="n">
        <v>3</v>
      </c>
    </row>
    <row r="25" ht="12.8" customHeight="1" s="25">
      <c r="A25" s="34" t="inlineStr">
        <is>
          <t>Note des compétences finale</t>
        </is>
      </c>
      <c r="B25" s="37" t="n">
        <v>2.93617021276596</v>
      </c>
    </row>
    <row r="26" ht="12.8" customHeight="1" s="25">
      <c r="A26" s="34" t="inlineStr">
        <is>
          <t xml:space="preserve">Note sur 20 après jauge  </t>
        </is>
      </c>
      <c r="B26" s="37" t="n">
        <v>11.0879059350504</v>
      </c>
    </row>
    <row r="27" ht="12.8" customHeight="1" s="25">
      <c r="A27" s="35" t="inlineStr">
        <is>
          <t>Note finale (ajout des retards et absences injustifiées aux évals)</t>
        </is>
      </c>
      <c r="B27" s="36" t="n">
        <v>10.79</v>
      </c>
    </row>
  </sheetData>
  <mergeCells count="26">
    <mergeCell ref="G2:H2"/>
    <mergeCell ref="I2:J2"/>
    <mergeCell ref="P9:P12"/>
    <mergeCell ref="A4:A8"/>
    <mergeCell ref="M2:M3"/>
    <mergeCell ref="P2:P3"/>
    <mergeCell ref="S2:T2"/>
    <mergeCell ref="N2:O2"/>
    <mergeCell ref="N17:N20"/>
    <mergeCell ref="C1:P1"/>
    <mergeCell ref="P17:P20"/>
    <mergeCell ref="P4:P8"/>
    <mergeCell ref="C2:D2"/>
    <mergeCell ref="N4:N8"/>
    <mergeCell ref="E2:F2"/>
    <mergeCell ref="K2:L2"/>
    <mergeCell ref="N13:N16"/>
    <mergeCell ref="P13:P16"/>
    <mergeCell ref="N9:N12"/>
    <mergeCell ref="O17:O20"/>
    <mergeCell ref="Q2:R2"/>
    <mergeCell ref="W2:X2"/>
    <mergeCell ref="A9:A12"/>
    <mergeCell ref="O13:O16"/>
    <mergeCell ref="Q1:T1"/>
    <mergeCell ref="O4:O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1.xml><?xml version="1.0" encoding="utf-8"?>
<worksheet xmlns="http://schemas.openxmlformats.org/spreadsheetml/2006/main">
  <sheetPr filterMode="0">
    <outlinePr summaryBelow="1" summaryRight="1"/>
    <pageSetUpPr fitToPage="0"/>
  </sheetPr>
  <dimension ref="A1:X27"/>
  <sheetViews>
    <sheetView showFormulas="0" showGridLines="1" showRowColHeaders="1" showZeros="1" rightToLeft="0" tabSelected="0" showOutlineSymbols="1" defaultGridColor="1" view="normal" topLeftCell="A1" colorId="64" zoomScale="88" zoomScaleNormal="88" zoomScalePageLayoutView="100" workbookViewId="0">
      <selection pane="topLeft" activeCell="D5" activeCellId="0" sqref="D5"/>
    </sheetView>
  </sheetViews>
  <sheetFormatPr baseColWidth="8" defaultColWidth="11.53515625" defaultRowHeight="12.8" zeroHeight="0" outlineLevelRow="0"/>
  <cols>
    <col width="11.52" customWidth="1" style="23" min="2" max="16"/>
    <col width="11.52" customWidth="1" style="24" min="17" max="17"/>
    <col width="11.52" customWidth="1" style="23" min="18" max="20"/>
    <col width="11.52" customWidth="1" style="24" min="21" max="21"/>
    <col width="11.52" customWidth="1" style="23" min="22" max="1024"/>
  </cols>
  <sheetData>
    <row r="1" ht="48.3" customHeight="1" s="25">
      <c r="B1" s="26" t="n"/>
      <c r="C1" s="27" t="inlineStr">
        <is>
          <t>Savoir mener un raisonnement hypothetico-déductif C1</t>
        </is>
      </c>
      <c r="Q1" s="28" t="inlineStr">
        <is>
          <t>Travailler le sens profond d’un cours de maths C2</t>
        </is>
      </c>
      <c r="U1" s="28" t="inlineStr">
        <is>
          <t>Respecter le cadre de travail C3</t>
        </is>
      </c>
      <c r="V1" s="26" t="n"/>
      <c r="W1" s="26" t="n"/>
      <c r="X1" s="26" t="n"/>
    </row>
    <row r="2" ht="12.8" customHeight="1" s="25">
      <c r="B2" s="26" t="n"/>
      <c r="C2" s="26" t="inlineStr">
        <is>
          <t>C1a rédac</t>
        </is>
      </c>
      <c r="E2" s="26" t="inlineStr">
        <is>
          <t>C1b nonsens</t>
        </is>
      </c>
      <c r="G2" s="26" t="inlineStr">
        <is>
          <t>C1c calcul</t>
        </is>
      </c>
      <c r="I2" s="26" t="inlineStr">
        <is>
          <t>C1d courarg</t>
        </is>
      </c>
      <c r="K2" s="26" t="inlineStr">
        <is>
          <t>C1e tentative</t>
        </is>
      </c>
      <c r="M2" s="26" t="inlineStr">
        <is>
          <t xml:space="preserve">Poids de la tâche </t>
        </is>
      </c>
      <c r="N2" s="26" t="inlineStr">
        <is>
          <t xml:space="preserve">Nb de questions </t>
        </is>
      </c>
      <c r="P2" s="26" t="inlineStr">
        <is>
          <t>Jauge vitesse</t>
        </is>
      </c>
      <c r="Q2" s="29" t="inlineStr">
        <is>
          <t xml:space="preserve">C2a courarg </t>
        </is>
      </c>
      <c r="S2" s="26" t="inlineStr">
        <is>
          <t>C2b théorème</t>
        </is>
      </c>
      <c r="U2" s="29" t="inlineStr">
        <is>
          <t>retards</t>
        </is>
      </c>
      <c r="V2" s="26" t="n"/>
      <c r="W2" s="26" t="n"/>
    </row>
    <row r="3" ht="24.05" customHeight="1" s="25">
      <c r="B3" s="26" t="n"/>
      <c r="C3" s="26" t="inlineStr">
        <is>
          <t>Poids dans la tâche</t>
        </is>
      </c>
      <c r="D3" s="26" t="inlineStr">
        <is>
          <t>Niveau atteint</t>
        </is>
      </c>
      <c r="E3" s="26" t="inlineStr">
        <is>
          <t>Poids dans la tâche</t>
        </is>
      </c>
      <c r="F3" s="26" t="inlineStr">
        <is>
          <t>Niveau atteint</t>
        </is>
      </c>
      <c r="G3" s="26" t="inlineStr">
        <is>
          <t>Poids dans la tâche</t>
        </is>
      </c>
      <c r="H3" s="26" t="inlineStr">
        <is>
          <t>Niveau atteint</t>
        </is>
      </c>
      <c r="I3" s="26" t="inlineStr">
        <is>
          <t>Poids dans la tâche</t>
        </is>
      </c>
      <c r="J3" s="26" t="inlineStr">
        <is>
          <t>Niveau atteint</t>
        </is>
      </c>
      <c r="K3" s="26" t="inlineStr">
        <is>
          <t>Poids dans la tâche</t>
        </is>
      </c>
      <c r="L3" s="26" t="inlineStr">
        <is>
          <t>Niveau atteint</t>
        </is>
      </c>
      <c r="N3" s="26" t="inlineStr">
        <is>
          <t xml:space="preserve"> attendues</t>
        </is>
      </c>
      <c r="O3" s="26" t="inlineStr">
        <is>
          <t>effectuées</t>
        </is>
      </c>
      <c r="Q3" s="29" t="inlineStr">
        <is>
          <t>Date</t>
        </is>
      </c>
      <c r="R3" s="26" t="inlineStr">
        <is>
          <t>Niveau atteint</t>
        </is>
      </c>
      <c r="S3" s="26" t="inlineStr">
        <is>
          <t>Date</t>
        </is>
      </c>
      <c r="T3" s="26" t="inlineStr">
        <is>
          <t>Niveau atteint</t>
        </is>
      </c>
      <c r="U3" s="29" t="inlineStr">
        <is>
          <t>Date</t>
        </is>
      </c>
      <c r="V3" s="26" t="n"/>
      <c r="W3" s="26" t="n"/>
      <c r="X3" s="26" t="n"/>
    </row>
    <row r="4" ht="12.8" customHeight="1" s="25">
      <c r="A4" s="26" t="inlineStr">
        <is>
          <t>Eval 1</t>
        </is>
      </c>
      <c r="B4" s="26" t="inlineStr">
        <is>
          <t>Tâche 1</t>
        </is>
      </c>
      <c r="C4" s="30" t="n">
        <v>0</v>
      </c>
      <c r="D4" s="30" t="n"/>
      <c r="E4" s="30" t="n">
        <v>0</v>
      </c>
      <c r="F4" s="30" t="n"/>
      <c r="G4" s="30" t="n">
        <v>0</v>
      </c>
      <c r="H4" s="30" t="n"/>
      <c r="I4" s="30" t="n">
        <v>2</v>
      </c>
      <c r="J4" s="30" t="n">
        <v>3</v>
      </c>
      <c r="K4" s="30" t="n">
        <v>0</v>
      </c>
      <c r="L4" s="30" t="n"/>
      <c r="M4" s="30" t="n">
        <v>1</v>
      </c>
      <c r="N4" s="30" t="n">
        <v>16</v>
      </c>
      <c r="O4" s="30" t="n">
        <v>12</v>
      </c>
      <c r="P4" s="26" t="n">
        <v>75</v>
      </c>
      <c r="Q4" s="31" t="n"/>
      <c r="R4" s="30" t="n">
        <v>1</v>
      </c>
      <c r="S4" s="32" t="n"/>
      <c r="T4" s="32" t="n"/>
      <c r="U4" s="33" t="n">
        <v>45306</v>
      </c>
    </row>
    <row r="5" ht="12.8" customHeight="1" s="25">
      <c r="B5" s="26" t="inlineStr">
        <is>
          <t>Tâche 2</t>
        </is>
      </c>
      <c r="C5" s="30" t="n">
        <v>1</v>
      </c>
      <c r="D5" s="30" t="n"/>
      <c r="E5" s="30" t="n">
        <v>1</v>
      </c>
      <c r="F5" s="30" t="n">
        <v>5</v>
      </c>
      <c r="G5" s="30" t="n">
        <v>0</v>
      </c>
      <c r="H5" s="30" t="n"/>
      <c r="I5" s="30" t="n">
        <v>2</v>
      </c>
      <c r="J5" s="30" t="n">
        <v>3</v>
      </c>
      <c r="K5" s="30" t="n">
        <v>0</v>
      </c>
      <c r="L5" s="30" t="n"/>
      <c r="M5" s="30" t="n">
        <v>1</v>
      </c>
      <c r="Q5" s="31" t="n"/>
      <c r="R5" s="30" t="n">
        <v>5</v>
      </c>
      <c r="S5" s="32" t="n"/>
      <c r="T5" s="32" t="n"/>
      <c r="U5" s="33" t="n">
        <v>45322</v>
      </c>
    </row>
    <row r="6" ht="12.8" customHeight="1" s="25">
      <c r="B6" s="26" t="inlineStr">
        <is>
          <t>Tâche 3</t>
        </is>
      </c>
      <c r="C6" s="30" t="n">
        <v>1</v>
      </c>
      <c r="D6" s="30" t="n">
        <v>4</v>
      </c>
      <c r="E6" s="30" t="n">
        <v>1</v>
      </c>
      <c r="F6" s="30" t="n">
        <v>3</v>
      </c>
      <c r="G6" s="30" t="n">
        <v>0</v>
      </c>
      <c r="H6" s="30" t="n"/>
      <c r="I6" s="30" t="n">
        <v>2</v>
      </c>
      <c r="J6" s="30" t="n">
        <v>2</v>
      </c>
      <c r="K6" s="30" t="n">
        <v>0</v>
      </c>
      <c r="L6" s="30" t="n"/>
      <c r="M6" s="30" t="n">
        <v>1</v>
      </c>
    </row>
    <row r="7" ht="12.8" customHeight="1" s="25">
      <c r="B7" s="26" t="inlineStr">
        <is>
          <t>Tâche 4</t>
        </is>
      </c>
      <c r="C7" s="30" t="n">
        <v>1</v>
      </c>
      <c r="D7" s="30" t="n">
        <v>4</v>
      </c>
      <c r="E7" s="30" t="n">
        <v>1</v>
      </c>
      <c r="F7" s="30" t="n">
        <v>3</v>
      </c>
      <c r="G7" s="30" t="n">
        <v>0</v>
      </c>
      <c r="H7" s="30" t="n"/>
      <c r="I7" s="30" t="n">
        <v>2</v>
      </c>
      <c r="J7" s="30" t="n">
        <v>2</v>
      </c>
      <c r="K7" s="30" t="n">
        <v>0</v>
      </c>
      <c r="L7" s="30" t="n"/>
      <c r="M7" s="30" t="n">
        <v>1</v>
      </c>
    </row>
    <row r="8" ht="12.8" customHeight="1" s="25">
      <c r="B8" s="26" t="inlineStr">
        <is>
          <t>Tâche 5</t>
        </is>
      </c>
      <c r="C8" s="30" t="n">
        <v>1</v>
      </c>
      <c r="D8" s="30" t="n"/>
      <c r="E8" s="30" t="n">
        <v>2</v>
      </c>
      <c r="F8" s="30" t="n"/>
      <c r="G8" s="30" t="n">
        <v>1</v>
      </c>
      <c r="H8" s="30" t="n"/>
      <c r="I8" s="30" t="n">
        <v>2</v>
      </c>
      <c r="J8" s="30" t="n"/>
      <c r="K8" s="30" t="n">
        <v>0</v>
      </c>
      <c r="L8" s="30" t="n"/>
      <c r="M8" s="30" t="n">
        <v>1</v>
      </c>
    </row>
    <row r="9" ht="12.8" customHeight="1" s="25">
      <c r="A9" s="26" t="inlineStr">
        <is>
          <t>Eval 2</t>
        </is>
      </c>
      <c r="B9" s="26" t="inlineStr">
        <is>
          <t>Tâche 6</t>
        </is>
      </c>
      <c r="C9" s="30" t="n">
        <v>0</v>
      </c>
      <c r="D9" s="30" t="n"/>
      <c r="E9" s="30" t="n">
        <v>0</v>
      </c>
      <c r="F9" s="30" t="n"/>
      <c r="G9" s="30" t="n">
        <v>0</v>
      </c>
      <c r="H9" s="30" t="n"/>
      <c r="I9" s="30" t="n">
        <v>2</v>
      </c>
      <c r="J9" s="30" t="n">
        <v>3</v>
      </c>
      <c r="K9" s="30" t="n">
        <v>0</v>
      </c>
      <c r="L9" s="30" t="n"/>
      <c r="M9" s="30" t="n">
        <v>1</v>
      </c>
      <c r="N9" s="30" t="n">
        <v>20</v>
      </c>
      <c r="O9" s="30" t="n">
        <v>18</v>
      </c>
      <c r="P9" s="30" t="n">
        <v>90</v>
      </c>
    </row>
    <row r="10" ht="12.8" customHeight="1" s="25">
      <c r="B10" s="26" t="inlineStr">
        <is>
          <t>Tâche 7</t>
        </is>
      </c>
      <c r="C10" s="30" t="n">
        <v>0</v>
      </c>
      <c r="D10" s="30" t="n"/>
      <c r="E10" s="30" t="n">
        <v>0</v>
      </c>
      <c r="F10" s="30" t="n"/>
      <c r="G10" s="30" t="n">
        <v>0</v>
      </c>
      <c r="H10" s="30" t="n"/>
      <c r="I10" s="30" t="n">
        <v>2</v>
      </c>
      <c r="J10" s="30" t="n">
        <v>3</v>
      </c>
      <c r="K10" s="30" t="n">
        <v>0</v>
      </c>
      <c r="L10" s="30" t="n"/>
      <c r="M10" s="30" t="n">
        <v>1</v>
      </c>
    </row>
    <row r="11" ht="12.8" customHeight="1" s="25">
      <c r="B11" s="26" t="inlineStr">
        <is>
          <t>Tâche 8</t>
        </is>
      </c>
      <c r="C11" s="30" t="n">
        <v>0</v>
      </c>
      <c r="D11" s="30" t="n"/>
      <c r="E11" s="30" t="n">
        <v>0</v>
      </c>
      <c r="F11" s="30" t="n"/>
      <c r="G11" s="30" t="n">
        <v>0</v>
      </c>
      <c r="H11" s="30" t="n"/>
      <c r="I11" s="30" t="n">
        <v>2</v>
      </c>
      <c r="J11" s="30" t="n">
        <v>2</v>
      </c>
      <c r="K11" s="30" t="n">
        <v>0</v>
      </c>
      <c r="L11" s="30" t="n"/>
      <c r="M11" s="30" t="n">
        <v>1</v>
      </c>
    </row>
    <row r="12" ht="12.8" customHeight="1" s="25">
      <c r="B12" s="26" t="inlineStr">
        <is>
          <t>Tâche 9</t>
        </is>
      </c>
      <c r="C12" s="30" t="n">
        <v>3</v>
      </c>
      <c r="D12" s="30" t="n">
        <v>3</v>
      </c>
      <c r="E12" s="30" t="n">
        <v>3</v>
      </c>
      <c r="F12" s="30" t="n">
        <v>3</v>
      </c>
      <c r="G12" s="30" t="n">
        <v>1</v>
      </c>
      <c r="H12" s="30" t="n">
        <v>2</v>
      </c>
      <c r="I12" s="30" t="n">
        <v>2</v>
      </c>
      <c r="J12" s="30" t="n">
        <v>2</v>
      </c>
      <c r="K12" s="30" t="n">
        <v>0</v>
      </c>
      <c r="L12" s="30" t="n"/>
      <c r="M12" s="30" t="n">
        <v>2</v>
      </c>
    </row>
    <row r="13" ht="12.8" customHeight="1" s="25">
      <c r="A13" s="26" t="inlineStr">
        <is>
          <t>Eval 3</t>
        </is>
      </c>
      <c r="B13" s="26" t="inlineStr">
        <is>
          <t>Tâche 10</t>
        </is>
      </c>
      <c r="C13" s="30" t="n">
        <v>0</v>
      </c>
      <c r="D13" s="30" t="n"/>
      <c r="E13" s="30" t="n">
        <v>0</v>
      </c>
      <c r="F13" s="30" t="n"/>
      <c r="G13" s="30" t="n">
        <v>0</v>
      </c>
      <c r="H13" s="30" t="n"/>
      <c r="I13" s="30" t="n">
        <v>2</v>
      </c>
      <c r="J13" s="30" t="n">
        <v>2</v>
      </c>
      <c r="K13" s="30" t="n">
        <v>0</v>
      </c>
      <c r="L13" s="30" t="n"/>
      <c r="M13" s="30" t="n">
        <v>1</v>
      </c>
      <c r="N13" s="30" t="n">
        <v>19</v>
      </c>
      <c r="O13" s="30" t="n">
        <v>16</v>
      </c>
      <c r="P13" s="30" t="n">
        <v>84.21052631578949</v>
      </c>
    </row>
    <row r="14" ht="12.8" customHeight="1" s="25">
      <c r="A14" s="30" t="n"/>
      <c r="B14" s="26" t="inlineStr">
        <is>
          <t>Tâche 11</t>
        </is>
      </c>
      <c r="C14" s="30" t="n">
        <v>0</v>
      </c>
      <c r="D14" s="30" t="n"/>
      <c r="E14" s="30" t="n">
        <v>0</v>
      </c>
      <c r="F14" s="30" t="n"/>
      <c r="G14" s="30" t="n">
        <v>0</v>
      </c>
      <c r="H14" s="30" t="n"/>
      <c r="I14" s="30" t="n">
        <v>2</v>
      </c>
      <c r="J14" s="30" t="n">
        <v>3</v>
      </c>
      <c r="K14" s="30" t="n">
        <v>0</v>
      </c>
      <c r="L14" s="30" t="n"/>
      <c r="M14" s="30" t="n">
        <v>1</v>
      </c>
    </row>
    <row r="15" ht="12.8" customHeight="1" s="25">
      <c r="A15" s="30" t="n"/>
      <c r="B15" s="26" t="inlineStr">
        <is>
          <t>Tâche 12</t>
        </is>
      </c>
      <c r="C15" s="30" t="n">
        <v>0</v>
      </c>
      <c r="D15" s="30" t="n"/>
      <c r="E15" s="30" t="n">
        <v>0</v>
      </c>
      <c r="F15" s="30" t="n"/>
      <c r="G15" s="30" t="n">
        <v>0</v>
      </c>
      <c r="H15" s="30" t="n"/>
      <c r="I15" s="30" t="n">
        <v>2</v>
      </c>
      <c r="J15" s="30" t="n">
        <v>2</v>
      </c>
      <c r="K15" s="30" t="n">
        <v>0</v>
      </c>
      <c r="L15" s="30" t="n"/>
      <c r="M15" s="30" t="n">
        <v>1</v>
      </c>
    </row>
    <row r="16" ht="12.8" customHeight="1" s="25">
      <c r="A16" s="30" t="n"/>
      <c r="B16" s="26" t="inlineStr">
        <is>
          <t>Tâche 13</t>
        </is>
      </c>
      <c r="C16" s="30" t="n">
        <v>3</v>
      </c>
      <c r="D16" s="30" t="n">
        <v>3</v>
      </c>
      <c r="E16" s="30" t="n">
        <v>3</v>
      </c>
      <c r="F16" s="30" t="n">
        <v>1</v>
      </c>
      <c r="G16" s="30" t="n">
        <v>2</v>
      </c>
      <c r="H16" s="30" t="n">
        <v>2</v>
      </c>
      <c r="I16" s="30" t="n">
        <v>2</v>
      </c>
      <c r="J16" s="30" t="n">
        <v>1</v>
      </c>
      <c r="K16" s="30" t="n">
        <v>0</v>
      </c>
      <c r="L16" s="30" t="n"/>
      <c r="M16" s="30" t="n">
        <v>2</v>
      </c>
    </row>
    <row r="17" ht="12.8" customHeight="1" s="25">
      <c r="A17" s="26" t="inlineStr">
        <is>
          <t>Eval 4</t>
        </is>
      </c>
      <c r="B17" s="26" t="inlineStr">
        <is>
          <t>Tâche 14</t>
        </is>
      </c>
      <c r="C17" s="30" t="n">
        <v>0</v>
      </c>
      <c r="D17" s="30" t="n"/>
      <c r="E17" s="30" t="n">
        <v>0</v>
      </c>
      <c r="F17" s="30" t="n"/>
      <c r="G17" s="30" t="n">
        <v>0</v>
      </c>
      <c r="H17" s="30" t="n"/>
      <c r="I17" s="30" t="n">
        <v>2</v>
      </c>
      <c r="J17" s="30" t="n">
        <v>1</v>
      </c>
      <c r="K17" s="30" t="n">
        <v>0</v>
      </c>
      <c r="L17" s="30" t="n"/>
      <c r="M17" s="30" t="n">
        <v>1</v>
      </c>
      <c r="N17" s="30" t="n">
        <v>16</v>
      </c>
      <c r="O17" s="30" t="n">
        <v>12</v>
      </c>
      <c r="P17" s="30" t="n">
        <v>75</v>
      </c>
    </row>
    <row r="18" ht="12.8" customHeight="1" s="25">
      <c r="A18" s="30" t="n"/>
      <c r="B18" s="26" t="inlineStr">
        <is>
          <t>Tâche 15</t>
        </is>
      </c>
      <c r="C18" s="30" t="n">
        <v>0</v>
      </c>
      <c r="D18" s="30" t="n"/>
      <c r="E18" s="30" t="n">
        <v>0</v>
      </c>
      <c r="F18" s="30" t="n"/>
      <c r="G18" s="30" t="n">
        <v>0</v>
      </c>
      <c r="H18" s="30" t="n"/>
      <c r="I18" s="30" t="n">
        <v>2</v>
      </c>
      <c r="J18" s="30" t="n">
        <v>2</v>
      </c>
      <c r="K18" s="30" t="n">
        <v>0</v>
      </c>
      <c r="L18" s="30" t="n"/>
      <c r="M18" s="30" t="n">
        <v>1</v>
      </c>
    </row>
    <row r="19" ht="12.8" customHeight="1" s="25">
      <c r="A19" s="30" t="n"/>
      <c r="B19" s="26" t="inlineStr">
        <is>
          <t>Tâche 16</t>
        </is>
      </c>
      <c r="C19" s="30" t="n">
        <v>0</v>
      </c>
      <c r="D19" s="30" t="n"/>
      <c r="E19" s="30" t="n">
        <v>0</v>
      </c>
      <c r="F19" s="30" t="n"/>
      <c r="G19" s="30" t="n">
        <v>0</v>
      </c>
      <c r="H19" s="30" t="n"/>
      <c r="I19" s="30" t="n">
        <v>2</v>
      </c>
      <c r="J19" s="30" t="n"/>
      <c r="K19" s="30" t="n">
        <v>0</v>
      </c>
      <c r="L19" s="30" t="n"/>
      <c r="M19" s="30" t="n">
        <v>1</v>
      </c>
    </row>
    <row r="20" ht="12.8" customHeight="1" s="25">
      <c r="A20" s="30" t="n"/>
      <c r="B20" s="26" t="inlineStr">
        <is>
          <t>Tâche 17</t>
        </is>
      </c>
      <c r="C20" s="30" t="n">
        <v>3</v>
      </c>
      <c r="D20" s="30" t="n">
        <v>4</v>
      </c>
      <c r="E20" s="30" t="n">
        <v>3</v>
      </c>
      <c r="F20" s="30" t="n">
        <v>5</v>
      </c>
      <c r="G20" s="30" t="n">
        <v>4</v>
      </c>
      <c r="H20" s="30" t="n">
        <v>3</v>
      </c>
      <c r="I20" s="30" t="n">
        <v>2</v>
      </c>
      <c r="J20" s="30" t="n">
        <v>2</v>
      </c>
      <c r="K20" s="30" t="n">
        <v>0</v>
      </c>
      <c r="L20" s="30" t="n"/>
      <c r="M20" s="30" t="n">
        <v>1</v>
      </c>
    </row>
    <row r="21" ht="12.8" customHeight="1" s="25">
      <c r="A21" s="30" t="n"/>
      <c r="B21" s="26" t="inlineStr">
        <is>
          <t>Tâche 18</t>
        </is>
      </c>
      <c r="C21" s="30" t="n">
        <v>0</v>
      </c>
      <c r="D21" s="30" t="n"/>
      <c r="E21" s="30" t="n">
        <v>0</v>
      </c>
      <c r="F21" s="30" t="n"/>
      <c r="G21" s="30" t="n">
        <v>0</v>
      </c>
      <c r="H21" s="30" t="n"/>
      <c r="I21" s="30" t="n">
        <v>0</v>
      </c>
      <c r="J21" s="30" t="n"/>
      <c r="K21" s="30" t="n">
        <v>0</v>
      </c>
      <c r="L21" s="30" t="n"/>
      <c r="M21" s="30" t="n">
        <v>0</v>
      </c>
      <c r="N21" s="30" t="n"/>
      <c r="O21" s="30" t="n"/>
      <c r="P21" s="30" t="n"/>
    </row>
    <row r="23" ht="12.8" customHeight="1" s="25">
      <c r="A23" s="34" t="inlineStr">
        <is>
          <t>Moyennes par critère</t>
        </is>
      </c>
      <c r="C23" s="23" t="n">
        <v>11</v>
      </c>
      <c r="D23" s="23" t="n">
        <v>3.45454545454545</v>
      </c>
      <c r="E23" s="23" t="n">
        <v>12</v>
      </c>
      <c r="F23" s="23" t="n">
        <v>3.16666666666667</v>
      </c>
      <c r="G23" s="23" t="n">
        <v>7</v>
      </c>
      <c r="H23" s="23" t="n">
        <v>2.57142857142857</v>
      </c>
      <c r="I23" s="23" t="n">
        <v>34</v>
      </c>
      <c r="J23" s="23" t="n">
        <v>2.11764705882353</v>
      </c>
      <c r="P23" s="37" t="n">
        <v>81.0526315789474</v>
      </c>
      <c r="Q23" s="24" t="n">
        <v>5</v>
      </c>
      <c r="R23" s="37" t="n">
        <v>3</v>
      </c>
      <c r="U23" s="37" t="n">
        <v>2</v>
      </c>
    </row>
    <row r="25" ht="12.8" customHeight="1" s="25">
      <c r="A25" s="34" t="inlineStr">
        <is>
          <t>Note des compétences finale</t>
        </is>
      </c>
      <c r="B25" s="37" t="n">
        <v>2.70149253731343</v>
      </c>
    </row>
    <row r="26" ht="12.8" customHeight="1" s="25">
      <c r="A26" s="34" t="inlineStr">
        <is>
          <t xml:space="preserve">Note sur 20 après jauge  </t>
        </is>
      </c>
      <c r="B26" s="37" t="n">
        <v>8.75852317360566</v>
      </c>
    </row>
    <row r="27" ht="12.8" customHeight="1" s="25">
      <c r="A27" s="35" t="inlineStr">
        <is>
          <t>Note finale (ajout des retards et absences injustifiées aux évals)</t>
        </is>
      </c>
      <c r="B27" s="36" t="n">
        <v>8.66</v>
      </c>
    </row>
  </sheetData>
  <mergeCells count="27">
    <mergeCell ref="O9:O12"/>
    <mergeCell ref="G2:H2"/>
    <mergeCell ref="I2:J2"/>
    <mergeCell ref="P9:P12"/>
    <mergeCell ref="A4:A8"/>
    <mergeCell ref="M2:M3"/>
    <mergeCell ref="P2:P3"/>
    <mergeCell ref="S2:T2"/>
    <mergeCell ref="N2:O2"/>
    <mergeCell ref="N17:N20"/>
    <mergeCell ref="C1:P1"/>
    <mergeCell ref="P17:P20"/>
    <mergeCell ref="P4:P8"/>
    <mergeCell ref="C2:D2"/>
    <mergeCell ref="N4:N8"/>
    <mergeCell ref="E2:F2"/>
    <mergeCell ref="K2:L2"/>
    <mergeCell ref="N13:N16"/>
    <mergeCell ref="P13:P16"/>
    <mergeCell ref="N9:N12"/>
    <mergeCell ref="O17:O20"/>
    <mergeCell ref="Q2:R2"/>
    <mergeCell ref="W2:X2"/>
    <mergeCell ref="A9:A12"/>
    <mergeCell ref="O13:O16"/>
    <mergeCell ref="Q1:T1"/>
    <mergeCell ref="O4:O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 filterMode="0">
    <outlinePr summaryBelow="1" summaryRight="1"/>
    <pageSetUpPr fitToPage="0"/>
  </sheetPr>
  <dimension ref="A1:X27"/>
  <sheetViews>
    <sheetView showFormulas="0" showGridLines="1" showRowColHeaders="1" showZeros="1" rightToLeft="0" tabSelected="0" showOutlineSymbols="1" defaultGridColor="1" view="normal" topLeftCell="A1" colorId="64" zoomScale="88" zoomScaleNormal="88" zoomScalePageLayoutView="100" workbookViewId="0">
      <selection pane="topLeft" activeCell="P13" activeCellId="0" sqref="P13"/>
    </sheetView>
  </sheetViews>
  <sheetFormatPr baseColWidth="8" defaultColWidth="11.53515625" defaultRowHeight="12.8" zeroHeight="0" outlineLevelRow="0"/>
  <cols>
    <col width="11.52" customWidth="1" style="23" min="2" max="16"/>
    <col width="11.52" customWidth="1" style="24" min="17" max="17"/>
    <col width="11.52" customWidth="1" style="23" min="18" max="20"/>
    <col width="11.52" customWidth="1" style="24" min="21" max="21"/>
    <col width="11.52" customWidth="1" style="23" min="22" max="1024"/>
  </cols>
  <sheetData>
    <row r="1" ht="48.3" customHeight="1" s="25">
      <c r="B1" s="26" t="n"/>
      <c r="C1" s="27" t="inlineStr">
        <is>
          <t>Savoir mener un raisonnement hypothetico-déductif C1</t>
        </is>
      </c>
      <c r="Q1" s="28" t="inlineStr">
        <is>
          <t>Travailler le sens profond d’un cours de maths C2</t>
        </is>
      </c>
      <c r="U1" s="28" t="inlineStr">
        <is>
          <t>Respecter le cadre de travail C3</t>
        </is>
      </c>
      <c r="V1" s="26" t="n"/>
      <c r="W1" s="26" t="n"/>
      <c r="X1" s="26" t="n"/>
    </row>
    <row r="2" ht="12.8" customHeight="1" s="25">
      <c r="B2" s="26" t="n"/>
      <c r="C2" s="26" t="inlineStr">
        <is>
          <t>C1a rédac</t>
        </is>
      </c>
      <c r="E2" s="26" t="inlineStr">
        <is>
          <t>C1b nonsens</t>
        </is>
      </c>
      <c r="G2" s="26" t="inlineStr">
        <is>
          <t>C1c calcul</t>
        </is>
      </c>
      <c r="I2" s="26" t="inlineStr">
        <is>
          <t>C1d courarg</t>
        </is>
      </c>
      <c r="K2" s="26" t="inlineStr">
        <is>
          <t>C1e tentative</t>
        </is>
      </c>
      <c r="M2" s="26" t="inlineStr">
        <is>
          <t xml:space="preserve">Poids de la tâche </t>
        </is>
      </c>
      <c r="N2" s="26" t="inlineStr">
        <is>
          <t xml:space="preserve">Nb de questions </t>
        </is>
      </c>
      <c r="P2" s="26" t="inlineStr">
        <is>
          <t>Jauge vitesse</t>
        </is>
      </c>
      <c r="Q2" s="29" t="inlineStr">
        <is>
          <t xml:space="preserve">C2a courarg </t>
        </is>
      </c>
      <c r="S2" s="26" t="inlineStr">
        <is>
          <t>C2b théorème</t>
        </is>
      </c>
      <c r="U2" s="29" t="inlineStr">
        <is>
          <t>retards</t>
        </is>
      </c>
      <c r="V2" s="26" t="n"/>
      <c r="W2" s="26" t="n"/>
    </row>
    <row r="3" ht="24.05" customHeight="1" s="25">
      <c r="B3" s="26" t="n"/>
      <c r="C3" s="26" t="inlineStr">
        <is>
          <t>Poids dans la tâche</t>
        </is>
      </c>
      <c r="D3" s="26" t="inlineStr">
        <is>
          <t>Niveau atteint</t>
        </is>
      </c>
      <c r="E3" s="26" t="inlineStr">
        <is>
          <t>Poids dans la tâche</t>
        </is>
      </c>
      <c r="F3" s="26" t="inlineStr">
        <is>
          <t>Niveau atteint</t>
        </is>
      </c>
      <c r="G3" s="26" t="inlineStr">
        <is>
          <t>Poids dans la tâche</t>
        </is>
      </c>
      <c r="H3" s="26" t="inlineStr">
        <is>
          <t>Niveau atteint</t>
        </is>
      </c>
      <c r="I3" s="26" t="inlineStr">
        <is>
          <t>Poids dans la tâche</t>
        </is>
      </c>
      <c r="J3" s="26" t="inlineStr">
        <is>
          <t>Niveau atteint</t>
        </is>
      </c>
      <c r="K3" s="26" t="inlineStr">
        <is>
          <t>Poids dans la tâche</t>
        </is>
      </c>
      <c r="L3" s="26" t="inlineStr">
        <is>
          <t>Niveau atteint</t>
        </is>
      </c>
      <c r="N3" s="26" t="inlineStr">
        <is>
          <t xml:space="preserve"> attendues</t>
        </is>
      </c>
      <c r="O3" s="26" t="inlineStr">
        <is>
          <t>effectuées</t>
        </is>
      </c>
      <c r="Q3" s="29" t="inlineStr">
        <is>
          <t>Date</t>
        </is>
      </c>
      <c r="R3" s="26" t="inlineStr">
        <is>
          <t>Niveau atteint</t>
        </is>
      </c>
      <c r="S3" s="26" t="inlineStr">
        <is>
          <t>Date</t>
        </is>
      </c>
      <c r="T3" s="26" t="inlineStr">
        <is>
          <t>Niveau atteint</t>
        </is>
      </c>
      <c r="U3" s="29" t="inlineStr">
        <is>
          <t>Date</t>
        </is>
      </c>
      <c r="V3" s="26" t="n"/>
      <c r="W3" s="26" t="n"/>
      <c r="X3" s="26" t="n"/>
    </row>
    <row r="4" ht="12.8" customHeight="1" s="25">
      <c r="A4" s="26" t="inlineStr">
        <is>
          <t>Eval 1</t>
        </is>
      </c>
      <c r="B4" s="26" t="inlineStr">
        <is>
          <t>Tâche 1</t>
        </is>
      </c>
      <c r="C4" s="30" t="n">
        <v>0</v>
      </c>
      <c r="D4" s="30" t="n"/>
      <c r="E4" s="30" t="n">
        <v>0</v>
      </c>
      <c r="F4" s="30" t="n"/>
      <c r="G4" s="30" t="n">
        <v>0</v>
      </c>
      <c r="H4" s="30" t="n"/>
      <c r="I4" s="30" t="n">
        <v>2</v>
      </c>
      <c r="J4" s="30" t="n">
        <v>5</v>
      </c>
      <c r="K4" s="30" t="n">
        <v>0</v>
      </c>
      <c r="L4" s="30" t="n"/>
      <c r="M4" s="30" t="n">
        <v>1</v>
      </c>
      <c r="N4" s="30" t="n">
        <v>16</v>
      </c>
      <c r="O4" s="30" t="n">
        <v>16</v>
      </c>
      <c r="P4" s="26" t="n">
        <v>100</v>
      </c>
      <c r="Q4" s="31" t="n"/>
      <c r="R4" s="30" t="n">
        <v>5</v>
      </c>
      <c r="S4" s="32" t="n"/>
      <c r="T4" s="32" t="n"/>
      <c r="U4" s="33" t="n">
        <v>45336</v>
      </c>
    </row>
    <row r="5" ht="12.8" customHeight="1" s="25">
      <c r="B5" s="26" t="inlineStr">
        <is>
          <t>Tâche 2</t>
        </is>
      </c>
      <c r="C5" s="30" t="n">
        <v>1</v>
      </c>
      <c r="D5" s="30" t="n">
        <v>3</v>
      </c>
      <c r="E5" s="30" t="n">
        <v>1</v>
      </c>
      <c r="F5" s="30" t="n">
        <v>5</v>
      </c>
      <c r="G5" s="30" t="n">
        <v>0</v>
      </c>
      <c r="H5" s="30" t="n"/>
      <c r="I5" s="30" t="n">
        <v>2</v>
      </c>
      <c r="J5" s="30" t="n">
        <v>4</v>
      </c>
      <c r="K5" s="30" t="n">
        <v>0</v>
      </c>
      <c r="L5" s="30" t="n"/>
      <c r="M5" s="30" t="n">
        <v>1</v>
      </c>
      <c r="Q5" s="31" t="n"/>
      <c r="R5" s="30" t="n">
        <v>5</v>
      </c>
      <c r="S5" s="32" t="n"/>
      <c r="T5" s="32" t="n"/>
    </row>
    <row r="6" ht="12.8" customHeight="1" s="25">
      <c r="B6" s="26" t="inlineStr">
        <is>
          <t>Tâche 3</t>
        </is>
      </c>
      <c r="C6" s="30" t="n">
        <v>1</v>
      </c>
      <c r="D6" s="30" t="n">
        <v>3</v>
      </c>
      <c r="E6" s="30" t="n">
        <v>1</v>
      </c>
      <c r="F6" s="30" t="n">
        <v>5</v>
      </c>
      <c r="G6" s="30" t="n">
        <v>0</v>
      </c>
      <c r="H6" s="30" t="n"/>
      <c r="I6" s="30" t="n">
        <v>2</v>
      </c>
      <c r="J6" s="30" t="n">
        <v>4</v>
      </c>
      <c r="K6" s="30" t="n">
        <v>0</v>
      </c>
      <c r="L6" s="30" t="n"/>
      <c r="M6" s="30" t="n">
        <v>1</v>
      </c>
    </row>
    <row r="7" ht="12.8" customHeight="1" s="25">
      <c r="B7" s="26" t="inlineStr">
        <is>
          <t>Tâche 4</t>
        </is>
      </c>
      <c r="C7" s="30" t="n">
        <v>1</v>
      </c>
      <c r="D7" s="30" t="n">
        <v>4</v>
      </c>
      <c r="E7" s="30" t="n">
        <v>1</v>
      </c>
      <c r="F7" s="30" t="n">
        <v>3</v>
      </c>
      <c r="G7" s="30" t="n">
        <v>0</v>
      </c>
      <c r="H7" s="30" t="n"/>
      <c r="I7" s="30" t="n">
        <v>2</v>
      </c>
      <c r="J7" s="30" t="n">
        <v>2</v>
      </c>
      <c r="K7" s="30" t="n">
        <v>0</v>
      </c>
      <c r="L7" s="30" t="n"/>
      <c r="M7" s="30" t="n">
        <v>1</v>
      </c>
    </row>
    <row r="8" ht="12.8" customHeight="1" s="25">
      <c r="B8" s="26" t="inlineStr">
        <is>
          <t>Tâche 5</t>
        </is>
      </c>
      <c r="C8" s="30" t="n">
        <v>1</v>
      </c>
      <c r="D8" s="30" t="n"/>
      <c r="E8" s="30" t="n">
        <v>2</v>
      </c>
      <c r="F8" s="30" t="n"/>
      <c r="G8" s="30" t="n">
        <v>1</v>
      </c>
      <c r="H8" s="30" t="n"/>
      <c r="I8" s="30" t="n">
        <v>2</v>
      </c>
      <c r="J8" s="30" t="n"/>
      <c r="K8" s="30" t="n">
        <v>0</v>
      </c>
      <c r="L8" s="30" t="n"/>
      <c r="M8" s="30" t="n">
        <v>1</v>
      </c>
    </row>
    <row r="9" ht="12.8" customHeight="1" s="25">
      <c r="A9" s="26" t="inlineStr">
        <is>
          <t>Eval 2</t>
        </is>
      </c>
      <c r="B9" s="26" t="inlineStr">
        <is>
          <t>Tâche 6</t>
        </is>
      </c>
      <c r="C9" s="30" t="n">
        <v>0</v>
      </c>
      <c r="D9" s="30" t="n"/>
      <c r="E9" s="30" t="n">
        <v>0</v>
      </c>
      <c r="F9" s="30" t="n"/>
      <c r="G9" s="30" t="n">
        <v>0</v>
      </c>
      <c r="H9" s="30" t="n"/>
      <c r="I9" s="30" t="n">
        <v>2</v>
      </c>
      <c r="J9" s="30" t="n">
        <v>5</v>
      </c>
      <c r="K9" s="30" t="n">
        <v>0</v>
      </c>
      <c r="L9" s="30" t="n"/>
      <c r="M9" s="30" t="n">
        <v>1</v>
      </c>
      <c r="N9" s="30" t="n">
        <v>20</v>
      </c>
      <c r="O9" s="30" t="n">
        <v>20</v>
      </c>
      <c r="P9" s="30" t="n">
        <v>100</v>
      </c>
    </row>
    <row r="10" ht="12.8" customHeight="1" s="25">
      <c r="B10" s="26" t="inlineStr">
        <is>
          <t>Tâche 7</t>
        </is>
      </c>
      <c r="C10" s="30" t="n">
        <v>0</v>
      </c>
      <c r="D10" s="30" t="n"/>
      <c r="E10" s="30" t="n">
        <v>0</v>
      </c>
      <c r="F10" s="30" t="n"/>
      <c r="G10" s="30" t="n">
        <v>0</v>
      </c>
      <c r="H10" s="30" t="n"/>
      <c r="I10" s="30" t="n">
        <v>2</v>
      </c>
      <c r="J10" s="30" t="n">
        <v>5</v>
      </c>
      <c r="K10" s="30" t="n">
        <v>0</v>
      </c>
      <c r="L10" s="30" t="n"/>
      <c r="M10" s="30" t="n">
        <v>1</v>
      </c>
    </row>
    <row r="11" ht="12.8" customHeight="1" s="25">
      <c r="B11" s="26" t="inlineStr">
        <is>
          <t>Tâche 8</t>
        </is>
      </c>
      <c r="C11" s="30" t="n">
        <v>0</v>
      </c>
      <c r="D11" s="30" t="n"/>
      <c r="E11" s="30" t="n">
        <v>0</v>
      </c>
      <c r="F11" s="30" t="n"/>
      <c r="G11" s="30" t="n">
        <v>0</v>
      </c>
      <c r="H11" s="30" t="n"/>
      <c r="I11" s="30" t="n">
        <v>2</v>
      </c>
      <c r="J11" s="30" t="n">
        <v>4</v>
      </c>
      <c r="K11" s="30" t="n">
        <v>0</v>
      </c>
      <c r="L11" s="30" t="n"/>
      <c r="M11" s="30" t="n">
        <v>1</v>
      </c>
    </row>
    <row r="12" ht="12.8" customHeight="1" s="25">
      <c r="B12" s="26" t="inlineStr">
        <is>
          <t>Tâche 9</t>
        </is>
      </c>
      <c r="C12" s="30" t="n">
        <v>3</v>
      </c>
      <c r="D12" s="30" t="n">
        <v>4</v>
      </c>
      <c r="E12" s="30" t="n">
        <v>3</v>
      </c>
      <c r="F12" s="30" t="n">
        <v>3</v>
      </c>
      <c r="G12" s="30" t="n">
        <v>1</v>
      </c>
      <c r="H12" s="30" t="n">
        <v>4</v>
      </c>
      <c r="I12" s="30" t="n">
        <v>2</v>
      </c>
      <c r="J12" s="30" t="n">
        <v>2</v>
      </c>
      <c r="K12" s="30" t="n">
        <v>0</v>
      </c>
      <c r="L12" s="30" t="n"/>
      <c r="M12" s="30" t="n">
        <v>2</v>
      </c>
    </row>
    <row r="13" ht="12.8" customHeight="1" s="25">
      <c r="A13" s="26" t="inlineStr">
        <is>
          <t>Eval 3</t>
        </is>
      </c>
      <c r="B13" s="26" t="inlineStr">
        <is>
          <t>Tâche 10</t>
        </is>
      </c>
      <c r="C13" s="30" t="n">
        <v>0</v>
      </c>
      <c r="D13" s="30" t="n"/>
      <c r="E13" s="30" t="n">
        <v>0</v>
      </c>
      <c r="F13" s="30" t="n"/>
      <c r="G13" s="30" t="n">
        <v>0</v>
      </c>
      <c r="H13" s="30" t="n"/>
      <c r="I13" s="30" t="n">
        <v>2</v>
      </c>
      <c r="J13" s="30" t="n"/>
      <c r="K13" s="30" t="n">
        <v>0</v>
      </c>
      <c r="L13" s="30" t="n"/>
      <c r="M13" s="30" t="n">
        <v>1</v>
      </c>
      <c r="N13" s="30" t="n">
        <v>19</v>
      </c>
      <c r="O13" s="30" t="n"/>
      <c r="P13" s="30" t="n"/>
    </row>
    <row r="14" ht="12.8" customHeight="1" s="25">
      <c r="A14" s="30" t="n"/>
      <c r="B14" s="26" t="inlineStr">
        <is>
          <t>Tâche 11</t>
        </is>
      </c>
      <c r="C14" s="30" t="n">
        <v>0</v>
      </c>
      <c r="D14" s="30" t="n"/>
      <c r="E14" s="30" t="n">
        <v>0</v>
      </c>
      <c r="F14" s="30" t="n"/>
      <c r="G14" s="30" t="n">
        <v>0</v>
      </c>
      <c r="H14" s="30" t="n"/>
      <c r="I14" s="30" t="n">
        <v>2</v>
      </c>
      <c r="J14" s="30" t="n"/>
      <c r="K14" s="30" t="n">
        <v>0</v>
      </c>
      <c r="L14" s="30" t="n"/>
      <c r="M14" s="30" t="n">
        <v>1</v>
      </c>
      <c r="O14" s="30" t="n"/>
    </row>
    <row r="15" ht="12.8" customHeight="1" s="25">
      <c r="A15" s="30" t="n"/>
      <c r="B15" s="26" t="inlineStr">
        <is>
          <t>Tâche 12</t>
        </is>
      </c>
      <c r="C15" s="30" t="n">
        <v>0</v>
      </c>
      <c r="D15" s="30" t="n"/>
      <c r="E15" s="30" t="n">
        <v>0</v>
      </c>
      <c r="F15" s="30" t="n"/>
      <c r="G15" s="30" t="n">
        <v>0</v>
      </c>
      <c r="H15" s="30" t="n"/>
      <c r="I15" s="30" t="n">
        <v>2</v>
      </c>
      <c r="J15" s="30" t="n"/>
      <c r="K15" s="30" t="n">
        <v>0</v>
      </c>
      <c r="L15" s="30" t="n"/>
      <c r="M15" s="30" t="n">
        <v>1</v>
      </c>
      <c r="O15" s="30" t="n"/>
    </row>
    <row r="16" ht="12.8" customHeight="1" s="25">
      <c r="A16" s="30" t="n"/>
      <c r="B16" s="26" t="inlineStr">
        <is>
          <t>Tâche 13</t>
        </is>
      </c>
      <c r="C16" s="30" t="n">
        <v>3</v>
      </c>
      <c r="D16" s="30" t="n"/>
      <c r="E16" s="30" t="n">
        <v>3</v>
      </c>
      <c r="F16" s="30" t="n"/>
      <c r="G16" s="30" t="n">
        <v>2</v>
      </c>
      <c r="H16" s="30" t="n"/>
      <c r="I16" s="30" t="n">
        <v>2</v>
      </c>
      <c r="J16" s="30" t="n"/>
      <c r="K16" s="30" t="n">
        <v>0</v>
      </c>
      <c r="L16" s="30" t="n"/>
      <c r="M16" s="30" t="n">
        <v>2</v>
      </c>
      <c r="O16" s="30" t="n"/>
    </row>
    <row r="17" ht="12.8" customHeight="1" s="25">
      <c r="A17" s="26" t="inlineStr">
        <is>
          <t>Eval 4</t>
        </is>
      </c>
      <c r="B17" s="26" t="inlineStr">
        <is>
          <t>Tâche 14</t>
        </is>
      </c>
      <c r="C17" s="30" t="n">
        <v>0</v>
      </c>
      <c r="D17" s="30" t="n"/>
      <c r="E17" s="30" t="n">
        <v>0</v>
      </c>
      <c r="F17" s="30" t="n"/>
      <c r="G17" s="30" t="n">
        <v>0</v>
      </c>
      <c r="H17" s="30" t="n"/>
      <c r="I17" s="30" t="n">
        <v>2</v>
      </c>
      <c r="J17" s="30" t="n">
        <v>4</v>
      </c>
      <c r="K17" s="30" t="n">
        <v>0</v>
      </c>
      <c r="L17" s="30" t="n"/>
      <c r="M17" s="30" t="n">
        <v>1</v>
      </c>
      <c r="N17" s="30" t="n">
        <v>16</v>
      </c>
      <c r="O17" s="30" t="n">
        <v>15</v>
      </c>
      <c r="P17" s="30" t="n">
        <v>93.75</v>
      </c>
    </row>
    <row r="18" ht="12.8" customHeight="1" s="25">
      <c r="A18" s="30" t="n"/>
      <c r="B18" s="26" t="inlineStr">
        <is>
          <t>Tâche 15</t>
        </is>
      </c>
      <c r="C18" s="30" t="n">
        <v>0</v>
      </c>
      <c r="D18" s="30" t="n"/>
      <c r="E18" s="30" t="n">
        <v>0</v>
      </c>
      <c r="F18" s="30" t="n"/>
      <c r="G18" s="30" t="n">
        <v>0</v>
      </c>
      <c r="H18" s="30" t="n"/>
      <c r="I18" s="30" t="n">
        <v>2</v>
      </c>
      <c r="J18" s="30" t="n">
        <v>3</v>
      </c>
      <c r="K18" s="30" t="n">
        <v>0</v>
      </c>
      <c r="L18" s="30" t="n"/>
      <c r="M18" s="30" t="n">
        <v>1</v>
      </c>
    </row>
    <row r="19" ht="12.8" customHeight="1" s="25">
      <c r="A19" s="30" t="n"/>
      <c r="B19" s="26" t="inlineStr">
        <is>
          <t>Tâche 16</t>
        </is>
      </c>
      <c r="C19" s="30" t="n">
        <v>0</v>
      </c>
      <c r="D19" s="30" t="n"/>
      <c r="E19" s="30" t="n">
        <v>0</v>
      </c>
      <c r="F19" s="30" t="n"/>
      <c r="G19" s="30" t="n">
        <v>0</v>
      </c>
      <c r="H19" s="30" t="n"/>
      <c r="I19" s="30" t="n">
        <v>2</v>
      </c>
      <c r="J19" s="30" t="n">
        <v>2</v>
      </c>
      <c r="K19" s="30" t="n">
        <v>0</v>
      </c>
      <c r="L19" s="30" t="n"/>
      <c r="M19" s="30" t="n">
        <v>1</v>
      </c>
    </row>
    <row r="20" ht="12.8" customHeight="1" s="25">
      <c r="A20" s="30" t="n"/>
      <c r="B20" s="26" t="inlineStr">
        <is>
          <t>Tâche 17</t>
        </is>
      </c>
      <c r="C20" s="30" t="n">
        <v>3</v>
      </c>
      <c r="D20" s="30" t="n">
        <v>3</v>
      </c>
      <c r="E20" s="30" t="n">
        <v>3</v>
      </c>
      <c r="F20" s="30" t="n">
        <v>5</v>
      </c>
      <c r="G20" s="30" t="n">
        <v>4</v>
      </c>
      <c r="H20" s="30" t="n">
        <v>3</v>
      </c>
      <c r="I20" s="30" t="n">
        <v>2</v>
      </c>
      <c r="J20" s="30" t="n">
        <v>2</v>
      </c>
      <c r="K20" s="30" t="n">
        <v>0</v>
      </c>
      <c r="L20" s="30" t="n"/>
      <c r="M20" s="30" t="n">
        <v>1</v>
      </c>
    </row>
    <row r="21" ht="12.8" customHeight="1" s="25">
      <c r="A21" s="30" t="n"/>
      <c r="B21" s="26" t="inlineStr">
        <is>
          <t>Tâche 18</t>
        </is>
      </c>
      <c r="C21" s="30" t="n">
        <v>0</v>
      </c>
      <c r="D21" s="30" t="n"/>
      <c r="E21" s="30" t="n">
        <v>0</v>
      </c>
      <c r="F21" s="30" t="n"/>
      <c r="G21" s="30" t="n">
        <v>0</v>
      </c>
      <c r="H21" s="30" t="n"/>
      <c r="I21" s="30" t="n">
        <v>0</v>
      </c>
      <c r="J21" s="30" t="n"/>
      <c r="K21" s="30" t="n">
        <v>0</v>
      </c>
      <c r="L21" s="30" t="n"/>
      <c r="M21" s="30" t="n">
        <v>0</v>
      </c>
      <c r="N21" s="30" t="n"/>
      <c r="O21" s="30" t="n"/>
      <c r="P21" s="30" t="n"/>
    </row>
    <row r="23" ht="12.8" customHeight="1" s="25">
      <c r="A23" s="34" t="inlineStr">
        <is>
          <t>Moyennes par critère</t>
        </is>
      </c>
      <c r="C23" s="23" t="n">
        <v>9</v>
      </c>
      <c r="D23" s="23" t="n">
        <v>3.44444444444444</v>
      </c>
      <c r="E23" s="23" t="n">
        <v>9</v>
      </c>
      <c r="F23" s="23" t="n">
        <v>4.11111111111111</v>
      </c>
      <c r="G23" s="23" t="n">
        <v>5</v>
      </c>
      <c r="H23" s="23" t="n">
        <v>3.2</v>
      </c>
      <c r="I23" s="23" t="n">
        <v>26</v>
      </c>
      <c r="J23" s="23" t="n">
        <v>3.38461538461538</v>
      </c>
      <c r="P23" s="37" t="n">
        <v>97.9166666666667</v>
      </c>
      <c r="Q23" s="24" t="n">
        <v>5</v>
      </c>
      <c r="R23" s="37" t="n">
        <v>5</v>
      </c>
      <c r="U23" s="37" t="n">
        <v>1</v>
      </c>
    </row>
    <row r="25" ht="12.8" customHeight="1" s="25">
      <c r="A25" s="34" t="inlineStr">
        <is>
          <t>Note des compétences finale</t>
        </is>
      </c>
      <c r="B25" s="37" t="n">
        <v>3.64814814814815</v>
      </c>
    </row>
    <row r="26" ht="12.8" customHeight="1" s="25">
      <c r="A26" s="34" t="inlineStr">
        <is>
          <t xml:space="preserve">Note sur 20 après jauge  </t>
        </is>
      </c>
      <c r="B26" s="37" t="n">
        <v>14.2885802469136</v>
      </c>
    </row>
    <row r="27" ht="12.8" customHeight="1" s="25">
      <c r="A27" s="35" t="inlineStr">
        <is>
          <t>Note finale (ajout des retards et absences injustifiées aux évals)</t>
        </is>
      </c>
      <c r="B27" s="36" t="n">
        <v>14.29</v>
      </c>
    </row>
  </sheetData>
  <mergeCells count="26">
    <mergeCell ref="O9:O12"/>
    <mergeCell ref="G2:H2"/>
    <mergeCell ref="I2:J2"/>
    <mergeCell ref="P9:P12"/>
    <mergeCell ref="A4:A8"/>
    <mergeCell ref="M2:M3"/>
    <mergeCell ref="P2:P3"/>
    <mergeCell ref="S2:T2"/>
    <mergeCell ref="N2:O2"/>
    <mergeCell ref="N17:N20"/>
    <mergeCell ref="C1:P1"/>
    <mergeCell ref="P17:P20"/>
    <mergeCell ref="P4:P8"/>
    <mergeCell ref="C2:D2"/>
    <mergeCell ref="N4:N8"/>
    <mergeCell ref="E2:F2"/>
    <mergeCell ref="K2:L2"/>
    <mergeCell ref="N13:N16"/>
    <mergeCell ref="P13:P16"/>
    <mergeCell ref="N9:N12"/>
    <mergeCell ref="O17:O20"/>
    <mergeCell ref="Q2:R2"/>
    <mergeCell ref="W2:X2"/>
    <mergeCell ref="A9:A12"/>
    <mergeCell ref="Q1:T1"/>
    <mergeCell ref="O4:O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3.xml><?xml version="1.0" encoding="utf-8"?>
<worksheet xmlns="http://schemas.openxmlformats.org/spreadsheetml/2006/main">
  <sheetPr filterMode="0">
    <outlinePr summaryBelow="1" summaryRight="1"/>
    <pageSetUpPr fitToPage="0"/>
  </sheetPr>
  <dimension ref="A1:X27"/>
  <sheetViews>
    <sheetView showFormulas="0" showGridLines="1" showRowColHeaders="1" showZeros="1" rightToLeft="0" tabSelected="0" showOutlineSymbols="1" defaultGridColor="1" view="normal" topLeftCell="A1" colorId="64" zoomScale="88" zoomScaleNormal="88" zoomScalePageLayoutView="100" workbookViewId="0">
      <selection pane="topLeft" activeCell="Q17" activeCellId="0" sqref="Q17"/>
    </sheetView>
  </sheetViews>
  <sheetFormatPr baseColWidth="8" defaultColWidth="11.53515625" defaultRowHeight="12.8" zeroHeight="0" outlineLevelRow="0"/>
  <cols>
    <col width="11.52" customWidth="1" style="23" min="2" max="16"/>
    <col width="11.52" customWidth="1" style="24" min="17" max="17"/>
    <col width="11.52" customWidth="1" style="23" min="18" max="20"/>
    <col width="11.52" customWidth="1" style="24" min="21" max="21"/>
    <col width="11.52" customWidth="1" style="23" min="22" max="1024"/>
  </cols>
  <sheetData>
    <row r="1" ht="48.3" customHeight="1" s="25">
      <c r="B1" s="26" t="n"/>
      <c r="C1" s="27" t="inlineStr">
        <is>
          <t>Savoir mener un raisonnement hypothetico-déductif C1</t>
        </is>
      </c>
      <c r="Q1" s="28" t="inlineStr">
        <is>
          <t>Travailler le sens profond d’un cours de maths C2</t>
        </is>
      </c>
      <c r="U1" s="28" t="inlineStr">
        <is>
          <t>Respecter le cadre de travail C3</t>
        </is>
      </c>
      <c r="V1" s="26" t="n"/>
      <c r="W1" s="26" t="n"/>
      <c r="X1" s="26" t="n"/>
    </row>
    <row r="2" ht="12.8" customHeight="1" s="25">
      <c r="B2" s="26" t="n"/>
      <c r="C2" s="26" t="inlineStr">
        <is>
          <t>C1a rédac</t>
        </is>
      </c>
      <c r="E2" s="26" t="inlineStr">
        <is>
          <t>C1b nonsens</t>
        </is>
      </c>
      <c r="G2" s="26" t="inlineStr">
        <is>
          <t>C1c calcul</t>
        </is>
      </c>
      <c r="I2" s="26" t="inlineStr">
        <is>
          <t>C1d courarg</t>
        </is>
      </c>
      <c r="K2" s="26" t="inlineStr">
        <is>
          <t>C1e tentative</t>
        </is>
      </c>
      <c r="M2" s="26" t="inlineStr">
        <is>
          <t xml:space="preserve">Poids de la tâche </t>
        </is>
      </c>
      <c r="N2" s="26" t="inlineStr">
        <is>
          <t xml:space="preserve">Nb de questions </t>
        </is>
      </c>
      <c r="P2" s="26" t="inlineStr">
        <is>
          <t>Jauge vitesse</t>
        </is>
      </c>
      <c r="Q2" s="29" t="inlineStr">
        <is>
          <t xml:space="preserve">C2a courarg </t>
        </is>
      </c>
      <c r="S2" s="26" t="inlineStr">
        <is>
          <t>C2b théorème</t>
        </is>
      </c>
      <c r="U2" s="29" t="inlineStr">
        <is>
          <t>retards</t>
        </is>
      </c>
      <c r="V2" s="26" t="n"/>
      <c r="W2" s="26" t="n"/>
    </row>
    <row r="3" ht="24.05" customHeight="1" s="25">
      <c r="B3" s="26" t="n"/>
      <c r="C3" s="26" t="inlineStr">
        <is>
          <t>Poids dans la tâche</t>
        </is>
      </c>
      <c r="D3" s="26" t="inlineStr">
        <is>
          <t>Niveau atteint</t>
        </is>
      </c>
      <c r="E3" s="26" t="inlineStr">
        <is>
          <t>Poids dans la tâche</t>
        </is>
      </c>
      <c r="F3" s="26" t="inlineStr">
        <is>
          <t>Niveau atteint</t>
        </is>
      </c>
      <c r="G3" s="26" t="inlineStr">
        <is>
          <t>Poids dans la tâche</t>
        </is>
      </c>
      <c r="H3" s="26" t="inlineStr">
        <is>
          <t>Niveau atteint</t>
        </is>
      </c>
      <c r="I3" s="26" t="inlineStr">
        <is>
          <t>Poids dans la tâche</t>
        </is>
      </c>
      <c r="J3" s="26" t="inlineStr">
        <is>
          <t>Niveau atteint</t>
        </is>
      </c>
      <c r="K3" s="26" t="inlineStr">
        <is>
          <t>Poids dans la tâche</t>
        </is>
      </c>
      <c r="L3" s="26" t="inlineStr">
        <is>
          <t>Niveau atteint</t>
        </is>
      </c>
      <c r="N3" s="26" t="inlineStr">
        <is>
          <t xml:space="preserve"> attendues</t>
        </is>
      </c>
      <c r="O3" s="26" t="inlineStr">
        <is>
          <t>effectuées</t>
        </is>
      </c>
      <c r="Q3" s="29" t="inlineStr">
        <is>
          <t>Date</t>
        </is>
      </c>
      <c r="R3" s="26" t="inlineStr">
        <is>
          <t>Niveau atteint</t>
        </is>
      </c>
      <c r="S3" s="26" t="inlineStr">
        <is>
          <t>Date</t>
        </is>
      </c>
      <c r="T3" s="26" t="inlineStr">
        <is>
          <t>Niveau atteint</t>
        </is>
      </c>
      <c r="U3" s="29" t="inlineStr">
        <is>
          <t>Date</t>
        </is>
      </c>
      <c r="V3" s="26" t="n"/>
      <c r="W3" s="26" t="n"/>
      <c r="X3" s="26" t="n"/>
    </row>
    <row r="4" ht="12.8" customHeight="1" s="25">
      <c r="A4" s="26" t="inlineStr">
        <is>
          <t>Eval 1</t>
        </is>
      </c>
      <c r="B4" s="26" t="inlineStr">
        <is>
          <t>Tâche 1</t>
        </is>
      </c>
      <c r="C4" s="30" t="n">
        <v>0</v>
      </c>
      <c r="D4" s="30" t="n"/>
      <c r="E4" s="30" t="n">
        <v>0</v>
      </c>
      <c r="F4" s="30" t="n"/>
      <c r="G4" s="30" t="n">
        <v>0</v>
      </c>
      <c r="H4" s="30" t="n"/>
      <c r="I4" s="30" t="n">
        <v>2</v>
      </c>
      <c r="J4" s="30" t="n">
        <v>3</v>
      </c>
      <c r="K4" s="30" t="n">
        <v>0</v>
      </c>
      <c r="L4" s="30" t="n"/>
      <c r="M4" s="30" t="n">
        <v>1</v>
      </c>
      <c r="N4" s="30" t="n">
        <v>16</v>
      </c>
      <c r="O4" s="30" t="n">
        <v>15</v>
      </c>
      <c r="P4" s="26" t="n">
        <v>93.75</v>
      </c>
      <c r="Q4" s="31" t="n"/>
      <c r="R4" s="30" t="n">
        <v>1</v>
      </c>
      <c r="S4" s="32" t="n"/>
      <c r="T4" s="32" t="n"/>
      <c r="U4" s="33" t="n">
        <v>45306</v>
      </c>
    </row>
    <row r="5" ht="12.8" customHeight="1" s="25">
      <c r="B5" s="26" t="inlineStr">
        <is>
          <t>Tâche 2</t>
        </is>
      </c>
      <c r="C5" s="30" t="n">
        <v>1</v>
      </c>
      <c r="D5" s="30" t="inlineStr">
        <is>
          <t>NE</t>
        </is>
      </c>
      <c r="E5" s="30" t="n">
        <v>1</v>
      </c>
      <c r="F5" s="30" t="n">
        <v>5</v>
      </c>
      <c r="G5" s="30" t="n">
        <v>0</v>
      </c>
      <c r="H5" s="30" t="n"/>
      <c r="I5" s="30" t="n">
        <v>2</v>
      </c>
      <c r="J5" s="30" t="n">
        <v>2</v>
      </c>
      <c r="K5" s="30" t="n">
        <v>0</v>
      </c>
      <c r="L5" s="30" t="n"/>
      <c r="M5" s="30" t="n">
        <v>1</v>
      </c>
      <c r="Q5" s="31" t="n"/>
      <c r="R5" s="30" t="n">
        <v>1</v>
      </c>
      <c r="S5" s="32" t="n"/>
      <c r="T5" s="32" t="n"/>
      <c r="U5" s="33" t="n">
        <v>45308</v>
      </c>
    </row>
    <row r="6" ht="12.8" customHeight="1" s="25">
      <c r="B6" s="26" t="inlineStr">
        <is>
          <t>Tâche 3</t>
        </is>
      </c>
      <c r="C6" s="30" t="n">
        <v>1</v>
      </c>
      <c r="D6" s="30" t="n">
        <v>3</v>
      </c>
      <c r="E6" s="30" t="n">
        <v>1</v>
      </c>
      <c r="F6" s="30" t="n">
        <v>1</v>
      </c>
      <c r="G6" s="30" t="n">
        <v>0</v>
      </c>
      <c r="H6" s="30" t="n"/>
      <c r="I6" s="30" t="n">
        <v>2</v>
      </c>
      <c r="J6" s="30" t="n">
        <v>2</v>
      </c>
      <c r="K6" s="30" t="n">
        <v>0</v>
      </c>
      <c r="L6" s="30" t="n"/>
      <c r="M6" s="30" t="n">
        <v>1</v>
      </c>
    </row>
    <row r="7" ht="12.8" customHeight="1" s="25">
      <c r="B7" s="26" t="inlineStr">
        <is>
          <t>Tâche 4</t>
        </is>
      </c>
      <c r="C7" s="30" t="n">
        <v>1</v>
      </c>
      <c r="D7" s="30" t="n">
        <v>3</v>
      </c>
      <c r="E7" s="30" t="n">
        <v>1</v>
      </c>
      <c r="F7" s="30" t="n">
        <v>1</v>
      </c>
      <c r="G7" s="30" t="n">
        <v>0</v>
      </c>
      <c r="H7" s="30" t="n"/>
      <c r="I7" s="30" t="n">
        <v>2</v>
      </c>
      <c r="J7" s="30" t="n">
        <v>1</v>
      </c>
      <c r="K7" s="30" t="n">
        <v>0</v>
      </c>
      <c r="L7" s="30" t="n"/>
      <c r="M7" s="30" t="n">
        <v>1</v>
      </c>
    </row>
    <row r="8" ht="12.8" customHeight="1" s="25">
      <c r="B8" s="26" t="inlineStr">
        <is>
          <t>Tâche 5</t>
        </is>
      </c>
      <c r="C8" s="30" t="n">
        <v>1</v>
      </c>
      <c r="D8" s="30" t="n"/>
      <c r="E8" s="30" t="n">
        <v>2</v>
      </c>
      <c r="F8" s="30" t="n"/>
      <c r="G8" s="30" t="n">
        <v>1</v>
      </c>
      <c r="H8" s="30" t="n"/>
      <c r="I8" s="30" t="n">
        <v>2</v>
      </c>
      <c r="J8" s="30" t="n"/>
      <c r="K8" s="30" t="n">
        <v>0</v>
      </c>
      <c r="L8" s="30" t="n"/>
      <c r="M8" s="30" t="n">
        <v>1</v>
      </c>
    </row>
    <row r="9" ht="12.8" customHeight="1" s="25">
      <c r="A9" s="26" t="inlineStr">
        <is>
          <t>Eval 2</t>
        </is>
      </c>
      <c r="B9" s="26" t="inlineStr">
        <is>
          <t>Tâche 6</t>
        </is>
      </c>
      <c r="C9" s="30" t="n">
        <v>0</v>
      </c>
      <c r="D9" s="30" t="n"/>
      <c r="E9" s="30" t="n">
        <v>0</v>
      </c>
      <c r="F9" s="30" t="n"/>
      <c r="G9" s="30" t="n">
        <v>0</v>
      </c>
      <c r="H9" s="30" t="n"/>
      <c r="I9" s="30" t="n">
        <v>2</v>
      </c>
      <c r="J9" s="30" t="n">
        <v>5</v>
      </c>
      <c r="K9" s="30" t="n">
        <v>0</v>
      </c>
      <c r="L9" s="30" t="n"/>
      <c r="M9" s="30" t="n">
        <v>1</v>
      </c>
      <c r="N9" s="30" t="n">
        <v>20</v>
      </c>
      <c r="O9" s="30" t="n">
        <v>18</v>
      </c>
      <c r="P9" s="30" t="n">
        <v>90</v>
      </c>
    </row>
    <row r="10" ht="12.8" customHeight="1" s="25">
      <c r="B10" s="26" t="inlineStr">
        <is>
          <t>Tâche 7</t>
        </is>
      </c>
      <c r="C10" s="30" t="n">
        <v>0</v>
      </c>
      <c r="D10" s="30" t="n"/>
      <c r="E10" s="30" t="n">
        <v>0</v>
      </c>
      <c r="F10" s="30" t="n"/>
      <c r="G10" s="30" t="n">
        <v>0</v>
      </c>
      <c r="H10" s="30" t="n"/>
      <c r="I10" s="30" t="n">
        <v>2</v>
      </c>
      <c r="J10" s="30" t="n">
        <v>2</v>
      </c>
      <c r="K10" s="30" t="n">
        <v>0</v>
      </c>
      <c r="L10" s="30" t="n"/>
      <c r="M10" s="30" t="n">
        <v>1</v>
      </c>
    </row>
    <row r="11" ht="12.8" customHeight="1" s="25">
      <c r="B11" s="26" t="inlineStr">
        <is>
          <t>Tâche 8</t>
        </is>
      </c>
      <c r="C11" s="30" t="n">
        <v>0</v>
      </c>
      <c r="D11" s="30" t="n"/>
      <c r="E11" s="30" t="n">
        <v>0</v>
      </c>
      <c r="F11" s="30" t="n"/>
      <c r="G11" s="30" t="n">
        <v>0</v>
      </c>
      <c r="H11" s="30" t="n"/>
      <c r="I11" s="30" t="n">
        <v>2</v>
      </c>
      <c r="J11" s="30" t="n">
        <v>1</v>
      </c>
      <c r="K11" s="30" t="n">
        <v>0</v>
      </c>
      <c r="L11" s="30" t="n"/>
      <c r="M11" s="30" t="n">
        <v>1</v>
      </c>
    </row>
    <row r="12" ht="12.8" customHeight="1" s="25">
      <c r="B12" s="26" t="inlineStr">
        <is>
          <t>Tâche 9</t>
        </is>
      </c>
      <c r="C12" s="30" t="n">
        <v>3</v>
      </c>
      <c r="D12" s="30" t="n">
        <v>3</v>
      </c>
      <c r="E12" s="30" t="n">
        <v>3</v>
      </c>
      <c r="F12" s="30" t="n">
        <v>1</v>
      </c>
      <c r="G12" s="30" t="n">
        <v>1</v>
      </c>
      <c r="H12" s="30" t="n">
        <v>4</v>
      </c>
      <c r="I12" s="30" t="n">
        <v>2</v>
      </c>
      <c r="J12" s="30" t="n">
        <v>2</v>
      </c>
      <c r="K12" s="30" t="n">
        <v>0</v>
      </c>
      <c r="L12" s="30" t="n"/>
      <c r="M12" s="30" t="n">
        <v>2</v>
      </c>
    </row>
    <row r="13" ht="12.8" customHeight="1" s="25">
      <c r="A13" s="26" t="inlineStr">
        <is>
          <t>Eval 3</t>
        </is>
      </c>
      <c r="B13" s="26" t="inlineStr">
        <is>
          <t>Tâche 10</t>
        </is>
      </c>
      <c r="C13" s="30" t="n">
        <v>0</v>
      </c>
      <c r="D13" s="30" t="n"/>
      <c r="E13" s="30" t="n">
        <v>0</v>
      </c>
      <c r="F13" s="30" t="n"/>
      <c r="G13" s="30" t="n">
        <v>0</v>
      </c>
      <c r="H13" s="30" t="n"/>
      <c r="I13" s="30" t="n">
        <v>2</v>
      </c>
      <c r="J13" s="30" t="n">
        <v>3</v>
      </c>
      <c r="K13" s="30" t="n">
        <v>0</v>
      </c>
      <c r="L13" s="30" t="n"/>
      <c r="M13" s="30" t="n">
        <v>1</v>
      </c>
      <c r="N13" s="30" t="n">
        <v>19</v>
      </c>
      <c r="O13" s="30" t="n">
        <v>17</v>
      </c>
      <c r="P13" s="30" t="n">
        <v>89.4736842105263</v>
      </c>
    </row>
    <row r="14" ht="12.8" customHeight="1" s="25">
      <c r="A14" s="30" t="n"/>
      <c r="B14" s="26" t="inlineStr">
        <is>
          <t>Tâche 11</t>
        </is>
      </c>
      <c r="C14" s="30" t="n">
        <v>0</v>
      </c>
      <c r="D14" s="30" t="n"/>
      <c r="E14" s="30" t="n">
        <v>0</v>
      </c>
      <c r="F14" s="30" t="n"/>
      <c r="G14" s="30" t="n">
        <v>0</v>
      </c>
      <c r="H14" s="30" t="n"/>
      <c r="I14" s="30" t="n">
        <v>2</v>
      </c>
      <c r="J14" s="30" t="n">
        <v>3</v>
      </c>
      <c r="K14" s="30" t="n">
        <v>0</v>
      </c>
      <c r="L14" s="30" t="n"/>
      <c r="M14" s="30" t="n">
        <v>1</v>
      </c>
    </row>
    <row r="15" ht="12.8" customHeight="1" s="25">
      <c r="A15" s="30" t="n"/>
      <c r="B15" s="26" t="inlineStr">
        <is>
          <t>Tâche 12</t>
        </is>
      </c>
      <c r="C15" s="30" t="n">
        <v>0</v>
      </c>
      <c r="D15" s="30" t="n"/>
      <c r="E15" s="30" t="n">
        <v>0</v>
      </c>
      <c r="F15" s="30" t="n"/>
      <c r="G15" s="30" t="n">
        <v>0</v>
      </c>
      <c r="H15" s="30" t="n"/>
      <c r="I15" s="30" t="n">
        <v>2</v>
      </c>
      <c r="J15" s="30" t="n">
        <v>1</v>
      </c>
      <c r="K15" s="30" t="n">
        <v>0</v>
      </c>
      <c r="L15" s="30" t="n"/>
      <c r="M15" s="30" t="n">
        <v>1</v>
      </c>
    </row>
    <row r="16" ht="12.8" customHeight="1" s="25">
      <c r="A16" s="30" t="n"/>
      <c r="B16" s="26" t="inlineStr">
        <is>
          <t>Tâche 13</t>
        </is>
      </c>
      <c r="C16" s="30" t="n">
        <v>3</v>
      </c>
      <c r="D16" s="30" t="n">
        <v>3</v>
      </c>
      <c r="E16" s="30" t="n">
        <v>3</v>
      </c>
      <c r="F16" s="30" t="n">
        <v>1</v>
      </c>
      <c r="G16" s="30" t="n">
        <v>2</v>
      </c>
      <c r="H16" s="30" t="n">
        <v>2</v>
      </c>
      <c r="I16" s="30" t="n">
        <v>2</v>
      </c>
      <c r="J16" s="30" t="n">
        <v>1</v>
      </c>
      <c r="K16" s="30" t="n">
        <v>0</v>
      </c>
      <c r="L16" s="30" t="n"/>
      <c r="M16" s="30" t="n">
        <v>2</v>
      </c>
    </row>
    <row r="17" ht="12.8" customHeight="1" s="25">
      <c r="A17" s="26" t="inlineStr">
        <is>
          <t>Eval 4</t>
        </is>
      </c>
      <c r="B17" s="26" t="inlineStr">
        <is>
          <t>Tâche 14</t>
        </is>
      </c>
      <c r="C17" s="30" t="n">
        <v>0</v>
      </c>
      <c r="D17" s="30" t="n"/>
      <c r="E17" s="30" t="n">
        <v>0</v>
      </c>
      <c r="F17" s="30" t="n"/>
      <c r="G17" s="30" t="n">
        <v>0</v>
      </c>
      <c r="H17" s="30" t="n"/>
      <c r="I17" s="30" t="n">
        <v>2</v>
      </c>
      <c r="J17" s="30" t="n">
        <v>2</v>
      </c>
      <c r="K17" s="30" t="n">
        <v>0</v>
      </c>
      <c r="L17" s="30" t="n"/>
      <c r="M17" s="30" t="n">
        <v>1</v>
      </c>
      <c r="N17" s="30" t="n">
        <v>16</v>
      </c>
      <c r="O17" s="30" t="n">
        <v>16</v>
      </c>
      <c r="P17" s="30" t="n">
        <v>100</v>
      </c>
    </row>
    <row r="18" ht="12.8" customHeight="1" s="25">
      <c r="A18" s="30" t="n"/>
      <c r="B18" s="26" t="inlineStr">
        <is>
          <t>Tâche 15</t>
        </is>
      </c>
      <c r="C18" s="30" t="n">
        <v>0</v>
      </c>
      <c r="D18" s="30" t="n"/>
      <c r="E18" s="30" t="n">
        <v>0</v>
      </c>
      <c r="F18" s="30" t="n"/>
      <c r="G18" s="30" t="n">
        <v>0</v>
      </c>
      <c r="H18" s="30" t="n"/>
      <c r="I18" s="30" t="n">
        <v>2</v>
      </c>
      <c r="J18" s="30" t="n">
        <v>2</v>
      </c>
      <c r="K18" s="30" t="n">
        <v>0</v>
      </c>
      <c r="L18" s="30" t="n"/>
      <c r="M18" s="30" t="n">
        <v>1</v>
      </c>
    </row>
    <row r="19" ht="12.8" customHeight="1" s="25">
      <c r="A19" s="30" t="n"/>
      <c r="B19" s="26" t="inlineStr">
        <is>
          <t>Tâche 16</t>
        </is>
      </c>
      <c r="C19" s="30" t="n">
        <v>0</v>
      </c>
      <c r="D19" s="30" t="n"/>
      <c r="E19" s="30" t="n">
        <v>0</v>
      </c>
      <c r="F19" s="30" t="n"/>
      <c r="G19" s="30" t="n">
        <v>0</v>
      </c>
      <c r="H19" s="30" t="n"/>
      <c r="I19" s="30" t="n">
        <v>2</v>
      </c>
      <c r="J19" s="30" t="n">
        <v>2</v>
      </c>
      <c r="K19" s="30" t="n">
        <v>0</v>
      </c>
      <c r="L19" s="30" t="n"/>
      <c r="M19" s="30" t="n">
        <v>1</v>
      </c>
    </row>
    <row r="20" ht="12.8" customHeight="1" s="25">
      <c r="A20" s="30" t="n"/>
      <c r="B20" s="26" t="inlineStr">
        <is>
          <t>Tâche 17</t>
        </is>
      </c>
      <c r="C20" s="30" t="n">
        <v>3</v>
      </c>
      <c r="D20" s="30" t="n">
        <v>2</v>
      </c>
      <c r="E20" s="30" t="n">
        <v>3</v>
      </c>
      <c r="F20" s="30" t="n">
        <v>3</v>
      </c>
      <c r="G20" s="30" t="n">
        <v>4</v>
      </c>
      <c r="H20" s="30" t="n">
        <v>2</v>
      </c>
      <c r="I20" s="30" t="n">
        <v>2</v>
      </c>
      <c r="J20" s="30" t="n">
        <v>2</v>
      </c>
      <c r="K20" s="30" t="n">
        <v>0</v>
      </c>
      <c r="L20" s="30" t="n"/>
      <c r="M20" s="30" t="n">
        <v>1</v>
      </c>
    </row>
    <row r="21" ht="12.8" customHeight="1" s="25">
      <c r="A21" s="30" t="n"/>
      <c r="B21" s="26" t="inlineStr">
        <is>
          <t>Tâche 18</t>
        </is>
      </c>
      <c r="C21" s="30" t="n">
        <v>0</v>
      </c>
      <c r="D21" s="30" t="n"/>
      <c r="E21" s="30" t="n">
        <v>0</v>
      </c>
      <c r="F21" s="30" t="n"/>
      <c r="G21" s="30" t="n">
        <v>0</v>
      </c>
      <c r="H21" s="30" t="n"/>
      <c r="I21" s="30" t="n">
        <v>0</v>
      </c>
      <c r="J21" s="30" t="n"/>
      <c r="K21" s="30" t="n">
        <v>0</v>
      </c>
      <c r="L21" s="30" t="n"/>
      <c r="M21" s="30" t="n">
        <v>0</v>
      </c>
      <c r="N21" s="30" t="n"/>
      <c r="O21" s="30" t="n"/>
      <c r="P21" s="30" t="n"/>
    </row>
    <row r="23" ht="12.8" customHeight="1" s="25">
      <c r="A23" s="34" t="inlineStr">
        <is>
          <t>Moyennes par critère</t>
        </is>
      </c>
      <c r="C23" s="23" t="n">
        <v>12</v>
      </c>
      <c r="D23" s="23" t="n">
        <v>2.5</v>
      </c>
      <c r="E23" s="23" t="n">
        <v>12</v>
      </c>
      <c r="F23" s="23" t="n">
        <v>1.83333333333333</v>
      </c>
      <c r="G23" s="23" t="n">
        <v>7</v>
      </c>
      <c r="H23" s="23" t="n">
        <v>2.28571428571429</v>
      </c>
      <c r="I23" s="23" t="n">
        <v>36</v>
      </c>
      <c r="J23" s="23" t="n">
        <v>2.05555555555556</v>
      </c>
      <c r="P23" s="37" t="n">
        <v>93.3059210526316</v>
      </c>
      <c r="Q23" s="24" t="n">
        <v>5</v>
      </c>
      <c r="R23" s="37" t="n">
        <v>1</v>
      </c>
      <c r="U23" s="37" t="n">
        <v>2</v>
      </c>
    </row>
    <row r="25" ht="12.8" customHeight="1" s="25">
      <c r="A25" s="34" t="inlineStr">
        <is>
          <t>Note des compétences finale</t>
        </is>
      </c>
      <c r="B25" s="37" t="n">
        <v>2.16176470588235</v>
      </c>
    </row>
    <row r="26" ht="12.8" customHeight="1" s="25">
      <c r="A26" s="34" t="inlineStr">
        <is>
          <t xml:space="preserve">Note sur 20 après jauge  </t>
        </is>
      </c>
      <c r="B26" s="37" t="n">
        <v>8.06821787925697</v>
      </c>
    </row>
    <row r="27" ht="12.8" customHeight="1" s="25">
      <c r="A27" s="35" t="inlineStr">
        <is>
          <t>Note finale (ajout des retards et absences injustifiées aux évals)</t>
        </is>
      </c>
      <c r="B27" s="36" t="n">
        <v>7.97</v>
      </c>
    </row>
  </sheetData>
  <mergeCells count="27">
    <mergeCell ref="O9:O12"/>
    <mergeCell ref="G2:H2"/>
    <mergeCell ref="I2:J2"/>
    <mergeCell ref="P9:P12"/>
    <mergeCell ref="A4:A8"/>
    <mergeCell ref="M2:M3"/>
    <mergeCell ref="P2:P3"/>
    <mergeCell ref="S2:T2"/>
    <mergeCell ref="N2:O2"/>
    <mergeCell ref="N17:N20"/>
    <mergeCell ref="C1:P1"/>
    <mergeCell ref="P17:P20"/>
    <mergeCell ref="P4:P8"/>
    <mergeCell ref="C2:D2"/>
    <mergeCell ref="N4:N8"/>
    <mergeCell ref="E2:F2"/>
    <mergeCell ref="K2:L2"/>
    <mergeCell ref="N13:N16"/>
    <mergeCell ref="P13:P16"/>
    <mergeCell ref="N9:N12"/>
    <mergeCell ref="O17:O20"/>
    <mergeCell ref="Q2:R2"/>
    <mergeCell ref="W2:X2"/>
    <mergeCell ref="A9:A12"/>
    <mergeCell ref="O13:O16"/>
    <mergeCell ref="Q1:T1"/>
    <mergeCell ref="O4:O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4.xml><?xml version="1.0" encoding="utf-8"?>
<worksheet xmlns="http://schemas.openxmlformats.org/spreadsheetml/2006/main">
  <sheetPr filterMode="0">
    <outlinePr summaryBelow="1" summaryRight="1"/>
    <pageSetUpPr fitToPage="0"/>
  </sheetPr>
  <dimension ref="A1:X27"/>
  <sheetViews>
    <sheetView showFormulas="0" showGridLines="1" showRowColHeaders="1" showZeros="1" rightToLeft="0" tabSelected="0" showOutlineSymbols="1" defaultGridColor="1" view="normal" topLeftCell="A1" colorId="64" zoomScale="88" zoomScaleNormal="88" zoomScalePageLayoutView="100" workbookViewId="0">
      <selection pane="topLeft" activeCell="N17" activeCellId="0" sqref="N17"/>
    </sheetView>
  </sheetViews>
  <sheetFormatPr baseColWidth="8" defaultColWidth="11.53515625" defaultRowHeight="12.8" zeroHeight="0" outlineLevelRow="0"/>
  <cols>
    <col width="11.52" customWidth="1" style="23" min="2" max="16"/>
    <col width="11.52" customWidth="1" style="24" min="17" max="17"/>
    <col width="11.52" customWidth="1" style="23" min="18" max="20"/>
    <col width="11.52" customWidth="1" style="24" min="21" max="21"/>
    <col width="11.52" customWidth="1" style="23" min="22" max="1024"/>
  </cols>
  <sheetData>
    <row r="1" ht="48.3" customHeight="1" s="25">
      <c r="B1" s="26" t="n"/>
      <c r="C1" s="27" t="inlineStr">
        <is>
          <t>Savoir mener un raisonnement hypothetico-déductif C1</t>
        </is>
      </c>
      <c r="Q1" s="28" t="inlineStr">
        <is>
          <t>Travailler le sens profond d’un cours de maths C2</t>
        </is>
      </c>
      <c r="U1" s="28" t="inlineStr">
        <is>
          <t>Respecter le cadre de travail C3</t>
        </is>
      </c>
      <c r="V1" s="26" t="n"/>
      <c r="W1" s="26" t="n"/>
      <c r="X1" s="26" t="n"/>
    </row>
    <row r="2" ht="12.8" customHeight="1" s="25">
      <c r="B2" s="26" t="n"/>
      <c r="C2" s="26" t="inlineStr">
        <is>
          <t>C1a rédac</t>
        </is>
      </c>
      <c r="E2" s="26" t="inlineStr">
        <is>
          <t>C1b nonsens</t>
        </is>
      </c>
      <c r="G2" s="26" t="inlineStr">
        <is>
          <t>C1c calcul</t>
        </is>
      </c>
      <c r="I2" s="26" t="inlineStr">
        <is>
          <t>C1d courarg</t>
        </is>
      </c>
      <c r="K2" s="26" t="inlineStr">
        <is>
          <t>C1e tentative</t>
        </is>
      </c>
      <c r="M2" s="26" t="inlineStr">
        <is>
          <t xml:space="preserve">Poids de la tâche </t>
        </is>
      </c>
      <c r="N2" s="26" t="inlineStr">
        <is>
          <t xml:space="preserve">Nb de questions </t>
        </is>
      </c>
      <c r="P2" s="26" t="inlineStr">
        <is>
          <t>Jauge vitesse</t>
        </is>
      </c>
      <c r="Q2" s="29" t="inlineStr">
        <is>
          <t xml:space="preserve">C2a courarg </t>
        </is>
      </c>
      <c r="S2" s="26" t="inlineStr">
        <is>
          <t>C2b théorème</t>
        </is>
      </c>
      <c r="U2" s="29" t="inlineStr">
        <is>
          <t>retards</t>
        </is>
      </c>
      <c r="V2" s="26" t="n"/>
      <c r="W2" s="26" t="n"/>
    </row>
    <row r="3" ht="24.05" customHeight="1" s="25">
      <c r="B3" s="26" t="n"/>
      <c r="C3" s="26" t="inlineStr">
        <is>
          <t>Poids dans la tâche</t>
        </is>
      </c>
      <c r="D3" s="26" t="inlineStr">
        <is>
          <t>Niveau atteint</t>
        </is>
      </c>
      <c r="E3" s="26" t="inlineStr">
        <is>
          <t>Poids dans la tâche</t>
        </is>
      </c>
      <c r="F3" s="26" t="inlineStr">
        <is>
          <t>Niveau atteint</t>
        </is>
      </c>
      <c r="G3" s="26" t="inlineStr">
        <is>
          <t>Poids dans la tâche</t>
        </is>
      </c>
      <c r="H3" s="26" t="inlineStr">
        <is>
          <t>Niveau atteint</t>
        </is>
      </c>
      <c r="I3" s="26" t="inlineStr">
        <is>
          <t>Poids dans la tâche</t>
        </is>
      </c>
      <c r="J3" s="26" t="inlineStr">
        <is>
          <t>Niveau atteint</t>
        </is>
      </c>
      <c r="K3" s="26" t="inlineStr">
        <is>
          <t>Poids dans la tâche</t>
        </is>
      </c>
      <c r="L3" s="26" t="inlineStr">
        <is>
          <t>Niveau atteint</t>
        </is>
      </c>
      <c r="N3" s="26" t="inlineStr">
        <is>
          <t xml:space="preserve"> attendues</t>
        </is>
      </c>
      <c r="O3" s="26" t="inlineStr">
        <is>
          <t>effectuées</t>
        </is>
      </c>
      <c r="Q3" s="29" t="inlineStr">
        <is>
          <t>Date</t>
        </is>
      </c>
      <c r="R3" s="26" t="inlineStr">
        <is>
          <t>Niveau atteint</t>
        </is>
      </c>
      <c r="S3" s="26" t="inlineStr">
        <is>
          <t>Date</t>
        </is>
      </c>
      <c r="T3" s="26" t="inlineStr">
        <is>
          <t>Niveau atteint</t>
        </is>
      </c>
      <c r="U3" s="29" t="inlineStr">
        <is>
          <t>Date</t>
        </is>
      </c>
      <c r="V3" s="26" t="n"/>
      <c r="W3" s="26" t="n"/>
      <c r="X3" s="26" t="n"/>
    </row>
    <row r="4" ht="12.8" customHeight="1" s="25">
      <c r="A4" s="26" t="inlineStr">
        <is>
          <t>Eval 1</t>
        </is>
      </c>
      <c r="B4" s="26" t="inlineStr">
        <is>
          <t>Tâche 1</t>
        </is>
      </c>
      <c r="C4" s="30" t="n">
        <v>0</v>
      </c>
      <c r="D4" s="30" t="n"/>
      <c r="E4" s="30" t="n">
        <v>0</v>
      </c>
      <c r="F4" s="30" t="n"/>
      <c r="G4" s="30" t="n">
        <v>0</v>
      </c>
      <c r="H4" s="30" t="n"/>
      <c r="I4" s="30" t="n">
        <v>2</v>
      </c>
      <c r="J4" s="30" t="n"/>
      <c r="K4" s="30" t="n">
        <v>0</v>
      </c>
      <c r="L4" s="30" t="n"/>
      <c r="M4" s="30" t="n">
        <v>1</v>
      </c>
      <c r="N4" s="30" t="n">
        <v>16</v>
      </c>
      <c r="O4" s="30" t="n"/>
      <c r="P4" s="26" t="n"/>
      <c r="Q4" s="31" t="n"/>
      <c r="R4" s="32" t="n"/>
      <c r="S4" s="32" t="n"/>
      <c r="T4" s="32" t="n"/>
      <c r="U4" s="33" t="n">
        <v>45301</v>
      </c>
    </row>
    <row r="5" ht="12.8" customHeight="1" s="25">
      <c r="B5" s="26" t="inlineStr">
        <is>
          <t>Tâche 2</t>
        </is>
      </c>
      <c r="C5" s="30" t="n">
        <v>1</v>
      </c>
      <c r="D5" s="30" t="n"/>
      <c r="E5" s="30" t="n">
        <v>1</v>
      </c>
      <c r="F5" s="30" t="n"/>
      <c r="G5" s="30" t="n">
        <v>0</v>
      </c>
      <c r="H5" s="30" t="n"/>
      <c r="I5" s="30" t="n">
        <v>2</v>
      </c>
      <c r="J5" s="30" t="n"/>
      <c r="K5" s="30" t="n">
        <v>0</v>
      </c>
      <c r="L5" s="30" t="n"/>
      <c r="M5" s="30" t="n">
        <v>1</v>
      </c>
      <c r="Q5" s="31" t="n"/>
      <c r="R5" s="32" t="n"/>
      <c r="S5" s="32" t="n"/>
      <c r="T5" s="32" t="n"/>
      <c r="U5" s="33" t="n">
        <v>45303</v>
      </c>
    </row>
    <row r="6" ht="12.8" customHeight="1" s="25">
      <c r="B6" s="26" t="inlineStr">
        <is>
          <t>Tâche 3</t>
        </is>
      </c>
      <c r="C6" s="30" t="n">
        <v>1</v>
      </c>
      <c r="D6" s="30" t="n"/>
      <c r="E6" s="30" t="n">
        <v>1</v>
      </c>
      <c r="F6" s="30" t="n"/>
      <c r="G6" s="30" t="n">
        <v>0</v>
      </c>
      <c r="H6" s="30" t="n"/>
      <c r="I6" s="30" t="n">
        <v>2</v>
      </c>
      <c r="J6" s="30" t="n"/>
      <c r="K6" s="30" t="n">
        <v>0</v>
      </c>
      <c r="L6" s="30" t="n"/>
      <c r="M6" s="30" t="n">
        <v>1</v>
      </c>
      <c r="U6" s="33" t="n">
        <v>45306</v>
      </c>
    </row>
    <row r="7" ht="12.8" customHeight="1" s="25">
      <c r="B7" s="26" t="inlineStr">
        <is>
          <t>Tâche 4</t>
        </is>
      </c>
      <c r="C7" s="30" t="n">
        <v>1</v>
      </c>
      <c r="D7" s="30" t="n"/>
      <c r="E7" s="30" t="n">
        <v>1</v>
      </c>
      <c r="F7" s="30" t="n"/>
      <c r="G7" s="30" t="n">
        <v>0</v>
      </c>
      <c r="H7" s="30" t="n"/>
      <c r="I7" s="30" t="n">
        <v>2</v>
      </c>
      <c r="J7" s="30" t="n"/>
      <c r="K7" s="30" t="n">
        <v>0</v>
      </c>
      <c r="L7" s="30" t="n"/>
      <c r="M7" s="30" t="n">
        <v>1</v>
      </c>
      <c r="U7" s="33" t="n">
        <v>45308</v>
      </c>
    </row>
    <row r="8" ht="12.8" customHeight="1" s="25">
      <c r="B8" s="26" t="inlineStr">
        <is>
          <t>Tâche 5</t>
        </is>
      </c>
      <c r="C8" s="30" t="n">
        <v>1</v>
      </c>
      <c r="D8" s="30" t="n"/>
      <c r="E8" s="30" t="n">
        <v>2</v>
      </c>
      <c r="F8" s="30" t="n"/>
      <c r="G8" s="30" t="n">
        <v>1</v>
      </c>
      <c r="H8" s="30" t="n"/>
      <c r="I8" s="30" t="n">
        <v>2</v>
      </c>
      <c r="J8" s="30" t="n"/>
      <c r="K8" s="30" t="n">
        <v>0</v>
      </c>
      <c r="L8" s="30" t="n"/>
      <c r="M8" s="30" t="n">
        <v>1</v>
      </c>
    </row>
    <row r="9" ht="12.8" customHeight="1" s="25">
      <c r="A9" s="26" t="inlineStr">
        <is>
          <t>Eval 2</t>
        </is>
      </c>
      <c r="B9" s="26" t="inlineStr">
        <is>
          <t>Tâche 6</t>
        </is>
      </c>
      <c r="C9" s="30" t="n">
        <v>0</v>
      </c>
      <c r="D9" s="30" t="n"/>
      <c r="E9" s="30" t="n">
        <v>0</v>
      </c>
      <c r="F9" s="30" t="n"/>
      <c r="G9" s="30" t="n">
        <v>0</v>
      </c>
      <c r="H9" s="30" t="n"/>
      <c r="I9" s="30" t="n">
        <v>2</v>
      </c>
      <c r="J9" s="30" t="n"/>
      <c r="K9" s="30" t="n">
        <v>0</v>
      </c>
      <c r="L9" s="30" t="n"/>
      <c r="M9" s="30" t="n">
        <v>1</v>
      </c>
      <c r="N9" s="30" t="n">
        <v>20</v>
      </c>
      <c r="O9" s="30" t="n"/>
      <c r="P9" s="30" t="n"/>
    </row>
    <row r="10" ht="12.8" customHeight="1" s="25">
      <c r="B10" s="26" t="inlineStr">
        <is>
          <t>Tâche 7</t>
        </is>
      </c>
      <c r="C10" s="30" t="n">
        <v>0</v>
      </c>
      <c r="D10" s="30" t="n"/>
      <c r="E10" s="30" t="n">
        <v>0</v>
      </c>
      <c r="F10" s="30" t="n"/>
      <c r="G10" s="30" t="n">
        <v>0</v>
      </c>
      <c r="H10" s="30" t="n"/>
      <c r="I10" s="30" t="n">
        <v>2</v>
      </c>
      <c r="J10" s="30" t="n"/>
      <c r="K10" s="30" t="n">
        <v>0</v>
      </c>
      <c r="L10" s="30" t="n"/>
      <c r="M10" s="30" t="n">
        <v>1</v>
      </c>
      <c r="O10" s="30" t="n"/>
    </row>
    <row r="11" ht="12.8" customHeight="1" s="25">
      <c r="B11" s="26" t="inlineStr">
        <is>
          <t>Tâche 8</t>
        </is>
      </c>
      <c r="C11" s="30" t="n">
        <v>0</v>
      </c>
      <c r="D11" s="30" t="n"/>
      <c r="E11" s="30" t="n">
        <v>0</v>
      </c>
      <c r="F11" s="30" t="n"/>
      <c r="G11" s="30" t="n">
        <v>0</v>
      </c>
      <c r="H11" s="30" t="n"/>
      <c r="I11" s="30" t="n">
        <v>2</v>
      </c>
      <c r="J11" s="30" t="n"/>
      <c r="K11" s="30" t="n">
        <v>0</v>
      </c>
      <c r="L11" s="30" t="n"/>
      <c r="M11" s="30" t="n">
        <v>1</v>
      </c>
      <c r="O11" s="30" t="n"/>
    </row>
    <row r="12" ht="12.8" customHeight="1" s="25">
      <c r="B12" s="26" t="inlineStr">
        <is>
          <t>Tâche 9</t>
        </is>
      </c>
      <c r="C12" s="30" t="n">
        <v>3</v>
      </c>
      <c r="D12" s="30" t="n"/>
      <c r="E12" s="30" t="n">
        <v>3</v>
      </c>
      <c r="F12" s="30" t="n"/>
      <c r="G12" s="30" t="n">
        <v>1</v>
      </c>
      <c r="H12" s="30" t="n"/>
      <c r="I12" s="30" t="n">
        <v>2</v>
      </c>
      <c r="J12" s="30" t="n"/>
      <c r="K12" s="30" t="n">
        <v>0</v>
      </c>
      <c r="L12" s="30" t="n"/>
      <c r="M12" s="30" t="n">
        <v>2</v>
      </c>
      <c r="O12" s="30" t="n"/>
    </row>
    <row r="13" ht="12.8" customHeight="1" s="25">
      <c r="A13" s="26" t="inlineStr">
        <is>
          <t>Eval 3</t>
        </is>
      </c>
      <c r="B13" s="26" t="inlineStr">
        <is>
          <t>Tâche 10</t>
        </is>
      </c>
      <c r="C13" s="30" t="n">
        <v>0</v>
      </c>
      <c r="D13" s="30" t="n"/>
      <c r="E13" s="30" t="n">
        <v>0</v>
      </c>
      <c r="F13" s="30" t="n"/>
      <c r="G13" s="30" t="n">
        <v>0</v>
      </c>
      <c r="H13" s="30" t="n"/>
      <c r="I13" s="30" t="n">
        <v>2</v>
      </c>
      <c r="J13" s="30" t="n"/>
      <c r="K13" s="30" t="n">
        <v>0</v>
      </c>
      <c r="L13" s="30" t="n"/>
      <c r="M13" s="30" t="n">
        <v>1</v>
      </c>
      <c r="N13" s="30" t="n">
        <v>19</v>
      </c>
      <c r="O13" s="30" t="n"/>
      <c r="P13" s="30" t="n"/>
    </row>
    <row r="14" ht="12.8" customHeight="1" s="25">
      <c r="A14" s="30" t="n"/>
      <c r="B14" s="26" t="inlineStr">
        <is>
          <t>Tâche 11</t>
        </is>
      </c>
      <c r="C14" s="30" t="n">
        <v>0</v>
      </c>
      <c r="D14" s="30" t="n"/>
      <c r="E14" s="30" t="n">
        <v>0</v>
      </c>
      <c r="F14" s="30" t="n"/>
      <c r="G14" s="30" t="n">
        <v>0</v>
      </c>
      <c r="H14" s="30" t="n"/>
      <c r="I14" s="30" t="n">
        <v>2</v>
      </c>
      <c r="J14" s="30" t="n"/>
      <c r="K14" s="30" t="n">
        <v>0</v>
      </c>
      <c r="L14" s="30" t="n"/>
      <c r="M14" s="30" t="n">
        <v>1</v>
      </c>
      <c r="O14" s="30" t="n"/>
    </row>
    <row r="15" ht="12.8" customHeight="1" s="25">
      <c r="A15" s="30" t="n"/>
      <c r="B15" s="26" t="inlineStr">
        <is>
          <t>Tâche 12</t>
        </is>
      </c>
      <c r="C15" s="30" t="n">
        <v>0</v>
      </c>
      <c r="D15" s="30" t="n"/>
      <c r="E15" s="30" t="n">
        <v>0</v>
      </c>
      <c r="F15" s="30" t="n"/>
      <c r="G15" s="30" t="n">
        <v>0</v>
      </c>
      <c r="H15" s="30" t="n"/>
      <c r="I15" s="30" t="n">
        <v>2</v>
      </c>
      <c r="J15" s="30" t="n"/>
      <c r="K15" s="30" t="n">
        <v>0</v>
      </c>
      <c r="L15" s="30" t="n"/>
      <c r="M15" s="30" t="n">
        <v>1</v>
      </c>
      <c r="O15" s="30" t="n"/>
    </row>
    <row r="16" ht="12.8" customHeight="1" s="25">
      <c r="A16" s="30" t="n"/>
      <c r="B16" s="26" t="inlineStr">
        <is>
          <t>Tâche 13</t>
        </is>
      </c>
      <c r="C16" s="30" t="n">
        <v>3</v>
      </c>
      <c r="D16" s="30" t="n"/>
      <c r="E16" s="30" t="n">
        <v>3</v>
      </c>
      <c r="F16" s="30" t="n"/>
      <c r="G16" s="30" t="n">
        <v>2</v>
      </c>
      <c r="H16" s="30" t="n"/>
      <c r="I16" s="30" t="n">
        <v>2</v>
      </c>
      <c r="J16" s="30" t="n"/>
      <c r="K16" s="30" t="n">
        <v>0</v>
      </c>
      <c r="L16" s="30" t="n"/>
      <c r="M16" s="30" t="n">
        <v>2</v>
      </c>
      <c r="O16" s="30" t="n"/>
    </row>
    <row r="17" ht="12.8" customHeight="1" s="25">
      <c r="A17" s="30" t="n"/>
      <c r="B17" s="26" t="inlineStr">
        <is>
          <t>Tâche 14</t>
        </is>
      </c>
      <c r="C17" s="30" t="n">
        <v>0</v>
      </c>
      <c r="D17" s="30" t="n"/>
      <c r="E17" s="30" t="n">
        <v>0</v>
      </c>
      <c r="F17" s="30" t="n"/>
      <c r="G17" s="30" t="n">
        <v>0</v>
      </c>
      <c r="H17" s="30" t="n"/>
      <c r="I17" s="30" t="n">
        <v>2</v>
      </c>
      <c r="J17" s="30" t="n"/>
      <c r="K17" s="30" t="n">
        <v>0</v>
      </c>
      <c r="L17" s="30" t="n"/>
      <c r="M17" s="30" t="n">
        <v>1</v>
      </c>
      <c r="N17" s="30" t="n">
        <v>16</v>
      </c>
      <c r="O17" s="30" t="n"/>
      <c r="P17" s="30" t="n">
        <v>0</v>
      </c>
    </row>
    <row r="18" ht="12.8" customHeight="1" s="25">
      <c r="A18" s="30" t="n"/>
      <c r="B18" s="26" t="inlineStr">
        <is>
          <t>Tâche 15</t>
        </is>
      </c>
      <c r="C18" s="30" t="n">
        <v>0</v>
      </c>
      <c r="D18" s="30" t="n"/>
      <c r="E18" s="30" t="n">
        <v>0</v>
      </c>
      <c r="F18" s="30" t="n"/>
      <c r="G18" s="30" t="n">
        <v>0</v>
      </c>
      <c r="H18" s="30" t="n"/>
      <c r="I18" s="30" t="n">
        <v>2</v>
      </c>
      <c r="J18" s="30" t="n"/>
      <c r="K18" s="30" t="n">
        <v>0</v>
      </c>
      <c r="L18" s="30" t="n"/>
      <c r="M18" s="30" t="n">
        <v>1</v>
      </c>
      <c r="O18" s="30" t="n"/>
    </row>
    <row r="19" ht="12.8" customHeight="1" s="25">
      <c r="A19" s="30" t="n"/>
      <c r="B19" s="26" t="inlineStr">
        <is>
          <t>Tâche 16</t>
        </is>
      </c>
      <c r="C19" s="30" t="n">
        <v>0</v>
      </c>
      <c r="D19" s="30" t="n"/>
      <c r="E19" s="30" t="n">
        <v>0</v>
      </c>
      <c r="F19" s="30" t="n"/>
      <c r="G19" s="30" t="n">
        <v>0</v>
      </c>
      <c r="H19" s="30" t="n"/>
      <c r="I19" s="30" t="n">
        <v>2</v>
      </c>
      <c r="J19" s="30" t="n"/>
      <c r="K19" s="30" t="n">
        <v>0</v>
      </c>
      <c r="L19" s="30" t="n"/>
      <c r="M19" s="30" t="n">
        <v>1</v>
      </c>
      <c r="O19" s="30" t="n"/>
    </row>
    <row r="20" ht="12.8" customHeight="1" s="25">
      <c r="A20" s="30" t="n"/>
      <c r="B20" s="26" t="inlineStr">
        <is>
          <t>Tâche 17</t>
        </is>
      </c>
      <c r="C20" s="30" t="n">
        <v>3</v>
      </c>
      <c r="D20" s="30" t="n"/>
      <c r="E20" s="30" t="n">
        <v>3</v>
      </c>
      <c r="F20" s="30" t="n"/>
      <c r="G20" s="30" t="n">
        <v>4</v>
      </c>
      <c r="H20" s="30" t="n"/>
      <c r="I20" s="30" t="n">
        <v>2</v>
      </c>
      <c r="J20" s="30" t="n"/>
      <c r="K20" s="30" t="n">
        <v>0</v>
      </c>
      <c r="L20" s="30" t="n"/>
      <c r="M20" s="30" t="n">
        <v>1</v>
      </c>
      <c r="O20" s="30" t="n"/>
    </row>
    <row r="21" ht="12.8" customHeight="1" s="25">
      <c r="A21" s="30" t="n"/>
      <c r="B21" s="26" t="inlineStr">
        <is>
          <t>Tâche 18</t>
        </is>
      </c>
      <c r="C21" s="30" t="n">
        <v>0</v>
      </c>
      <c r="D21" s="30" t="n"/>
      <c r="E21" s="30" t="n">
        <v>0</v>
      </c>
      <c r="F21" s="30" t="n"/>
      <c r="G21" s="30" t="n">
        <v>0</v>
      </c>
      <c r="H21" s="30" t="n"/>
      <c r="I21" s="30" t="n">
        <v>0</v>
      </c>
      <c r="J21" s="30" t="n"/>
      <c r="K21" s="30" t="n">
        <v>0</v>
      </c>
      <c r="L21" s="30" t="n"/>
      <c r="M21" s="30" t="n">
        <v>0</v>
      </c>
      <c r="N21" s="30" t="n"/>
      <c r="O21" s="30" t="n"/>
      <c r="P21" s="30" t="n"/>
    </row>
    <row r="23" ht="12.8" customHeight="1" s="25">
      <c r="A23" s="34" t="inlineStr">
        <is>
          <t>Moyennes par critère</t>
        </is>
      </c>
      <c r="C23" s="23" t="n">
        <v>0</v>
      </c>
      <c r="D23" s="23">
        <f>#DIV/0!</f>
        <v/>
      </c>
      <c r="E23" s="23" t="n">
        <v>0</v>
      </c>
      <c r="F23" s="23">
        <f>#DIV/0!</f>
        <v/>
      </c>
      <c r="G23" s="23" t="n">
        <v>0</v>
      </c>
      <c r="H23" s="23">
        <f>#DIV/0!</f>
        <v/>
      </c>
      <c r="I23" s="23" t="n">
        <v>0</v>
      </c>
      <c r="J23" s="23">
        <f>#DIV/0!</f>
        <v/>
      </c>
      <c r="P23" s="37" t="n">
        <v>0</v>
      </c>
      <c r="Q23" s="24" t="n">
        <v>5</v>
      </c>
      <c r="R23" s="37">
        <f>#DIV/0!</f>
        <v/>
      </c>
      <c r="U23" s="37" t="n">
        <v>4</v>
      </c>
    </row>
    <row r="25" ht="12.8" customHeight="1" s="25">
      <c r="A25" s="34" t="inlineStr">
        <is>
          <t>Note des compétences finale</t>
        </is>
      </c>
      <c r="B25" s="37">
        <f>#DIV/0!</f>
        <v/>
      </c>
    </row>
    <row r="26" ht="12.8" customHeight="1" s="25">
      <c r="A26" s="34" t="inlineStr">
        <is>
          <t xml:space="preserve">Note sur 20 après jauge  </t>
        </is>
      </c>
      <c r="B26" s="37">
        <f>#DIV/0!</f>
        <v/>
      </c>
    </row>
    <row r="27" ht="12.8" customHeight="1" s="25">
      <c r="A27" s="35" t="inlineStr">
        <is>
          <t>Note finale (ajout des retards et absences injustifiées aux évals)</t>
        </is>
      </c>
      <c r="B27" s="36">
        <f>#DIV/0!</f>
        <v/>
      </c>
    </row>
  </sheetData>
  <mergeCells count="24">
    <mergeCell ref="G2:H2"/>
    <mergeCell ref="I2:J2"/>
    <mergeCell ref="P9:P12"/>
    <mergeCell ref="A4:A8"/>
    <mergeCell ref="M2:M3"/>
    <mergeCell ref="P2:P3"/>
    <mergeCell ref="S2:T2"/>
    <mergeCell ref="N2:O2"/>
    <mergeCell ref="N17:N20"/>
    <mergeCell ref="C1:P1"/>
    <mergeCell ref="P17:P20"/>
    <mergeCell ref="P4:P8"/>
    <mergeCell ref="C2:D2"/>
    <mergeCell ref="N4:N8"/>
    <mergeCell ref="E2:F2"/>
    <mergeCell ref="K2:L2"/>
    <mergeCell ref="N13:N16"/>
    <mergeCell ref="P13:P16"/>
    <mergeCell ref="N9:N12"/>
    <mergeCell ref="Q2:R2"/>
    <mergeCell ref="W2:X2"/>
    <mergeCell ref="A9:A12"/>
    <mergeCell ref="Q1:T1"/>
    <mergeCell ref="O4:O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5.xml><?xml version="1.0" encoding="utf-8"?>
<worksheet xmlns="http://schemas.openxmlformats.org/spreadsheetml/2006/main">
  <sheetPr filterMode="0">
    <outlinePr summaryBelow="1" summaryRight="1"/>
    <pageSetUpPr fitToPage="0"/>
  </sheetPr>
  <dimension ref="A1:X28"/>
  <sheetViews>
    <sheetView showFormulas="0" showGridLines="1" showRowColHeaders="1" showZeros="1" rightToLeft="0" tabSelected="0" showOutlineSymbols="1" defaultGridColor="1" view="normal" topLeftCell="A1" colorId="64" zoomScale="88" zoomScaleNormal="88" zoomScalePageLayoutView="100" workbookViewId="0">
      <selection pane="topLeft" activeCell="B28" activeCellId="0" sqref="B28"/>
    </sheetView>
  </sheetViews>
  <sheetFormatPr baseColWidth="8" defaultColWidth="11.53515625" defaultRowHeight="12.8" zeroHeight="0" outlineLevelRow="0"/>
  <cols>
    <col width="11.52" customWidth="1" style="23" min="2" max="16"/>
    <col width="11.52" customWidth="1" style="24" min="17" max="17"/>
    <col width="11.52" customWidth="1" style="23" min="18" max="20"/>
    <col width="11.52" customWidth="1" style="24" min="21" max="21"/>
    <col width="11.52" customWidth="1" style="23" min="22" max="1024"/>
  </cols>
  <sheetData>
    <row r="1" ht="48.3" customHeight="1" s="25">
      <c r="B1" s="26" t="n"/>
      <c r="C1" s="27" t="inlineStr">
        <is>
          <t>Savoir mener un raisonnement hypothetico-déductif C1</t>
        </is>
      </c>
      <c r="Q1" s="28" t="inlineStr">
        <is>
          <t>Travailler le sens profond d’un cours de maths C2</t>
        </is>
      </c>
      <c r="U1" s="28" t="inlineStr">
        <is>
          <t>Respecter le cadre de travail C3</t>
        </is>
      </c>
      <c r="V1" s="26" t="n"/>
      <c r="W1" s="26" t="n"/>
      <c r="X1" s="26" t="n"/>
    </row>
    <row r="2" ht="12.8" customHeight="1" s="25">
      <c r="B2" s="26" t="n"/>
      <c r="C2" s="26" t="inlineStr">
        <is>
          <t>C1a rédac</t>
        </is>
      </c>
      <c r="E2" s="26" t="inlineStr">
        <is>
          <t>C1b nonsens</t>
        </is>
      </c>
      <c r="G2" s="26" t="inlineStr">
        <is>
          <t>C1c calcul</t>
        </is>
      </c>
      <c r="I2" s="26" t="inlineStr">
        <is>
          <t>C1d courarg</t>
        </is>
      </c>
      <c r="K2" s="26" t="inlineStr">
        <is>
          <t>C1e tentative</t>
        </is>
      </c>
      <c r="M2" s="26" t="inlineStr">
        <is>
          <t xml:space="preserve">Poids de la tâche </t>
        </is>
      </c>
      <c r="N2" s="26" t="inlineStr">
        <is>
          <t xml:space="preserve">Nb de questions </t>
        </is>
      </c>
      <c r="P2" s="26" t="inlineStr">
        <is>
          <t>Jauge vitesse</t>
        </is>
      </c>
      <c r="Q2" s="29" t="inlineStr">
        <is>
          <t xml:space="preserve">C2a courarg </t>
        </is>
      </c>
      <c r="S2" s="26" t="inlineStr">
        <is>
          <t>C2b théorème</t>
        </is>
      </c>
      <c r="U2" s="29" t="inlineStr">
        <is>
          <t>retards</t>
        </is>
      </c>
      <c r="V2" s="26" t="n"/>
      <c r="W2" s="26" t="n"/>
    </row>
    <row r="3" ht="24.05" customHeight="1" s="25">
      <c r="B3" s="26" t="n"/>
      <c r="C3" s="26" t="inlineStr">
        <is>
          <t>Poids dans la tâche</t>
        </is>
      </c>
      <c r="D3" s="26" t="inlineStr">
        <is>
          <t>Niveau atteint</t>
        </is>
      </c>
      <c r="E3" s="26" t="inlineStr">
        <is>
          <t>Poids dans la tâche</t>
        </is>
      </c>
      <c r="F3" s="26" t="inlineStr">
        <is>
          <t>Niveau atteint</t>
        </is>
      </c>
      <c r="G3" s="26" t="inlineStr">
        <is>
          <t>Poids dans la tâche</t>
        </is>
      </c>
      <c r="H3" s="26" t="inlineStr">
        <is>
          <t>Niveau atteint</t>
        </is>
      </c>
      <c r="I3" s="26" t="inlineStr">
        <is>
          <t>Poids dans la tâche</t>
        </is>
      </c>
      <c r="J3" s="26" t="inlineStr">
        <is>
          <t>Niveau atteint</t>
        </is>
      </c>
      <c r="K3" s="26" t="inlineStr">
        <is>
          <t>Poids dans la tâche</t>
        </is>
      </c>
      <c r="L3" s="26" t="inlineStr">
        <is>
          <t>Niveau atteint</t>
        </is>
      </c>
      <c r="N3" s="26" t="inlineStr">
        <is>
          <t xml:space="preserve"> attendues</t>
        </is>
      </c>
      <c r="O3" s="26" t="inlineStr">
        <is>
          <t>effectuées</t>
        </is>
      </c>
      <c r="Q3" s="29" t="inlineStr">
        <is>
          <t>Date</t>
        </is>
      </c>
      <c r="R3" s="26" t="inlineStr">
        <is>
          <t>Niveau atteint</t>
        </is>
      </c>
      <c r="S3" s="26" t="inlineStr">
        <is>
          <t>Date</t>
        </is>
      </c>
      <c r="T3" s="26" t="inlineStr">
        <is>
          <t>Niveau atteint</t>
        </is>
      </c>
      <c r="U3" s="29" t="inlineStr">
        <is>
          <t>Date</t>
        </is>
      </c>
      <c r="V3" s="26" t="n"/>
      <c r="W3" s="26" t="n"/>
      <c r="X3" s="26" t="n"/>
    </row>
    <row r="4" ht="12.8" customHeight="1" s="25">
      <c r="A4" s="26" t="inlineStr">
        <is>
          <t>Eval 1</t>
        </is>
      </c>
      <c r="B4" s="26" t="inlineStr">
        <is>
          <t>Tâche 1</t>
        </is>
      </c>
      <c r="C4" s="30" t="n">
        <v>0</v>
      </c>
      <c r="D4" s="30" t="n"/>
      <c r="E4" s="30" t="n">
        <v>0</v>
      </c>
      <c r="F4" s="30" t="n"/>
      <c r="G4" s="30" t="n">
        <v>0</v>
      </c>
      <c r="H4" s="30" t="n"/>
      <c r="I4" s="30" t="n">
        <v>2</v>
      </c>
      <c r="J4" s="30" t="n">
        <v>2</v>
      </c>
      <c r="K4" s="30" t="n">
        <v>0</v>
      </c>
      <c r="L4" s="30" t="n"/>
      <c r="M4" s="30" t="n">
        <v>1</v>
      </c>
      <c r="N4" s="30" t="n">
        <v>16</v>
      </c>
      <c r="O4" s="30" t="n">
        <v>10</v>
      </c>
      <c r="P4" s="26" t="n">
        <v>62.5</v>
      </c>
      <c r="Q4" s="31" t="n"/>
      <c r="R4" s="30" t="n">
        <v>1</v>
      </c>
      <c r="S4" s="32" t="n"/>
      <c r="T4" s="32" t="n"/>
      <c r="U4" s="33" t="n">
        <v>45306</v>
      </c>
    </row>
    <row r="5" ht="12.8" customHeight="1" s="25">
      <c r="B5" s="26" t="inlineStr">
        <is>
          <t>Tâche 2</t>
        </is>
      </c>
      <c r="C5" s="30" t="n">
        <v>1</v>
      </c>
      <c r="D5" s="30" t="n">
        <v>2</v>
      </c>
      <c r="E5" s="30" t="n">
        <v>1</v>
      </c>
      <c r="F5" s="30" t="n">
        <v>3</v>
      </c>
      <c r="G5" s="30" t="n">
        <v>0</v>
      </c>
      <c r="H5" s="30" t="n"/>
      <c r="I5" s="30" t="n">
        <v>2</v>
      </c>
      <c r="J5" s="30" t="n">
        <v>3</v>
      </c>
      <c r="K5" s="30" t="n">
        <v>0</v>
      </c>
      <c r="L5" s="30" t="n"/>
      <c r="M5" s="30" t="n">
        <v>1</v>
      </c>
      <c r="Q5" s="31" t="n"/>
      <c r="R5" s="30" t="n">
        <v>5</v>
      </c>
      <c r="S5" s="32" t="n"/>
      <c r="T5" s="32" t="n"/>
      <c r="U5" s="33" t="n">
        <v>45308</v>
      </c>
    </row>
    <row r="6" ht="12.8" customHeight="1" s="25">
      <c r="B6" s="26" t="inlineStr">
        <is>
          <t>Tâche 3</t>
        </is>
      </c>
      <c r="C6" s="30" t="n">
        <v>1</v>
      </c>
      <c r="D6" s="30" t="n">
        <v>1</v>
      </c>
      <c r="E6" s="30" t="n">
        <v>1</v>
      </c>
      <c r="F6" s="30" t="n">
        <v>5</v>
      </c>
      <c r="G6" s="30" t="n">
        <v>0</v>
      </c>
      <c r="H6" s="30" t="n"/>
      <c r="I6" s="30" t="n">
        <v>2</v>
      </c>
      <c r="J6" s="30" t="n">
        <v>2</v>
      </c>
      <c r="K6" s="30" t="n">
        <v>0</v>
      </c>
      <c r="L6" s="30" t="n"/>
      <c r="M6" s="30" t="n">
        <v>1</v>
      </c>
      <c r="U6" s="33" t="n">
        <v>45329</v>
      </c>
    </row>
    <row r="7" ht="12.8" customHeight="1" s="25">
      <c r="B7" s="26" t="inlineStr">
        <is>
          <t>Tâche 4</t>
        </is>
      </c>
      <c r="C7" s="30" t="n">
        <v>1</v>
      </c>
      <c r="D7" s="30" t="n"/>
      <c r="E7" s="30" t="n">
        <v>1</v>
      </c>
      <c r="F7" s="30" t="n"/>
      <c r="G7" s="30" t="n">
        <v>0</v>
      </c>
      <c r="H7" s="30" t="n"/>
      <c r="I7" s="30" t="n">
        <v>2</v>
      </c>
      <c r="J7" s="30" t="n"/>
      <c r="K7" s="30" t="n">
        <v>0</v>
      </c>
      <c r="L7" s="30" t="n"/>
      <c r="M7" s="30" t="n">
        <v>1</v>
      </c>
      <c r="U7" s="33" t="n">
        <v>45330</v>
      </c>
    </row>
    <row r="8" ht="12.8" customHeight="1" s="25">
      <c r="B8" s="26" t="inlineStr">
        <is>
          <t>Tâche 5</t>
        </is>
      </c>
      <c r="C8" s="30" t="n">
        <v>1</v>
      </c>
      <c r="D8" s="30" t="n"/>
      <c r="E8" s="30" t="n">
        <v>2</v>
      </c>
      <c r="F8" s="30" t="n"/>
      <c r="G8" s="30" t="n">
        <v>1</v>
      </c>
      <c r="H8" s="30" t="n"/>
      <c r="I8" s="30" t="n">
        <v>2</v>
      </c>
      <c r="J8" s="30" t="n"/>
      <c r="K8" s="30" t="n">
        <v>0</v>
      </c>
      <c r="L8" s="30" t="n"/>
      <c r="M8" s="30" t="n">
        <v>1</v>
      </c>
    </row>
    <row r="9" ht="12.8" customHeight="1" s="25">
      <c r="A9" s="26" t="inlineStr">
        <is>
          <t>Eval 2</t>
        </is>
      </c>
      <c r="B9" s="26" t="inlineStr">
        <is>
          <t>Tâche 6</t>
        </is>
      </c>
      <c r="C9" s="30" t="n">
        <v>0</v>
      </c>
      <c r="D9" s="30" t="n"/>
      <c r="E9" s="30" t="n">
        <v>0</v>
      </c>
      <c r="F9" s="30" t="n"/>
      <c r="G9" s="30" t="n">
        <v>0</v>
      </c>
      <c r="H9" s="30" t="n"/>
      <c r="I9" s="30" t="n">
        <v>2</v>
      </c>
      <c r="J9" s="30" t="n"/>
      <c r="K9" s="30" t="n">
        <v>0</v>
      </c>
      <c r="L9" s="30" t="n"/>
      <c r="M9" s="30" t="n">
        <v>1</v>
      </c>
      <c r="N9" s="30" t="n">
        <v>20</v>
      </c>
      <c r="O9" s="30" t="n"/>
      <c r="P9" s="30" t="n"/>
    </row>
    <row r="10" ht="12.8" customHeight="1" s="25">
      <c r="B10" s="26" t="inlineStr">
        <is>
          <t>Tâche 7</t>
        </is>
      </c>
      <c r="C10" s="30" t="n">
        <v>0</v>
      </c>
      <c r="D10" s="30" t="n"/>
      <c r="E10" s="30" t="n">
        <v>0</v>
      </c>
      <c r="F10" s="30" t="n"/>
      <c r="G10" s="30" t="n">
        <v>0</v>
      </c>
      <c r="H10" s="30" t="n"/>
      <c r="I10" s="30" t="n">
        <v>2</v>
      </c>
      <c r="J10" s="30" t="n"/>
      <c r="K10" s="30" t="n">
        <v>0</v>
      </c>
      <c r="L10" s="30" t="n"/>
      <c r="M10" s="30" t="n">
        <v>1</v>
      </c>
      <c r="O10" s="30" t="n"/>
    </row>
    <row r="11" ht="12.8" customHeight="1" s="25">
      <c r="B11" s="26" t="inlineStr">
        <is>
          <t>Tâche 8</t>
        </is>
      </c>
      <c r="C11" s="30" t="n">
        <v>0</v>
      </c>
      <c r="D11" s="30" t="n"/>
      <c r="E11" s="30" t="n">
        <v>0</v>
      </c>
      <c r="F11" s="30" t="n"/>
      <c r="G11" s="30" t="n">
        <v>0</v>
      </c>
      <c r="H11" s="30" t="n"/>
      <c r="I11" s="30" t="n">
        <v>2</v>
      </c>
      <c r="J11" s="30" t="n"/>
      <c r="K11" s="30" t="n">
        <v>0</v>
      </c>
      <c r="L11" s="30" t="n"/>
      <c r="M11" s="30" t="n">
        <v>1</v>
      </c>
      <c r="O11" s="30" t="n"/>
    </row>
    <row r="12" ht="12.8" customHeight="1" s="25">
      <c r="B12" s="26" t="inlineStr">
        <is>
          <t>Tâche 9</t>
        </is>
      </c>
      <c r="C12" s="30" t="n">
        <v>3</v>
      </c>
      <c r="D12" s="30" t="n"/>
      <c r="E12" s="30" t="n">
        <v>3</v>
      </c>
      <c r="F12" s="30" t="n"/>
      <c r="G12" s="30" t="n">
        <v>1</v>
      </c>
      <c r="H12" s="30" t="n"/>
      <c r="I12" s="30" t="n">
        <v>2</v>
      </c>
      <c r="J12" s="30" t="n"/>
      <c r="K12" s="30" t="n">
        <v>0</v>
      </c>
      <c r="L12" s="30" t="n"/>
      <c r="M12" s="30" t="n">
        <v>2</v>
      </c>
      <c r="O12" s="30" t="n"/>
    </row>
    <row r="13" ht="12.8" customHeight="1" s="25">
      <c r="A13" s="26" t="inlineStr">
        <is>
          <t>Eval 3</t>
        </is>
      </c>
      <c r="B13" s="26" t="inlineStr">
        <is>
          <t>Tâche 10</t>
        </is>
      </c>
      <c r="C13" s="30" t="n">
        <v>0</v>
      </c>
      <c r="D13" s="30" t="n"/>
      <c r="E13" s="30" t="n">
        <v>0</v>
      </c>
      <c r="F13" s="30" t="n"/>
      <c r="G13" s="30" t="n">
        <v>0</v>
      </c>
      <c r="H13" s="30" t="n"/>
      <c r="I13" s="30" t="n">
        <v>2</v>
      </c>
      <c r="J13" s="30" t="n">
        <v>2</v>
      </c>
      <c r="K13" s="30" t="n">
        <v>0</v>
      </c>
      <c r="L13" s="30" t="n"/>
      <c r="M13" s="30" t="n">
        <v>1</v>
      </c>
      <c r="N13" s="30" t="n">
        <v>19</v>
      </c>
      <c r="O13" s="30" t="n">
        <v>14</v>
      </c>
      <c r="P13" s="30" t="n">
        <v>73.68421052631579</v>
      </c>
    </row>
    <row r="14" ht="12.8" customHeight="1" s="25">
      <c r="A14" s="30" t="n"/>
      <c r="B14" s="26" t="inlineStr">
        <is>
          <t>Tâche 11</t>
        </is>
      </c>
      <c r="C14" s="30" t="n">
        <v>0</v>
      </c>
      <c r="D14" s="30" t="n"/>
      <c r="E14" s="30" t="n">
        <v>0</v>
      </c>
      <c r="F14" s="30" t="n"/>
      <c r="G14" s="30" t="n">
        <v>0</v>
      </c>
      <c r="H14" s="30" t="n"/>
      <c r="I14" s="30" t="n">
        <v>2</v>
      </c>
      <c r="J14" s="30" t="n">
        <v>2</v>
      </c>
      <c r="K14" s="30" t="n">
        <v>0</v>
      </c>
      <c r="L14" s="30" t="n"/>
      <c r="M14" s="30" t="n">
        <v>1</v>
      </c>
    </row>
    <row r="15" ht="12.8" customHeight="1" s="25">
      <c r="A15" s="30" t="n"/>
      <c r="B15" s="26" t="inlineStr">
        <is>
          <t>Tâche 12</t>
        </is>
      </c>
      <c r="C15" s="30" t="n">
        <v>0</v>
      </c>
      <c r="D15" s="30" t="n"/>
      <c r="E15" s="30" t="n">
        <v>0</v>
      </c>
      <c r="F15" s="30" t="n"/>
      <c r="G15" s="30" t="n">
        <v>0</v>
      </c>
      <c r="H15" s="30" t="n"/>
      <c r="I15" s="30" t="n">
        <v>2</v>
      </c>
      <c r="J15" s="30" t="n">
        <v>1</v>
      </c>
      <c r="K15" s="30" t="n">
        <v>0</v>
      </c>
      <c r="L15" s="30" t="n"/>
      <c r="M15" s="30" t="n">
        <v>1</v>
      </c>
    </row>
    <row r="16" ht="12.8" customHeight="1" s="25">
      <c r="A16" s="30" t="n"/>
      <c r="B16" s="26" t="inlineStr">
        <is>
          <t>Tâche 13</t>
        </is>
      </c>
      <c r="C16" s="30" t="n">
        <v>3</v>
      </c>
      <c r="D16" s="30" t="n">
        <v>2</v>
      </c>
      <c r="E16" s="30" t="n">
        <v>3</v>
      </c>
      <c r="F16" s="30" t="n">
        <v>1</v>
      </c>
      <c r="G16" s="30" t="n">
        <v>2</v>
      </c>
      <c r="H16" s="30" t="n">
        <v>1</v>
      </c>
      <c r="I16" s="30" t="n">
        <v>2</v>
      </c>
      <c r="J16" s="30" t="n">
        <v>2</v>
      </c>
      <c r="K16" s="30" t="n">
        <v>0</v>
      </c>
      <c r="L16" s="30" t="n"/>
      <c r="M16" s="30" t="n">
        <v>2</v>
      </c>
    </row>
    <row r="17" ht="12.8" customHeight="1" s="25">
      <c r="A17" s="26" t="inlineStr">
        <is>
          <t>Eval 4</t>
        </is>
      </c>
      <c r="B17" s="26" t="inlineStr">
        <is>
          <t>Tâche 14</t>
        </is>
      </c>
      <c r="C17" s="30" t="n">
        <v>0</v>
      </c>
      <c r="D17" s="30" t="n"/>
      <c r="E17" s="30" t="n">
        <v>0</v>
      </c>
      <c r="F17" s="30" t="n"/>
      <c r="G17" s="30" t="n">
        <v>0</v>
      </c>
      <c r="H17" s="30" t="n"/>
      <c r="I17" s="30" t="n">
        <v>2</v>
      </c>
      <c r="J17" s="30" t="n">
        <v>2</v>
      </c>
      <c r="K17" s="30" t="n">
        <v>0</v>
      </c>
      <c r="L17" s="30" t="n"/>
      <c r="M17" s="30" t="n">
        <v>1</v>
      </c>
      <c r="N17" s="30" t="n">
        <v>16</v>
      </c>
      <c r="O17" s="30" t="n">
        <v>8</v>
      </c>
      <c r="P17" s="30" t="n">
        <v>50</v>
      </c>
    </row>
    <row r="18" ht="12.8" customHeight="1" s="25">
      <c r="A18" s="30" t="n"/>
      <c r="B18" s="26" t="inlineStr">
        <is>
          <t>Tâche 15</t>
        </is>
      </c>
      <c r="C18" s="30" t="n">
        <v>0</v>
      </c>
      <c r="D18" s="30" t="n"/>
      <c r="E18" s="30" t="n">
        <v>0</v>
      </c>
      <c r="F18" s="30" t="n"/>
      <c r="G18" s="30" t="n">
        <v>0</v>
      </c>
      <c r="H18" s="30" t="n"/>
      <c r="I18" s="30" t="n">
        <v>2</v>
      </c>
      <c r="J18" s="30" t="n">
        <v>1</v>
      </c>
      <c r="K18" s="30" t="n">
        <v>0</v>
      </c>
      <c r="L18" s="30" t="n"/>
      <c r="M18" s="30" t="n">
        <v>1</v>
      </c>
    </row>
    <row r="19" ht="12.8" customHeight="1" s="25">
      <c r="A19" s="30" t="n"/>
      <c r="B19" s="26" t="inlineStr">
        <is>
          <t>Tâche 16</t>
        </is>
      </c>
      <c r="C19" s="30" t="n">
        <v>0</v>
      </c>
      <c r="D19" s="30" t="n"/>
      <c r="E19" s="30" t="n">
        <v>0</v>
      </c>
      <c r="F19" s="30" t="n"/>
      <c r="G19" s="30" t="n">
        <v>0</v>
      </c>
      <c r="H19" s="30" t="n"/>
      <c r="I19" s="30" t="n">
        <v>2</v>
      </c>
      <c r="J19" s="30" t="n"/>
      <c r="K19" s="30" t="n">
        <v>0</v>
      </c>
      <c r="L19" s="30" t="n"/>
      <c r="M19" s="30" t="n">
        <v>1</v>
      </c>
    </row>
    <row r="20" ht="12.8" customHeight="1" s="25">
      <c r="A20" s="30" t="n"/>
      <c r="B20" s="26" t="inlineStr">
        <is>
          <t>Tâche 17</t>
        </is>
      </c>
      <c r="C20" s="30" t="n">
        <v>3</v>
      </c>
      <c r="D20" s="30" t="n">
        <v>1</v>
      </c>
      <c r="E20" s="30" t="n">
        <v>3</v>
      </c>
      <c r="F20" s="30" t="n"/>
      <c r="G20" s="30" t="n">
        <v>4</v>
      </c>
      <c r="H20" s="30" t="n"/>
      <c r="I20" s="30" t="n">
        <v>2</v>
      </c>
      <c r="J20" s="30" t="n">
        <v>2</v>
      </c>
      <c r="K20" s="30" t="n">
        <v>0</v>
      </c>
      <c r="L20" s="30" t="n"/>
      <c r="M20" s="30" t="n">
        <v>1</v>
      </c>
    </row>
    <row r="21" ht="12.8" customHeight="1" s="25">
      <c r="A21" s="30" t="n"/>
      <c r="B21" s="26" t="inlineStr">
        <is>
          <t>Tâche 18</t>
        </is>
      </c>
      <c r="C21" s="30" t="n">
        <v>0</v>
      </c>
      <c r="D21" s="30" t="n"/>
      <c r="E21" s="30" t="n">
        <v>0</v>
      </c>
      <c r="F21" s="30" t="n"/>
      <c r="G21" s="30" t="n">
        <v>0</v>
      </c>
      <c r="H21" s="30" t="n"/>
      <c r="I21" s="30" t="n">
        <v>0</v>
      </c>
      <c r="J21" s="30" t="n"/>
      <c r="K21" s="30" t="n">
        <v>0</v>
      </c>
      <c r="L21" s="30" t="n"/>
      <c r="M21" s="30" t="n">
        <v>0</v>
      </c>
      <c r="N21" s="30" t="n"/>
      <c r="O21" s="30" t="n"/>
      <c r="P21" s="30" t="n"/>
    </row>
    <row r="23" ht="12.8" customHeight="1" s="25">
      <c r="A23" s="34" t="inlineStr">
        <is>
          <t>Moyennes par critère</t>
        </is>
      </c>
      <c r="C23" s="23" t="n">
        <v>8</v>
      </c>
      <c r="D23" s="23" t="n">
        <v>1.5</v>
      </c>
      <c r="E23" s="23" t="n">
        <v>5</v>
      </c>
      <c r="F23" s="23" t="n">
        <v>2.2</v>
      </c>
      <c r="G23" s="23" t="n">
        <v>2</v>
      </c>
      <c r="H23" s="23" t="n">
        <v>1</v>
      </c>
      <c r="I23" s="23" t="n">
        <v>22</v>
      </c>
      <c r="J23" s="23" t="n">
        <v>1.90909090909091</v>
      </c>
      <c r="P23" s="37" t="n">
        <v>62.0614035087719</v>
      </c>
      <c r="Q23" s="24" t="n">
        <v>5</v>
      </c>
      <c r="R23" s="37" t="n">
        <v>3</v>
      </c>
      <c r="U23" s="37" t="n">
        <v>4</v>
      </c>
    </row>
    <row r="25" ht="12.8" customHeight="1" s="25">
      <c r="A25" s="34" t="inlineStr">
        <is>
          <t>Note des compétences finale</t>
        </is>
      </c>
      <c r="B25" s="37" t="n">
        <v>2.05</v>
      </c>
    </row>
    <row r="26" ht="12.8" customHeight="1" s="25">
      <c r="A26" s="34" t="inlineStr">
        <is>
          <t xml:space="preserve">Note sur 20 après jauge  </t>
        </is>
      </c>
      <c r="B26" s="37" t="n">
        <v>5.0890350877193</v>
      </c>
    </row>
    <row r="27" ht="12.8" customHeight="1" s="25">
      <c r="A27" s="35" t="inlineStr">
        <is>
          <t>Note finale (ajout des retards et absences injustifiées aux évals)</t>
        </is>
      </c>
      <c r="B27" s="36" t="n">
        <v>4.49</v>
      </c>
    </row>
    <row r="28" ht="12.8" customHeight="1" s="25">
      <c r="A28" s="38" t="inlineStr">
        <is>
          <t>Note finale avec une ABNJ</t>
        </is>
      </c>
      <c r="B28" s="36">
        <f>B27*3/4</f>
        <v/>
      </c>
    </row>
  </sheetData>
  <mergeCells count="26">
    <mergeCell ref="G2:H2"/>
    <mergeCell ref="I2:J2"/>
    <mergeCell ref="P9:P12"/>
    <mergeCell ref="A4:A8"/>
    <mergeCell ref="M2:M3"/>
    <mergeCell ref="P2:P3"/>
    <mergeCell ref="S2:T2"/>
    <mergeCell ref="N2:O2"/>
    <mergeCell ref="N17:N20"/>
    <mergeCell ref="C1:P1"/>
    <mergeCell ref="P17:P20"/>
    <mergeCell ref="P4:P8"/>
    <mergeCell ref="C2:D2"/>
    <mergeCell ref="N4:N8"/>
    <mergeCell ref="E2:F2"/>
    <mergeCell ref="K2:L2"/>
    <mergeCell ref="N13:N16"/>
    <mergeCell ref="P13:P16"/>
    <mergeCell ref="N9:N12"/>
    <mergeCell ref="O17:O20"/>
    <mergeCell ref="Q2:R2"/>
    <mergeCell ref="W2:X2"/>
    <mergeCell ref="A9:A12"/>
    <mergeCell ref="O13:O16"/>
    <mergeCell ref="Q1:T1"/>
    <mergeCell ref="O4:O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6.xml><?xml version="1.0" encoding="utf-8"?>
<worksheet xmlns="http://schemas.openxmlformats.org/spreadsheetml/2006/main">
  <sheetPr filterMode="0">
    <outlinePr summaryBelow="1" summaryRight="1"/>
    <pageSetUpPr fitToPage="0"/>
  </sheetPr>
  <dimension ref="A1:X27"/>
  <sheetViews>
    <sheetView showFormulas="0" showGridLines="1" showRowColHeaders="1" showZeros="1" rightToLeft="0" tabSelected="0" showOutlineSymbols="1" defaultGridColor="1" view="normal" topLeftCell="A1" colorId="64" zoomScale="88" zoomScaleNormal="88" zoomScalePageLayoutView="100" workbookViewId="0">
      <selection pane="topLeft" activeCell="J12" activeCellId="0" sqref="J12"/>
    </sheetView>
  </sheetViews>
  <sheetFormatPr baseColWidth="8" defaultColWidth="11.53515625" defaultRowHeight="12.8" zeroHeight="0" outlineLevelRow="0"/>
  <cols>
    <col width="11.52" customWidth="1" style="23" min="2" max="16"/>
    <col width="11.52" customWidth="1" style="24" min="17" max="17"/>
    <col width="11.52" customWidth="1" style="23" min="18" max="20"/>
    <col width="11.52" customWidth="1" style="24" min="21" max="21"/>
    <col width="11.52" customWidth="1" style="23" min="22" max="1024"/>
  </cols>
  <sheetData>
    <row r="1" ht="48.3" customHeight="1" s="25">
      <c r="B1" s="26" t="n"/>
      <c r="C1" s="27" t="inlineStr">
        <is>
          <t>Savoir mener un raisonnement hypothetico-déductif C1</t>
        </is>
      </c>
      <c r="Q1" s="28" t="inlineStr">
        <is>
          <t>Travailler le sens profond d’un cours de maths C2</t>
        </is>
      </c>
      <c r="U1" s="28" t="inlineStr">
        <is>
          <t>Respecter le cadre de travail C3</t>
        </is>
      </c>
      <c r="V1" s="26" t="n"/>
      <c r="W1" s="26" t="n"/>
      <c r="X1" s="26" t="n"/>
    </row>
    <row r="2" ht="12.8" customHeight="1" s="25">
      <c r="B2" s="26" t="n"/>
      <c r="C2" s="26" t="inlineStr">
        <is>
          <t>C1a rédac</t>
        </is>
      </c>
      <c r="E2" s="26" t="inlineStr">
        <is>
          <t>C1b nonsens</t>
        </is>
      </c>
      <c r="G2" s="26" t="inlineStr">
        <is>
          <t>C1c calcul</t>
        </is>
      </c>
      <c r="I2" s="26" t="inlineStr">
        <is>
          <t>C1d courarg</t>
        </is>
      </c>
      <c r="K2" s="26" t="inlineStr">
        <is>
          <t>C1e tentative</t>
        </is>
      </c>
      <c r="M2" s="26" t="inlineStr">
        <is>
          <t xml:space="preserve">Poids de la tâche </t>
        </is>
      </c>
      <c r="N2" s="26" t="inlineStr">
        <is>
          <t xml:space="preserve">Nb de questions </t>
        </is>
      </c>
      <c r="P2" s="26" t="inlineStr">
        <is>
          <t>Jauge vitesse</t>
        </is>
      </c>
      <c r="Q2" s="29" t="inlineStr">
        <is>
          <t xml:space="preserve">C2a courarg </t>
        </is>
      </c>
      <c r="S2" s="26" t="inlineStr">
        <is>
          <t>C2b théorème</t>
        </is>
      </c>
      <c r="U2" s="29" t="inlineStr">
        <is>
          <t>retards</t>
        </is>
      </c>
      <c r="V2" s="26" t="n"/>
      <c r="W2" s="26" t="n"/>
    </row>
    <row r="3" ht="24.05" customHeight="1" s="25">
      <c r="B3" s="26" t="n"/>
      <c r="C3" s="26" t="inlineStr">
        <is>
          <t>Poids dans la tâche</t>
        </is>
      </c>
      <c r="D3" s="26" t="inlineStr">
        <is>
          <t>Niveau atteint</t>
        </is>
      </c>
      <c r="E3" s="26" t="inlineStr">
        <is>
          <t>Poids dans la tâche</t>
        </is>
      </c>
      <c r="F3" s="26" t="inlineStr">
        <is>
          <t>Niveau atteint</t>
        </is>
      </c>
      <c r="G3" s="26" t="inlineStr">
        <is>
          <t>Poids dans la tâche</t>
        </is>
      </c>
      <c r="H3" s="26" t="inlineStr">
        <is>
          <t>Niveau atteint</t>
        </is>
      </c>
      <c r="I3" s="26" t="inlineStr">
        <is>
          <t>Poids dans la tâche</t>
        </is>
      </c>
      <c r="J3" s="26" t="inlineStr">
        <is>
          <t>Niveau atteint</t>
        </is>
      </c>
      <c r="K3" s="26" t="inlineStr">
        <is>
          <t>Poids dans la tâche</t>
        </is>
      </c>
      <c r="L3" s="26" t="inlineStr">
        <is>
          <t>Niveau atteint</t>
        </is>
      </c>
      <c r="N3" s="26" t="inlineStr">
        <is>
          <t xml:space="preserve"> attendues</t>
        </is>
      </c>
      <c r="O3" s="26" t="inlineStr">
        <is>
          <t>effectuées</t>
        </is>
      </c>
      <c r="Q3" s="29" t="inlineStr">
        <is>
          <t>Date</t>
        </is>
      </c>
      <c r="R3" s="26" t="inlineStr">
        <is>
          <t>Niveau atteint</t>
        </is>
      </c>
      <c r="S3" s="26" t="inlineStr">
        <is>
          <t>Date</t>
        </is>
      </c>
      <c r="T3" s="26" t="inlineStr">
        <is>
          <t>Niveau atteint</t>
        </is>
      </c>
      <c r="U3" s="29" t="inlineStr">
        <is>
          <t>Date</t>
        </is>
      </c>
      <c r="V3" s="26" t="n"/>
      <c r="W3" s="26" t="n"/>
      <c r="X3" s="26" t="n"/>
    </row>
    <row r="4" ht="12.8" customHeight="1" s="25">
      <c r="A4" s="26" t="inlineStr">
        <is>
          <t>Eval 1</t>
        </is>
      </c>
      <c r="B4" s="26" t="inlineStr">
        <is>
          <t>Tâche 1</t>
        </is>
      </c>
      <c r="C4" s="30" t="n">
        <v>0</v>
      </c>
      <c r="D4" s="30" t="n"/>
      <c r="E4" s="30" t="n">
        <v>0</v>
      </c>
      <c r="F4" s="30" t="n"/>
      <c r="G4" s="30" t="n">
        <v>0</v>
      </c>
      <c r="H4" s="30" t="n"/>
      <c r="I4" s="30" t="n">
        <v>2</v>
      </c>
      <c r="J4" s="30" t="n">
        <v>3</v>
      </c>
      <c r="K4" s="30" t="n">
        <v>0</v>
      </c>
      <c r="L4" s="30" t="n"/>
      <c r="M4" s="30" t="n">
        <v>1</v>
      </c>
      <c r="N4" s="30" t="n">
        <v>16</v>
      </c>
      <c r="O4" s="30" t="n">
        <v>12</v>
      </c>
      <c r="P4" s="26" t="n">
        <v>75</v>
      </c>
      <c r="Q4" s="31" t="n"/>
      <c r="R4" s="30" t="n">
        <v>5</v>
      </c>
      <c r="S4" s="32" t="n"/>
      <c r="T4" s="32" t="n"/>
    </row>
    <row r="5" ht="12.8" customHeight="1" s="25">
      <c r="B5" s="26" t="inlineStr">
        <is>
          <t>Tâche 2</t>
        </is>
      </c>
      <c r="C5" s="30" t="n">
        <v>1</v>
      </c>
      <c r="D5" s="30" t="n">
        <v>4</v>
      </c>
      <c r="E5" s="30" t="n">
        <v>1</v>
      </c>
      <c r="F5" s="30" t="n">
        <v>3</v>
      </c>
      <c r="G5" s="30" t="n">
        <v>0</v>
      </c>
      <c r="H5" s="30" t="n"/>
      <c r="I5" s="30" t="n">
        <v>2</v>
      </c>
      <c r="J5" s="30" t="n">
        <v>3</v>
      </c>
      <c r="K5" s="30" t="n">
        <v>0</v>
      </c>
      <c r="L5" s="30" t="n"/>
      <c r="M5" s="30" t="n">
        <v>1</v>
      </c>
      <c r="Q5" s="31" t="n"/>
      <c r="R5" s="24" t="n">
        <v>1</v>
      </c>
      <c r="S5" s="32" t="n"/>
      <c r="T5" s="32" t="n"/>
    </row>
    <row r="6" ht="12.8" customHeight="1" s="25">
      <c r="B6" s="26" t="inlineStr">
        <is>
          <t>Tâche 3</t>
        </is>
      </c>
      <c r="C6" s="30" t="n">
        <v>1</v>
      </c>
      <c r="D6" s="30" t="n">
        <v>3</v>
      </c>
      <c r="E6" s="30" t="n">
        <v>1</v>
      </c>
      <c r="F6" s="30" t="n">
        <v>5</v>
      </c>
      <c r="G6" s="30" t="n">
        <v>0</v>
      </c>
      <c r="H6" s="30" t="n"/>
      <c r="I6" s="30" t="n">
        <v>2</v>
      </c>
      <c r="J6" s="30" t="n">
        <v>3</v>
      </c>
      <c r="K6" s="30" t="n">
        <v>0</v>
      </c>
      <c r="L6" s="30" t="n"/>
      <c r="M6" s="30" t="n">
        <v>1</v>
      </c>
    </row>
    <row r="7" ht="12.8" customHeight="1" s="25">
      <c r="B7" s="26" t="inlineStr">
        <is>
          <t>Tâche 4</t>
        </is>
      </c>
      <c r="C7" s="30" t="n">
        <v>1</v>
      </c>
      <c r="D7" s="30" t="n"/>
      <c r="E7" s="30" t="n">
        <v>1</v>
      </c>
      <c r="F7" s="30" t="n"/>
      <c r="G7" s="30" t="n">
        <v>0</v>
      </c>
      <c r="H7" s="30" t="n"/>
      <c r="I7" s="30" t="n">
        <v>2</v>
      </c>
      <c r="J7" s="30" t="n"/>
      <c r="K7" s="30" t="n">
        <v>0</v>
      </c>
      <c r="L7" s="30" t="n"/>
      <c r="M7" s="30" t="n">
        <v>1</v>
      </c>
    </row>
    <row r="8" ht="12.8" customHeight="1" s="25">
      <c r="B8" s="26" t="inlineStr">
        <is>
          <t>Tâche 5</t>
        </is>
      </c>
      <c r="C8" s="30" t="n">
        <v>1</v>
      </c>
      <c r="D8" s="30" t="n"/>
      <c r="E8" s="30" t="n">
        <v>2</v>
      </c>
      <c r="F8" s="30" t="n"/>
      <c r="G8" s="30" t="n">
        <v>1</v>
      </c>
      <c r="H8" s="30" t="n"/>
      <c r="I8" s="30" t="n">
        <v>2</v>
      </c>
      <c r="J8" s="30" t="n"/>
      <c r="K8" s="30" t="n">
        <v>0</v>
      </c>
      <c r="L8" s="30" t="n"/>
      <c r="M8" s="30" t="n">
        <v>1</v>
      </c>
    </row>
    <row r="9" ht="12.8" customHeight="1" s="25">
      <c r="A9" s="26" t="inlineStr">
        <is>
          <t>Eval 2</t>
        </is>
      </c>
      <c r="B9" s="26" t="inlineStr">
        <is>
          <t>Tâche 6</t>
        </is>
      </c>
      <c r="C9" s="30" t="n">
        <v>0</v>
      </c>
      <c r="D9" s="30" t="n"/>
      <c r="E9" s="30" t="n">
        <v>0</v>
      </c>
      <c r="F9" s="30" t="n"/>
      <c r="G9" s="30" t="n">
        <v>0</v>
      </c>
      <c r="H9" s="30" t="n"/>
      <c r="I9" s="30" t="n">
        <v>2</v>
      </c>
      <c r="J9" s="30" t="n">
        <v>5</v>
      </c>
      <c r="K9" s="30" t="n">
        <v>0</v>
      </c>
      <c r="L9" s="30" t="n"/>
      <c r="M9" s="30" t="n">
        <v>1</v>
      </c>
      <c r="N9" s="30" t="n">
        <v>20</v>
      </c>
      <c r="O9" s="30" t="n">
        <v>13</v>
      </c>
      <c r="P9" s="30" t="n">
        <v>65</v>
      </c>
    </row>
    <row r="10" ht="12.8" customHeight="1" s="25">
      <c r="B10" s="26" t="inlineStr">
        <is>
          <t>Tâche 7</t>
        </is>
      </c>
      <c r="C10" s="30" t="n">
        <v>0</v>
      </c>
      <c r="D10" s="30" t="n"/>
      <c r="E10" s="30" t="n">
        <v>0</v>
      </c>
      <c r="F10" s="30" t="n"/>
      <c r="G10" s="30" t="n">
        <v>0</v>
      </c>
      <c r="H10" s="30" t="n"/>
      <c r="I10" s="30" t="n">
        <v>2</v>
      </c>
      <c r="J10" s="30" t="n">
        <v>2</v>
      </c>
      <c r="K10" s="30" t="n">
        <v>0</v>
      </c>
      <c r="L10" s="30" t="n"/>
      <c r="M10" s="30" t="n">
        <v>1</v>
      </c>
    </row>
    <row r="11" ht="12.8" customHeight="1" s="25">
      <c r="B11" s="26" t="inlineStr">
        <is>
          <t>Tâche 8</t>
        </is>
      </c>
      <c r="C11" s="30" t="n">
        <v>0</v>
      </c>
      <c r="D11" s="30" t="n"/>
      <c r="E11" s="30" t="n">
        <v>0</v>
      </c>
      <c r="F11" s="30" t="n"/>
      <c r="G11" s="30" t="n">
        <v>0</v>
      </c>
      <c r="H11" s="30" t="n"/>
      <c r="I11" s="30" t="n">
        <v>2</v>
      </c>
      <c r="J11" s="30" t="n">
        <v>2</v>
      </c>
      <c r="K11" s="30" t="n">
        <v>0</v>
      </c>
      <c r="L11" s="30" t="n"/>
      <c r="M11" s="30" t="n">
        <v>1</v>
      </c>
    </row>
    <row r="12" ht="12.8" customHeight="1" s="25">
      <c r="B12" s="26" t="inlineStr">
        <is>
          <t>Tâche 9</t>
        </is>
      </c>
      <c r="C12" s="30" t="n">
        <v>3</v>
      </c>
      <c r="D12" s="30" t="n">
        <v>3</v>
      </c>
      <c r="E12" s="30" t="n">
        <v>3</v>
      </c>
      <c r="F12" s="30" t="n">
        <v>5</v>
      </c>
      <c r="G12" s="30" t="n">
        <v>1</v>
      </c>
      <c r="H12" s="30" t="n"/>
      <c r="I12" s="30" t="n">
        <v>2</v>
      </c>
      <c r="J12" s="30" t="n"/>
      <c r="K12" s="30" t="n">
        <v>0</v>
      </c>
      <c r="L12" s="30" t="n"/>
      <c r="M12" s="30" t="n">
        <v>2</v>
      </c>
    </row>
    <row r="13" ht="12.8" customHeight="1" s="25">
      <c r="A13" s="26" t="inlineStr">
        <is>
          <t>Eval 3</t>
        </is>
      </c>
      <c r="B13" s="26" t="inlineStr">
        <is>
          <t>Tâche 10</t>
        </is>
      </c>
      <c r="C13" s="30" t="n">
        <v>0</v>
      </c>
      <c r="D13" s="30" t="n"/>
      <c r="E13" s="30" t="n">
        <v>0</v>
      </c>
      <c r="F13" s="30" t="n"/>
      <c r="G13" s="30" t="n">
        <v>0</v>
      </c>
      <c r="H13" s="30" t="n"/>
      <c r="I13" s="30" t="n">
        <v>2</v>
      </c>
      <c r="J13" s="30" t="n">
        <v>3</v>
      </c>
      <c r="K13" s="30" t="n">
        <v>0</v>
      </c>
      <c r="L13" s="30" t="n"/>
      <c r="M13" s="30" t="n">
        <v>1</v>
      </c>
      <c r="N13" s="30" t="n">
        <v>19</v>
      </c>
      <c r="O13" s="30" t="n">
        <v>14</v>
      </c>
      <c r="P13" s="30" t="n">
        <v>73.68421052631579</v>
      </c>
    </row>
    <row r="14" ht="12.8" customHeight="1" s="25">
      <c r="A14" s="30" t="n"/>
      <c r="B14" s="26" t="inlineStr">
        <is>
          <t>Tâche 11</t>
        </is>
      </c>
      <c r="C14" s="30" t="n">
        <v>0</v>
      </c>
      <c r="D14" s="30" t="n"/>
      <c r="E14" s="30" t="n">
        <v>0</v>
      </c>
      <c r="F14" s="30" t="n"/>
      <c r="G14" s="30" t="n">
        <v>0</v>
      </c>
      <c r="H14" s="30" t="n"/>
      <c r="I14" s="30" t="n">
        <v>2</v>
      </c>
      <c r="J14" s="30" t="n">
        <v>2</v>
      </c>
      <c r="K14" s="30" t="n">
        <v>0</v>
      </c>
      <c r="L14" s="30" t="n"/>
      <c r="M14" s="30" t="n">
        <v>1</v>
      </c>
    </row>
    <row r="15" ht="12.8" customHeight="1" s="25">
      <c r="A15" s="30" t="n"/>
      <c r="B15" s="26" t="inlineStr">
        <is>
          <t>Tâche 12</t>
        </is>
      </c>
      <c r="C15" s="30" t="n">
        <v>0</v>
      </c>
      <c r="D15" s="30" t="n"/>
      <c r="E15" s="30" t="n">
        <v>0</v>
      </c>
      <c r="F15" s="30" t="n"/>
      <c r="G15" s="30" t="n">
        <v>0</v>
      </c>
      <c r="H15" s="30" t="n"/>
      <c r="I15" s="30" t="n">
        <v>2</v>
      </c>
      <c r="J15" s="30" t="n">
        <v>2</v>
      </c>
      <c r="K15" s="30" t="n">
        <v>0</v>
      </c>
      <c r="L15" s="30" t="n"/>
      <c r="M15" s="30" t="n">
        <v>1</v>
      </c>
    </row>
    <row r="16" ht="12.8" customHeight="1" s="25">
      <c r="A16" s="30" t="n"/>
      <c r="B16" s="26" t="inlineStr">
        <is>
          <t>Tâche 13</t>
        </is>
      </c>
      <c r="C16" s="30" t="n">
        <v>3</v>
      </c>
      <c r="D16" s="30" t="n">
        <v>3</v>
      </c>
      <c r="E16" s="30" t="n">
        <v>3</v>
      </c>
      <c r="F16" s="30" t="n">
        <v>3</v>
      </c>
      <c r="G16" s="30" t="n">
        <v>2</v>
      </c>
      <c r="H16" s="30" t="n"/>
      <c r="I16" s="30" t="n">
        <v>2</v>
      </c>
      <c r="J16" s="30" t="n">
        <v>1</v>
      </c>
      <c r="K16" s="30" t="n">
        <v>0</v>
      </c>
      <c r="L16" s="30" t="n"/>
      <c r="M16" s="30" t="n">
        <v>2</v>
      </c>
    </row>
    <row r="17" ht="12.8" customHeight="1" s="25">
      <c r="A17" s="26" t="inlineStr">
        <is>
          <t>Eval 4</t>
        </is>
      </c>
      <c r="B17" s="26" t="inlineStr">
        <is>
          <t>Tâche 14</t>
        </is>
      </c>
      <c r="C17" s="30" t="n">
        <v>0</v>
      </c>
      <c r="D17" s="30" t="n"/>
      <c r="E17" s="30" t="n">
        <v>0</v>
      </c>
      <c r="F17" s="30" t="n"/>
      <c r="G17" s="30" t="n">
        <v>0</v>
      </c>
      <c r="H17" s="30" t="n"/>
      <c r="I17" s="30" t="n">
        <v>2</v>
      </c>
      <c r="J17" s="30" t="n">
        <v>3</v>
      </c>
      <c r="K17" s="30" t="n">
        <v>0</v>
      </c>
      <c r="L17" s="30" t="n"/>
      <c r="M17" s="30" t="n">
        <v>1</v>
      </c>
      <c r="N17" s="30" t="n">
        <v>16</v>
      </c>
      <c r="O17" s="30" t="n">
        <v>11</v>
      </c>
      <c r="P17" s="30" t="n">
        <v>68.75</v>
      </c>
    </row>
    <row r="18" ht="12.8" customHeight="1" s="25">
      <c r="A18" s="30" t="n"/>
      <c r="B18" s="26" t="inlineStr">
        <is>
          <t>Tâche 15</t>
        </is>
      </c>
      <c r="C18" s="30" t="n">
        <v>0</v>
      </c>
      <c r="D18" s="30" t="n"/>
      <c r="E18" s="30" t="n">
        <v>0</v>
      </c>
      <c r="F18" s="30" t="n"/>
      <c r="G18" s="30" t="n">
        <v>0</v>
      </c>
      <c r="H18" s="30" t="n"/>
      <c r="I18" s="30" t="n">
        <v>2</v>
      </c>
      <c r="J18" s="30" t="n">
        <v>3</v>
      </c>
      <c r="K18" s="30" t="n">
        <v>0</v>
      </c>
      <c r="L18" s="30" t="n"/>
      <c r="M18" s="30" t="n">
        <v>1</v>
      </c>
    </row>
    <row r="19" ht="12.8" customHeight="1" s="25">
      <c r="A19" s="30" t="n"/>
      <c r="B19" s="26" t="inlineStr">
        <is>
          <t>Tâche 16</t>
        </is>
      </c>
      <c r="C19" s="30" t="n">
        <v>0</v>
      </c>
      <c r="D19" s="30" t="n"/>
      <c r="E19" s="30" t="n">
        <v>0</v>
      </c>
      <c r="F19" s="30" t="n"/>
      <c r="G19" s="30" t="n">
        <v>0</v>
      </c>
      <c r="H19" s="30" t="n"/>
      <c r="I19" s="30" t="n">
        <v>2</v>
      </c>
      <c r="J19" s="30" t="n"/>
      <c r="K19" s="30" t="n">
        <v>0</v>
      </c>
      <c r="L19" s="30" t="n"/>
      <c r="M19" s="30" t="n">
        <v>1</v>
      </c>
    </row>
    <row r="20" ht="12.8" customHeight="1" s="25">
      <c r="A20" s="30" t="n"/>
      <c r="B20" s="26" t="inlineStr">
        <is>
          <t>Tâche 17</t>
        </is>
      </c>
      <c r="C20" s="30" t="n">
        <v>3</v>
      </c>
      <c r="D20" s="30" t="n">
        <v>3</v>
      </c>
      <c r="E20" s="30" t="n">
        <v>3</v>
      </c>
      <c r="F20" s="30" t="n">
        <v>3</v>
      </c>
      <c r="G20" s="30" t="n">
        <v>4</v>
      </c>
      <c r="H20" s="30" t="n">
        <v>2</v>
      </c>
      <c r="I20" s="30" t="n">
        <v>2</v>
      </c>
      <c r="J20" s="30" t="n">
        <v>3</v>
      </c>
      <c r="K20" s="30" t="n">
        <v>0</v>
      </c>
      <c r="L20" s="30" t="n"/>
      <c r="M20" s="30" t="n">
        <v>1</v>
      </c>
    </row>
    <row r="21" ht="12.8" customHeight="1" s="25">
      <c r="A21" s="30" t="n"/>
      <c r="B21" s="26" t="inlineStr">
        <is>
          <t>Tâche 18</t>
        </is>
      </c>
      <c r="C21" s="30" t="n">
        <v>0</v>
      </c>
      <c r="D21" s="30" t="n"/>
      <c r="E21" s="30" t="n">
        <v>0</v>
      </c>
      <c r="F21" s="30" t="n"/>
      <c r="G21" s="30" t="n">
        <v>0</v>
      </c>
      <c r="H21" s="30" t="n"/>
      <c r="I21" s="30" t="n">
        <v>0</v>
      </c>
      <c r="J21" s="30" t="n"/>
      <c r="K21" s="30" t="n">
        <v>0</v>
      </c>
      <c r="L21" s="30" t="n"/>
      <c r="M21" s="30" t="n">
        <v>0</v>
      </c>
      <c r="N21" s="30" t="n"/>
      <c r="O21" s="30" t="n"/>
      <c r="P21" s="30" t="n"/>
    </row>
    <row r="23" ht="12.8" customHeight="1" s="25">
      <c r="A23" s="34" t="inlineStr">
        <is>
          <t>Moyennes par critère</t>
        </is>
      </c>
      <c r="C23" s="23" t="n">
        <v>11</v>
      </c>
      <c r="D23" s="23" t="n">
        <v>3.09090909090909</v>
      </c>
      <c r="E23" s="23" t="n">
        <v>11</v>
      </c>
      <c r="F23" s="23" t="n">
        <v>3.72727272727273</v>
      </c>
      <c r="G23" s="23" t="n">
        <v>4</v>
      </c>
      <c r="H23" s="23" t="n">
        <v>2</v>
      </c>
      <c r="I23" s="23" t="n">
        <v>28</v>
      </c>
      <c r="J23" s="23" t="n">
        <v>2.57142857142857</v>
      </c>
      <c r="P23" s="37" t="n">
        <v>70.608552631579</v>
      </c>
      <c r="Q23" s="24" t="n">
        <v>5</v>
      </c>
      <c r="R23" s="37" t="n">
        <v>3</v>
      </c>
      <c r="U23" s="37" t="n">
        <v>0</v>
      </c>
    </row>
    <row r="25" ht="12.8" customHeight="1" s="25">
      <c r="A25" s="34" t="inlineStr">
        <is>
          <t>Note des compétences finale</t>
        </is>
      </c>
      <c r="B25" s="37" t="n">
        <v>2.98245614035088</v>
      </c>
    </row>
    <row r="26" ht="12.8" customHeight="1" s="25">
      <c r="A26" s="34" t="inlineStr">
        <is>
          <t xml:space="preserve">Note sur 20 après jauge  </t>
        </is>
      </c>
      <c r="B26" s="37" t="n">
        <v>8.423476454293629</v>
      </c>
    </row>
    <row r="27" ht="12.8" customHeight="1" s="25">
      <c r="A27" s="35" t="inlineStr">
        <is>
          <t>Note finale (ajout des retards et absences injustifiées aux évals)</t>
        </is>
      </c>
      <c r="B27" s="36" t="n">
        <v>8.42</v>
      </c>
    </row>
  </sheetData>
  <mergeCells count="27">
    <mergeCell ref="O9:O12"/>
    <mergeCell ref="G2:H2"/>
    <mergeCell ref="I2:J2"/>
    <mergeCell ref="P9:P12"/>
    <mergeCell ref="A4:A8"/>
    <mergeCell ref="M2:M3"/>
    <mergeCell ref="P2:P3"/>
    <mergeCell ref="S2:T2"/>
    <mergeCell ref="N2:O2"/>
    <mergeCell ref="N17:N20"/>
    <mergeCell ref="C1:P1"/>
    <mergeCell ref="P17:P20"/>
    <mergeCell ref="P4:P8"/>
    <mergeCell ref="C2:D2"/>
    <mergeCell ref="N4:N8"/>
    <mergeCell ref="E2:F2"/>
    <mergeCell ref="K2:L2"/>
    <mergeCell ref="N13:N16"/>
    <mergeCell ref="P13:P16"/>
    <mergeCell ref="N9:N12"/>
    <mergeCell ref="O17:O20"/>
    <mergeCell ref="Q2:R2"/>
    <mergeCell ref="W2:X2"/>
    <mergeCell ref="A9:A12"/>
    <mergeCell ref="O13:O16"/>
    <mergeCell ref="Q1:T1"/>
    <mergeCell ref="O4:O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7.xml><?xml version="1.0" encoding="utf-8"?>
<worksheet xmlns="http://schemas.openxmlformats.org/spreadsheetml/2006/main">
  <sheetPr filterMode="0">
    <outlinePr summaryBelow="1" summaryRight="1"/>
    <pageSetUpPr fitToPage="0"/>
  </sheetPr>
  <dimension ref="A1:X27"/>
  <sheetViews>
    <sheetView showFormulas="0" showGridLines="1" showRowColHeaders="1" showZeros="1" rightToLeft="0" tabSelected="0" showOutlineSymbols="1" defaultGridColor="1" view="normal" topLeftCell="G1" colorId="64" zoomScale="88" zoomScaleNormal="88" zoomScalePageLayoutView="100" workbookViewId="0">
      <selection pane="topLeft" activeCell="N23" activeCellId="0" sqref="N23"/>
    </sheetView>
  </sheetViews>
  <sheetFormatPr baseColWidth="8" defaultColWidth="11.53515625" defaultRowHeight="12.8" zeroHeight="0" outlineLevelRow="0"/>
  <cols>
    <col width="11.52" customWidth="1" style="23" min="2" max="16"/>
    <col width="11.52" customWidth="1" style="24" min="17" max="17"/>
    <col width="11.52" customWidth="1" style="23" min="18" max="20"/>
    <col width="11.52" customWidth="1" style="24" min="21" max="21"/>
    <col width="11.52" customWidth="1" style="23" min="22" max="1024"/>
  </cols>
  <sheetData>
    <row r="1" ht="48.3" customHeight="1" s="25">
      <c r="B1" s="26" t="n"/>
      <c r="C1" s="27" t="inlineStr">
        <is>
          <t>Savoir mener un raisonnement hypothetico-déductif C1</t>
        </is>
      </c>
      <c r="Q1" s="28" t="inlineStr">
        <is>
          <t>Travailler le sens profond d’un cours de maths C2</t>
        </is>
      </c>
      <c r="U1" s="28" t="inlineStr">
        <is>
          <t>Respecter le cadre de travail C3</t>
        </is>
      </c>
      <c r="V1" s="26" t="n"/>
      <c r="W1" s="26" t="n"/>
      <c r="X1" s="26" t="n"/>
    </row>
    <row r="2" ht="12.8" customHeight="1" s="25">
      <c r="B2" s="26" t="n"/>
      <c r="C2" s="26" t="inlineStr">
        <is>
          <t>C1a rédac</t>
        </is>
      </c>
      <c r="E2" s="26" t="inlineStr">
        <is>
          <t>C1b nonsens</t>
        </is>
      </c>
      <c r="G2" s="26" t="inlineStr">
        <is>
          <t>C1c calcul</t>
        </is>
      </c>
      <c r="I2" s="26" t="inlineStr">
        <is>
          <t>C1d courarg</t>
        </is>
      </c>
      <c r="K2" s="26" t="inlineStr">
        <is>
          <t>C1e tentative</t>
        </is>
      </c>
      <c r="M2" s="26" t="inlineStr">
        <is>
          <t xml:space="preserve">Poids de la tâche </t>
        </is>
      </c>
      <c r="N2" s="26" t="inlineStr">
        <is>
          <t xml:space="preserve">Nb de questions </t>
        </is>
      </c>
      <c r="P2" s="26" t="inlineStr">
        <is>
          <t>Jauge vitesse</t>
        </is>
      </c>
      <c r="Q2" s="29" t="inlineStr">
        <is>
          <t xml:space="preserve">C2a courarg </t>
        </is>
      </c>
      <c r="S2" s="26" t="inlineStr">
        <is>
          <t>C2b théorème</t>
        </is>
      </c>
      <c r="U2" s="29" t="inlineStr">
        <is>
          <t>retards</t>
        </is>
      </c>
      <c r="V2" s="26" t="n"/>
      <c r="W2" s="26" t="n"/>
    </row>
    <row r="3" ht="24.05" customHeight="1" s="25">
      <c r="B3" s="26" t="n"/>
      <c r="C3" s="26" t="inlineStr">
        <is>
          <t>Poids dans la tâche</t>
        </is>
      </c>
      <c r="D3" s="26" t="inlineStr">
        <is>
          <t>Niveau atteint</t>
        </is>
      </c>
      <c r="E3" s="26" t="inlineStr">
        <is>
          <t>Poids dans la tâche</t>
        </is>
      </c>
      <c r="F3" s="26" t="inlineStr">
        <is>
          <t>Niveau atteint</t>
        </is>
      </c>
      <c r="G3" s="26" t="inlineStr">
        <is>
          <t>Poids dans la tâche</t>
        </is>
      </c>
      <c r="H3" s="26" t="inlineStr">
        <is>
          <t>Niveau atteint</t>
        </is>
      </c>
      <c r="I3" s="26" t="inlineStr">
        <is>
          <t>Poids dans la tâche</t>
        </is>
      </c>
      <c r="J3" s="26" t="inlineStr">
        <is>
          <t>Niveau atteint</t>
        </is>
      </c>
      <c r="K3" s="26" t="inlineStr">
        <is>
          <t>Poids dans la tâche</t>
        </is>
      </c>
      <c r="L3" s="26" t="inlineStr">
        <is>
          <t>Niveau atteint</t>
        </is>
      </c>
      <c r="N3" s="26" t="inlineStr">
        <is>
          <t xml:space="preserve"> attendues</t>
        </is>
      </c>
      <c r="O3" s="26" t="inlineStr">
        <is>
          <t>effectuées</t>
        </is>
      </c>
      <c r="Q3" s="29" t="inlineStr">
        <is>
          <t>Date</t>
        </is>
      </c>
      <c r="R3" s="26" t="inlineStr">
        <is>
          <t>Niveau atteint</t>
        </is>
      </c>
      <c r="S3" s="26" t="inlineStr">
        <is>
          <t>Date</t>
        </is>
      </c>
      <c r="T3" s="26" t="inlineStr">
        <is>
          <t>Niveau atteint</t>
        </is>
      </c>
      <c r="U3" s="29" t="inlineStr">
        <is>
          <t>Date</t>
        </is>
      </c>
      <c r="V3" s="26" t="n"/>
      <c r="W3" s="26" t="n"/>
      <c r="X3" s="26" t="n"/>
    </row>
    <row r="4" ht="12.8" customHeight="1" s="25">
      <c r="A4" s="26" t="inlineStr">
        <is>
          <t>Eval 1</t>
        </is>
      </c>
      <c r="B4" s="26" t="inlineStr">
        <is>
          <t>Tâche 1</t>
        </is>
      </c>
      <c r="C4" s="30" t="n">
        <v>0</v>
      </c>
      <c r="D4" s="30" t="n"/>
      <c r="E4" s="30" t="n">
        <v>0</v>
      </c>
      <c r="F4" s="30" t="n"/>
      <c r="G4" s="30" t="n">
        <v>0</v>
      </c>
      <c r="H4" s="30" t="n"/>
      <c r="I4" s="30" t="n">
        <v>2</v>
      </c>
      <c r="J4" s="30" t="n">
        <v>3</v>
      </c>
      <c r="K4" s="30" t="n">
        <v>0</v>
      </c>
      <c r="L4" s="30" t="n"/>
      <c r="M4" s="30" t="n">
        <v>1</v>
      </c>
      <c r="N4" s="30" t="n">
        <v>16</v>
      </c>
      <c r="O4" s="30" t="n">
        <v>13</v>
      </c>
      <c r="P4" s="26" t="n">
        <v>81.25</v>
      </c>
      <c r="Q4" s="31" t="n"/>
      <c r="R4" s="30" t="n">
        <v>1</v>
      </c>
      <c r="S4" s="32" t="n"/>
      <c r="T4" s="32" t="n"/>
      <c r="U4" s="33" t="n">
        <v>45329</v>
      </c>
    </row>
    <row r="5" ht="12.8" customHeight="1" s="25">
      <c r="B5" s="26" t="inlineStr">
        <is>
          <t>Tâche 2</t>
        </is>
      </c>
      <c r="C5" s="30" t="n">
        <v>1</v>
      </c>
      <c r="D5" s="30" t="n">
        <v>3</v>
      </c>
      <c r="E5" s="30" t="n">
        <v>1</v>
      </c>
      <c r="F5" s="30" t="n">
        <v>5</v>
      </c>
      <c r="G5" s="30" t="n">
        <v>0</v>
      </c>
      <c r="H5" s="30" t="n"/>
      <c r="I5" s="30" t="n">
        <v>2</v>
      </c>
      <c r="J5" s="30" t="n">
        <v>2</v>
      </c>
      <c r="K5" s="30" t="n">
        <v>0</v>
      </c>
      <c r="L5" s="30" t="n"/>
      <c r="M5" s="30" t="n">
        <v>1</v>
      </c>
      <c r="Q5" s="31" t="n"/>
      <c r="R5" s="30" t="n">
        <v>1</v>
      </c>
      <c r="S5" s="32" t="n"/>
      <c r="T5" s="32" t="n"/>
    </row>
    <row r="6" ht="12.8" customHeight="1" s="25">
      <c r="B6" s="26" t="inlineStr">
        <is>
          <t>Tâche 3</t>
        </is>
      </c>
      <c r="C6" s="30" t="n">
        <v>1</v>
      </c>
      <c r="D6" s="30" t="n">
        <v>3</v>
      </c>
      <c r="E6" s="30" t="n">
        <v>1</v>
      </c>
      <c r="F6" s="30" t="n">
        <v>5</v>
      </c>
      <c r="G6" s="30" t="n">
        <v>0</v>
      </c>
      <c r="H6" s="30" t="n"/>
      <c r="I6" s="30" t="n">
        <v>2</v>
      </c>
      <c r="J6" s="30" t="n">
        <v>4</v>
      </c>
      <c r="K6" s="30" t="n">
        <v>0</v>
      </c>
      <c r="L6" s="30" t="n"/>
      <c r="M6" s="30" t="n">
        <v>1</v>
      </c>
    </row>
    <row r="7" ht="12.8" customHeight="1" s="25">
      <c r="B7" s="26" t="inlineStr">
        <is>
          <t>Tâche 4</t>
        </is>
      </c>
      <c r="C7" s="30" t="n">
        <v>1</v>
      </c>
      <c r="D7" s="30" t="n">
        <v>2</v>
      </c>
      <c r="E7" s="30" t="n">
        <v>1</v>
      </c>
      <c r="F7" s="30" t="n">
        <v>3</v>
      </c>
      <c r="G7" s="30" t="n">
        <v>0</v>
      </c>
      <c r="H7" s="30" t="n"/>
      <c r="I7" s="30" t="n">
        <v>2</v>
      </c>
      <c r="J7" s="30" t="n">
        <v>2</v>
      </c>
      <c r="K7" s="30" t="n">
        <v>0</v>
      </c>
      <c r="L7" s="30" t="n"/>
      <c r="M7" s="30" t="n">
        <v>1</v>
      </c>
    </row>
    <row r="8" ht="12.8" customHeight="1" s="25">
      <c r="B8" s="26" t="inlineStr">
        <is>
          <t>Tâche 5</t>
        </is>
      </c>
      <c r="C8" s="30" t="n">
        <v>1</v>
      </c>
      <c r="D8" s="30" t="n"/>
      <c r="E8" s="30" t="n">
        <v>2</v>
      </c>
      <c r="F8" s="30" t="n"/>
      <c r="G8" s="30" t="n">
        <v>1</v>
      </c>
      <c r="H8" s="30" t="n"/>
      <c r="I8" s="30" t="n">
        <v>2</v>
      </c>
      <c r="J8" s="30" t="n"/>
      <c r="K8" s="30" t="n">
        <v>0</v>
      </c>
      <c r="L8" s="30" t="n"/>
      <c r="M8" s="30" t="n">
        <v>1</v>
      </c>
    </row>
    <row r="9" ht="12.8" customHeight="1" s="25">
      <c r="A9" s="26" t="inlineStr">
        <is>
          <t>Eval 2</t>
        </is>
      </c>
      <c r="B9" s="26" t="inlineStr">
        <is>
          <t>Tâche 6</t>
        </is>
      </c>
      <c r="C9" s="30" t="n">
        <v>0</v>
      </c>
      <c r="D9" s="30" t="n"/>
      <c r="E9" s="30" t="n">
        <v>0</v>
      </c>
      <c r="F9" s="30" t="n"/>
      <c r="G9" s="30" t="n">
        <v>0</v>
      </c>
      <c r="H9" s="30" t="n"/>
      <c r="I9" s="30" t="n">
        <v>2</v>
      </c>
      <c r="J9" s="30" t="n">
        <v>2</v>
      </c>
      <c r="K9" s="30" t="n">
        <v>0</v>
      </c>
      <c r="L9" s="30" t="n"/>
      <c r="M9" s="30" t="n">
        <v>1</v>
      </c>
      <c r="N9" s="30" t="n">
        <v>20</v>
      </c>
      <c r="O9" s="30" t="n">
        <v>16</v>
      </c>
      <c r="P9" s="30" t="n">
        <v>80</v>
      </c>
    </row>
    <row r="10" ht="12.8" customHeight="1" s="25">
      <c r="B10" s="26" t="inlineStr">
        <is>
          <t>Tâche 7</t>
        </is>
      </c>
      <c r="C10" s="30" t="n">
        <v>0</v>
      </c>
      <c r="D10" s="30" t="n"/>
      <c r="E10" s="30" t="n">
        <v>0</v>
      </c>
      <c r="F10" s="30" t="n"/>
      <c r="G10" s="30" t="n">
        <v>0</v>
      </c>
      <c r="H10" s="30" t="n"/>
      <c r="I10" s="30" t="n">
        <v>2</v>
      </c>
      <c r="J10" s="30" t="n">
        <v>3</v>
      </c>
      <c r="K10" s="30" t="n">
        <v>0</v>
      </c>
      <c r="L10" s="30" t="n"/>
      <c r="M10" s="30" t="n">
        <v>1</v>
      </c>
    </row>
    <row r="11" ht="12.8" customHeight="1" s="25">
      <c r="B11" s="26" t="inlineStr">
        <is>
          <t>Tâche 8</t>
        </is>
      </c>
      <c r="C11" s="30" t="n">
        <v>0</v>
      </c>
      <c r="D11" s="30" t="n"/>
      <c r="E11" s="30" t="n">
        <v>0</v>
      </c>
      <c r="F11" s="30" t="n"/>
      <c r="G11" s="30" t="n">
        <v>0</v>
      </c>
      <c r="H11" s="30" t="n"/>
      <c r="I11" s="30" t="n">
        <v>2</v>
      </c>
      <c r="J11" s="30" t="n">
        <v>3</v>
      </c>
      <c r="K11" s="30" t="n">
        <v>0</v>
      </c>
      <c r="L11" s="30" t="n"/>
      <c r="M11" s="30" t="n">
        <v>1</v>
      </c>
    </row>
    <row r="12" ht="12.8" customHeight="1" s="25">
      <c r="B12" s="26" t="inlineStr">
        <is>
          <t>Tâche 9</t>
        </is>
      </c>
      <c r="C12" s="30" t="n">
        <v>3</v>
      </c>
      <c r="D12" s="30" t="n">
        <v>2</v>
      </c>
      <c r="E12" s="30" t="n">
        <v>3</v>
      </c>
      <c r="F12" s="30" t="n">
        <v>3</v>
      </c>
      <c r="G12" s="30" t="n">
        <v>1</v>
      </c>
      <c r="H12" s="30" t="n">
        <v>4</v>
      </c>
      <c r="I12" s="30" t="n">
        <v>2</v>
      </c>
      <c r="J12" s="30" t="n">
        <v>2</v>
      </c>
      <c r="K12" s="30" t="n">
        <v>0</v>
      </c>
      <c r="L12" s="30" t="n"/>
      <c r="M12" s="30" t="n">
        <v>2</v>
      </c>
    </row>
    <row r="13" ht="12.8" customHeight="1" s="25">
      <c r="A13" s="26" t="inlineStr">
        <is>
          <t>Eval 3</t>
        </is>
      </c>
      <c r="B13" s="26" t="inlineStr">
        <is>
          <t>Tâche 10</t>
        </is>
      </c>
      <c r="C13" s="30" t="n">
        <v>0</v>
      </c>
      <c r="D13" s="30" t="n"/>
      <c r="E13" s="30" t="n">
        <v>0</v>
      </c>
      <c r="F13" s="30" t="n"/>
      <c r="G13" s="30" t="n">
        <v>0</v>
      </c>
      <c r="H13" s="30" t="n"/>
      <c r="I13" s="30" t="n">
        <v>2</v>
      </c>
      <c r="J13" s="30" t="n">
        <v>3</v>
      </c>
      <c r="K13" s="30" t="n">
        <v>0</v>
      </c>
      <c r="L13" s="30" t="n"/>
      <c r="M13" s="30" t="n">
        <v>1</v>
      </c>
      <c r="N13" s="30" t="n">
        <v>19</v>
      </c>
      <c r="O13" s="30" t="n">
        <v>17</v>
      </c>
      <c r="P13" s="30" t="n">
        <v>89.4736842105263</v>
      </c>
    </row>
    <row r="14" ht="12.8" customHeight="1" s="25">
      <c r="A14" s="30" t="n"/>
      <c r="B14" s="26" t="inlineStr">
        <is>
          <t>Tâche 11</t>
        </is>
      </c>
      <c r="C14" s="30" t="n">
        <v>0</v>
      </c>
      <c r="D14" s="30" t="n"/>
      <c r="E14" s="30" t="n">
        <v>0</v>
      </c>
      <c r="F14" s="30" t="n"/>
      <c r="G14" s="30" t="n">
        <v>0</v>
      </c>
      <c r="H14" s="30" t="n"/>
      <c r="I14" s="30" t="n">
        <v>2</v>
      </c>
      <c r="J14" s="30" t="n">
        <v>3</v>
      </c>
      <c r="K14" s="30" t="n">
        <v>0</v>
      </c>
      <c r="L14" s="30" t="n"/>
      <c r="M14" s="30" t="n">
        <v>1</v>
      </c>
    </row>
    <row r="15" ht="12.8" customHeight="1" s="25">
      <c r="A15" s="30" t="n"/>
      <c r="B15" s="26" t="inlineStr">
        <is>
          <t>Tâche 12</t>
        </is>
      </c>
      <c r="C15" s="30" t="n">
        <v>0</v>
      </c>
      <c r="D15" s="30" t="n"/>
      <c r="E15" s="30" t="n">
        <v>0</v>
      </c>
      <c r="F15" s="30" t="n"/>
      <c r="G15" s="30" t="n">
        <v>0</v>
      </c>
      <c r="H15" s="30" t="n"/>
      <c r="I15" s="30" t="n">
        <v>2</v>
      </c>
      <c r="J15" s="30" t="n">
        <v>2</v>
      </c>
      <c r="K15" s="30" t="n">
        <v>0</v>
      </c>
      <c r="L15" s="30" t="n"/>
      <c r="M15" s="30" t="n">
        <v>1</v>
      </c>
    </row>
    <row r="16" ht="12.8" customHeight="1" s="25">
      <c r="A16" s="30" t="n"/>
      <c r="B16" s="26" t="inlineStr">
        <is>
          <t>Tâche 13</t>
        </is>
      </c>
      <c r="C16" s="30" t="n">
        <v>3</v>
      </c>
      <c r="D16" s="30" t="n">
        <v>3</v>
      </c>
      <c r="E16" s="30" t="n">
        <v>3</v>
      </c>
      <c r="F16" s="30" t="n">
        <v>3</v>
      </c>
      <c r="G16" s="30" t="n">
        <v>2</v>
      </c>
      <c r="H16" s="30" t="n">
        <v>2</v>
      </c>
      <c r="I16" s="30" t="n">
        <v>2</v>
      </c>
      <c r="J16" s="30" t="n">
        <v>2</v>
      </c>
      <c r="K16" s="30" t="n">
        <v>0</v>
      </c>
      <c r="L16" s="30" t="n"/>
      <c r="M16" s="30" t="n">
        <v>2</v>
      </c>
    </row>
    <row r="17" ht="12.8" customHeight="1" s="25">
      <c r="A17" s="26" t="inlineStr">
        <is>
          <t>Eval 4</t>
        </is>
      </c>
      <c r="B17" s="26" t="inlineStr">
        <is>
          <t>Tâche 14</t>
        </is>
      </c>
      <c r="C17" s="30" t="n">
        <v>0</v>
      </c>
      <c r="D17" s="30" t="n"/>
      <c r="E17" s="30" t="n">
        <v>0</v>
      </c>
      <c r="F17" s="30" t="n"/>
      <c r="G17" s="30" t="n">
        <v>0</v>
      </c>
      <c r="H17" s="30" t="n"/>
      <c r="I17" s="30" t="n">
        <v>2</v>
      </c>
      <c r="J17" s="30" t="n">
        <v>2</v>
      </c>
      <c r="K17" s="30" t="n">
        <v>0</v>
      </c>
      <c r="L17" s="30" t="n"/>
      <c r="M17" s="30" t="n">
        <v>1</v>
      </c>
      <c r="N17" s="30" t="n">
        <v>16</v>
      </c>
      <c r="O17" s="30" t="n">
        <v>16</v>
      </c>
      <c r="P17" s="30" t="n">
        <v>100</v>
      </c>
    </row>
    <row r="18" ht="12.8" customHeight="1" s="25">
      <c r="A18" s="30" t="n"/>
      <c r="B18" s="26" t="inlineStr">
        <is>
          <t>Tâche 15</t>
        </is>
      </c>
      <c r="C18" s="30" t="n">
        <v>0</v>
      </c>
      <c r="D18" s="30" t="n"/>
      <c r="E18" s="30" t="n">
        <v>0</v>
      </c>
      <c r="F18" s="30" t="n"/>
      <c r="G18" s="30" t="n">
        <v>0</v>
      </c>
      <c r="H18" s="30" t="n"/>
      <c r="I18" s="30" t="n">
        <v>2</v>
      </c>
      <c r="J18" s="30" t="n">
        <v>2</v>
      </c>
      <c r="K18" s="30" t="n">
        <v>0</v>
      </c>
      <c r="L18" s="30" t="n"/>
      <c r="M18" s="30" t="n">
        <v>1</v>
      </c>
    </row>
    <row r="19" ht="12.8" customHeight="1" s="25">
      <c r="A19" s="30" t="n"/>
      <c r="B19" s="26" t="inlineStr">
        <is>
          <t>Tâche 16</t>
        </is>
      </c>
      <c r="C19" s="30" t="n">
        <v>0</v>
      </c>
      <c r="D19" s="30" t="n"/>
      <c r="E19" s="30" t="n">
        <v>0</v>
      </c>
      <c r="F19" s="30" t="n"/>
      <c r="G19" s="30" t="n">
        <v>0</v>
      </c>
      <c r="H19" s="30" t="n"/>
      <c r="I19" s="30" t="n">
        <v>2</v>
      </c>
      <c r="J19" s="30" t="n">
        <v>3</v>
      </c>
      <c r="K19" s="30" t="n">
        <v>0</v>
      </c>
      <c r="L19" s="30" t="n"/>
      <c r="M19" s="30" t="n">
        <v>1</v>
      </c>
    </row>
    <row r="20" ht="12.8" customHeight="1" s="25">
      <c r="A20" s="30" t="n"/>
      <c r="B20" s="26" t="inlineStr">
        <is>
          <t>Tâche 17</t>
        </is>
      </c>
      <c r="C20" s="30" t="n">
        <v>3</v>
      </c>
      <c r="D20" s="30" t="n">
        <v>2</v>
      </c>
      <c r="E20" s="30" t="n">
        <v>3</v>
      </c>
      <c r="F20" s="30" t="n">
        <v>5</v>
      </c>
      <c r="G20" s="30" t="n">
        <v>4</v>
      </c>
      <c r="H20" s="30" t="n">
        <v>3</v>
      </c>
      <c r="I20" s="30" t="n">
        <v>2</v>
      </c>
      <c r="J20" s="30" t="n">
        <v>2</v>
      </c>
      <c r="K20" s="30" t="n">
        <v>0</v>
      </c>
      <c r="L20" s="30" t="n"/>
      <c r="M20" s="30" t="n">
        <v>1</v>
      </c>
    </row>
    <row r="21" ht="12.8" customHeight="1" s="25">
      <c r="A21" s="30" t="n"/>
      <c r="B21" s="26" t="inlineStr">
        <is>
          <t>Tâche 18</t>
        </is>
      </c>
      <c r="C21" s="30" t="n">
        <v>0</v>
      </c>
      <c r="D21" s="30" t="n"/>
      <c r="E21" s="30" t="n">
        <v>0</v>
      </c>
      <c r="F21" s="30" t="n"/>
      <c r="G21" s="30" t="n">
        <v>0</v>
      </c>
      <c r="H21" s="30" t="n"/>
      <c r="I21" s="30" t="n">
        <v>0</v>
      </c>
      <c r="J21" s="30" t="n"/>
      <c r="K21" s="30" t="n">
        <v>0</v>
      </c>
      <c r="L21" s="30" t="n"/>
      <c r="M21" s="30" t="n">
        <v>0</v>
      </c>
      <c r="N21" s="30" t="n"/>
      <c r="O21" s="30" t="n"/>
      <c r="P21" s="30" t="n"/>
    </row>
    <row r="23" ht="12.8" customHeight="1" s="25">
      <c r="A23" s="34" t="inlineStr">
        <is>
          <t>Moyennes par critère</t>
        </is>
      </c>
      <c r="C23" s="23" t="n">
        <v>12</v>
      </c>
      <c r="D23" s="23" t="n">
        <v>2.41666666666667</v>
      </c>
      <c r="E23" s="23" t="n">
        <v>12</v>
      </c>
      <c r="F23" s="23" t="n">
        <v>3.83333333333333</v>
      </c>
      <c r="G23" s="23" t="n">
        <v>7</v>
      </c>
      <c r="H23" s="23" t="n">
        <v>2.85714285714286</v>
      </c>
      <c r="I23" s="23" t="n">
        <v>36</v>
      </c>
      <c r="J23" s="23" t="n">
        <v>2.44444444444444</v>
      </c>
      <c r="P23" s="37" t="n">
        <v>87.6809210526316</v>
      </c>
      <c r="Q23" s="24" t="n">
        <v>5</v>
      </c>
      <c r="R23" s="37" t="n">
        <v>1</v>
      </c>
      <c r="U23" s="37" t="n">
        <v>1</v>
      </c>
    </row>
    <row r="25" ht="12.8" customHeight="1" s="25">
      <c r="A25" s="34" t="inlineStr">
        <is>
          <t>Note des compétences finale</t>
        </is>
      </c>
      <c r="B25" s="37" t="n">
        <v>2.76470588235294</v>
      </c>
    </row>
    <row r="26" ht="12.8" customHeight="1" s="25">
      <c r="A26" s="34" t="inlineStr">
        <is>
          <t xml:space="preserve">Note sur 20 après jauge  </t>
        </is>
      </c>
      <c r="B26" s="37" t="n">
        <v>9.69647832817337</v>
      </c>
    </row>
    <row r="27" ht="12.8" customHeight="1" s="25">
      <c r="A27" s="35" t="inlineStr">
        <is>
          <t>Note finale (ajout des retards et absences injustifiées aux évals)</t>
        </is>
      </c>
      <c r="B27" s="36" t="n">
        <v>9.699999999999999</v>
      </c>
    </row>
  </sheetData>
  <mergeCells count="27">
    <mergeCell ref="O9:O12"/>
    <mergeCell ref="G2:H2"/>
    <mergeCell ref="I2:J2"/>
    <mergeCell ref="P9:P12"/>
    <mergeCell ref="A4:A8"/>
    <mergeCell ref="M2:M3"/>
    <mergeCell ref="P2:P3"/>
    <mergeCell ref="S2:T2"/>
    <mergeCell ref="N2:O2"/>
    <mergeCell ref="N17:N20"/>
    <mergeCell ref="C1:P1"/>
    <mergeCell ref="P17:P20"/>
    <mergeCell ref="P4:P8"/>
    <mergeCell ref="C2:D2"/>
    <mergeCell ref="N4:N8"/>
    <mergeCell ref="E2:F2"/>
    <mergeCell ref="K2:L2"/>
    <mergeCell ref="N13:N16"/>
    <mergeCell ref="P13:P16"/>
    <mergeCell ref="N9:N12"/>
    <mergeCell ref="O17:O20"/>
    <mergeCell ref="Q2:R2"/>
    <mergeCell ref="W2:X2"/>
    <mergeCell ref="A9:A12"/>
    <mergeCell ref="O13:O16"/>
    <mergeCell ref="Q1:T1"/>
    <mergeCell ref="O4:O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8.xml><?xml version="1.0" encoding="utf-8"?>
<worksheet xmlns="http://schemas.openxmlformats.org/spreadsheetml/2006/main">
  <sheetPr filterMode="0">
    <outlinePr summaryBelow="1" summaryRight="1"/>
    <pageSetUpPr fitToPage="0"/>
  </sheetPr>
  <dimension ref="A1:X27"/>
  <sheetViews>
    <sheetView showFormulas="0" showGridLines="1" showRowColHeaders="1" showZeros="1" rightToLeft="0" tabSelected="0" showOutlineSymbols="1" defaultGridColor="1" view="normal" topLeftCell="A1" colorId="64" zoomScale="88" zoomScaleNormal="88" zoomScalePageLayoutView="100" workbookViewId="0">
      <selection pane="topLeft" activeCell="D5" activeCellId="0" sqref="D5"/>
    </sheetView>
  </sheetViews>
  <sheetFormatPr baseColWidth="8" defaultColWidth="11.53515625" defaultRowHeight="12.8" zeroHeight="0" outlineLevelRow="0"/>
  <cols>
    <col width="11.52" customWidth="1" style="23" min="2" max="16"/>
    <col width="11.52" customWidth="1" style="24" min="17" max="17"/>
    <col width="11.52" customWidth="1" style="23" min="18" max="20"/>
    <col width="11.52" customWidth="1" style="24" min="21" max="21"/>
    <col width="11.52" customWidth="1" style="23" min="22" max="1024"/>
  </cols>
  <sheetData>
    <row r="1" ht="48.3" customHeight="1" s="25">
      <c r="B1" s="26" t="n"/>
      <c r="C1" s="27" t="inlineStr">
        <is>
          <t>Savoir mener un raisonnement hypothetico-déductif C1</t>
        </is>
      </c>
      <c r="Q1" s="28" t="inlineStr">
        <is>
          <t>Travailler le sens profond d’un cours de maths C2</t>
        </is>
      </c>
      <c r="U1" s="28" t="inlineStr">
        <is>
          <t>Respecter le cadre de travail C3</t>
        </is>
      </c>
      <c r="V1" s="26" t="n"/>
      <c r="W1" s="26" t="n"/>
      <c r="X1" s="26" t="n"/>
    </row>
    <row r="2" ht="12.8" customHeight="1" s="25">
      <c r="B2" s="26" t="n"/>
      <c r="C2" s="26" t="inlineStr">
        <is>
          <t>C1a rédac</t>
        </is>
      </c>
      <c r="E2" s="26" t="inlineStr">
        <is>
          <t>C1b nonsens</t>
        </is>
      </c>
      <c r="G2" s="26" t="inlineStr">
        <is>
          <t>C1c calcul</t>
        </is>
      </c>
      <c r="I2" s="26" t="inlineStr">
        <is>
          <t>C1d courarg</t>
        </is>
      </c>
      <c r="K2" s="26" t="inlineStr">
        <is>
          <t>C1e tentative</t>
        </is>
      </c>
      <c r="M2" s="26" t="inlineStr">
        <is>
          <t xml:space="preserve">Poids de la tâche </t>
        </is>
      </c>
      <c r="N2" s="26" t="inlineStr">
        <is>
          <t xml:space="preserve">Nb de questions </t>
        </is>
      </c>
      <c r="P2" s="26" t="inlineStr">
        <is>
          <t>Jauge vitesse</t>
        </is>
      </c>
      <c r="Q2" s="29" t="inlineStr">
        <is>
          <t xml:space="preserve">C2a courarg </t>
        </is>
      </c>
      <c r="S2" s="26" t="inlineStr">
        <is>
          <t>C2b théorème</t>
        </is>
      </c>
      <c r="U2" s="29" t="inlineStr">
        <is>
          <t>retards</t>
        </is>
      </c>
      <c r="V2" s="26" t="n"/>
      <c r="W2" s="26" t="n"/>
    </row>
    <row r="3" ht="24.05" customHeight="1" s="25">
      <c r="B3" s="26" t="n"/>
      <c r="C3" s="26" t="inlineStr">
        <is>
          <t>Poids dans la tâche</t>
        </is>
      </c>
      <c r="D3" s="26" t="inlineStr">
        <is>
          <t>Niveau atteint</t>
        </is>
      </c>
      <c r="E3" s="26" t="inlineStr">
        <is>
          <t>Poids dans la tâche</t>
        </is>
      </c>
      <c r="F3" s="26" t="inlineStr">
        <is>
          <t>Niveau atteint</t>
        </is>
      </c>
      <c r="G3" s="26" t="inlineStr">
        <is>
          <t>Poids dans la tâche</t>
        </is>
      </c>
      <c r="H3" s="26" t="inlineStr">
        <is>
          <t>Niveau atteint</t>
        </is>
      </c>
      <c r="I3" s="26" t="inlineStr">
        <is>
          <t>Poids dans la tâche</t>
        </is>
      </c>
      <c r="J3" s="26" t="inlineStr">
        <is>
          <t>Niveau atteint</t>
        </is>
      </c>
      <c r="K3" s="26" t="inlineStr">
        <is>
          <t>Poids dans la tâche</t>
        </is>
      </c>
      <c r="L3" s="26" t="inlineStr">
        <is>
          <t>Niveau atteint</t>
        </is>
      </c>
      <c r="N3" s="26" t="inlineStr">
        <is>
          <t xml:space="preserve"> attendues</t>
        </is>
      </c>
      <c r="O3" s="26" t="inlineStr">
        <is>
          <t>effectuées</t>
        </is>
      </c>
      <c r="Q3" s="29" t="inlineStr">
        <is>
          <t>Date</t>
        </is>
      </c>
      <c r="R3" s="26" t="inlineStr">
        <is>
          <t>Niveau atteint</t>
        </is>
      </c>
      <c r="S3" s="26" t="inlineStr">
        <is>
          <t>Date</t>
        </is>
      </c>
      <c r="T3" s="26" t="inlineStr">
        <is>
          <t>Niveau atteint</t>
        </is>
      </c>
      <c r="U3" s="29" t="inlineStr">
        <is>
          <t>Date</t>
        </is>
      </c>
      <c r="V3" s="26" t="n"/>
      <c r="W3" s="26" t="n"/>
      <c r="X3" s="26" t="n"/>
    </row>
    <row r="4" ht="12.8" customHeight="1" s="25">
      <c r="A4" s="26" t="inlineStr">
        <is>
          <t>Eval 1</t>
        </is>
      </c>
      <c r="B4" s="26" t="inlineStr">
        <is>
          <t>Tâche 1</t>
        </is>
      </c>
      <c r="C4" s="30" t="n">
        <v>0</v>
      </c>
      <c r="D4" s="30" t="n"/>
      <c r="E4" s="30" t="n">
        <v>0</v>
      </c>
      <c r="F4" s="30" t="n"/>
      <c r="G4" s="30" t="n">
        <v>0</v>
      </c>
      <c r="H4" s="30" t="n"/>
      <c r="I4" s="30" t="n">
        <v>2</v>
      </c>
      <c r="J4" s="30" t="n">
        <v>3</v>
      </c>
      <c r="K4" s="30" t="n">
        <v>0</v>
      </c>
      <c r="L4" s="30" t="n"/>
      <c r="M4" s="30" t="n">
        <v>1</v>
      </c>
      <c r="N4" s="30" t="n">
        <v>16</v>
      </c>
      <c r="O4" s="30" t="n">
        <v>14</v>
      </c>
      <c r="P4" s="26" t="n">
        <v>87.5</v>
      </c>
      <c r="Q4" s="31" t="n"/>
      <c r="R4" s="30" t="n">
        <v>3</v>
      </c>
      <c r="S4" s="32" t="n"/>
      <c r="T4" s="32" t="n"/>
    </row>
    <row r="5" ht="12.8" customHeight="1" s="25">
      <c r="B5" s="26" t="inlineStr">
        <is>
          <t>Tâche 2</t>
        </is>
      </c>
      <c r="C5" s="30" t="n">
        <v>1</v>
      </c>
      <c r="D5" s="30" t="n"/>
      <c r="E5" s="30" t="n">
        <v>1</v>
      </c>
      <c r="F5" s="30" t="n">
        <v>1</v>
      </c>
      <c r="G5" s="30" t="n">
        <v>0</v>
      </c>
      <c r="H5" s="30" t="n"/>
      <c r="I5" s="30" t="n">
        <v>2</v>
      </c>
      <c r="J5" s="30" t="n">
        <v>2</v>
      </c>
      <c r="K5" s="30" t="n">
        <v>0</v>
      </c>
      <c r="L5" s="30" t="n"/>
      <c r="M5" s="30" t="n">
        <v>1</v>
      </c>
      <c r="Q5" s="31" t="n"/>
      <c r="R5" s="30" t="n">
        <v>5</v>
      </c>
      <c r="S5" s="32" t="n"/>
      <c r="T5" s="32" t="n"/>
    </row>
    <row r="6" ht="12.8" customHeight="1" s="25">
      <c r="B6" s="26" t="inlineStr">
        <is>
          <t>Tâche 3</t>
        </is>
      </c>
      <c r="C6" s="30" t="n">
        <v>1</v>
      </c>
      <c r="D6" s="30" t="n">
        <v>1</v>
      </c>
      <c r="E6" s="30" t="n">
        <v>1</v>
      </c>
      <c r="F6" s="30" t="n">
        <v>1</v>
      </c>
      <c r="G6" s="30" t="n">
        <v>0</v>
      </c>
      <c r="H6" s="30" t="n"/>
      <c r="I6" s="30" t="n">
        <v>2</v>
      </c>
      <c r="J6" s="30" t="n">
        <v>2</v>
      </c>
      <c r="K6" s="30" t="n">
        <v>0</v>
      </c>
      <c r="L6" s="30" t="n"/>
      <c r="M6" s="30" t="n">
        <v>1</v>
      </c>
    </row>
    <row r="7" ht="12.8" customHeight="1" s="25">
      <c r="B7" s="26" t="inlineStr">
        <is>
          <t>Tâche 4</t>
        </is>
      </c>
      <c r="C7" s="30" t="n">
        <v>1</v>
      </c>
      <c r="D7" s="30" t="n">
        <v>1</v>
      </c>
      <c r="E7" s="30" t="n">
        <v>1</v>
      </c>
      <c r="F7" s="30" t="n">
        <v>1</v>
      </c>
      <c r="G7" s="30" t="n">
        <v>0</v>
      </c>
      <c r="H7" s="30" t="n"/>
      <c r="I7" s="30" t="n">
        <v>2</v>
      </c>
      <c r="J7" s="30" t="n">
        <v>1</v>
      </c>
      <c r="K7" s="30" t="n">
        <v>0</v>
      </c>
      <c r="L7" s="30" t="n"/>
      <c r="M7" s="30" t="n">
        <v>1</v>
      </c>
    </row>
    <row r="8" ht="12.8" customHeight="1" s="25">
      <c r="B8" s="26" t="inlineStr">
        <is>
          <t>Tâche 5</t>
        </is>
      </c>
      <c r="C8" s="30" t="n">
        <v>1</v>
      </c>
      <c r="D8" s="30" t="n"/>
      <c r="E8" s="30" t="n">
        <v>2</v>
      </c>
      <c r="F8" s="30" t="n"/>
      <c r="G8" s="30" t="n">
        <v>1</v>
      </c>
      <c r="H8" s="30" t="n"/>
      <c r="I8" s="30" t="n">
        <v>2</v>
      </c>
      <c r="J8" s="30" t="n"/>
      <c r="K8" s="30" t="n">
        <v>0</v>
      </c>
      <c r="L8" s="30" t="n"/>
      <c r="M8" s="30" t="n">
        <v>1</v>
      </c>
    </row>
    <row r="9" ht="12.8" customHeight="1" s="25">
      <c r="A9" s="26" t="inlineStr">
        <is>
          <t>Eval 2</t>
        </is>
      </c>
      <c r="B9" s="26" t="inlineStr">
        <is>
          <t>Tâche 6</t>
        </is>
      </c>
      <c r="C9" s="30" t="n">
        <v>0</v>
      </c>
      <c r="D9" s="30" t="n"/>
      <c r="E9" s="30" t="n">
        <v>0</v>
      </c>
      <c r="F9" s="30" t="n"/>
      <c r="G9" s="30" t="n">
        <v>0</v>
      </c>
      <c r="H9" s="30" t="n"/>
      <c r="I9" s="30" t="n">
        <v>2</v>
      </c>
      <c r="J9" s="30" t="n">
        <v>5</v>
      </c>
      <c r="K9" s="30" t="n">
        <v>0</v>
      </c>
      <c r="L9" s="30" t="n"/>
      <c r="M9" s="30" t="n">
        <v>1</v>
      </c>
      <c r="N9" s="30" t="n">
        <v>20</v>
      </c>
      <c r="O9" s="30" t="n">
        <v>16</v>
      </c>
      <c r="P9" s="30" t="n">
        <v>80</v>
      </c>
    </row>
    <row r="10" ht="12.8" customHeight="1" s="25">
      <c r="B10" s="26" t="inlineStr">
        <is>
          <t>Tâche 7</t>
        </is>
      </c>
      <c r="C10" s="30" t="n">
        <v>0</v>
      </c>
      <c r="D10" s="30" t="n"/>
      <c r="E10" s="30" t="n">
        <v>0</v>
      </c>
      <c r="F10" s="30" t="n"/>
      <c r="G10" s="30" t="n">
        <v>0</v>
      </c>
      <c r="H10" s="30" t="n"/>
      <c r="I10" s="30" t="n">
        <v>2</v>
      </c>
      <c r="J10" s="30" t="n">
        <v>3</v>
      </c>
      <c r="K10" s="30" t="n">
        <v>0</v>
      </c>
      <c r="L10" s="30" t="n"/>
      <c r="M10" s="30" t="n">
        <v>1</v>
      </c>
    </row>
    <row r="11" ht="12.8" customHeight="1" s="25">
      <c r="B11" s="26" t="inlineStr">
        <is>
          <t>Tâche 8</t>
        </is>
      </c>
      <c r="C11" s="30" t="n">
        <v>0</v>
      </c>
      <c r="D11" s="30" t="n"/>
      <c r="E11" s="30" t="n">
        <v>0</v>
      </c>
      <c r="F11" s="30" t="n"/>
      <c r="G11" s="30" t="n">
        <v>0</v>
      </c>
      <c r="H11" s="30" t="n"/>
      <c r="I11" s="30" t="n">
        <v>2</v>
      </c>
      <c r="J11" s="30" t="n">
        <v>2</v>
      </c>
      <c r="K11" s="30" t="n">
        <v>0</v>
      </c>
      <c r="L11" s="30" t="n"/>
      <c r="M11" s="30" t="n">
        <v>1</v>
      </c>
    </row>
    <row r="12" ht="12.8" customHeight="1" s="25">
      <c r="B12" s="26" t="inlineStr">
        <is>
          <t>Tâche 9</t>
        </is>
      </c>
      <c r="C12" s="30" t="n">
        <v>3</v>
      </c>
      <c r="D12" s="30" t="n">
        <v>3</v>
      </c>
      <c r="E12" s="30" t="n">
        <v>3</v>
      </c>
      <c r="F12" s="30" t="n">
        <v>1</v>
      </c>
      <c r="G12" s="30" t="n">
        <v>1</v>
      </c>
      <c r="H12" s="30" t="n"/>
      <c r="I12" s="30" t="n">
        <v>2</v>
      </c>
      <c r="J12" s="30" t="n">
        <v>2</v>
      </c>
      <c r="K12" s="30" t="n">
        <v>0</v>
      </c>
      <c r="L12" s="30" t="n"/>
      <c r="M12" s="30" t="n">
        <v>2</v>
      </c>
    </row>
    <row r="13" ht="12.8" customHeight="1" s="25">
      <c r="A13" s="26" t="inlineStr">
        <is>
          <t>Eval 3</t>
        </is>
      </c>
      <c r="B13" s="26" t="inlineStr">
        <is>
          <t>Tâche 10</t>
        </is>
      </c>
      <c r="C13" s="30" t="n">
        <v>0</v>
      </c>
      <c r="D13" s="30" t="n"/>
      <c r="E13" s="30" t="n">
        <v>0</v>
      </c>
      <c r="F13" s="30" t="n"/>
      <c r="G13" s="30" t="n">
        <v>0</v>
      </c>
      <c r="H13" s="30" t="n"/>
      <c r="I13" s="30" t="n">
        <v>2</v>
      </c>
      <c r="J13" s="30" t="n">
        <v>3</v>
      </c>
      <c r="K13" s="30" t="n">
        <v>0</v>
      </c>
      <c r="L13" s="30" t="n"/>
      <c r="M13" s="30" t="n">
        <v>1</v>
      </c>
      <c r="N13" s="30" t="n">
        <v>19</v>
      </c>
      <c r="O13" s="30" t="n">
        <v>16</v>
      </c>
      <c r="P13" s="30" t="n">
        <v>84.21052631578949</v>
      </c>
    </row>
    <row r="14" ht="12.8" customHeight="1" s="25">
      <c r="A14" s="30" t="n"/>
      <c r="B14" s="26" t="inlineStr">
        <is>
          <t>Tâche 11</t>
        </is>
      </c>
      <c r="C14" s="30" t="n">
        <v>0</v>
      </c>
      <c r="D14" s="30" t="n"/>
      <c r="E14" s="30" t="n">
        <v>0</v>
      </c>
      <c r="F14" s="30" t="n"/>
      <c r="G14" s="30" t="n">
        <v>0</v>
      </c>
      <c r="H14" s="30" t="n"/>
      <c r="I14" s="30" t="n">
        <v>2</v>
      </c>
      <c r="J14" s="30" t="n">
        <v>2</v>
      </c>
      <c r="K14" s="30" t="n">
        <v>0</v>
      </c>
      <c r="L14" s="30" t="n"/>
      <c r="M14" s="30" t="n">
        <v>1</v>
      </c>
    </row>
    <row r="15" ht="12.8" customHeight="1" s="25">
      <c r="A15" s="30" t="n"/>
      <c r="B15" s="26" t="inlineStr">
        <is>
          <t>Tâche 12</t>
        </is>
      </c>
      <c r="C15" s="30" t="n">
        <v>0</v>
      </c>
      <c r="D15" s="30" t="n"/>
      <c r="E15" s="30" t="n">
        <v>0</v>
      </c>
      <c r="F15" s="30" t="n"/>
      <c r="G15" s="30" t="n">
        <v>0</v>
      </c>
      <c r="H15" s="30" t="n"/>
      <c r="I15" s="30" t="n">
        <v>2</v>
      </c>
      <c r="J15" s="30" t="n">
        <v>2</v>
      </c>
      <c r="K15" s="30" t="n">
        <v>0</v>
      </c>
      <c r="L15" s="30" t="n"/>
      <c r="M15" s="30" t="n">
        <v>1</v>
      </c>
    </row>
    <row r="16" ht="12.8" customHeight="1" s="25">
      <c r="A16" s="30" t="n"/>
      <c r="B16" s="26" t="inlineStr">
        <is>
          <t>Tâche 13</t>
        </is>
      </c>
      <c r="C16" s="30" t="n">
        <v>3</v>
      </c>
      <c r="D16" s="30" t="n">
        <v>3</v>
      </c>
      <c r="E16" s="30" t="n">
        <v>3</v>
      </c>
      <c r="F16" s="30" t="n">
        <v>1</v>
      </c>
      <c r="G16" s="30" t="n">
        <v>2</v>
      </c>
      <c r="H16" s="30" t="n">
        <v>2</v>
      </c>
      <c r="I16" s="30" t="n">
        <v>2</v>
      </c>
      <c r="J16" s="30" t="n">
        <v>1</v>
      </c>
      <c r="K16" s="30" t="n">
        <v>0</v>
      </c>
      <c r="L16" s="30" t="n"/>
      <c r="M16" s="30" t="n">
        <v>2</v>
      </c>
    </row>
    <row r="17" ht="12.8" customHeight="1" s="25">
      <c r="A17" s="26" t="inlineStr">
        <is>
          <t>Eval 4</t>
        </is>
      </c>
      <c r="B17" s="26" t="inlineStr">
        <is>
          <t>Tâche 14</t>
        </is>
      </c>
      <c r="C17" s="30" t="n">
        <v>0</v>
      </c>
      <c r="D17" s="30" t="n"/>
      <c r="E17" s="30" t="n">
        <v>0</v>
      </c>
      <c r="F17" s="30" t="n"/>
      <c r="G17" s="30" t="n">
        <v>0</v>
      </c>
      <c r="H17" s="30" t="n"/>
      <c r="I17" s="30" t="n">
        <v>2</v>
      </c>
      <c r="J17" s="30" t="n">
        <v>5</v>
      </c>
      <c r="K17" s="30" t="n">
        <v>0</v>
      </c>
      <c r="L17" s="30" t="n"/>
      <c r="M17" s="30" t="n">
        <v>1</v>
      </c>
      <c r="N17" s="30" t="n">
        <v>16</v>
      </c>
      <c r="O17" s="30" t="n">
        <v>15</v>
      </c>
      <c r="P17" s="30" t="n">
        <v>93.75</v>
      </c>
    </row>
    <row r="18" ht="12.8" customHeight="1" s="25">
      <c r="A18" s="30" t="n"/>
      <c r="B18" s="26" t="inlineStr">
        <is>
          <t>Tâche 15</t>
        </is>
      </c>
      <c r="C18" s="30" t="n">
        <v>0</v>
      </c>
      <c r="D18" s="30" t="n"/>
      <c r="E18" s="30" t="n">
        <v>0</v>
      </c>
      <c r="F18" s="30" t="n"/>
      <c r="G18" s="30" t="n">
        <v>0</v>
      </c>
      <c r="H18" s="30" t="n"/>
      <c r="I18" s="30" t="n">
        <v>2</v>
      </c>
      <c r="J18" s="30" t="n">
        <v>2</v>
      </c>
      <c r="K18" s="30" t="n">
        <v>0</v>
      </c>
      <c r="L18" s="30" t="n"/>
      <c r="M18" s="30" t="n">
        <v>1</v>
      </c>
    </row>
    <row r="19" ht="12.8" customHeight="1" s="25">
      <c r="A19" s="30" t="n"/>
      <c r="B19" s="26" t="inlineStr">
        <is>
          <t>Tâche 16</t>
        </is>
      </c>
      <c r="C19" s="30" t="n">
        <v>0</v>
      </c>
      <c r="D19" s="30" t="n"/>
      <c r="E19" s="30" t="n">
        <v>0</v>
      </c>
      <c r="F19" s="30" t="n"/>
      <c r="G19" s="30" t="n">
        <v>0</v>
      </c>
      <c r="H19" s="30" t="n"/>
      <c r="I19" s="30" t="n">
        <v>2</v>
      </c>
      <c r="J19" s="30" t="n">
        <v>1</v>
      </c>
      <c r="K19" s="30" t="n">
        <v>0</v>
      </c>
      <c r="L19" s="30" t="n"/>
      <c r="M19" s="30" t="n">
        <v>1</v>
      </c>
    </row>
    <row r="20" ht="12.8" customHeight="1" s="25">
      <c r="A20" s="30" t="n"/>
      <c r="B20" s="26" t="inlineStr">
        <is>
          <t>Tâche 17</t>
        </is>
      </c>
      <c r="C20" s="30" t="n">
        <v>3</v>
      </c>
      <c r="D20" s="30" t="n">
        <v>2</v>
      </c>
      <c r="E20" s="30" t="n">
        <v>3</v>
      </c>
      <c r="F20" s="30" t="n">
        <v>3</v>
      </c>
      <c r="G20" s="30" t="n">
        <v>4</v>
      </c>
      <c r="H20" s="30" t="n">
        <v>3</v>
      </c>
      <c r="I20" s="30" t="n">
        <v>2</v>
      </c>
      <c r="J20" s="30" t="n">
        <v>1</v>
      </c>
      <c r="K20" s="30" t="n">
        <v>0</v>
      </c>
      <c r="L20" s="30" t="n"/>
      <c r="M20" s="30" t="n">
        <v>1</v>
      </c>
    </row>
    <row r="21" ht="12.8" customHeight="1" s="25">
      <c r="A21" s="30" t="n"/>
      <c r="B21" s="26" t="inlineStr">
        <is>
          <t>Tâche 18</t>
        </is>
      </c>
      <c r="C21" s="30" t="n">
        <v>0</v>
      </c>
      <c r="D21" s="30" t="n"/>
      <c r="E21" s="30" t="n">
        <v>0</v>
      </c>
      <c r="F21" s="30" t="n"/>
      <c r="G21" s="30" t="n">
        <v>0</v>
      </c>
      <c r="H21" s="30" t="n"/>
      <c r="I21" s="30" t="n">
        <v>0</v>
      </c>
      <c r="J21" s="30" t="n"/>
      <c r="K21" s="30" t="n">
        <v>0</v>
      </c>
      <c r="L21" s="30" t="n"/>
      <c r="M21" s="30" t="n">
        <v>0</v>
      </c>
      <c r="N21" s="30" t="n"/>
      <c r="O21" s="30" t="n"/>
      <c r="P21" s="30" t="n"/>
    </row>
    <row r="23" ht="12.8" customHeight="1" s="25">
      <c r="A23" s="34" t="inlineStr">
        <is>
          <t>Moyennes par critère</t>
        </is>
      </c>
      <c r="C23" s="23" t="n">
        <v>11</v>
      </c>
      <c r="D23" s="23" t="n">
        <v>2.36363636363636</v>
      </c>
      <c r="E23" s="23" t="n">
        <v>12</v>
      </c>
      <c r="F23" s="23" t="n">
        <v>1.5</v>
      </c>
      <c r="G23" s="23" t="n">
        <v>6</v>
      </c>
      <c r="H23" s="23" t="n">
        <v>2.66666666666667</v>
      </c>
      <c r="I23" s="23" t="n">
        <v>36</v>
      </c>
      <c r="J23" s="23" t="n">
        <v>2.22222222222222</v>
      </c>
      <c r="P23" s="37" t="n">
        <v>86.3651315789474</v>
      </c>
      <c r="Q23" s="24" t="n">
        <v>5</v>
      </c>
      <c r="R23" s="37" t="n">
        <v>4</v>
      </c>
      <c r="U23" s="37" t="n">
        <v>0</v>
      </c>
    </row>
    <row r="25" ht="12.8" customHeight="1" s="25">
      <c r="A25" s="34" t="inlineStr">
        <is>
          <t>Note des compétences finale</t>
        </is>
      </c>
      <c r="B25" s="37" t="n">
        <v>2.31884057971014</v>
      </c>
    </row>
    <row r="26" ht="12.8" customHeight="1" s="25">
      <c r="A26" s="34" t="inlineStr">
        <is>
          <t xml:space="preserve">Note sur 20 après jauge  </t>
        </is>
      </c>
      <c r="B26" s="37" t="n">
        <v>8.01067887109077</v>
      </c>
    </row>
    <row r="27" ht="12.8" customHeight="1" s="25">
      <c r="A27" s="35" t="inlineStr">
        <is>
          <t>Note finale (ajout des retards et absences injustifiées aux évals)</t>
        </is>
      </c>
      <c r="B27" s="36" t="n">
        <v>8.01</v>
      </c>
    </row>
  </sheetData>
  <mergeCells count="27">
    <mergeCell ref="O9:O12"/>
    <mergeCell ref="G2:H2"/>
    <mergeCell ref="I2:J2"/>
    <mergeCell ref="P9:P12"/>
    <mergeCell ref="A4:A8"/>
    <mergeCell ref="M2:M3"/>
    <mergeCell ref="P2:P3"/>
    <mergeCell ref="S2:T2"/>
    <mergeCell ref="N2:O2"/>
    <mergeCell ref="N17:N20"/>
    <mergeCell ref="C1:P1"/>
    <mergeCell ref="P17:P20"/>
    <mergeCell ref="P4:P8"/>
    <mergeCell ref="C2:D2"/>
    <mergeCell ref="N4:N8"/>
    <mergeCell ref="E2:F2"/>
    <mergeCell ref="K2:L2"/>
    <mergeCell ref="N13:N16"/>
    <mergeCell ref="P13:P16"/>
    <mergeCell ref="N9:N12"/>
    <mergeCell ref="O17:O20"/>
    <mergeCell ref="Q2:R2"/>
    <mergeCell ref="W2:X2"/>
    <mergeCell ref="A9:A12"/>
    <mergeCell ref="O13:O16"/>
    <mergeCell ref="Q1:T1"/>
    <mergeCell ref="O4:O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9.xml><?xml version="1.0" encoding="utf-8"?>
<worksheet xmlns="http://schemas.openxmlformats.org/spreadsheetml/2006/main">
  <sheetPr filterMode="0">
    <outlinePr summaryBelow="1" summaryRight="1"/>
    <pageSetUpPr fitToPage="0"/>
  </sheetPr>
  <dimension ref="A1:X27"/>
  <sheetViews>
    <sheetView showFormulas="0" showGridLines="1" showRowColHeaders="1" showZeros="1" rightToLeft="0" tabSelected="0" showOutlineSymbols="1" defaultGridColor="1" view="normal" topLeftCell="I1" colorId="64" zoomScale="88" zoomScaleNormal="88" zoomScalePageLayoutView="100" workbookViewId="0">
      <selection pane="topLeft" activeCell="P13" activeCellId="0" sqref="P13"/>
    </sheetView>
  </sheetViews>
  <sheetFormatPr baseColWidth="8" defaultColWidth="11.53515625" defaultRowHeight="12.8" zeroHeight="0" outlineLevelRow="0"/>
  <cols>
    <col width="11.52" customWidth="1" style="23" min="2" max="16"/>
    <col width="11.52" customWidth="1" style="24" min="17" max="17"/>
    <col width="11.52" customWidth="1" style="23" min="18" max="20"/>
    <col width="11.52" customWidth="1" style="24" min="21" max="21"/>
    <col width="11.52" customWidth="1" style="23" min="22" max="1024"/>
  </cols>
  <sheetData>
    <row r="1" ht="48.3" customHeight="1" s="25">
      <c r="B1" s="26" t="n"/>
      <c r="C1" s="27" t="inlineStr">
        <is>
          <t>Savoir mener un raisonnement hypothetico-déductif C1</t>
        </is>
      </c>
      <c r="Q1" s="28" t="inlineStr">
        <is>
          <t>Travailler le sens profond d’un cours de maths C2</t>
        </is>
      </c>
      <c r="U1" s="28" t="inlineStr">
        <is>
          <t>Respecter le cadre de travail C3</t>
        </is>
      </c>
      <c r="V1" s="26" t="n"/>
      <c r="W1" s="26" t="n"/>
      <c r="X1" s="26" t="n"/>
    </row>
    <row r="2" ht="12.8" customHeight="1" s="25">
      <c r="B2" s="26" t="n"/>
      <c r="C2" s="26" t="inlineStr">
        <is>
          <t>C1a rédac</t>
        </is>
      </c>
      <c r="E2" s="26" t="inlineStr">
        <is>
          <t>C1b nonsens</t>
        </is>
      </c>
      <c r="G2" s="26" t="inlineStr">
        <is>
          <t>C1c calcul</t>
        </is>
      </c>
      <c r="I2" s="26" t="inlineStr">
        <is>
          <t>C1d courarg</t>
        </is>
      </c>
      <c r="K2" s="26" t="inlineStr">
        <is>
          <t>C1e tentative</t>
        </is>
      </c>
      <c r="M2" s="26" t="inlineStr">
        <is>
          <t xml:space="preserve">Poids de la tâche </t>
        </is>
      </c>
      <c r="N2" s="26" t="inlineStr">
        <is>
          <t xml:space="preserve">Nb de questions </t>
        </is>
      </c>
      <c r="P2" s="26" t="inlineStr">
        <is>
          <t>Jauge vitesse</t>
        </is>
      </c>
      <c r="Q2" s="29" t="inlineStr">
        <is>
          <t xml:space="preserve">C2a courarg </t>
        </is>
      </c>
      <c r="S2" s="26" t="inlineStr">
        <is>
          <t>C2b théorème</t>
        </is>
      </c>
      <c r="U2" s="29" t="inlineStr">
        <is>
          <t>retards</t>
        </is>
      </c>
      <c r="V2" s="26" t="n"/>
      <c r="W2" s="26" t="n"/>
    </row>
    <row r="3" ht="24.05" customHeight="1" s="25">
      <c r="B3" s="26" t="n"/>
      <c r="C3" s="26" t="inlineStr">
        <is>
          <t>Poids dans la tâche</t>
        </is>
      </c>
      <c r="D3" s="26" t="inlineStr">
        <is>
          <t>Niveau atteint</t>
        </is>
      </c>
      <c r="E3" s="26" t="inlineStr">
        <is>
          <t>Poids dans la tâche</t>
        </is>
      </c>
      <c r="F3" s="26" t="inlineStr">
        <is>
          <t>Niveau atteint</t>
        </is>
      </c>
      <c r="G3" s="26" t="inlineStr">
        <is>
          <t>Poids dans la tâche</t>
        </is>
      </c>
      <c r="H3" s="26" t="inlineStr">
        <is>
          <t>Niveau atteint</t>
        </is>
      </c>
      <c r="I3" s="26" t="inlineStr">
        <is>
          <t>Poids dans la tâche</t>
        </is>
      </c>
      <c r="J3" s="26" t="inlineStr">
        <is>
          <t>Niveau atteint</t>
        </is>
      </c>
      <c r="K3" s="26" t="inlineStr">
        <is>
          <t>Poids dans la tâche</t>
        </is>
      </c>
      <c r="L3" s="26" t="inlineStr">
        <is>
          <t>Niveau atteint</t>
        </is>
      </c>
      <c r="N3" s="26" t="inlineStr">
        <is>
          <t xml:space="preserve"> attendues</t>
        </is>
      </c>
      <c r="O3" s="26" t="inlineStr">
        <is>
          <t>effectuées</t>
        </is>
      </c>
      <c r="Q3" s="29" t="inlineStr">
        <is>
          <t>Date</t>
        </is>
      </c>
      <c r="R3" s="26" t="inlineStr">
        <is>
          <t>Niveau atteint</t>
        </is>
      </c>
      <c r="S3" s="26" t="inlineStr">
        <is>
          <t>Date</t>
        </is>
      </c>
      <c r="T3" s="26" t="inlineStr">
        <is>
          <t>Niveau atteint</t>
        </is>
      </c>
      <c r="U3" s="29" t="inlineStr">
        <is>
          <t>Date</t>
        </is>
      </c>
      <c r="V3" s="26" t="n"/>
      <c r="W3" s="26" t="n"/>
      <c r="X3" s="26" t="n"/>
    </row>
    <row r="4" ht="12.8" customHeight="1" s="25">
      <c r="A4" s="26" t="inlineStr">
        <is>
          <t>Eval 1</t>
        </is>
      </c>
      <c r="B4" s="26" t="inlineStr">
        <is>
          <t>Tâche 1</t>
        </is>
      </c>
      <c r="C4" s="30" t="n">
        <v>0</v>
      </c>
      <c r="D4" s="30" t="n"/>
      <c r="E4" s="30" t="n">
        <v>0</v>
      </c>
      <c r="F4" s="30" t="n"/>
      <c r="G4" s="30" t="n">
        <v>0</v>
      </c>
      <c r="H4" s="30" t="n"/>
      <c r="I4" s="30" t="n">
        <v>2</v>
      </c>
      <c r="J4" s="30" t="n">
        <v>1</v>
      </c>
      <c r="K4" s="30" t="n">
        <v>0</v>
      </c>
      <c r="L4" s="30" t="n"/>
      <c r="M4" s="30" t="n">
        <v>1</v>
      </c>
      <c r="N4" s="30" t="n">
        <v>16</v>
      </c>
      <c r="O4" s="30" t="n">
        <v>9</v>
      </c>
      <c r="P4" s="26" t="n">
        <v>56.25</v>
      </c>
      <c r="Q4" s="31" t="n"/>
      <c r="R4" s="24" t="n">
        <v>3</v>
      </c>
      <c r="S4" s="32" t="n"/>
      <c r="T4" s="32" t="n"/>
    </row>
    <row r="5" ht="12.8" customHeight="1" s="25">
      <c r="B5" s="26" t="inlineStr">
        <is>
          <t>Tâche 2</t>
        </is>
      </c>
      <c r="C5" s="30" t="n">
        <v>1</v>
      </c>
      <c r="D5" s="30" t="inlineStr">
        <is>
          <t>NE</t>
        </is>
      </c>
      <c r="E5" s="30" t="n">
        <v>1</v>
      </c>
      <c r="F5" s="30" t="n">
        <v>1</v>
      </c>
      <c r="G5" s="30" t="n">
        <v>0</v>
      </c>
      <c r="H5" s="30" t="n"/>
      <c r="I5" s="30" t="n">
        <v>2</v>
      </c>
      <c r="J5" s="30" t="n">
        <v>1</v>
      </c>
      <c r="K5" s="30" t="n">
        <v>0</v>
      </c>
      <c r="L5" s="30" t="n"/>
      <c r="M5" s="30" t="n">
        <v>1</v>
      </c>
      <c r="Q5" s="31" t="n"/>
      <c r="R5" s="24" t="n">
        <v>1</v>
      </c>
      <c r="S5" s="32" t="n"/>
      <c r="T5" s="32" t="n"/>
    </row>
    <row r="6" ht="12.8" customHeight="1" s="25">
      <c r="B6" s="26" t="inlineStr">
        <is>
          <t>Tâche 3</t>
        </is>
      </c>
      <c r="C6" s="30" t="n">
        <v>1</v>
      </c>
      <c r="D6" s="30" t="n">
        <v>3</v>
      </c>
      <c r="E6" s="30" t="n">
        <v>1</v>
      </c>
      <c r="F6" s="30" t="n">
        <v>1</v>
      </c>
      <c r="G6" s="30" t="n">
        <v>0</v>
      </c>
      <c r="H6" s="30" t="n"/>
      <c r="I6" s="30" t="n">
        <v>2</v>
      </c>
      <c r="J6" s="30" t="n">
        <v>1</v>
      </c>
      <c r="K6" s="30" t="n">
        <v>0</v>
      </c>
      <c r="L6" s="30" t="n"/>
      <c r="M6" s="30" t="n">
        <v>1</v>
      </c>
    </row>
    <row r="7" ht="12.8" customHeight="1" s="25">
      <c r="B7" s="26" t="inlineStr">
        <is>
          <t>Tâche 4</t>
        </is>
      </c>
      <c r="C7" s="30" t="n">
        <v>1</v>
      </c>
      <c r="D7" s="30" t="n">
        <v>3</v>
      </c>
      <c r="E7" s="30" t="n">
        <v>1</v>
      </c>
      <c r="F7" s="30" t="n">
        <v>5</v>
      </c>
      <c r="G7" s="30" t="n">
        <v>0</v>
      </c>
      <c r="H7" s="30" t="n"/>
      <c r="I7" s="30" t="n">
        <v>2</v>
      </c>
      <c r="J7" s="30" t="n">
        <v>2</v>
      </c>
      <c r="K7" s="30" t="n">
        <v>0</v>
      </c>
      <c r="L7" s="30" t="n"/>
      <c r="M7" s="30" t="n">
        <v>1</v>
      </c>
    </row>
    <row r="8" ht="12.8" customHeight="1" s="25">
      <c r="B8" s="26" t="inlineStr">
        <is>
          <t>Tâche 5</t>
        </is>
      </c>
      <c r="C8" s="30" t="n">
        <v>1</v>
      </c>
      <c r="D8" s="30" t="n"/>
      <c r="E8" s="30" t="n">
        <v>2</v>
      </c>
      <c r="F8" s="30" t="n"/>
      <c r="G8" s="30" t="n">
        <v>1</v>
      </c>
      <c r="H8" s="30" t="n"/>
      <c r="I8" s="30" t="n">
        <v>2</v>
      </c>
      <c r="J8" s="30" t="n"/>
      <c r="K8" s="30" t="n">
        <v>0</v>
      </c>
      <c r="L8" s="30" t="n"/>
      <c r="M8" s="30" t="n">
        <v>1</v>
      </c>
    </row>
    <row r="9" ht="12.8" customHeight="1" s="25">
      <c r="A9" s="26" t="inlineStr">
        <is>
          <t>Eval 2</t>
        </is>
      </c>
      <c r="B9" s="26" t="inlineStr">
        <is>
          <t>Tâche 6</t>
        </is>
      </c>
      <c r="C9" s="30" t="n">
        <v>0</v>
      </c>
      <c r="D9" s="30" t="n"/>
      <c r="E9" s="30" t="n">
        <v>0</v>
      </c>
      <c r="F9" s="30" t="n"/>
      <c r="G9" s="30" t="n">
        <v>0</v>
      </c>
      <c r="H9" s="30" t="n"/>
      <c r="I9" s="30" t="n">
        <v>2</v>
      </c>
      <c r="J9" s="30" t="n">
        <v>2</v>
      </c>
      <c r="K9" s="30" t="n">
        <v>0</v>
      </c>
      <c r="L9" s="30" t="n"/>
      <c r="M9" s="30" t="n">
        <v>1</v>
      </c>
      <c r="N9" s="30" t="n">
        <v>20</v>
      </c>
      <c r="O9" s="30" t="n">
        <v>12</v>
      </c>
      <c r="P9" s="30" t="n">
        <v>60</v>
      </c>
    </row>
    <row r="10" ht="12.8" customHeight="1" s="25">
      <c r="B10" s="26" t="inlineStr">
        <is>
          <t>Tâche 7</t>
        </is>
      </c>
      <c r="C10" s="30" t="n">
        <v>0</v>
      </c>
      <c r="D10" s="30" t="n"/>
      <c r="E10" s="30" t="n">
        <v>0</v>
      </c>
      <c r="F10" s="30" t="n"/>
      <c r="G10" s="30" t="n">
        <v>0</v>
      </c>
      <c r="H10" s="30" t="n"/>
      <c r="I10" s="30" t="n">
        <v>2</v>
      </c>
      <c r="J10" s="30" t="n">
        <v>1</v>
      </c>
      <c r="K10" s="30" t="n">
        <v>0</v>
      </c>
      <c r="L10" s="30" t="n"/>
      <c r="M10" s="30" t="n">
        <v>1</v>
      </c>
    </row>
    <row r="11" ht="12.8" customHeight="1" s="25">
      <c r="B11" s="26" t="inlineStr">
        <is>
          <t>Tâche 8</t>
        </is>
      </c>
      <c r="C11" s="30" t="n">
        <v>0</v>
      </c>
      <c r="D11" s="30" t="n"/>
      <c r="E11" s="30" t="n">
        <v>0</v>
      </c>
      <c r="F11" s="30" t="n"/>
      <c r="G11" s="30" t="n">
        <v>0</v>
      </c>
      <c r="H11" s="30" t="n"/>
      <c r="I11" s="30" t="n">
        <v>2</v>
      </c>
      <c r="J11" s="30" t="n">
        <v>1</v>
      </c>
      <c r="K11" s="30" t="n">
        <v>0</v>
      </c>
      <c r="L11" s="30" t="n"/>
      <c r="M11" s="30" t="n">
        <v>1</v>
      </c>
    </row>
    <row r="12" ht="12.8" customHeight="1" s="25">
      <c r="B12" s="26" t="inlineStr">
        <is>
          <t>Tâche 9</t>
        </is>
      </c>
      <c r="C12" s="30" t="n">
        <v>3</v>
      </c>
      <c r="D12" s="30" t="n">
        <v>1</v>
      </c>
      <c r="E12" s="30" t="n">
        <v>3</v>
      </c>
      <c r="F12" s="30" t="n">
        <v>1</v>
      </c>
      <c r="G12" s="30" t="n">
        <v>1</v>
      </c>
      <c r="H12" s="30" t="n"/>
      <c r="I12" s="30" t="n">
        <v>2</v>
      </c>
      <c r="J12" s="30" t="n"/>
      <c r="K12" s="30" t="n">
        <v>0</v>
      </c>
      <c r="L12" s="30" t="n"/>
      <c r="M12" s="30" t="n">
        <v>2</v>
      </c>
    </row>
    <row r="13" ht="12.8" customHeight="1" s="25">
      <c r="A13" s="26" t="inlineStr">
        <is>
          <t>Eval 3</t>
        </is>
      </c>
      <c r="B13" s="26" t="inlineStr">
        <is>
          <t>Tâche 10</t>
        </is>
      </c>
      <c r="C13" s="30" t="n">
        <v>0</v>
      </c>
      <c r="D13" s="30" t="n"/>
      <c r="E13" s="30" t="n">
        <v>0</v>
      </c>
      <c r="F13" s="30" t="n"/>
      <c r="G13" s="30" t="n">
        <v>0</v>
      </c>
      <c r="H13" s="30" t="n"/>
      <c r="I13" s="30" t="n">
        <v>2</v>
      </c>
      <c r="J13" s="30" t="n">
        <v>1</v>
      </c>
      <c r="K13" s="30" t="n">
        <v>0</v>
      </c>
      <c r="L13" s="30" t="n"/>
      <c r="M13" s="30" t="n">
        <v>1</v>
      </c>
      <c r="N13" s="30" t="n">
        <v>19</v>
      </c>
      <c r="O13" s="30" t="n">
        <v>11</v>
      </c>
      <c r="P13" s="30" t="n">
        <v>57.8947368421053</v>
      </c>
    </row>
    <row r="14" ht="12.8" customHeight="1" s="25">
      <c r="A14" s="30" t="n"/>
      <c r="B14" s="26" t="inlineStr">
        <is>
          <t>Tâche 11</t>
        </is>
      </c>
      <c r="C14" s="30" t="n">
        <v>0</v>
      </c>
      <c r="D14" s="30" t="n"/>
      <c r="E14" s="30" t="n">
        <v>0</v>
      </c>
      <c r="F14" s="30" t="n"/>
      <c r="G14" s="30" t="n">
        <v>0</v>
      </c>
      <c r="H14" s="30" t="n"/>
      <c r="I14" s="30" t="n">
        <v>2</v>
      </c>
      <c r="J14" s="30" t="n">
        <v>3</v>
      </c>
      <c r="K14" s="30" t="n">
        <v>0</v>
      </c>
      <c r="L14" s="30" t="n"/>
      <c r="M14" s="30" t="n">
        <v>1</v>
      </c>
    </row>
    <row r="15" ht="12.8" customHeight="1" s="25">
      <c r="A15" s="30" t="n"/>
      <c r="B15" s="26" t="inlineStr">
        <is>
          <t>Tâche 12</t>
        </is>
      </c>
      <c r="C15" s="30" t="n">
        <v>0</v>
      </c>
      <c r="D15" s="30" t="n"/>
      <c r="E15" s="30" t="n">
        <v>0</v>
      </c>
      <c r="F15" s="30" t="n"/>
      <c r="G15" s="30" t="n">
        <v>0</v>
      </c>
      <c r="H15" s="30" t="n"/>
      <c r="I15" s="30" t="n">
        <v>2</v>
      </c>
      <c r="J15" s="30" t="n">
        <v>1</v>
      </c>
      <c r="K15" s="30" t="n">
        <v>0</v>
      </c>
      <c r="L15" s="30" t="n"/>
      <c r="M15" s="30" t="n">
        <v>1</v>
      </c>
    </row>
    <row r="16" ht="12.8" customHeight="1" s="25">
      <c r="A16" s="30" t="n"/>
      <c r="B16" s="26" t="inlineStr">
        <is>
          <t>Tâche 13</t>
        </is>
      </c>
      <c r="C16" s="30" t="n">
        <v>3</v>
      </c>
      <c r="D16" s="30" t="n">
        <v>3</v>
      </c>
      <c r="E16" s="30" t="n">
        <v>3</v>
      </c>
      <c r="F16" s="30" t="n">
        <v>1</v>
      </c>
      <c r="G16" s="30" t="n">
        <v>2</v>
      </c>
      <c r="H16" s="30" t="n">
        <v>1</v>
      </c>
      <c r="I16" s="30" t="n">
        <v>2</v>
      </c>
      <c r="J16" s="30" t="n"/>
      <c r="K16" s="30" t="n">
        <v>0</v>
      </c>
      <c r="L16" s="30" t="n"/>
      <c r="M16" s="30" t="n">
        <v>2</v>
      </c>
    </row>
    <row r="17" ht="12.8" customHeight="1" s="25">
      <c r="A17" s="26" t="inlineStr">
        <is>
          <t>Eval 4</t>
        </is>
      </c>
      <c r="B17" s="26" t="inlineStr">
        <is>
          <t>Tâche 14</t>
        </is>
      </c>
      <c r="C17" s="30" t="n">
        <v>0</v>
      </c>
      <c r="D17" s="30" t="n"/>
      <c r="E17" s="30" t="n">
        <v>0</v>
      </c>
      <c r="F17" s="30" t="n"/>
      <c r="G17" s="30" t="n">
        <v>0</v>
      </c>
      <c r="H17" s="30" t="n"/>
      <c r="I17" s="30" t="n">
        <v>2</v>
      </c>
      <c r="J17" s="30" t="n">
        <v>1</v>
      </c>
      <c r="K17" s="30" t="n">
        <v>0</v>
      </c>
      <c r="L17" s="30" t="n"/>
      <c r="M17" s="30" t="n">
        <v>1</v>
      </c>
      <c r="N17" s="30" t="n">
        <v>16</v>
      </c>
      <c r="O17" s="30" t="n">
        <v>5</v>
      </c>
      <c r="P17" s="30" t="n">
        <v>31.25</v>
      </c>
    </row>
    <row r="18" ht="12.8" customHeight="1" s="25">
      <c r="A18" s="30" t="n"/>
      <c r="B18" s="26" t="inlineStr">
        <is>
          <t>Tâche 15</t>
        </is>
      </c>
      <c r="C18" s="30" t="n">
        <v>0</v>
      </c>
      <c r="D18" s="30" t="n"/>
      <c r="E18" s="30" t="n">
        <v>0</v>
      </c>
      <c r="F18" s="30" t="n"/>
      <c r="G18" s="30" t="n">
        <v>0</v>
      </c>
      <c r="H18" s="30" t="n"/>
      <c r="I18" s="30" t="n">
        <v>2</v>
      </c>
      <c r="J18" s="30" t="n"/>
      <c r="K18" s="30" t="n">
        <v>0</v>
      </c>
      <c r="L18" s="30" t="n"/>
      <c r="M18" s="30" t="n">
        <v>1</v>
      </c>
    </row>
    <row r="19" ht="12.8" customHeight="1" s="25">
      <c r="A19" s="30" t="n"/>
      <c r="B19" s="26" t="inlineStr">
        <is>
          <t>Tâche 16</t>
        </is>
      </c>
      <c r="C19" s="30" t="n">
        <v>0</v>
      </c>
      <c r="D19" s="30" t="n"/>
      <c r="E19" s="30" t="n">
        <v>0</v>
      </c>
      <c r="F19" s="30" t="n"/>
      <c r="G19" s="30" t="n">
        <v>0</v>
      </c>
      <c r="H19" s="30" t="n"/>
      <c r="I19" s="30" t="n">
        <v>2</v>
      </c>
      <c r="J19" s="30" t="n"/>
      <c r="K19" s="30" t="n">
        <v>0</v>
      </c>
      <c r="L19" s="30" t="n"/>
      <c r="M19" s="30" t="n">
        <v>1</v>
      </c>
    </row>
    <row r="20" ht="12.8" customHeight="1" s="25">
      <c r="A20" s="30" t="n"/>
      <c r="B20" s="26" t="inlineStr">
        <is>
          <t>Tâche 17</t>
        </is>
      </c>
      <c r="C20" s="30" t="n">
        <v>3</v>
      </c>
      <c r="D20" s="30" t="n"/>
      <c r="E20" s="30" t="n">
        <v>3</v>
      </c>
      <c r="F20" s="30" t="n"/>
      <c r="G20" s="30" t="n">
        <v>4</v>
      </c>
      <c r="H20" s="30" t="n"/>
      <c r="I20" s="30" t="n">
        <v>2</v>
      </c>
      <c r="J20" s="30" t="n">
        <v>4</v>
      </c>
      <c r="K20" s="30" t="n">
        <v>0</v>
      </c>
      <c r="L20" s="30" t="n"/>
      <c r="M20" s="30" t="n">
        <v>1</v>
      </c>
    </row>
    <row r="21" ht="12.8" customHeight="1" s="25">
      <c r="A21" s="30" t="n"/>
      <c r="B21" s="26" t="inlineStr">
        <is>
          <t>Tâche 18</t>
        </is>
      </c>
      <c r="C21" s="30" t="n">
        <v>0</v>
      </c>
      <c r="D21" s="30" t="n"/>
      <c r="E21" s="30" t="n">
        <v>0</v>
      </c>
      <c r="F21" s="30" t="n"/>
      <c r="G21" s="30" t="n">
        <v>0</v>
      </c>
      <c r="H21" s="30" t="n"/>
      <c r="I21" s="30" t="n">
        <v>0</v>
      </c>
      <c r="J21" s="30" t="n"/>
      <c r="K21" s="30" t="n">
        <v>0</v>
      </c>
      <c r="L21" s="30" t="n"/>
      <c r="M21" s="30" t="n">
        <v>0</v>
      </c>
      <c r="N21" s="30" t="n"/>
      <c r="O21" s="30" t="n"/>
      <c r="P21" s="30" t="n"/>
    </row>
    <row r="23" ht="12.8" customHeight="1" s="25">
      <c r="A23" s="34" t="inlineStr">
        <is>
          <t>Moyennes par critère</t>
        </is>
      </c>
      <c r="C23" s="23" t="n">
        <v>9</v>
      </c>
      <c r="D23" s="23" t="n">
        <v>2</v>
      </c>
      <c r="E23" s="23" t="n">
        <v>9</v>
      </c>
      <c r="F23" s="23" t="n">
        <v>1.44444444444444</v>
      </c>
      <c r="G23" s="23" t="n">
        <v>2</v>
      </c>
      <c r="H23" s="23" t="n">
        <v>1</v>
      </c>
      <c r="I23" s="23" t="n">
        <v>24</v>
      </c>
      <c r="J23" s="23" t="n">
        <v>1.58333333333333</v>
      </c>
      <c r="P23" s="37" t="n">
        <v>51.3486842105263</v>
      </c>
      <c r="Q23" s="24" t="n">
        <v>5</v>
      </c>
      <c r="R23" s="37" t="n">
        <v>2</v>
      </c>
      <c r="U23" s="37" t="n">
        <v>0</v>
      </c>
    </row>
    <row r="25" ht="12.8" customHeight="1" s="25">
      <c r="A25" s="34" t="inlineStr">
        <is>
          <t>Note des compétences finale</t>
        </is>
      </c>
      <c r="B25" s="37" t="n">
        <v>1.76086956521739</v>
      </c>
    </row>
    <row r="26" ht="12.8" customHeight="1" s="25">
      <c r="A26" s="34" t="inlineStr">
        <is>
          <t xml:space="preserve">Note sur 20 après jauge  </t>
        </is>
      </c>
      <c r="B26" s="37" t="n">
        <v>3.61673340961098</v>
      </c>
    </row>
    <row r="27" ht="12.8" customHeight="1" s="25">
      <c r="A27" s="35" t="inlineStr">
        <is>
          <t>Note finale (ajout des retards et absences injustifiées aux évals)</t>
        </is>
      </c>
      <c r="B27" s="36" t="n">
        <v>3.62</v>
      </c>
    </row>
  </sheetData>
  <mergeCells count="27">
    <mergeCell ref="O9:O12"/>
    <mergeCell ref="G2:H2"/>
    <mergeCell ref="I2:J2"/>
    <mergeCell ref="P9:P12"/>
    <mergeCell ref="A4:A8"/>
    <mergeCell ref="M2:M3"/>
    <mergeCell ref="P2:P3"/>
    <mergeCell ref="S2:T2"/>
    <mergeCell ref="N2:O2"/>
    <mergeCell ref="N17:N20"/>
    <mergeCell ref="C1:P1"/>
    <mergeCell ref="P17:P20"/>
    <mergeCell ref="P4:P8"/>
    <mergeCell ref="C2:D2"/>
    <mergeCell ref="N4:N8"/>
    <mergeCell ref="E2:F2"/>
    <mergeCell ref="K2:L2"/>
    <mergeCell ref="N13:N16"/>
    <mergeCell ref="P13:P16"/>
    <mergeCell ref="N9:N12"/>
    <mergeCell ref="O17:O20"/>
    <mergeCell ref="Q2:R2"/>
    <mergeCell ref="W2:X2"/>
    <mergeCell ref="A9:A12"/>
    <mergeCell ref="O13:O16"/>
    <mergeCell ref="Q1:T1"/>
    <mergeCell ref="O4:O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X27"/>
  <sheetViews>
    <sheetView showFormulas="0" showGridLines="1" showRowColHeaders="1" showZeros="1" rightToLeft="0" tabSelected="0" showOutlineSymbols="1" defaultGridColor="1" view="normal" topLeftCell="G1" colorId="64" zoomScale="88" zoomScaleNormal="88" zoomScalePageLayoutView="100" workbookViewId="0">
      <selection pane="topLeft" activeCell="I23" activeCellId="0" sqref="I23"/>
    </sheetView>
  </sheetViews>
  <sheetFormatPr baseColWidth="8" defaultColWidth="11.53515625" defaultRowHeight="12.8" zeroHeight="0" outlineLevelRow="0"/>
  <cols>
    <col width="11.52" customWidth="1" style="23" min="2" max="16"/>
    <col width="11.52" customWidth="1" style="24" min="17" max="17"/>
    <col width="11.52" customWidth="1" style="23" min="18" max="20"/>
    <col width="11.52" customWidth="1" style="24" min="21" max="21"/>
    <col width="11.52" customWidth="1" style="23" min="22" max="1024"/>
  </cols>
  <sheetData>
    <row r="1" ht="48.3" customHeight="1" s="25">
      <c r="B1" s="26" t="n"/>
      <c r="C1" s="27" t="inlineStr">
        <is>
          <t>Savoir mener un raisonnement hypothetico-déductif C1</t>
        </is>
      </c>
      <c r="Q1" s="28" t="inlineStr">
        <is>
          <t>Travailler le sens profond d’un cours de maths C2</t>
        </is>
      </c>
      <c r="U1" s="28" t="inlineStr">
        <is>
          <t>Respecter le cadre de travail C3</t>
        </is>
      </c>
      <c r="V1" s="26" t="n"/>
      <c r="W1" s="26" t="n"/>
      <c r="X1" s="26" t="n"/>
    </row>
    <row r="2" ht="12.8" customHeight="1" s="25">
      <c r="B2" s="26" t="n"/>
      <c r="C2" s="26" t="inlineStr">
        <is>
          <t>C1a rédac</t>
        </is>
      </c>
      <c r="E2" s="26" t="inlineStr">
        <is>
          <t>C1b nonsens</t>
        </is>
      </c>
      <c r="G2" s="26" t="inlineStr">
        <is>
          <t>C1c calcul</t>
        </is>
      </c>
      <c r="I2" s="26" t="inlineStr">
        <is>
          <t>C1d courarg</t>
        </is>
      </c>
      <c r="K2" s="26" t="inlineStr">
        <is>
          <t>C1e tentative</t>
        </is>
      </c>
      <c r="M2" s="26" t="inlineStr">
        <is>
          <t xml:space="preserve">Poids de la tâche </t>
        </is>
      </c>
      <c r="N2" s="26" t="inlineStr">
        <is>
          <t xml:space="preserve">Nb de questions </t>
        </is>
      </c>
      <c r="P2" s="26" t="inlineStr">
        <is>
          <t>Jauge vitesse</t>
        </is>
      </c>
      <c r="Q2" s="29" t="inlineStr">
        <is>
          <t xml:space="preserve">C2a courarg </t>
        </is>
      </c>
      <c r="S2" s="26" t="inlineStr">
        <is>
          <t>C2b théorème</t>
        </is>
      </c>
      <c r="U2" s="29" t="inlineStr">
        <is>
          <t>retards</t>
        </is>
      </c>
      <c r="V2" s="26" t="n"/>
      <c r="W2" s="26" t="n"/>
    </row>
    <row r="3" ht="24.05" customHeight="1" s="25">
      <c r="B3" s="26" t="n"/>
      <c r="C3" s="26" t="inlineStr">
        <is>
          <t>Poids dans la tâche</t>
        </is>
      </c>
      <c r="D3" s="26" t="inlineStr">
        <is>
          <t>Niveau atteint</t>
        </is>
      </c>
      <c r="E3" s="26" t="inlineStr">
        <is>
          <t>Poids dans la tâche</t>
        </is>
      </c>
      <c r="F3" s="26" t="inlineStr">
        <is>
          <t>Niveau atteint</t>
        </is>
      </c>
      <c r="G3" s="26" t="inlineStr">
        <is>
          <t>Poids dans la tâche</t>
        </is>
      </c>
      <c r="H3" s="26" t="inlineStr">
        <is>
          <t>Niveau atteint</t>
        </is>
      </c>
      <c r="I3" s="26" t="inlineStr">
        <is>
          <t>Poids dans la tâche</t>
        </is>
      </c>
      <c r="J3" s="26" t="inlineStr">
        <is>
          <t>Niveau atteint</t>
        </is>
      </c>
      <c r="K3" s="26" t="inlineStr">
        <is>
          <t>Poids dans la tâche</t>
        </is>
      </c>
      <c r="L3" s="26" t="inlineStr">
        <is>
          <t>Niveau atteint</t>
        </is>
      </c>
      <c r="N3" s="26" t="inlineStr">
        <is>
          <t xml:space="preserve"> attendues</t>
        </is>
      </c>
      <c r="O3" s="26" t="inlineStr">
        <is>
          <t>effectuées</t>
        </is>
      </c>
      <c r="Q3" s="29" t="inlineStr">
        <is>
          <t>Date</t>
        </is>
      </c>
      <c r="R3" s="26" t="inlineStr">
        <is>
          <t>Niveau atteint</t>
        </is>
      </c>
      <c r="S3" s="26" t="inlineStr">
        <is>
          <t>Date</t>
        </is>
      </c>
      <c r="T3" s="26" t="inlineStr">
        <is>
          <t>Niveau atteint</t>
        </is>
      </c>
      <c r="U3" s="29" t="inlineStr">
        <is>
          <t>Date</t>
        </is>
      </c>
      <c r="V3" s="26" t="n"/>
      <c r="W3" s="26" t="n"/>
      <c r="X3" s="26" t="n"/>
    </row>
    <row r="4" ht="12.8" customHeight="1" s="25">
      <c r="A4" s="26" t="inlineStr">
        <is>
          <t>Eval 1</t>
        </is>
      </c>
      <c r="B4" s="26" t="inlineStr">
        <is>
          <t>Tâche 1</t>
        </is>
      </c>
      <c r="C4" s="30" t="n">
        <v>0</v>
      </c>
      <c r="D4" s="30" t="n"/>
      <c r="E4" s="30" t="n">
        <v>0</v>
      </c>
      <c r="F4" s="30" t="n"/>
      <c r="G4" s="30" t="n">
        <v>0</v>
      </c>
      <c r="H4" s="30" t="n"/>
      <c r="I4" s="30" t="n">
        <v>2</v>
      </c>
      <c r="J4" s="30" t="n">
        <v>2</v>
      </c>
      <c r="K4" s="30" t="n">
        <v>0</v>
      </c>
      <c r="L4" s="30" t="n"/>
      <c r="M4" s="30" t="n">
        <v>1</v>
      </c>
      <c r="N4" s="30" t="n">
        <v>16</v>
      </c>
      <c r="O4" s="30" t="n">
        <v>9</v>
      </c>
      <c r="P4" s="26" t="n">
        <v>56.25</v>
      </c>
      <c r="Q4" s="31" t="n"/>
      <c r="R4" s="24" t="n">
        <v>1</v>
      </c>
      <c r="S4" s="32" t="n"/>
      <c r="T4" s="32" t="n"/>
    </row>
    <row r="5" ht="12.8" customHeight="1" s="25">
      <c r="B5" s="26" t="inlineStr">
        <is>
          <t>Tâche 2</t>
        </is>
      </c>
      <c r="C5" s="30" t="n">
        <v>1</v>
      </c>
      <c r="D5" s="30" t="n"/>
      <c r="E5" s="30" t="n">
        <v>1</v>
      </c>
      <c r="F5" s="30" t="n">
        <v>3</v>
      </c>
      <c r="G5" s="30" t="n">
        <v>0</v>
      </c>
      <c r="H5" s="30" t="n"/>
      <c r="I5" s="30" t="n">
        <v>2</v>
      </c>
      <c r="J5" s="30" t="n">
        <v>2</v>
      </c>
      <c r="K5" s="30" t="n">
        <v>0</v>
      </c>
      <c r="L5" s="30" t="n"/>
      <c r="M5" s="30" t="n">
        <v>1</v>
      </c>
      <c r="Q5" s="31" t="n"/>
      <c r="R5" s="30" t="n">
        <v>1</v>
      </c>
      <c r="S5" s="32" t="n"/>
      <c r="T5" s="32" t="n"/>
    </row>
    <row r="6" ht="12.8" customHeight="1" s="25">
      <c r="B6" s="26" t="inlineStr">
        <is>
          <t>Tâche 3</t>
        </is>
      </c>
      <c r="C6" s="30" t="n">
        <v>1</v>
      </c>
      <c r="D6" s="30" t="n">
        <v>3</v>
      </c>
      <c r="E6" s="30" t="n">
        <v>1</v>
      </c>
      <c r="F6" s="30" t="n">
        <v>3</v>
      </c>
      <c r="G6" s="30" t="n">
        <v>0</v>
      </c>
      <c r="H6" s="30" t="n"/>
      <c r="I6" s="30" t="n">
        <v>2</v>
      </c>
      <c r="J6" s="30" t="n">
        <v>1</v>
      </c>
      <c r="K6" s="30" t="n">
        <v>0</v>
      </c>
      <c r="L6" s="30" t="n"/>
      <c r="M6" s="30" t="n">
        <v>1</v>
      </c>
    </row>
    <row r="7" ht="12.8" customHeight="1" s="25">
      <c r="B7" s="26" t="inlineStr">
        <is>
          <t>Tâche 4</t>
        </is>
      </c>
      <c r="C7" s="30" t="n">
        <v>1</v>
      </c>
      <c r="D7" s="30" t="n"/>
      <c r="E7" s="30" t="n">
        <v>1</v>
      </c>
      <c r="F7" s="30" t="n"/>
      <c r="G7" s="30" t="n">
        <v>0</v>
      </c>
      <c r="H7" s="30" t="n"/>
      <c r="I7" s="30" t="n">
        <v>2</v>
      </c>
      <c r="J7" s="30" t="n"/>
      <c r="K7" s="30" t="n">
        <v>0</v>
      </c>
      <c r="L7" s="30" t="n"/>
      <c r="M7" s="30" t="n">
        <v>1</v>
      </c>
    </row>
    <row r="8" ht="12.8" customHeight="1" s="25">
      <c r="B8" s="26" t="inlineStr">
        <is>
          <t>Tâche 5</t>
        </is>
      </c>
      <c r="C8" s="30" t="n">
        <v>1</v>
      </c>
      <c r="D8" s="30" t="n"/>
      <c r="E8" s="30" t="n">
        <v>2</v>
      </c>
      <c r="F8" s="30" t="n"/>
      <c r="G8" s="30" t="n">
        <v>1</v>
      </c>
      <c r="H8" s="30" t="n"/>
      <c r="I8" s="30" t="n">
        <v>2</v>
      </c>
      <c r="J8" s="30" t="n"/>
      <c r="K8" s="30" t="n">
        <v>0</v>
      </c>
      <c r="L8" s="30" t="n"/>
      <c r="M8" s="30" t="n">
        <v>1</v>
      </c>
    </row>
    <row r="9" ht="12.8" customHeight="1" s="25">
      <c r="A9" s="26" t="inlineStr">
        <is>
          <t>Eval 2</t>
        </is>
      </c>
      <c r="B9" s="26" t="inlineStr">
        <is>
          <t>Tâche 6</t>
        </is>
      </c>
      <c r="C9" s="30" t="n">
        <v>0</v>
      </c>
      <c r="D9" s="30" t="n"/>
      <c r="E9" s="30" t="n">
        <v>0</v>
      </c>
      <c r="F9" s="30" t="n"/>
      <c r="G9" s="30" t="n">
        <v>0</v>
      </c>
      <c r="H9" s="30" t="n"/>
      <c r="I9" s="30" t="n">
        <v>2</v>
      </c>
      <c r="J9" s="30" t="n">
        <v>1</v>
      </c>
      <c r="K9" s="30" t="n">
        <v>0</v>
      </c>
      <c r="L9" s="30" t="n"/>
      <c r="M9" s="30" t="n">
        <v>1</v>
      </c>
      <c r="N9" s="30" t="n">
        <v>20</v>
      </c>
      <c r="O9" s="30" t="n">
        <v>14</v>
      </c>
      <c r="P9" s="30" t="n">
        <v>70</v>
      </c>
    </row>
    <row r="10" ht="12.8" customHeight="1" s="25">
      <c r="B10" s="26" t="inlineStr">
        <is>
          <t>Tâche 7</t>
        </is>
      </c>
      <c r="C10" s="30" t="n">
        <v>0</v>
      </c>
      <c r="D10" s="30" t="n"/>
      <c r="E10" s="30" t="n">
        <v>0</v>
      </c>
      <c r="F10" s="30" t="n"/>
      <c r="G10" s="30" t="n">
        <v>0</v>
      </c>
      <c r="H10" s="30" t="n"/>
      <c r="I10" s="30" t="n">
        <v>2</v>
      </c>
      <c r="J10" s="30" t="n">
        <v>1</v>
      </c>
      <c r="K10" s="30" t="n">
        <v>0</v>
      </c>
      <c r="L10" s="30" t="n"/>
      <c r="M10" s="30" t="n">
        <v>1</v>
      </c>
    </row>
    <row r="11" ht="12.8" customHeight="1" s="25">
      <c r="B11" s="26" t="inlineStr">
        <is>
          <t>Tâche 8</t>
        </is>
      </c>
      <c r="C11" s="30" t="n">
        <v>0</v>
      </c>
      <c r="D11" s="30" t="n"/>
      <c r="E11" s="30" t="n">
        <v>0</v>
      </c>
      <c r="F11" s="30" t="n"/>
      <c r="G11" s="30" t="n">
        <v>0</v>
      </c>
      <c r="H11" s="30" t="n"/>
      <c r="I11" s="30" t="n">
        <v>2</v>
      </c>
      <c r="J11" s="30" t="n">
        <v>1</v>
      </c>
      <c r="K11" s="30" t="n">
        <v>0</v>
      </c>
      <c r="L11" s="30" t="n"/>
      <c r="M11" s="30" t="n">
        <v>1</v>
      </c>
    </row>
    <row r="12" ht="12.8" customHeight="1" s="25">
      <c r="B12" s="26" t="inlineStr">
        <is>
          <t>Tâche 9</t>
        </is>
      </c>
      <c r="C12" s="30" t="n">
        <v>3</v>
      </c>
      <c r="D12" s="30" t="n">
        <v>3</v>
      </c>
      <c r="E12" s="30" t="n">
        <v>3</v>
      </c>
      <c r="F12" s="30" t="n">
        <v>3</v>
      </c>
      <c r="G12" s="30" t="n">
        <v>1</v>
      </c>
      <c r="H12" s="30" t="n"/>
      <c r="I12" s="30" t="n">
        <v>2</v>
      </c>
      <c r="J12" s="30" t="n">
        <v>2</v>
      </c>
      <c r="K12" s="30" t="n">
        <v>0</v>
      </c>
      <c r="L12" s="30" t="n"/>
      <c r="M12" s="30" t="n">
        <v>2</v>
      </c>
    </row>
    <row r="13" ht="12.8" customHeight="1" s="25">
      <c r="A13" s="26" t="inlineStr">
        <is>
          <t>Eval 3</t>
        </is>
      </c>
      <c r="B13" s="26" t="inlineStr">
        <is>
          <t>Tâche 10</t>
        </is>
      </c>
      <c r="C13" s="30" t="n">
        <v>0</v>
      </c>
      <c r="D13" s="30" t="n"/>
      <c r="E13" s="30" t="n">
        <v>0</v>
      </c>
      <c r="F13" s="30" t="n"/>
      <c r="G13" s="30" t="n">
        <v>0</v>
      </c>
      <c r="H13" s="30" t="n"/>
      <c r="I13" s="30" t="n">
        <v>2</v>
      </c>
      <c r="J13" s="30" t="n">
        <v>5</v>
      </c>
      <c r="K13" s="30" t="n">
        <v>0</v>
      </c>
      <c r="L13" s="30" t="n"/>
      <c r="M13" s="30" t="n">
        <v>1</v>
      </c>
      <c r="N13" s="30" t="n">
        <v>19</v>
      </c>
      <c r="O13" s="30" t="n">
        <v>9</v>
      </c>
      <c r="P13" s="30" t="n">
        <v>47.3684210526316</v>
      </c>
    </row>
    <row r="14" ht="12.8" customHeight="1" s="25">
      <c r="A14" s="30" t="n"/>
      <c r="B14" s="26" t="inlineStr">
        <is>
          <t>Tâche 11</t>
        </is>
      </c>
      <c r="C14" s="30" t="n">
        <v>0</v>
      </c>
      <c r="D14" s="30" t="n"/>
      <c r="E14" s="30" t="n">
        <v>0</v>
      </c>
      <c r="F14" s="30" t="n"/>
      <c r="G14" s="30" t="n">
        <v>0</v>
      </c>
      <c r="H14" s="30" t="n"/>
      <c r="I14" s="30" t="n">
        <v>2</v>
      </c>
      <c r="J14" s="30" t="n">
        <v>2</v>
      </c>
      <c r="K14" s="30" t="n">
        <v>0</v>
      </c>
      <c r="L14" s="30" t="n"/>
      <c r="M14" s="30" t="n">
        <v>1</v>
      </c>
    </row>
    <row r="15" ht="12.8" customHeight="1" s="25">
      <c r="A15" s="30" t="n"/>
      <c r="B15" s="26" t="inlineStr">
        <is>
          <t>Tâche 12</t>
        </is>
      </c>
      <c r="C15" s="30" t="n">
        <v>0</v>
      </c>
      <c r="D15" s="30" t="n"/>
      <c r="E15" s="30" t="n">
        <v>0</v>
      </c>
      <c r="F15" s="30" t="n"/>
      <c r="G15" s="30" t="n">
        <v>0</v>
      </c>
      <c r="H15" s="30" t="n"/>
      <c r="I15" s="30" t="n">
        <v>2</v>
      </c>
      <c r="J15" s="30" t="n">
        <v>1</v>
      </c>
      <c r="K15" s="30" t="n">
        <v>0</v>
      </c>
      <c r="L15" s="30" t="n"/>
      <c r="M15" s="30" t="n">
        <v>1</v>
      </c>
    </row>
    <row r="16" ht="12.8" customHeight="1" s="25">
      <c r="A16" s="30" t="n"/>
      <c r="B16" s="26" t="inlineStr">
        <is>
          <t>Tâche 13</t>
        </is>
      </c>
      <c r="C16" s="30" t="n">
        <v>3</v>
      </c>
      <c r="D16" s="30" t="n">
        <v>3</v>
      </c>
      <c r="E16" s="30" t="n">
        <v>3</v>
      </c>
      <c r="F16" s="30" t="n">
        <v>3</v>
      </c>
      <c r="G16" s="30" t="n">
        <v>2</v>
      </c>
      <c r="H16" s="30" t="n"/>
      <c r="I16" s="30" t="n">
        <v>2</v>
      </c>
      <c r="J16" s="30" t="n"/>
      <c r="K16" s="30" t="n">
        <v>0</v>
      </c>
      <c r="L16" s="30" t="n"/>
      <c r="M16" s="30" t="n">
        <v>2</v>
      </c>
    </row>
    <row r="17" ht="12.8" customHeight="1" s="25">
      <c r="A17" s="26" t="inlineStr">
        <is>
          <t>Eval 4</t>
        </is>
      </c>
      <c r="B17" s="26" t="inlineStr">
        <is>
          <t>Tâche 14</t>
        </is>
      </c>
      <c r="C17" s="30" t="n">
        <v>0</v>
      </c>
      <c r="D17" s="30" t="n"/>
      <c r="E17" s="30" t="n">
        <v>0</v>
      </c>
      <c r="F17" s="30" t="n"/>
      <c r="G17" s="30" t="n">
        <v>0</v>
      </c>
      <c r="H17" s="30" t="n"/>
      <c r="I17" s="30" t="n">
        <v>2</v>
      </c>
      <c r="J17" s="30" t="n">
        <v>2</v>
      </c>
      <c r="K17" s="30" t="n">
        <v>0</v>
      </c>
      <c r="L17" s="30" t="n"/>
      <c r="M17" s="30" t="n">
        <v>1</v>
      </c>
      <c r="N17" s="30" t="n">
        <v>16</v>
      </c>
      <c r="O17" s="30" t="n">
        <v>8</v>
      </c>
      <c r="P17" s="30" t="n">
        <v>50</v>
      </c>
    </row>
    <row r="18" ht="12.8" customHeight="1" s="25">
      <c r="A18" s="30" t="n"/>
      <c r="B18" s="26" t="inlineStr">
        <is>
          <t>Tâche 15</t>
        </is>
      </c>
      <c r="C18" s="30" t="n">
        <v>0</v>
      </c>
      <c r="D18" s="30" t="n"/>
      <c r="E18" s="30" t="n">
        <v>0</v>
      </c>
      <c r="F18" s="30" t="n"/>
      <c r="G18" s="30" t="n">
        <v>0</v>
      </c>
      <c r="H18" s="30" t="n"/>
      <c r="I18" s="30" t="n">
        <v>2</v>
      </c>
      <c r="J18" s="30" t="n">
        <v>1</v>
      </c>
      <c r="K18" s="30" t="n">
        <v>0</v>
      </c>
      <c r="L18" s="30" t="n"/>
      <c r="M18" s="30" t="n">
        <v>1</v>
      </c>
    </row>
    <row r="19" ht="12.8" customHeight="1" s="25">
      <c r="A19" s="30" t="n"/>
      <c r="B19" s="26" t="inlineStr">
        <is>
          <t>Tâche 16</t>
        </is>
      </c>
      <c r="C19" s="30" t="n">
        <v>0</v>
      </c>
      <c r="D19" s="30" t="n"/>
      <c r="E19" s="30" t="n">
        <v>0</v>
      </c>
      <c r="F19" s="30" t="n"/>
      <c r="G19" s="30" t="n">
        <v>0</v>
      </c>
      <c r="H19" s="30" t="n"/>
      <c r="I19" s="30" t="n">
        <v>2</v>
      </c>
      <c r="J19" s="30" t="n"/>
      <c r="K19" s="30" t="n">
        <v>0</v>
      </c>
      <c r="L19" s="30" t="n"/>
      <c r="M19" s="30" t="n">
        <v>1</v>
      </c>
    </row>
    <row r="20" ht="12.8" customHeight="1" s="25">
      <c r="A20" s="30" t="n"/>
      <c r="B20" s="26" t="inlineStr">
        <is>
          <t>Tâche 17</t>
        </is>
      </c>
      <c r="C20" s="30" t="n">
        <v>3</v>
      </c>
      <c r="D20" s="30" t="n">
        <v>3</v>
      </c>
      <c r="E20" s="30" t="n">
        <v>3</v>
      </c>
      <c r="F20" s="30" t="n">
        <v>3</v>
      </c>
      <c r="G20" s="30" t="n">
        <v>4</v>
      </c>
      <c r="H20" s="30" t="n">
        <v>2</v>
      </c>
      <c r="I20" s="30" t="n">
        <v>2</v>
      </c>
      <c r="J20" s="30" t="n">
        <v>1</v>
      </c>
      <c r="K20" s="30" t="n">
        <v>0</v>
      </c>
      <c r="L20" s="30" t="n"/>
      <c r="M20" s="30" t="n">
        <v>1</v>
      </c>
    </row>
    <row r="21" ht="12.8" customHeight="1" s="25">
      <c r="A21" s="30" t="n"/>
      <c r="B21" s="26" t="inlineStr">
        <is>
          <t>Tâche 18</t>
        </is>
      </c>
      <c r="C21" s="30" t="n">
        <v>0</v>
      </c>
      <c r="D21" s="30" t="n"/>
      <c r="E21" s="30" t="n">
        <v>0</v>
      </c>
      <c r="F21" s="30" t="n"/>
      <c r="G21" s="30" t="n">
        <v>0</v>
      </c>
      <c r="H21" s="30" t="n"/>
      <c r="I21" s="30" t="n">
        <v>0</v>
      </c>
      <c r="J21" s="30" t="n"/>
      <c r="K21" s="30" t="n">
        <v>0</v>
      </c>
      <c r="L21" s="30" t="n"/>
      <c r="M21" s="30" t="n">
        <v>0</v>
      </c>
      <c r="N21" s="30" t="n"/>
      <c r="O21" s="30" t="n"/>
      <c r="P21" s="30" t="n"/>
    </row>
    <row r="23" ht="12.8" customHeight="1" s="25">
      <c r="A23" s="34" t="inlineStr">
        <is>
          <t>Moyennes par critère</t>
        </is>
      </c>
      <c r="C23" s="23" t="n">
        <v>10</v>
      </c>
      <c r="D23" s="23" t="n">
        <v>3</v>
      </c>
      <c r="E23" s="23" t="n">
        <v>11</v>
      </c>
      <c r="F23" s="23" t="n">
        <v>3</v>
      </c>
      <c r="G23" s="23" t="n">
        <v>4</v>
      </c>
      <c r="H23" s="23" t="n">
        <v>2</v>
      </c>
      <c r="I23" s="23">
        <f>SUMPRODUCT((J4:J20&lt;&gt;"") * I4:I20,M4:M20)</f>
        <v/>
      </c>
      <c r="J23" s="23" t="n">
        <v>1.71428571428571</v>
      </c>
      <c r="P23" s="37" t="n">
        <v>55.9046052631579</v>
      </c>
      <c r="Q23" s="24" t="n">
        <v>5</v>
      </c>
      <c r="R23" s="37" t="n">
        <v>1</v>
      </c>
      <c r="U23" s="37" t="n">
        <v>0</v>
      </c>
    </row>
    <row r="25" ht="12.8" customHeight="1" s="25">
      <c r="A25" s="34" t="inlineStr">
        <is>
          <t>Note des compétences finale</t>
        </is>
      </c>
      <c r="B25" s="37" t="n">
        <v>2.2962962962963</v>
      </c>
    </row>
    <row r="26" ht="12.8" customHeight="1" s="25">
      <c r="A26" s="34" t="inlineStr">
        <is>
          <t xml:space="preserve">Note sur 20 après jauge  </t>
        </is>
      </c>
      <c r="B26" s="37" t="n">
        <v>5.13494152046784</v>
      </c>
    </row>
    <row r="27" ht="12.8" customHeight="1" s="25">
      <c r="A27" s="35" t="inlineStr">
        <is>
          <t>Note finale (ajout des retards et absences injustifiées aux évals)</t>
        </is>
      </c>
      <c r="B27" s="36" t="n">
        <v>5.13</v>
      </c>
    </row>
  </sheetData>
  <mergeCells count="27">
    <mergeCell ref="O9:O12"/>
    <mergeCell ref="G2:H2"/>
    <mergeCell ref="I2:J2"/>
    <mergeCell ref="P9:P12"/>
    <mergeCell ref="A4:A8"/>
    <mergeCell ref="M2:M3"/>
    <mergeCell ref="P2:P3"/>
    <mergeCell ref="S2:T2"/>
    <mergeCell ref="N2:O2"/>
    <mergeCell ref="N17:N20"/>
    <mergeCell ref="C1:P1"/>
    <mergeCell ref="P17:P20"/>
    <mergeCell ref="P4:P8"/>
    <mergeCell ref="C2:D2"/>
    <mergeCell ref="N4:N8"/>
    <mergeCell ref="E2:F2"/>
    <mergeCell ref="K2:L2"/>
    <mergeCell ref="N13:N16"/>
    <mergeCell ref="P13:P16"/>
    <mergeCell ref="N9:N12"/>
    <mergeCell ref="O17:O20"/>
    <mergeCell ref="Q2:R2"/>
    <mergeCell ref="W2:X2"/>
    <mergeCell ref="A9:A12"/>
    <mergeCell ref="O13:O16"/>
    <mergeCell ref="Q1:T1"/>
    <mergeCell ref="O4:O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0.xml><?xml version="1.0" encoding="utf-8"?>
<worksheet xmlns="http://schemas.openxmlformats.org/spreadsheetml/2006/main">
  <sheetPr filterMode="0">
    <outlinePr summaryBelow="1" summaryRight="1"/>
    <pageSetUpPr fitToPage="0"/>
  </sheetPr>
  <dimension ref="A1:AC32"/>
  <sheetViews>
    <sheetView showFormulas="0" showGridLines="1" showRowColHeaders="1" showZeros="1" rightToLeft="0" tabSelected="1" showOutlineSymbols="1" defaultGridColor="1" view="normal" topLeftCell="P3" colorId="64" zoomScale="100" zoomScaleNormal="100" zoomScalePageLayoutView="100" workbookViewId="0">
      <selection pane="topLeft" activeCell="R10" activeCellId="0" sqref="R10"/>
    </sheetView>
  </sheetViews>
  <sheetFormatPr baseColWidth="8" defaultColWidth="8.578125" defaultRowHeight="15" zeroHeight="0" outlineLevelRow="0"/>
  <cols>
    <col width="22.41" customWidth="1" style="37" min="16" max="16"/>
    <col width="10.39" customWidth="1" style="37" min="17" max="17"/>
  </cols>
  <sheetData>
    <row r="1" ht="15" customHeight="1" s="25">
      <c r="A1" s="37" t="n"/>
      <c r="B1" s="37" t="n"/>
      <c r="C1" s="37" t="n"/>
      <c r="D1" s="37" t="n"/>
      <c r="E1" s="37" t="n"/>
      <c r="F1" s="37" t="n"/>
      <c r="G1" s="37" t="n"/>
      <c r="H1" s="37" t="n"/>
      <c r="I1" s="37" t="n"/>
      <c r="J1" s="37" t="n"/>
      <c r="K1" s="37" t="n"/>
      <c r="L1" s="37" t="n"/>
      <c r="M1" s="37" t="n"/>
      <c r="N1" s="37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X1" s="37" t="n"/>
      <c r="Y1" s="37" t="n"/>
      <c r="Z1" s="37" t="n"/>
      <c r="AA1" s="37" t="n"/>
      <c r="AB1" s="37" t="n"/>
      <c r="AC1" s="37" t="n"/>
    </row>
    <row r="2" ht="12.8" customHeight="1" s="25">
      <c r="A2" s="37" t="n"/>
      <c r="B2" s="37" t="n"/>
      <c r="C2" s="37" t="n"/>
      <c r="D2" s="37" t="n"/>
      <c r="E2" s="37" t="n"/>
      <c r="F2" s="37" t="n"/>
      <c r="G2" s="37" t="n"/>
      <c r="H2" s="37" t="n"/>
      <c r="I2" s="37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Y2" s="39" t="n"/>
      <c r="Z2" s="37" t="n"/>
      <c r="AA2" s="37" t="n"/>
      <c r="AB2" s="37" t="n"/>
      <c r="AC2" s="37" t="n"/>
    </row>
    <row r="3" ht="15" customHeight="1" s="25">
      <c r="Q3" s="37" t="inlineStr">
        <is>
          <t>Note finale</t>
        </is>
      </c>
      <c r="R3" s="37" t="inlineStr">
        <is>
          <t>Nb d’absences/4 évals</t>
        </is>
      </c>
    </row>
    <row r="4" ht="12.8" customHeight="1" s="25">
      <c r="P4" s="37" t="inlineStr">
        <is>
          <t>germain arignavong</t>
        </is>
      </c>
      <c r="Q4" s="37" t="n">
        <v>17.72</v>
      </c>
    </row>
    <row r="5" ht="12.8" customHeight="1" s="25">
      <c r="A5" s="37" t="n"/>
      <c r="P5" s="37" t="inlineStr">
        <is>
          <t>richard aye</t>
        </is>
      </c>
      <c r="Q5" s="37" t="n">
        <v>8.24</v>
      </c>
    </row>
    <row r="6" ht="12.8" customHeight="1" s="25">
      <c r="P6" s="37" t="inlineStr">
        <is>
          <t>anna bellay</t>
        </is>
      </c>
      <c r="Q6" s="37" t="n">
        <v>5.13</v>
      </c>
    </row>
    <row r="7" ht="12.8" customHeight="1" s="25">
      <c r="P7" s="37" t="inlineStr">
        <is>
          <t>bastien blanchard</t>
        </is>
      </c>
      <c r="Q7" s="37" t="n">
        <v>8</v>
      </c>
    </row>
    <row r="8" ht="12.8" customHeight="1" s="25">
      <c r="P8" s="37" t="inlineStr">
        <is>
          <t>manolo bonniaud</t>
        </is>
      </c>
      <c r="Q8" s="37" t="n">
        <v>8.949999999999999</v>
      </c>
    </row>
    <row r="9" ht="12.8" customHeight="1" s="25">
      <c r="P9" s="37" t="inlineStr">
        <is>
          <t>rayann bouheddou</t>
        </is>
      </c>
      <c r="Q9" s="37" t="n">
        <v>6.96</v>
      </c>
      <c r="R9" s="37" t="inlineStr">
        <is>
          <t>2 (Du coup sûrement DEF)</t>
        </is>
      </c>
    </row>
    <row r="10" ht="12.8" customHeight="1" s="25">
      <c r="P10" s="37" t="inlineStr">
        <is>
          <t>arnaud costermans</t>
        </is>
      </c>
      <c r="Q10" s="37" t="n">
        <v>12.73</v>
      </c>
    </row>
    <row r="11" ht="12.8" customHeight="1" s="25">
      <c r="P11" s="37" t="inlineStr">
        <is>
          <t>gregoire dabancourt-thebaud</t>
        </is>
      </c>
      <c r="Q11" s="37" t="n">
        <v>12.77</v>
      </c>
    </row>
    <row r="12" ht="12.8" customHeight="1" s="25">
      <c r="P12" s="37" t="inlineStr">
        <is>
          <t>thais de-marcillac</t>
        </is>
      </c>
      <c r="Q12" s="37" t="n">
        <v>9.44</v>
      </c>
      <c r="R12" s="37" t="n">
        <v>1</v>
      </c>
    </row>
    <row r="13" ht="12.8" customHeight="1" s="25">
      <c r="P13" s="37" t="inlineStr">
        <is>
          <t>hubert-emmanuel de-laforcade</t>
        </is>
      </c>
      <c r="Q13" s="37" t="n">
        <v>9.869999999999999</v>
      </c>
    </row>
    <row r="14" ht="12.8" customHeight="1" s="25">
      <c r="P14" s="37" t="inlineStr">
        <is>
          <t>romaric de-laforcade</t>
        </is>
      </c>
      <c r="Q14" s="37" t="n">
        <v>9.67</v>
      </c>
    </row>
    <row r="15" ht="12.8" customHeight="1" s="25">
      <c r="P15" s="37" t="inlineStr">
        <is>
          <t>kris dhermy-luce</t>
        </is>
      </c>
      <c r="Q15" s="37" t="n">
        <v>10.11</v>
      </c>
    </row>
    <row r="16" ht="12.8" customHeight="1" s="25">
      <c r="P16" s="37" t="inlineStr">
        <is>
          <t>basile fleury</t>
        </is>
      </c>
      <c r="Q16" s="37" t="n">
        <v>20</v>
      </c>
    </row>
    <row r="17" ht="12.8" customHeight="1" s="25">
      <c r="P17" s="37" t="inlineStr">
        <is>
          <t>maximilien gillardeau</t>
        </is>
      </c>
      <c r="Q17" s="37" t="n">
        <v>11.86</v>
      </c>
      <c r="R17" s="37" t="n">
        <v>1</v>
      </c>
    </row>
    <row r="18" ht="12.8" customHeight="1" s="25">
      <c r="P18" s="37" t="inlineStr">
        <is>
          <t>julien girault</t>
        </is>
      </c>
      <c r="Q18" s="37" t="n">
        <v>12.3</v>
      </c>
    </row>
    <row r="19" ht="12.8" customHeight="1" s="25">
      <c r="P19" s="37" t="inlineStr">
        <is>
          <t>eve le-roy</t>
        </is>
      </c>
      <c r="Q19" s="37" t="n">
        <v>10.02</v>
      </c>
    </row>
    <row r="20" ht="12.8" customHeight="1" s="25">
      <c r="P20" s="37" t="inlineStr">
        <is>
          <t>hugo marujo</t>
        </is>
      </c>
      <c r="Q20" s="37" t="n">
        <v>7.36</v>
      </c>
      <c r="R20" s="37" t="n">
        <v>1</v>
      </c>
    </row>
    <row r="21" ht="12.8" customHeight="1" s="25">
      <c r="P21" s="37" t="inlineStr">
        <is>
          <t>rezika metalbi</t>
        </is>
      </c>
      <c r="Q21" s="37" t="n">
        <v>11.96</v>
      </c>
      <c r="R21" s="37" t="n">
        <v>1</v>
      </c>
    </row>
    <row r="22" ht="12.8" customHeight="1" s="25">
      <c r="P22" s="37" t="inlineStr">
        <is>
          <t>chloe mopin-rauschkolb</t>
        </is>
      </c>
      <c r="Q22" s="37" t="n">
        <v>16.83</v>
      </c>
      <c r="R22" s="37" t="n">
        <v>1</v>
      </c>
    </row>
    <row r="23" ht="12.8" customHeight="1" s="25">
      <c r="P23" s="37" t="inlineStr">
        <is>
          <t>anne-lise pelletier</t>
        </is>
      </c>
      <c r="Q23" s="37" t="n">
        <v>10.79</v>
      </c>
      <c r="R23" s="37" t="n">
        <v>1</v>
      </c>
    </row>
    <row r="24" ht="12.8" customHeight="1" s="25">
      <c r="P24" s="37" t="inlineStr">
        <is>
          <t>maelyne pierre</t>
        </is>
      </c>
      <c r="Q24" s="37" t="n">
        <v>8.66</v>
      </c>
    </row>
    <row r="25" ht="12.8" customHeight="1" s="25">
      <c r="P25" s="37" t="inlineStr">
        <is>
          <t>achile pinsard</t>
        </is>
      </c>
      <c r="Q25" s="37" t="n">
        <v>14.29</v>
      </c>
      <c r="R25" s="37" t="n">
        <v>1</v>
      </c>
    </row>
    <row r="26" ht="12.8" customHeight="1" s="25">
      <c r="P26" s="37" t="inlineStr">
        <is>
          <t>alexandre plassoux</t>
        </is>
      </c>
      <c r="Q26" s="37" t="n">
        <v>7.97</v>
      </c>
    </row>
    <row r="27" ht="12.8" customHeight="1" s="25">
      <c r="P27" s="37" t="inlineStr">
        <is>
          <t>sriviboosan sripathy</t>
        </is>
      </c>
      <c r="Q27" s="37" t="inlineStr">
        <is>
          <t>DEF</t>
        </is>
      </c>
    </row>
    <row r="28" ht="12.8" customHeight="1" s="25">
      <c r="P28" s="37" t="inlineStr">
        <is>
          <t>gabriel supplisson</t>
        </is>
      </c>
      <c r="Q28" s="39" t="n">
        <v>3.37</v>
      </c>
      <c r="R28" s="37" t="inlineStr">
        <is>
          <t>1ABNJ déjà comptée</t>
        </is>
      </c>
    </row>
    <row r="29" ht="12.8" customHeight="1" s="25">
      <c r="P29" s="37" t="inlineStr">
        <is>
          <t>arnaud valensi</t>
        </is>
      </c>
      <c r="Q29" s="37" t="n">
        <v>8.42</v>
      </c>
    </row>
    <row r="30" ht="12.8" customHeight="1" s="25">
      <c r="P30" s="37" t="inlineStr">
        <is>
          <t>marcel wang</t>
        </is>
      </c>
      <c r="Q30" s="37" t="n">
        <v>9.699999999999999</v>
      </c>
    </row>
    <row r="31" ht="12.8" customHeight="1" s="25">
      <c r="P31" s="37" t="inlineStr">
        <is>
          <t>thomas xu</t>
        </is>
      </c>
      <c r="Q31" s="37" t="n">
        <v>8.01</v>
      </c>
    </row>
    <row r="32" ht="12.8" customHeight="1" s="25">
      <c r="P32" s="37" t="inlineStr">
        <is>
          <t>alex ye</t>
        </is>
      </c>
      <c r="Q32" s="37" t="n">
        <v>3.62</v>
      </c>
    </row>
    <row r="33" ht="12.8" customHeight="1" s="25"/>
    <row r="34" ht="12.8" customHeight="1" s="25"/>
    <row r="35" ht="12.8" customHeight="1" s="25"/>
    <row r="36" ht="12.8" customHeight="1" s="25"/>
    <row r="37" ht="12.8" customHeight="1" s="25"/>
    <row r="38" ht="12.8" customHeight="1" s="25"/>
    <row r="39" ht="12.8" customHeight="1" s="25"/>
    <row r="40" ht="12.8" customHeight="1" s="25"/>
    <row r="41" ht="12.8" customHeight="1" s="25"/>
    <row r="42" ht="12.8" customHeight="1" s="25"/>
    <row r="43" ht="12.8" customHeight="1" s="25"/>
    <row r="44" ht="12.8" customHeight="1" s="25"/>
    <row r="45" ht="12.8" customHeight="1" s="25"/>
    <row r="46" ht="12.8" customHeight="1" s="25"/>
    <row r="47" ht="12.8" customHeight="1" s="25"/>
    <row r="48" ht="12.8" customHeight="1" s="25"/>
    <row r="49" ht="12.8" customHeight="1" s="25"/>
    <row r="50" ht="12.8" customHeight="1" s="25"/>
    <row r="51" ht="12.8" customHeight="1" s="25"/>
    <row r="52" ht="12.8" customHeight="1" s="25"/>
    <row r="53" ht="12.8" customHeight="1" s="25"/>
    <row r="54" ht="12.8" customHeight="1" s="25"/>
    <row r="55" ht="12.8" customHeight="1" s="25"/>
    <row r="56" ht="12.8" customHeight="1" s="25"/>
    <row r="57" ht="12.8" customHeight="1" s="25"/>
    <row r="58" ht="12.8" customHeight="1" s="25"/>
    <row r="59" ht="12.8" customHeight="1" s="25"/>
    <row r="60" ht="12.8" customHeight="1" s="25"/>
    <row r="61" ht="12.8" customHeight="1" s="25"/>
    <row r="62" ht="12.8" customHeight="1" s="25"/>
    <row r="63" ht="12.8" customHeight="1" s="25"/>
    <row r="64" ht="12.8" customHeight="1" s="25"/>
    <row r="65" ht="12.8" customHeight="1" s="25"/>
    <row r="66" ht="12.8" customHeight="1" s="25"/>
    <row r="67" ht="12.8" customHeight="1" s="25"/>
    <row r="68" ht="12.8" customHeight="1" s="25"/>
    <row r="69" ht="12.8" customHeight="1" s="25"/>
    <row r="70" ht="12.8" customHeight="1" s="25"/>
    <row r="71" ht="12.8" customHeight="1" s="25"/>
    <row r="72" ht="12.8" customHeight="1" s="25"/>
    <row r="73" ht="12.8" customHeight="1" s="25"/>
    <row r="74" ht="12.8" customHeight="1" s="25"/>
    <row r="75" ht="12.8" customHeight="1" s="25"/>
    <row r="76" ht="12.8" customHeight="1" s="25"/>
    <row r="77" ht="12.8" customHeight="1" s="25"/>
    <row r="78" ht="12.8" customHeight="1" s="25"/>
    <row r="79" ht="12.8" customHeight="1" s="25"/>
    <row r="80" ht="12.8" customHeight="1" s="25"/>
    <row r="81" ht="12.8" customHeight="1" s="25"/>
    <row r="82" ht="12.8" customHeight="1" s="25"/>
    <row r="83" ht="12.8" customHeight="1" s="25"/>
    <row r="84" ht="12.8" customHeight="1" s="25"/>
    <row r="85" ht="12.8" customHeight="1" s="25"/>
    <row r="86" ht="12.8" customHeight="1" s="25"/>
    <row r="87" ht="12.8" customHeight="1" s="25"/>
    <row r="88" ht="12.8" customHeight="1" s="25"/>
    <row r="89" ht="12.8" customHeight="1" s="25"/>
    <row r="90" ht="12.8" customHeight="1" s="25"/>
    <row r="91" ht="12.8" customHeight="1" s="25"/>
    <row r="92" ht="12.8" customHeight="1" s="25"/>
    <row r="93" ht="12.8" customHeight="1" s="25"/>
    <row r="94" ht="12.8" customHeight="1" s="25"/>
    <row r="95" ht="12.8" customHeight="1" s="25"/>
    <row r="96" ht="12.8" customHeight="1" s="25"/>
    <row r="97" ht="12.8" customHeight="1" s="25"/>
    <row r="98" ht="12.8" customHeight="1" s="25"/>
    <row r="99" ht="12.8" customHeight="1" s="25"/>
    <row r="100" ht="12.8" customHeight="1" s="25"/>
    <row r="101" ht="12.8" customHeight="1" s="25"/>
    <row r="102" ht="12.8" customHeight="1" s="25"/>
    <row r="103" ht="12.8" customHeight="1" s="25"/>
    <row r="104" ht="12.8" customHeight="1" s="25"/>
    <row r="105" ht="12.8" customHeight="1" s="25"/>
    <row r="106" ht="12.8" customHeight="1" s="25"/>
    <row r="107" ht="12.8" customHeight="1" s="25"/>
    <row r="108" ht="12.8" customHeight="1" s="25"/>
    <row r="109" ht="12.8" customHeight="1" s="25"/>
    <row r="110" ht="12.8" customHeight="1" s="25"/>
    <row r="111" ht="12.8" customHeight="1" s="25"/>
    <row r="112" ht="12.8" customHeight="1" s="25"/>
    <row r="113" ht="12.8" customHeight="1" s="25"/>
    <row r="114" ht="12.8" customHeight="1" s="25"/>
    <row r="115" ht="12.8" customHeight="1" s="25"/>
    <row r="116" ht="12.8" customHeight="1" s="25"/>
    <row r="117" ht="12.8" customHeight="1" s="25"/>
    <row r="118" ht="12.8" customHeight="1" s="25"/>
    <row r="119" ht="12.8" customHeight="1" s="25"/>
    <row r="120" ht="12.8" customHeight="1" s="25"/>
    <row r="121" ht="12.8" customHeight="1" s="25"/>
    <row r="122" ht="12.8" customHeight="1" s="25"/>
    <row r="123" ht="12.8" customHeight="1" s="25"/>
    <row r="124" ht="12.8" customHeight="1" s="25"/>
    <row r="125" ht="12.8" customHeight="1" s="25"/>
    <row r="126" ht="12.8" customHeight="1" s="25"/>
    <row r="127" ht="12.8" customHeight="1" s="25"/>
    <row r="128" ht="12.8" customHeight="1" s="25"/>
    <row r="129" ht="12.8" customHeight="1" s="25"/>
    <row r="130" ht="12.8" customHeight="1" s="25"/>
    <row r="131" ht="12.8" customHeight="1" s="25"/>
    <row r="132" ht="12.8" customHeight="1" s="25"/>
    <row r="133" ht="12.8" customHeight="1" s="25"/>
    <row r="134" ht="12.8" customHeight="1" s="25"/>
    <row r="135" ht="12.8" customHeight="1" s="25"/>
    <row r="136" ht="12.8" customHeight="1" s="25"/>
    <row r="137" ht="12.8" customHeight="1" s="25"/>
    <row r="138" ht="12.8" customHeight="1" s="25"/>
    <row r="139" ht="12.8" customHeight="1" s="25"/>
    <row r="140" ht="12.8" customHeight="1" s="25"/>
    <row r="141" ht="12.8" customHeight="1" s="25"/>
    <row r="142" ht="12.8" customHeight="1" s="25"/>
    <row r="143" ht="12.8" customHeight="1" s="25"/>
    <row r="144" ht="12.8" customHeight="1" s="25"/>
    <row r="145" ht="12.8" customHeight="1" s="25"/>
    <row r="146" ht="12.8" customHeight="1" s="25"/>
    <row r="147" ht="12.8" customHeight="1" s="25"/>
    <row r="148" ht="12.8" customHeight="1" s="25"/>
    <row r="149" ht="12.8" customHeight="1" s="25"/>
    <row r="150" ht="12.8" customHeight="1" s="25"/>
    <row r="151" ht="12.8" customHeight="1" s="25"/>
    <row r="152" ht="12.8" customHeight="1" s="25"/>
    <row r="153" ht="12.8" customHeight="1" s="25"/>
    <row r="154" ht="12.8" customHeight="1" s="25"/>
    <row r="155" ht="12.8" customHeight="1" s="25"/>
    <row r="156" ht="12.8" customHeight="1" s="25"/>
    <row r="157" ht="12.8" customHeight="1" s="25"/>
    <row r="158" ht="12.8" customHeight="1" s="25"/>
    <row r="159" ht="12.8" customHeight="1" s="25"/>
    <row r="160" ht="12.8" customHeight="1" s="25"/>
    <row r="161" ht="12.8" customHeight="1" s="25"/>
    <row r="162" ht="12.8" customHeight="1" s="25"/>
    <row r="163" ht="12.8" customHeight="1" s="25"/>
    <row r="164" ht="12.8" customHeight="1" s="25"/>
    <row r="165" ht="12.8" customHeight="1" s="25"/>
    <row r="166" ht="12.8" customHeight="1" s="25"/>
    <row r="167" ht="12.8" customHeight="1" s="25"/>
    <row r="168" ht="12.8" customHeight="1" s="25"/>
    <row r="169" ht="12.8" customHeight="1" s="25"/>
    <row r="170" ht="12.8" customHeight="1" s="25"/>
    <row r="171" ht="12.8" customHeight="1" s="25"/>
    <row r="172" ht="12.8" customHeight="1" s="25"/>
    <row r="173" ht="12.8" customHeight="1" s="25"/>
    <row r="174" ht="12.8" customHeight="1" s="25"/>
    <row r="175" ht="12.8" customHeight="1" s="25"/>
    <row r="176" ht="12.8" customHeight="1" s="25"/>
    <row r="177" ht="12.8" customHeight="1" s="25"/>
    <row r="178" ht="12.8" customHeight="1" s="25"/>
    <row r="179" ht="12.8" customHeight="1" s="25"/>
    <row r="180" ht="12.8" customHeight="1" s="25"/>
    <row r="181" ht="12.8" customHeight="1" s="25"/>
    <row r="182" ht="12.8" customHeight="1" s="25"/>
    <row r="183" ht="12.8" customHeight="1" s="25"/>
    <row r="184" ht="12.8" customHeight="1" s="25"/>
    <row r="185" ht="12.8" customHeight="1" s="25"/>
    <row r="186" ht="12.8" customHeight="1" s="25"/>
    <row r="187" ht="12.8" customHeight="1" s="25"/>
    <row r="188" ht="12.8" customHeight="1" s="25"/>
    <row r="189" ht="12.8" customHeight="1" s="25"/>
    <row r="190" ht="12.8" customHeight="1" s="25"/>
    <row r="191" ht="12.8" customHeight="1" s="25"/>
    <row r="192" ht="12.8" customHeight="1" s="25"/>
    <row r="193" ht="12.8" customHeight="1" s="25"/>
    <row r="194" ht="12.8" customHeight="1" s="25"/>
    <row r="195" ht="12.8" customHeight="1" s="25"/>
    <row r="196" ht="12.8" customHeight="1" s="25"/>
    <row r="197" ht="12.8" customHeight="1" s="25"/>
    <row r="198" ht="12.8" customHeight="1" s="25"/>
    <row r="199" ht="12.8" customHeight="1" s="25"/>
    <row r="200" ht="12.8" customHeight="1" s="25"/>
    <row r="201" ht="12.8" customHeight="1" s="25"/>
    <row r="202" ht="12.8" customHeight="1" s="25"/>
    <row r="203" ht="12.8" customHeight="1" s="25"/>
    <row r="204" ht="12.8" customHeight="1" s="25"/>
    <row r="205" ht="12.8" customHeight="1" s="25"/>
    <row r="206" ht="12.8" customHeight="1" s="25"/>
    <row r="207" ht="12.8" customHeight="1" s="25"/>
    <row r="208" ht="12.8" customHeight="1" s="25"/>
    <row r="209" ht="12.8" customHeight="1" s="25"/>
    <row r="210" ht="12.8" customHeight="1" s="25"/>
    <row r="211" ht="12.8" customHeight="1" s="25"/>
    <row r="212" ht="12.8" customHeight="1" s="25"/>
    <row r="213" ht="12.8" customHeight="1" s="25"/>
    <row r="214" ht="12.8" customHeight="1" s="25"/>
    <row r="215" ht="12.8" customHeight="1" s="25"/>
    <row r="216" ht="12.8" customHeight="1" s="25"/>
    <row r="217" ht="12.8" customHeight="1" s="25"/>
    <row r="218" ht="12.8" customHeight="1" s="25"/>
    <row r="219" ht="12.8" customHeight="1" s="25"/>
    <row r="220" ht="12.8" customHeight="1" s="25"/>
    <row r="221" ht="12.8" customHeight="1" s="25"/>
    <row r="222" ht="12.8" customHeight="1" s="25"/>
    <row r="223" ht="12.8" customHeight="1" s="25"/>
    <row r="224" ht="12.8" customHeight="1" s="25"/>
    <row r="225" ht="12.8" customHeight="1" s="25"/>
    <row r="226" ht="12.8" customHeight="1" s="25"/>
    <row r="227" ht="12.8" customHeight="1" s="25"/>
    <row r="228" ht="12.8" customHeight="1" s="25"/>
    <row r="229" ht="12.8" customHeight="1" s="25"/>
    <row r="230" ht="12.8" customHeight="1" s="25"/>
    <row r="231" ht="12.8" customHeight="1" s="25"/>
    <row r="232" ht="12.8" customHeight="1" s="25"/>
    <row r="233" ht="12.8" customHeight="1" s="25"/>
    <row r="234" ht="12.8" customHeight="1" s="25"/>
    <row r="235" ht="12.8" customHeight="1" s="25"/>
    <row r="236" ht="12.8" customHeight="1" s="25"/>
    <row r="237" ht="12.8" customHeight="1" s="25"/>
    <row r="238" ht="12.8" customHeight="1" s="25"/>
    <row r="239" ht="12.8" customHeight="1" s="25"/>
    <row r="240" ht="12.8" customHeight="1" s="25"/>
    <row r="241" ht="12.8" customHeight="1" s="25"/>
    <row r="242" ht="12.8" customHeight="1" s="25"/>
    <row r="243" ht="12.8" customHeight="1" s="25"/>
    <row r="244" ht="12.8" customHeight="1" s="25"/>
    <row r="245" ht="12.8" customHeight="1" s="25"/>
    <row r="246" ht="12.8" customHeight="1" s="25"/>
    <row r="247" ht="12.8" customHeight="1" s="25"/>
    <row r="248" ht="12.8" customHeight="1" s="25"/>
    <row r="249" ht="12.8" customHeight="1" s="25"/>
    <row r="250" ht="12.8" customHeight="1" s="25"/>
    <row r="251" ht="12.8" customHeight="1" s="25"/>
    <row r="252" ht="12.8" customHeight="1" s="25"/>
    <row r="253" ht="12.8" customHeight="1" s="25"/>
    <row r="254" ht="12.8" customHeight="1" s="25"/>
    <row r="255" ht="12.8" customHeight="1" s="25"/>
    <row r="256" ht="12.8" customHeight="1" s="25"/>
    <row r="257" ht="12.8" customHeight="1" s="25"/>
    <row r="258" ht="12.8" customHeight="1" s="25"/>
    <row r="259" ht="12.8" customHeight="1" s="25"/>
    <row r="260" ht="12.8" customHeight="1" s="25"/>
    <row r="261" ht="12.8" customHeight="1" s="25"/>
    <row r="262" ht="12.8" customHeight="1" s="25"/>
    <row r="263" ht="12.8" customHeight="1" s="25"/>
    <row r="264" ht="12.8" customHeight="1" s="25"/>
    <row r="265" ht="12.8" customHeight="1" s="25"/>
    <row r="266" ht="12.8" customHeight="1" s="25"/>
    <row r="267" ht="12.8" customHeight="1" s="25"/>
    <row r="268" ht="12.8" customHeight="1" s="25"/>
    <row r="269" ht="12.8" customHeight="1" s="25"/>
    <row r="270" ht="12.8" customHeight="1" s="25"/>
    <row r="271" ht="12.8" customHeight="1" s="25"/>
    <row r="272" ht="12.8" customHeight="1" s="25"/>
    <row r="273" ht="12.8" customHeight="1" s="25"/>
    <row r="274" ht="12.8" customHeight="1" s="25"/>
    <row r="275" ht="12.8" customHeight="1" s="25"/>
    <row r="276" ht="12.8" customHeight="1" s="25"/>
    <row r="277" ht="12.8" customHeight="1" s="25"/>
    <row r="278" ht="12.8" customHeight="1" s="25"/>
    <row r="279" ht="12.8" customHeight="1" s="25"/>
    <row r="280" ht="12.8" customHeight="1" s="25"/>
    <row r="281" ht="12.8" customHeight="1" s="25"/>
    <row r="282" ht="12.8" customHeight="1" s="25"/>
    <row r="283" ht="12.8" customHeight="1" s="25"/>
    <row r="284" ht="12.8" customHeight="1" s="25"/>
    <row r="285" ht="12.8" customHeight="1" s="25"/>
    <row r="286" ht="12.8" customHeight="1" s="25"/>
    <row r="287" ht="12.8" customHeight="1" s="25"/>
    <row r="288" ht="12.8" customHeight="1" s="25"/>
    <row r="289" ht="12.8" customHeight="1" s="25"/>
    <row r="290" ht="12.8" customHeight="1" s="25"/>
    <row r="291" ht="12.8" customHeight="1" s="25"/>
    <row r="292" ht="12.8" customHeight="1" s="25"/>
    <row r="293" ht="12.8" customHeight="1" s="25"/>
    <row r="294" ht="12.8" customHeight="1" s="25"/>
    <row r="295" ht="12.8" customHeight="1" s="25"/>
    <row r="296" ht="12.8" customHeight="1" s="25"/>
    <row r="297" ht="12.8" customHeight="1" s="25"/>
    <row r="298" ht="12.8" customHeight="1" s="25"/>
    <row r="299" ht="12.8" customHeight="1" s="25"/>
    <row r="300" ht="12.8" customHeight="1" s="25"/>
    <row r="301" ht="12.8" customHeight="1" s="25"/>
    <row r="302" ht="12.8" customHeight="1" s="25"/>
    <row r="303" ht="12.8" customHeight="1" s="25"/>
    <row r="304" ht="12.8" customHeight="1" s="25"/>
    <row r="305" ht="12.8" customHeight="1" s="25"/>
    <row r="306" ht="12.8" customHeight="1" s="25"/>
    <row r="307" ht="12.8" customHeight="1" s="25"/>
    <row r="308" ht="12.8" customHeight="1" s="25"/>
    <row r="309" ht="12.8" customHeight="1" s="25"/>
    <row r="310" ht="12.8" customHeight="1" s="25"/>
    <row r="311" ht="12.8" customHeight="1" s="25"/>
    <row r="312" ht="12.8" customHeight="1" s="25"/>
    <row r="313" ht="12.8" customHeight="1" s="25"/>
    <row r="314" ht="12.8" customHeight="1" s="25"/>
    <row r="315" ht="12.8" customHeight="1" s="25"/>
    <row r="316" ht="12.8" customHeight="1" s="25"/>
    <row r="317" ht="12.8" customHeight="1" s="25"/>
    <row r="318" ht="12.8" customHeight="1" s="25"/>
    <row r="319" ht="12.8" customHeight="1" s="25"/>
    <row r="320" ht="12.8" customHeight="1" s="25"/>
    <row r="321" ht="12.8" customHeight="1" s="25"/>
    <row r="322" ht="12.8" customHeight="1" s="25"/>
    <row r="323" ht="12.8" customHeight="1" s="25"/>
    <row r="324" ht="12.8" customHeight="1" s="25"/>
    <row r="325" ht="12.8" customHeight="1" s="25"/>
    <row r="326" ht="12.8" customHeight="1" s="25"/>
    <row r="327" ht="12.8" customHeight="1" s="25"/>
    <row r="328" ht="12.8" customHeight="1" s="25"/>
    <row r="329" ht="12.8" customHeight="1" s="25"/>
    <row r="330" ht="12.8" customHeight="1" s="25"/>
    <row r="331" ht="12.8" customHeight="1" s="25"/>
    <row r="332" ht="12.8" customHeight="1" s="25"/>
    <row r="333" ht="12.8" customHeight="1" s="25"/>
    <row r="334" ht="12.8" customHeight="1" s="25"/>
    <row r="335" ht="12.8" customHeight="1" s="25"/>
    <row r="336" ht="12.8" customHeight="1" s="25"/>
    <row r="337" ht="12.8" customHeight="1" s="25"/>
    <row r="338" ht="12.8" customHeight="1" s="25"/>
    <row r="339" ht="12.8" customHeight="1" s="25"/>
    <row r="340" ht="12.8" customHeight="1" s="25"/>
    <row r="341" ht="12.8" customHeight="1" s="25"/>
    <row r="342" ht="12.8" customHeight="1" s="25"/>
    <row r="343" ht="12.8" customHeight="1" s="25"/>
    <row r="344" ht="12.8" customHeight="1" s="25"/>
    <row r="345" ht="12.8" customHeight="1" s="25"/>
    <row r="346" ht="12.8" customHeight="1" s="25"/>
    <row r="347" ht="12.8" customHeight="1" s="25"/>
    <row r="348" ht="12.8" customHeight="1" s="25"/>
    <row r="349" ht="12.8" customHeight="1" s="25"/>
    <row r="350" ht="12.8" customHeight="1" s="25"/>
    <row r="351" ht="12.8" customHeight="1" s="25"/>
    <row r="352" ht="12.8" customHeight="1" s="25"/>
    <row r="353" ht="12.8" customHeight="1" s="25"/>
    <row r="354" ht="12.8" customHeight="1" s="25"/>
    <row r="355" ht="12.8" customHeight="1" s="25"/>
    <row r="356" ht="12.8" customHeight="1" s="25"/>
    <row r="357" ht="12.8" customHeight="1" s="25"/>
    <row r="358" ht="12.8" customHeight="1" s="25"/>
    <row r="359" ht="12.8" customHeight="1" s="25"/>
    <row r="360" ht="12.8" customHeight="1" s="25"/>
    <row r="361" ht="12.8" customHeight="1" s="25"/>
    <row r="362" ht="12.8" customHeight="1" s="25"/>
    <row r="363" ht="12.8" customHeight="1" s="25"/>
    <row r="364" ht="12.8" customHeight="1" s="25"/>
    <row r="365" ht="12.8" customHeight="1" s="25"/>
    <row r="366" ht="12.8" customHeight="1" s="25"/>
    <row r="367" ht="12.8" customHeight="1" s="25"/>
    <row r="368" ht="12.8" customHeight="1" s="25"/>
    <row r="369" ht="12.8" customHeight="1" s="25"/>
    <row r="370" ht="12.8" customHeight="1" s="25"/>
    <row r="371" ht="12.8" customHeight="1" s="25"/>
    <row r="372" ht="12.8" customHeight="1" s="25"/>
    <row r="373" ht="12.8" customHeight="1" s="25"/>
    <row r="374" ht="12.8" customHeight="1" s="25"/>
    <row r="375" ht="12.8" customHeight="1" s="25"/>
    <row r="376" ht="12.8" customHeight="1" s="25"/>
    <row r="377" ht="12.8" customHeight="1" s="25"/>
    <row r="378" ht="12.8" customHeight="1" s="25"/>
    <row r="379" ht="12.8" customHeight="1" s="25"/>
    <row r="380" ht="12.8" customHeight="1" s="25"/>
    <row r="381" ht="12.8" customHeight="1" s="25"/>
    <row r="382" ht="12.8" customHeight="1" s="25"/>
    <row r="383" ht="12.8" customHeight="1" s="25"/>
    <row r="384" ht="12.8" customHeight="1" s="25"/>
    <row r="385" ht="12.8" customHeight="1" s="25"/>
    <row r="386" ht="12.8" customHeight="1" s="25"/>
    <row r="387" ht="12.8" customHeight="1" s="25"/>
    <row r="388" ht="12.8" customHeight="1" s="25"/>
    <row r="389" ht="12.8" customHeight="1" s="25"/>
    <row r="390" ht="12.8" customHeight="1" s="25"/>
    <row r="391" ht="12.8" customHeight="1" s="25"/>
    <row r="392" ht="12.8" customHeight="1" s="25"/>
    <row r="393" ht="12.8" customHeight="1" s="25"/>
    <row r="394" ht="12.8" customHeight="1" s="25"/>
    <row r="395" ht="12.8" customHeight="1" s="25"/>
    <row r="396" ht="12.8" customHeight="1" s="25"/>
    <row r="397" ht="12.8" customHeight="1" s="25"/>
    <row r="398" ht="12.8" customHeight="1" s="25"/>
    <row r="399" ht="12.8" customHeight="1" s="25"/>
    <row r="400" ht="12.8" customHeight="1" s="25"/>
    <row r="401" ht="12.8" customHeight="1" s="25"/>
    <row r="402" ht="12.8" customHeight="1" s="25"/>
    <row r="403" ht="12.8" customHeight="1" s="25"/>
    <row r="404" ht="12.8" customHeight="1" s="25"/>
    <row r="405" ht="12.8" customHeight="1" s="25"/>
    <row r="406" ht="12.8" customHeight="1" s="25"/>
    <row r="407" ht="12.8" customHeight="1" s="25"/>
    <row r="408" ht="12.8" customHeight="1" s="25"/>
    <row r="409" ht="12.8" customHeight="1" s="25"/>
    <row r="410" ht="12.8" customHeight="1" s="25"/>
    <row r="411" ht="12.8" customHeight="1" s="25"/>
    <row r="412" ht="12.8" customHeight="1" s="25"/>
    <row r="413" ht="12.8" customHeight="1" s="25"/>
    <row r="414" ht="12.8" customHeight="1" s="25"/>
    <row r="415" ht="12.8" customHeight="1" s="25"/>
    <row r="416" ht="12.8" customHeight="1" s="25"/>
    <row r="417" ht="12.8" customHeight="1" s="25"/>
    <row r="418" ht="12.8" customHeight="1" s="25"/>
    <row r="419" ht="12.8" customHeight="1" s="25"/>
    <row r="420" ht="12.8" customHeight="1" s="25"/>
    <row r="421" ht="12.8" customHeight="1" s="25"/>
    <row r="422" ht="12.8" customHeight="1" s="25"/>
    <row r="423" ht="12.8" customHeight="1" s="25"/>
    <row r="424" ht="12.8" customHeight="1" s="25"/>
    <row r="425" ht="12.8" customHeight="1" s="25"/>
    <row r="426" ht="12.8" customHeight="1" s="25"/>
    <row r="427" ht="12.8" customHeight="1" s="25"/>
    <row r="428" ht="12.8" customHeight="1" s="25"/>
    <row r="429" ht="12.8" customHeight="1" s="25"/>
    <row r="430" ht="12.8" customHeight="1" s="25"/>
    <row r="431" ht="12.8" customHeight="1" s="25"/>
    <row r="432" ht="12.8" customHeight="1" s="25"/>
    <row r="433" ht="12.8" customHeight="1" s="25"/>
    <row r="434" ht="12.8" customHeight="1" s="25"/>
    <row r="435" ht="12.8" customHeight="1" s="25"/>
    <row r="436" ht="12.8" customHeight="1" s="25"/>
    <row r="437" ht="12.8" customHeight="1" s="25"/>
    <row r="438" ht="12.8" customHeight="1" s="25"/>
    <row r="439" ht="12.8" customHeight="1" s="25"/>
    <row r="440" ht="12.8" customHeight="1" s="25"/>
    <row r="441" ht="12.8" customHeight="1" s="25"/>
    <row r="442" ht="12.8" customHeight="1" s="25"/>
    <row r="443" ht="12.8" customHeight="1" s="25"/>
    <row r="444" ht="12.8" customHeight="1" s="25"/>
    <row r="445" ht="12.8" customHeight="1" s="25"/>
    <row r="446" ht="12.8" customHeight="1" s="25"/>
    <row r="447" ht="12.8" customHeight="1" s="25"/>
    <row r="448" ht="12.8" customHeight="1" s="25"/>
    <row r="449" ht="12.8" customHeight="1" s="25"/>
    <row r="450" ht="12.8" customHeight="1" s="25"/>
    <row r="451" ht="12.8" customHeight="1" s="25"/>
    <row r="452" ht="12.8" customHeight="1" s="25"/>
    <row r="453" ht="12.8" customHeight="1" s="25"/>
    <row r="454" ht="12.8" customHeight="1" s="25"/>
    <row r="455" ht="12.8" customHeight="1" s="25"/>
    <row r="456" ht="12.8" customHeight="1" s="25"/>
    <row r="457" ht="12.8" customHeight="1" s="25"/>
    <row r="458" ht="12.8" customHeight="1" s="25"/>
    <row r="459" ht="12.8" customHeight="1" s="25"/>
    <row r="460" ht="12.8" customHeight="1" s="25"/>
    <row r="461" ht="12.8" customHeight="1" s="25"/>
    <row r="462" ht="12.8" customHeight="1" s="25"/>
    <row r="463" ht="12.8" customHeight="1" s="25"/>
    <row r="464" ht="12.8" customHeight="1" s="25"/>
    <row r="465" ht="12.8" customHeight="1" s="25"/>
    <row r="466" ht="12.8" customHeight="1" s="25"/>
    <row r="467" ht="12.8" customHeight="1" s="25"/>
    <row r="468" ht="12.8" customHeight="1" s="25"/>
    <row r="469" ht="12.8" customHeight="1" s="25"/>
    <row r="470" ht="12.8" customHeight="1" s="25"/>
    <row r="471" ht="12.8" customHeight="1" s="25"/>
    <row r="472" ht="12.8" customHeight="1" s="25"/>
    <row r="473" ht="12.8" customHeight="1" s="25"/>
    <row r="474" ht="12.8" customHeight="1" s="25"/>
    <row r="475" ht="12.8" customHeight="1" s="25"/>
    <row r="476" ht="12.8" customHeight="1" s="25"/>
    <row r="477" ht="12.8" customHeight="1" s="25"/>
    <row r="478" ht="12.8" customHeight="1" s="25"/>
    <row r="479" ht="12.8" customHeight="1" s="25"/>
    <row r="480" ht="12.8" customHeight="1" s="25"/>
    <row r="481" ht="12.8" customHeight="1" s="25"/>
    <row r="482" ht="12.8" customHeight="1" s="25"/>
    <row r="483" ht="12.8" customHeight="1" s="25"/>
    <row r="484" ht="12.8" customHeight="1" s="25"/>
    <row r="485" ht="12.8" customHeight="1" s="25"/>
    <row r="486" ht="12.8" customHeight="1" s="25"/>
    <row r="487" ht="12.8" customHeight="1" s="25"/>
    <row r="488" ht="12.8" customHeight="1" s="25"/>
    <row r="489" ht="12.8" customHeight="1" s="25"/>
    <row r="490" ht="12.8" customHeight="1" s="25"/>
    <row r="491" ht="12.8" customHeight="1" s="25"/>
    <row r="492" ht="12.8" customHeight="1" s="25"/>
    <row r="493" ht="12.8" customHeight="1" s="25"/>
    <row r="494" ht="12.8" customHeight="1" s="25"/>
    <row r="495" ht="12.8" customHeight="1" s="25"/>
    <row r="496" ht="12.8" customHeight="1" s="25"/>
    <row r="497" ht="12.8" customHeight="1" s="25"/>
    <row r="498" ht="12.8" customHeight="1" s="25"/>
    <row r="499" ht="12.8" customHeight="1" s="25"/>
    <row r="500" ht="12.8" customHeight="1" s="25"/>
    <row r="501" ht="12.8" customHeight="1" s="25"/>
    <row r="502" ht="12.8" customHeight="1" s="25"/>
    <row r="503" ht="12.8" customHeight="1" s="25"/>
    <row r="504" ht="12.8" customHeight="1" s="25"/>
    <row r="505" ht="12.8" customHeight="1" s="25"/>
    <row r="506" ht="12.8" customHeight="1" s="25"/>
    <row r="507" ht="12.8" customHeight="1" s="25"/>
    <row r="508" ht="12.8" customHeight="1" s="25"/>
    <row r="509" ht="12.8" customHeight="1" s="25"/>
    <row r="510" ht="12.8" customHeight="1" s="25"/>
    <row r="511" ht="12.8" customHeight="1" s="25"/>
    <row r="512" ht="12.8" customHeight="1" s="25"/>
    <row r="513" ht="12.8" customHeight="1" s="25"/>
    <row r="514" ht="12.8" customHeight="1" s="25"/>
    <row r="515" ht="12.8" customHeight="1" s="25"/>
    <row r="516" ht="12.8" customHeight="1" s="25"/>
    <row r="517" ht="12.8" customHeight="1" s="25"/>
    <row r="518" ht="12.8" customHeight="1" s="25"/>
    <row r="519" ht="12.8" customHeight="1" s="25"/>
    <row r="520" ht="12.8" customHeight="1" s="25"/>
    <row r="521" ht="12.8" customHeight="1" s="25"/>
    <row r="522" ht="12.8" customHeight="1" s="25"/>
    <row r="523" ht="12.8" customHeight="1" s="25"/>
    <row r="524" ht="12.8" customHeight="1" s="25"/>
    <row r="525" ht="12.8" customHeight="1" s="25"/>
    <row r="526" ht="12.8" customHeight="1" s="25"/>
    <row r="527" ht="12.8" customHeight="1" s="25"/>
    <row r="528" ht="12.8" customHeight="1" s="25"/>
    <row r="529" ht="12.8" customHeight="1" s="25"/>
    <row r="530" ht="12.8" customHeight="1" s="25"/>
    <row r="531" ht="12.8" customHeight="1" s="25"/>
    <row r="532" ht="12.8" customHeight="1" s="25"/>
    <row r="533" ht="12.8" customHeight="1" s="25"/>
    <row r="534" ht="12.8" customHeight="1" s="25"/>
    <row r="535" ht="12.8" customHeight="1" s="25"/>
    <row r="536" ht="12.8" customHeight="1" s="25"/>
    <row r="537" ht="12.8" customHeight="1" s="25"/>
    <row r="538" ht="12.8" customHeight="1" s="25"/>
    <row r="539" ht="12.8" customHeight="1" s="25"/>
    <row r="540" ht="12.8" customHeight="1" s="25"/>
    <row r="541" ht="12.8" customHeight="1" s="25"/>
    <row r="542" ht="12.8" customHeight="1" s="25"/>
    <row r="543" ht="12.8" customHeight="1" s="25"/>
    <row r="544" ht="12.8" customHeight="1" s="25"/>
    <row r="545" ht="12.8" customHeight="1" s="25"/>
    <row r="546" ht="12.8" customHeight="1" s="25"/>
    <row r="547" ht="12.8" customHeight="1" s="25"/>
    <row r="548" ht="12.8" customHeight="1" s="25"/>
    <row r="549" ht="12.8" customHeight="1" s="25"/>
    <row r="550" ht="12.8" customHeight="1" s="25"/>
    <row r="551" ht="12.8" customHeight="1" s="25"/>
    <row r="552" ht="12.8" customHeight="1" s="25"/>
    <row r="553" ht="12.8" customHeight="1" s="25"/>
    <row r="554" ht="12.8" customHeight="1" s="25"/>
    <row r="555" ht="12.8" customHeight="1" s="25"/>
    <row r="556" ht="12.8" customHeight="1" s="25"/>
    <row r="557" ht="12.8" customHeight="1" s="25"/>
    <row r="558" ht="12.8" customHeight="1" s="25"/>
    <row r="559" ht="12.8" customHeight="1" s="25"/>
    <row r="560" ht="12.8" customHeight="1" s="25"/>
    <row r="561" ht="12.8" customHeight="1" s="25"/>
    <row r="562" ht="12.8" customHeight="1" s="25"/>
    <row r="563" ht="12.8" customHeight="1" s="25"/>
    <row r="564" ht="12.8" customHeight="1" s="25"/>
    <row r="565" ht="12.8" customHeight="1" s="25"/>
    <row r="566" ht="12.8" customHeight="1" s="25"/>
    <row r="567" ht="12.8" customHeight="1" s="25"/>
    <row r="568" ht="12.8" customHeight="1" s="25"/>
    <row r="569" ht="12.8" customHeight="1" s="25"/>
    <row r="570" ht="12.8" customHeight="1" s="25"/>
    <row r="571" ht="12.8" customHeight="1" s="25"/>
    <row r="572" ht="12.8" customHeight="1" s="25"/>
    <row r="573" ht="12.8" customHeight="1" s="25"/>
    <row r="574" ht="12.8" customHeight="1" s="25"/>
    <row r="575" ht="12.8" customHeight="1" s="25"/>
    <row r="576" ht="12.8" customHeight="1" s="25"/>
    <row r="577" ht="12.8" customHeight="1" s="25"/>
    <row r="578" ht="12.8" customHeight="1" s="25"/>
    <row r="579" ht="12.8" customHeight="1" s="25"/>
    <row r="580" ht="12.8" customHeight="1" s="25"/>
    <row r="581" ht="12.8" customHeight="1" s="25"/>
    <row r="582" ht="12.8" customHeight="1" s="25"/>
    <row r="583" ht="12.8" customHeight="1" s="25"/>
    <row r="584" ht="12.8" customHeight="1" s="25"/>
    <row r="585" ht="12.8" customHeight="1" s="25"/>
    <row r="586" ht="12.8" customHeight="1" s="25"/>
    <row r="587" ht="12.8" customHeight="1" s="25"/>
    <row r="588" ht="12.8" customHeight="1" s="25"/>
    <row r="589" ht="12.8" customHeight="1" s="25"/>
    <row r="590" ht="12.8" customHeight="1" s="25"/>
    <row r="591" ht="12.8" customHeight="1" s="25"/>
    <row r="592" ht="12.8" customHeight="1" s="25"/>
    <row r="593" ht="12.8" customHeight="1" s="25"/>
    <row r="594" ht="12.8" customHeight="1" s="25"/>
    <row r="595" ht="12.8" customHeight="1" s="25"/>
    <row r="596" ht="12.8" customHeight="1" s="25"/>
    <row r="597" ht="12.8" customHeight="1" s="25"/>
    <row r="598" ht="12.8" customHeight="1" s="25"/>
    <row r="599" ht="12.8" customHeight="1" s="25"/>
    <row r="600" ht="12.8" customHeight="1" s="25"/>
    <row r="601" ht="12.8" customHeight="1" s="25"/>
    <row r="602" ht="12.8" customHeight="1" s="25"/>
    <row r="603" ht="12.8" customHeight="1" s="25"/>
    <row r="604" ht="12.8" customHeight="1" s="25"/>
    <row r="605" ht="12.8" customHeight="1" s="25"/>
    <row r="606" ht="12.8" customHeight="1" s="25"/>
    <row r="607" ht="12.8" customHeight="1" s="25"/>
    <row r="608" ht="12.8" customHeight="1" s="25"/>
    <row r="609" ht="12.8" customHeight="1" s="25"/>
    <row r="610" ht="12.8" customHeight="1" s="25"/>
    <row r="611" ht="12.8" customHeight="1" s="25"/>
    <row r="612" ht="12.8" customHeight="1" s="25"/>
    <row r="613" ht="12.8" customHeight="1" s="25"/>
    <row r="614" ht="12.8" customHeight="1" s="25"/>
    <row r="615" ht="12.8" customHeight="1" s="25"/>
    <row r="616" ht="12.8" customHeight="1" s="25"/>
    <row r="617" ht="12.8" customHeight="1" s="25"/>
    <row r="618" ht="12.8" customHeight="1" s="25"/>
    <row r="619" ht="12.8" customHeight="1" s="25"/>
    <row r="620" ht="12.8" customHeight="1" s="25"/>
    <row r="621" ht="12.8" customHeight="1" s="25"/>
    <row r="622" ht="12.8" customHeight="1" s="25"/>
    <row r="623" ht="12.8" customHeight="1" s="25"/>
    <row r="624" ht="12.8" customHeight="1" s="25"/>
    <row r="625" ht="12.8" customHeight="1" s="25"/>
    <row r="626" ht="12.8" customHeight="1" s="25"/>
    <row r="627" ht="12.8" customHeight="1" s="25"/>
    <row r="628" ht="12.8" customHeight="1" s="25"/>
    <row r="629" ht="12.8" customHeight="1" s="25"/>
    <row r="630" ht="12.8" customHeight="1" s="25"/>
    <row r="631" ht="12.8" customHeight="1" s="25"/>
    <row r="632" ht="12.8" customHeight="1" s="25"/>
    <row r="633" ht="12.8" customHeight="1" s="25"/>
    <row r="634" ht="12.8" customHeight="1" s="25"/>
    <row r="635" ht="12.8" customHeight="1" s="25"/>
    <row r="636" ht="12.8" customHeight="1" s="25"/>
    <row r="637" ht="12.8" customHeight="1" s="25"/>
    <row r="638" ht="12.8" customHeight="1" s="25"/>
    <row r="639" ht="12.8" customHeight="1" s="25"/>
    <row r="640" ht="12.8" customHeight="1" s="25"/>
    <row r="641" ht="12.8" customHeight="1" s="25"/>
    <row r="642" ht="12.8" customHeight="1" s="25"/>
    <row r="643" ht="12.8" customHeight="1" s="25"/>
    <row r="644" ht="12.8" customHeight="1" s="25"/>
    <row r="645" ht="12.8" customHeight="1" s="25"/>
    <row r="646" ht="12.8" customHeight="1" s="25"/>
    <row r="647" ht="12.8" customHeight="1" s="25"/>
    <row r="648" ht="12.8" customHeight="1" s="25"/>
    <row r="649" ht="12.8" customHeight="1" s="25"/>
    <row r="650" ht="12.8" customHeight="1" s="25"/>
    <row r="651" ht="12.8" customHeight="1" s="25"/>
    <row r="652" ht="12.8" customHeight="1" s="25"/>
    <row r="653" ht="12.8" customHeight="1" s="25"/>
    <row r="654" ht="12.8" customHeight="1" s="25"/>
    <row r="655" ht="12.8" customHeight="1" s="25"/>
    <row r="656" ht="12.8" customHeight="1" s="25"/>
    <row r="657" ht="12.8" customHeight="1" s="25"/>
    <row r="658" ht="12.8" customHeight="1" s="25"/>
    <row r="659" ht="12.8" customHeight="1" s="25"/>
    <row r="660" ht="12.8" customHeight="1" s="25"/>
    <row r="661" ht="12.8" customHeight="1" s="25"/>
    <row r="662" ht="12.8" customHeight="1" s="25"/>
    <row r="663" ht="12.8" customHeight="1" s="25"/>
    <row r="664" ht="12.8" customHeight="1" s="25"/>
    <row r="665" ht="12.8" customHeight="1" s="25"/>
    <row r="666" ht="12.8" customHeight="1" s="25"/>
    <row r="667" ht="12.8" customHeight="1" s="25"/>
    <row r="668" ht="12.8" customHeight="1" s="25"/>
    <row r="669" ht="12.8" customHeight="1" s="25"/>
    <row r="670" ht="12.8" customHeight="1" s="25"/>
    <row r="671" ht="12.8" customHeight="1" s="25"/>
    <row r="672" ht="12.8" customHeight="1" s="25"/>
    <row r="673" ht="12.8" customHeight="1" s="25"/>
    <row r="674" ht="12.8" customHeight="1" s="25"/>
    <row r="675" ht="12.8" customHeight="1" s="25"/>
    <row r="676" ht="12.8" customHeight="1" s="25"/>
    <row r="677" ht="12.8" customHeight="1" s="25"/>
    <row r="678" ht="12.8" customHeight="1" s="25"/>
    <row r="679" ht="12.8" customHeight="1" s="25"/>
    <row r="680" ht="12.8" customHeight="1" s="25"/>
    <row r="681" ht="12.8" customHeight="1" s="25"/>
    <row r="682" ht="12.8" customHeight="1" s="25"/>
    <row r="683" ht="12.8" customHeight="1" s="25"/>
    <row r="684" ht="12.8" customHeight="1" s="25"/>
    <row r="685" ht="12.8" customHeight="1" s="25"/>
    <row r="686" ht="12.8" customHeight="1" s="25"/>
    <row r="687" ht="12.8" customHeight="1" s="25"/>
    <row r="688" ht="12.8" customHeight="1" s="25"/>
    <row r="689" ht="12.8" customHeight="1" s="25"/>
    <row r="690" ht="12.8" customHeight="1" s="25"/>
    <row r="691" ht="12.8" customHeight="1" s="25"/>
    <row r="692" ht="12.8" customHeight="1" s="25"/>
    <row r="693" ht="12.8" customHeight="1" s="25"/>
    <row r="694" ht="12.8" customHeight="1" s="25"/>
    <row r="695" ht="12.8" customHeight="1" s="25"/>
    <row r="696" ht="12.8" customHeight="1" s="25"/>
    <row r="697" ht="12.8" customHeight="1" s="25"/>
    <row r="698" ht="12.8" customHeight="1" s="25"/>
    <row r="699" ht="12.8" customHeight="1" s="25"/>
    <row r="700" ht="12.8" customHeight="1" s="25"/>
    <row r="701" ht="12.8" customHeight="1" s="25"/>
    <row r="702" ht="12.8" customHeight="1" s="25"/>
    <row r="703" ht="12.8" customHeight="1" s="25"/>
    <row r="704" ht="12.8" customHeight="1" s="25"/>
    <row r="705" ht="12.8" customHeight="1" s="25"/>
    <row r="706" ht="12.8" customHeight="1" s="25"/>
    <row r="707" ht="12.8" customHeight="1" s="25"/>
    <row r="708" ht="12.8" customHeight="1" s="25"/>
    <row r="709" ht="12.8" customHeight="1" s="25"/>
    <row r="710" ht="12.8" customHeight="1" s="25"/>
    <row r="711" ht="12.8" customHeight="1" s="25"/>
    <row r="712" ht="12.8" customHeight="1" s="25"/>
    <row r="713" ht="12.8" customHeight="1" s="25"/>
    <row r="714" ht="12.8" customHeight="1" s="25"/>
    <row r="715" ht="12.8" customHeight="1" s="25"/>
    <row r="716" ht="12.8" customHeight="1" s="25"/>
    <row r="717" ht="12.8" customHeight="1" s="25"/>
    <row r="718" ht="12.8" customHeight="1" s="25"/>
    <row r="719" ht="12.8" customHeight="1" s="25"/>
    <row r="720" ht="12.8" customHeight="1" s="25"/>
    <row r="721" ht="12.8" customHeight="1" s="25"/>
    <row r="722" ht="12.8" customHeight="1" s="25"/>
    <row r="723" ht="12.8" customHeight="1" s="25"/>
    <row r="724" ht="12.8" customHeight="1" s="25"/>
    <row r="725" ht="12.8" customHeight="1" s="25"/>
    <row r="726" ht="12.8" customHeight="1" s="25"/>
    <row r="727" ht="12.8" customHeight="1" s="25"/>
    <row r="728" ht="12.8" customHeight="1" s="25"/>
    <row r="729" ht="12.8" customHeight="1" s="25"/>
    <row r="730" ht="12.8" customHeight="1" s="25"/>
    <row r="731" ht="12.8" customHeight="1" s="25"/>
    <row r="732" ht="12.8" customHeight="1" s="25"/>
    <row r="733" ht="12.8" customHeight="1" s="25"/>
    <row r="734" ht="12.8" customHeight="1" s="25"/>
    <row r="735" ht="12.8" customHeight="1" s="25"/>
    <row r="736" ht="12.8" customHeight="1" s="25"/>
    <row r="737" ht="12.8" customHeight="1" s="25"/>
    <row r="738" ht="12.8" customHeight="1" s="25"/>
    <row r="739" ht="12.8" customHeight="1" s="25"/>
    <row r="740" ht="12.8" customHeight="1" s="25"/>
    <row r="741" ht="12.8" customHeight="1" s="25"/>
    <row r="742" ht="12.8" customHeight="1" s="25"/>
    <row r="743" ht="12.8" customHeight="1" s="25"/>
    <row r="744" ht="12.8" customHeight="1" s="25"/>
    <row r="745" ht="12.8" customHeight="1" s="25"/>
    <row r="746" ht="12.8" customHeight="1" s="25"/>
    <row r="747" ht="12.8" customHeight="1" s="25"/>
    <row r="748" ht="12.8" customHeight="1" s="25"/>
    <row r="749" ht="12.8" customHeight="1" s="25"/>
    <row r="750" ht="12.8" customHeight="1" s="25"/>
    <row r="751" ht="12.8" customHeight="1" s="25"/>
    <row r="752" ht="12.8" customHeight="1" s="25"/>
    <row r="753" ht="12.8" customHeight="1" s="25"/>
    <row r="754" ht="12.8" customHeight="1" s="25"/>
    <row r="755" ht="12.8" customHeight="1" s="25"/>
    <row r="756" ht="12.8" customHeight="1" s="25"/>
    <row r="757" ht="12.8" customHeight="1" s="25"/>
    <row r="758" ht="12.8" customHeight="1" s="25"/>
    <row r="759" ht="12.8" customHeight="1" s="25"/>
    <row r="760" ht="12.8" customHeight="1" s="25"/>
    <row r="761" ht="12.8" customHeight="1" s="25"/>
    <row r="762" ht="12.8" customHeight="1" s="25"/>
    <row r="763" ht="12.8" customHeight="1" s="25"/>
    <row r="764" ht="12.8" customHeight="1" s="25"/>
    <row r="765" ht="12.8" customHeight="1" s="25"/>
    <row r="766" ht="12.8" customHeight="1" s="25"/>
    <row r="767" ht="12.8" customHeight="1" s="25"/>
    <row r="768" ht="12.8" customHeight="1" s="25"/>
    <row r="769" ht="12.8" customHeight="1" s="25"/>
    <row r="770" ht="12.8" customHeight="1" s="25"/>
    <row r="771" ht="12.8" customHeight="1" s="25"/>
    <row r="772" ht="12.8" customHeight="1" s="25"/>
    <row r="773" ht="12.8" customHeight="1" s="25"/>
    <row r="774" ht="12.8" customHeight="1" s="25"/>
    <row r="775" ht="12.8" customHeight="1" s="25"/>
    <row r="776" ht="12.8" customHeight="1" s="25"/>
    <row r="777" ht="12.8" customHeight="1" s="25"/>
    <row r="778" ht="12.8" customHeight="1" s="25"/>
    <row r="779" ht="12.8" customHeight="1" s="25"/>
    <row r="780" ht="12.8" customHeight="1" s="25"/>
    <row r="781" ht="12.8" customHeight="1" s="25"/>
    <row r="782" ht="12.8" customHeight="1" s="25"/>
    <row r="783" ht="12.8" customHeight="1" s="25"/>
    <row r="784" ht="12.8" customHeight="1" s="25"/>
    <row r="785" ht="12.8" customHeight="1" s="25"/>
    <row r="786" ht="12.8" customHeight="1" s="25"/>
    <row r="787" ht="12.8" customHeight="1" s="25"/>
    <row r="788" ht="12.8" customHeight="1" s="25"/>
    <row r="789" ht="12.8" customHeight="1" s="25"/>
    <row r="790" ht="12.8" customHeight="1" s="25"/>
    <row r="791" ht="12.8" customHeight="1" s="25"/>
    <row r="792" ht="12.8" customHeight="1" s="25"/>
    <row r="793" ht="12.8" customHeight="1" s="25"/>
    <row r="794" ht="12.8" customHeight="1" s="25"/>
    <row r="795" ht="12.8" customHeight="1" s="25"/>
    <row r="796" ht="12.8" customHeight="1" s="25"/>
    <row r="797" ht="12.8" customHeight="1" s="25"/>
    <row r="798" ht="12.8" customHeight="1" s="25"/>
    <row r="799" ht="12.8" customHeight="1" s="25"/>
    <row r="800" ht="12.8" customHeight="1" s="25"/>
    <row r="801" ht="12.8" customHeight="1" s="25"/>
    <row r="802" ht="12.8" customHeight="1" s="25"/>
    <row r="803" ht="12.8" customHeight="1" s="25"/>
    <row r="804" ht="12.8" customHeight="1" s="25"/>
    <row r="805" ht="12.8" customHeight="1" s="25"/>
    <row r="806" ht="12.8" customHeight="1" s="25"/>
    <row r="807" ht="12.8" customHeight="1" s="25"/>
    <row r="808" ht="12.8" customHeight="1" s="25"/>
    <row r="809" ht="12.8" customHeight="1" s="25"/>
    <row r="810" ht="12.8" customHeight="1" s="25"/>
    <row r="811" ht="12.8" customHeight="1" s="25"/>
    <row r="812" ht="12.8" customHeight="1" s="25"/>
    <row r="813" ht="12.8" customHeight="1" s="25"/>
    <row r="814" ht="12.8" customHeight="1" s="25"/>
    <row r="815" ht="12.8" customHeight="1" s="25"/>
    <row r="816" ht="12.8" customHeight="1" s="25"/>
    <row r="817" ht="12.8" customHeight="1" s="25"/>
    <row r="818" ht="12.8" customHeight="1" s="25"/>
    <row r="819" ht="12.8" customHeight="1" s="25"/>
    <row r="820" ht="12.8" customHeight="1" s="25"/>
    <row r="821" ht="12.8" customHeight="1" s="25"/>
    <row r="822" ht="12.8" customHeight="1" s="25"/>
    <row r="823" ht="12.8" customHeight="1" s="25"/>
    <row r="824" ht="12.8" customHeight="1" s="25"/>
    <row r="825" ht="12.8" customHeight="1" s="25"/>
    <row r="826" ht="12.8" customHeight="1" s="25"/>
    <row r="827" ht="12.8" customHeight="1" s="25"/>
    <row r="828" ht="12.8" customHeight="1" s="25"/>
    <row r="829" ht="12.8" customHeight="1" s="25"/>
    <row r="830" ht="12.8" customHeight="1" s="25"/>
    <row r="831" ht="12.8" customHeight="1" s="25"/>
    <row r="832" ht="12.8" customHeight="1" s="25"/>
    <row r="833" ht="12.8" customHeight="1" s="25"/>
    <row r="834" ht="12.8" customHeight="1" s="25"/>
    <row r="835" ht="12.8" customHeight="1" s="25"/>
    <row r="836" ht="12.8" customHeight="1" s="25"/>
    <row r="837" ht="12.8" customHeight="1" s="25"/>
    <row r="838" ht="12.8" customHeight="1" s="25"/>
    <row r="839" ht="12.8" customHeight="1" s="25"/>
    <row r="840" ht="12.8" customHeight="1" s="25"/>
    <row r="841" ht="12.8" customHeight="1" s="25"/>
    <row r="842" ht="12.8" customHeight="1" s="25"/>
    <row r="843" ht="12.8" customHeight="1" s="25"/>
    <row r="844" ht="12.8" customHeight="1" s="25"/>
    <row r="845" ht="12.8" customHeight="1" s="25"/>
    <row r="846" ht="12.8" customHeight="1" s="25"/>
    <row r="847" ht="12.8" customHeight="1" s="25"/>
    <row r="848" ht="12.8" customHeight="1" s="25"/>
    <row r="849" ht="12.8" customHeight="1" s="25"/>
    <row r="850" ht="12.8" customHeight="1" s="25"/>
    <row r="851" ht="12.8" customHeight="1" s="25"/>
    <row r="852" ht="12.8" customHeight="1" s="25"/>
    <row r="853" ht="12.8" customHeight="1" s="25"/>
    <row r="854" ht="12.8" customHeight="1" s="25"/>
    <row r="855" ht="12.8" customHeight="1" s="25"/>
    <row r="856" ht="12.8" customHeight="1" s="25"/>
    <row r="857" ht="12.8" customHeight="1" s="25"/>
    <row r="858" ht="12.8" customHeight="1" s="25"/>
    <row r="859" ht="12.8" customHeight="1" s="25"/>
    <row r="860" ht="12.8" customHeight="1" s="25"/>
    <row r="861" ht="12.8" customHeight="1" s="25"/>
    <row r="862" ht="12.8" customHeight="1" s="25"/>
    <row r="863" ht="12.8" customHeight="1" s="25"/>
    <row r="864" ht="12.8" customHeight="1" s="25"/>
    <row r="865" ht="12.8" customHeight="1" s="25"/>
    <row r="866" ht="12.8" customHeight="1" s="25"/>
    <row r="867" ht="12.8" customHeight="1" s="25"/>
    <row r="868" ht="12.8" customHeight="1" s="25"/>
    <row r="869" ht="12.8" customHeight="1" s="25"/>
    <row r="870" ht="12.8" customHeight="1" s="25"/>
    <row r="871" ht="12.8" customHeight="1" s="25"/>
    <row r="872" ht="12.8" customHeight="1" s="25"/>
    <row r="873" ht="12.8" customHeight="1" s="25"/>
    <row r="874" ht="12.8" customHeight="1" s="25"/>
    <row r="875" ht="12.8" customHeight="1" s="25"/>
    <row r="876" ht="12.8" customHeight="1" s="25"/>
    <row r="877" ht="12.8" customHeight="1" s="25"/>
    <row r="878" ht="12.8" customHeight="1" s="25"/>
    <row r="879" ht="12.8" customHeight="1" s="25"/>
    <row r="880" ht="12.8" customHeight="1" s="25"/>
    <row r="881" ht="12.8" customHeight="1" s="25"/>
    <row r="882" ht="12.8" customHeight="1" s="25"/>
    <row r="883" ht="12.8" customHeight="1" s="25"/>
    <row r="884" ht="12.8" customHeight="1" s="25"/>
    <row r="885" ht="12.8" customHeight="1" s="25"/>
    <row r="886" ht="12.8" customHeight="1" s="25"/>
    <row r="887" ht="12.8" customHeight="1" s="25"/>
    <row r="888" ht="12.8" customHeight="1" s="25"/>
    <row r="889" ht="12.8" customHeight="1" s="25"/>
    <row r="890" ht="12.8" customHeight="1" s="25"/>
    <row r="891" ht="12.8" customHeight="1" s="25"/>
    <row r="892" ht="12.8" customHeight="1" s="25"/>
    <row r="893" ht="12.8" customHeight="1" s="25"/>
    <row r="894" ht="12.8" customHeight="1" s="25"/>
    <row r="895" ht="12.8" customHeight="1" s="25"/>
    <row r="896" ht="12.8" customHeight="1" s="25"/>
    <row r="897" ht="12.8" customHeight="1" s="25"/>
    <row r="898" ht="12.8" customHeight="1" s="25"/>
    <row r="899" ht="12.8" customHeight="1" s="25"/>
    <row r="900" ht="12.8" customHeight="1" s="25"/>
    <row r="901" ht="12.8" customHeight="1" s="25"/>
    <row r="902" ht="12.8" customHeight="1" s="25"/>
    <row r="903" ht="12.8" customHeight="1" s="25"/>
    <row r="904" ht="12.8" customHeight="1" s="25"/>
    <row r="905" ht="12.8" customHeight="1" s="25"/>
    <row r="906" ht="12.8" customHeight="1" s="25"/>
    <row r="907" ht="12.8" customHeight="1" s="25"/>
    <row r="908" ht="12.8" customHeight="1" s="25"/>
    <row r="909" ht="12.8" customHeight="1" s="25"/>
    <row r="910" ht="12.8" customHeight="1" s="25"/>
    <row r="911" ht="12.8" customHeight="1" s="25"/>
    <row r="912" ht="12.8" customHeight="1" s="25"/>
    <row r="913" ht="12.8" customHeight="1" s="25"/>
    <row r="914" ht="12.8" customHeight="1" s="25"/>
    <row r="915" ht="12.8" customHeight="1" s="25"/>
    <row r="916" ht="12.8" customHeight="1" s="25"/>
    <row r="917" ht="12.8" customHeight="1" s="25"/>
    <row r="918" ht="12.8" customHeight="1" s="25"/>
    <row r="919" ht="12.8" customHeight="1" s="25"/>
    <row r="920" ht="12.8" customHeight="1" s="25"/>
    <row r="921" ht="12.8" customHeight="1" s="25"/>
    <row r="922" ht="12.8" customHeight="1" s="25"/>
    <row r="923" ht="12.8" customHeight="1" s="25"/>
    <row r="924" ht="12.8" customHeight="1" s="25"/>
    <row r="925" ht="12.8" customHeight="1" s="25"/>
    <row r="926" ht="12.8" customHeight="1" s="25"/>
    <row r="927" ht="12.8" customHeight="1" s="25"/>
    <row r="928" ht="12.8" customHeight="1" s="25"/>
    <row r="929" ht="12.8" customHeight="1" s="25"/>
    <row r="930" ht="12.8" customHeight="1" s="25"/>
    <row r="931" ht="12.8" customHeight="1" s="25"/>
    <row r="932" ht="12.8" customHeight="1" s="25"/>
    <row r="933" ht="12.8" customHeight="1" s="25"/>
    <row r="934" ht="12.8" customHeight="1" s="25"/>
    <row r="935" ht="12.8" customHeight="1" s="25"/>
    <row r="936" ht="12.8" customHeight="1" s="25"/>
    <row r="937" ht="12.8" customHeight="1" s="25"/>
    <row r="938" ht="12.8" customHeight="1" s="25"/>
    <row r="939" ht="12.8" customHeight="1" s="25"/>
    <row r="940" ht="12.8" customHeight="1" s="25"/>
    <row r="941" ht="12.8" customHeight="1" s="25"/>
    <row r="942" ht="12.8" customHeight="1" s="25"/>
    <row r="943" ht="12.8" customHeight="1" s="25"/>
    <row r="944" ht="12.8" customHeight="1" s="25"/>
    <row r="945" ht="12.8" customHeight="1" s="25"/>
    <row r="946" ht="12.8" customHeight="1" s="25"/>
    <row r="947" ht="12.8" customHeight="1" s="25"/>
    <row r="948" ht="12.8" customHeight="1" s="25"/>
    <row r="949" ht="12.8" customHeight="1" s="25"/>
    <row r="950" ht="12.8" customHeight="1" s="25"/>
    <row r="951" ht="12.8" customHeight="1" s="25"/>
    <row r="952" ht="12.8" customHeight="1" s="25"/>
    <row r="953" ht="12.8" customHeight="1" s="25"/>
    <row r="954" ht="12.8" customHeight="1" s="25"/>
    <row r="955" ht="12.8" customHeight="1" s="25"/>
    <row r="956" ht="12.8" customHeight="1" s="25"/>
    <row r="957" ht="12.8" customHeight="1" s="25"/>
    <row r="958" ht="12.8" customHeight="1" s="25"/>
    <row r="959" ht="12.8" customHeight="1" s="25"/>
    <row r="960" ht="12.8" customHeight="1" s="25"/>
    <row r="961" ht="12.8" customHeight="1" s="25"/>
    <row r="962" ht="12.8" customHeight="1" s="25"/>
    <row r="963" ht="12.8" customHeight="1" s="25"/>
    <row r="964" ht="12.8" customHeight="1" s="25"/>
    <row r="965" ht="12.8" customHeight="1" s="25"/>
    <row r="966" ht="12.8" customHeight="1" s="25"/>
    <row r="967" ht="12.8" customHeight="1" s="25"/>
    <row r="968" ht="12.8" customHeight="1" s="25"/>
    <row r="969" ht="12.8" customHeight="1" s="25"/>
    <row r="970" ht="12.8" customHeight="1" s="25"/>
    <row r="971" ht="12.8" customHeight="1" s="25"/>
    <row r="972" ht="12.8" customHeight="1" s="25"/>
    <row r="973" ht="12.8" customHeight="1" s="25"/>
    <row r="974" ht="12.8" customHeight="1" s="25"/>
    <row r="975" ht="12.8" customHeight="1" s="25"/>
    <row r="976" ht="12.8" customHeight="1" s="25"/>
    <row r="977" ht="12.8" customHeight="1" s="25"/>
    <row r="978" ht="12.8" customHeight="1" s="25"/>
    <row r="979" ht="12.8" customHeight="1" s="25"/>
    <row r="980" ht="12.8" customHeight="1" s="25"/>
    <row r="981" ht="12.8" customHeight="1" s="25"/>
    <row r="982" ht="12.8" customHeight="1" s="25"/>
    <row r="983" ht="12.8" customHeight="1" s="25"/>
    <row r="984" ht="12.8" customHeight="1" s="25"/>
    <row r="985" ht="12.8" customHeight="1" s="25"/>
    <row r="986" ht="12.8" customHeight="1" s="25"/>
    <row r="987" ht="12.8" customHeight="1" s="25"/>
    <row r="988" ht="12.8" customHeight="1" s="25"/>
    <row r="989" ht="12.8" customHeight="1" s="25"/>
    <row r="990" ht="12.8" customHeight="1" s="25"/>
    <row r="991" ht="12.8" customHeight="1" s="25"/>
    <row r="992" ht="12.8" customHeight="1" s="25"/>
    <row r="993" ht="12.8" customHeight="1" s="25"/>
    <row r="994" ht="12.8" customHeight="1" s="25"/>
    <row r="995" ht="12.8" customHeight="1" s="25"/>
    <row r="996" ht="12.8" customHeight="1" s="25"/>
    <row r="997" ht="12.8" customHeight="1" s="25"/>
    <row r="998" ht="12.8" customHeight="1" s="25"/>
    <row r="999" ht="12.8" customHeight="1" s="25"/>
    <row r="1000" ht="12.8" customHeight="1" s="25"/>
    <row r="1001" ht="12.8" customHeight="1" s="25"/>
    <row r="1002" ht="12.8" customHeight="1" s="25"/>
    <row r="1003" ht="12.8" customHeight="1" s="25"/>
    <row r="1004" ht="12.8" customHeight="1" s="25"/>
    <row r="1005" ht="12.8" customHeight="1" s="25"/>
    <row r="1006" ht="12.8" customHeight="1" s="25"/>
    <row r="1007" ht="12.8" customHeight="1" s="25"/>
    <row r="1008" ht="12.8" customHeight="1" s="25"/>
    <row r="1009" ht="12.8" customHeight="1" s="25"/>
    <row r="1010" ht="12.8" customHeight="1" s="25"/>
    <row r="1011" ht="12.8" customHeight="1" s="25"/>
    <row r="1012" ht="12.8" customHeight="1" s="25"/>
    <row r="1013" ht="12.8" customHeight="1" s="25"/>
    <row r="1014" ht="12.8" customHeight="1" s="25"/>
    <row r="1015" ht="12.8" customHeight="1" s="25"/>
    <row r="1016" ht="12.8" customHeight="1" s="25"/>
    <row r="1017" ht="12.8" customHeight="1" s="25"/>
    <row r="1018" ht="12.8" customHeight="1" s="25"/>
    <row r="1019" ht="12.8" customHeight="1" s="25"/>
    <row r="1020" ht="12.8" customHeight="1" s="25"/>
    <row r="1021" ht="12.8" customHeight="1" s="25"/>
    <row r="1022" ht="12.8" customHeight="1" s="25"/>
    <row r="1023" ht="12.8" customHeight="1" s="25"/>
    <row r="1024" ht="12.8" customHeight="1" s="25"/>
    <row r="1025" ht="12.8" customHeight="1" s="25"/>
    <row r="1026" ht="12.8" customHeight="1" s="25"/>
    <row r="1027" ht="12.8" customHeight="1" s="25"/>
    <row r="1048552" ht="12.8" customHeight="1" s="25"/>
    <row r="1048553" ht="12.8" customHeight="1" s="25"/>
    <row r="1048554" ht="12.8" customHeight="1" s="25"/>
    <row r="1048555" ht="12.8" customHeight="1" s="25"/>
    <row r="1048556" ht="12.8" customHeight="1" s="25"/>
    <row r="1048557" ht="12.8" customHeight="1" s="25"/>
    <row r="1048558" ht="12.8" customHeight="1" s="25"/>
    <row r="1048559" ht="12.8" customHeight="1" s="25"/>
    <row r="1048560" ht="12.8" customHeight="1" s="25"/>
    <row r="1048561" ht="12.8" customHeight="1" s="25"/>
    <row r="1048562" ht="12.8" customHeight="1" s="25"/>
    <row r="1048563" ht="12.8" customHeight="1" s="25"/>
    <row r="1048564" ht="12.8" customHeight="1" s="25"/>
    <row r="1048565" ht="12.8" customHeight="1" s="25"/>
    <row r="1048566" ht="12.8" customHeight="1" s="25"/>
    <row r="1048567" ht="12.8" customHeight="1" s="25"/>
    <row r="1048568" ht="12.8" customHeight="1" s="25"/>
    <row r="1048569" ht="12.8" customHeight="1" s="25"/>
    <row r="1048570" ht="12.8" customHeight="1" s="25"/>
    <row r="1048571" ht="12.8" customHeight="1" s="25"/>
    <row r="1048572" ht="12.8" customHeight="1" s="25"/>
    <row r="1048573" ht="12.8" customHeight="1" s="25"/>
    <row r="1048574" ht="12.8" customHeight="1" s="25"/>
    <row r="1048575" ht="12.8" customHeight="1" s="25"/>
    <row r="1048576" ht="12.8" customHeight="1" s="25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X27"/>
  <sheetViews>
    <sheetView showFormulas="0" showGridLines="1" showRowColHeaders="1" showZeros="1" rightToLeft="0" tabSelected="0" showOutlineSymbols="1" defaultGridColor="1" view="normal" topLeftCell="G1" colorId="64" zoomScale="88" zoomScaleNormal="88" zoomScalePageLayoutView="100" workbookViewId="0">
      <selection pane="topLeft" activeCell="I23" activeCellId="0" sqref="I23"/>
    </sheetView>
  </sheetViews>
  <sheetFormatPr baseColWidth="8" defaultColWidth="11.53515625" defaultRowHeight="12.8" zeroHeight="0" outlineLevelRow="0"/>
  <cols>
    <col width="11.52" customWidth="1" style="23" min="2" max="16"/>
    <col width="11.52" customWidth="1" style="24" min="17" max="17"/>
    <col width="11.52" customWidth="1" style="23" min="18" max="20"/>
    <col width="11.52" customWidth="1" style="24" min="21" max="21"/>
    <col width="11.52" customWidth="1" style="23" min="22" max="1024"/>
  </cols>
  <sheetData>
    <row r="1" ht="48.3" customHeight="1" s="25">
      <c r="B1" s="26" t="n"/>
      <c r="C1" s="27" t="inlineStr">
        <is>
          <t>Savoir mener un raisonnement hypothetico-déductif C1</t>
        </is>
      </c>
      <c r="Q1" s="28" t="inlineStr">
        <is>
          <t>Travailler le sens profond d’un cours de maths C2</t>
        </is>
      </c>
      <c r="U1" s="28" t="inlineStr">
        <is>
          <t>Respecter le cadre de travail C3</t>
        </is>
      </c>
      <c r="V1" s="26" t="n"/>
      <c r="W1" s="26" t="n"/>
      <c r="X1" s="26" t="n"/>
    </row>
    <row r="2" ht="12.8" customHeight="1" s="25">
      <c r="B2" s="26" t="n"/>
      <c r="C2" s="26" t="inlineStr">
        <is>
          <t>C1a rédac</t>
        </is>
      </c>
      <c r="E2" s="26" t="inlineStr">
        <is>
          <t>C1b nonsens</t>
        </is>
      </c>
      <c r="G2" s="26" t="inlineStr">
        <is>
          <t>C1c calcul</t>
        </is>
      </c>
      <c r="I2" s="26" t="inlineStr">
        <is>
          <t>C1d courarg</t>
        </is>
      </c>
      <c r="K2" s="26" t="inlineStr">
        <is>
          <t>C1e tentative</t>
        </is>
      </c>
      <c r="M2" s="26" t="inlineStr">
        <is>
          <t xml:space="preserve">Poids de la tâche </t>
        </is>
      </c>
      <c r="N2" s="26" t="inlineStr">
        <is>
          <t xml:space="preserve">Nb de questions </t>
        </is>
      </c>
      <c r="P2" s="26" t="inlineStr">
        <is>
          <t>Jauge vitesse</t>
        </is>
      </c>
      <c r="Q2" s="29" t="inlineStr">
        <is>
          <t xml:space="preserve">C2a courarg </t>
        </is>
      </c>
      <c r="S2" s="26" t="inlineStr">
        <is>
          <t>C2b théorème</t>
        </is>
      </c>
      <c r="U2" s="29" t="inlineStr">
        <is>
          <t>retards</t>
        </is>
      </c>
      <c r="V2" s="26" t="n"/>
      <c r="W2" s="26" t="n"/>
    </row>
    <row r="3" ht="24.05" customHeight="1" s="25">
      <c r="B3" s="26" t="n"/>
      <c r="C3" s="26" t="inlineStr">
        <is>
          <t>Poids dans la tâche</t>
        </is>
      </c>
      <c r="D3" s="26" t="inlineStr">
        <is>
          <t>Niveau atteint</t>
        </is>
      </c>
      <c r="E3" s="26" t="inlineStr">
        <is>
          <t>Poids dans la tâche</t>
        </is>
      </c>
      <c r="F3" s="26" t="inlineStr">
        <is>
          <t>Niveau atteint</t>
        </is>
      </c>
      <c r="G3" s="26" t="inlineStr">
        <is>
          <t>Poids dans la tâche</t>
        </is>
      </c>
      <c r="H3" s="26" t="inlineStr">
        <is>
          <t>Niveau atteint</t>
        </is>
      </c>
      <c r="I3" s="26" t="inlineStr">
        <is>
          <t>Poids dans la tâche</t>
        </is>
      </c>
      <c r="J3" s="26" t="inlineStr">
        <is>
          <t>Niveau atteint</t>
        </is>
      </c>
      <c r="K3" s="26" t="inlineStr">
        <is>
          <t>Poids dans la tâche</t>
        </is>
      </c>
      <c r="L3" s="26" t="inlineStr">
        <is>
          <t>Niveau atteint</t>
        </is>
      </c>
      <c r="N3" s="26" t="inlineStr">
        <is>
          <t xml:space="preserve"> attendues</t>
        </is>
      </c>
      <c r="O3" s="26" t="inlineStr">
        <is>
          <t>effectuées</t>
        </is>
      </c>
      <c r="Q3" s="29" t="inlineStr">
        <is>
          <t>Date</t>
        </is>
      </c>
      <c r="R3" s="26" t="inlineStr">
        <is>
          <t>Niveau atteint</t>
        </is>
      </c>
      <c r="S3" s="26" t="inlineStr">
        <is>
          <t>Date</t>
        </is>
      </c>
      <c r="T3" s="26" t="inlineStr">
        <is>
          <t>Niveau atteint</t>
        </is>
      </c>
      <c r="U3" s="29" t="inlineStr">
        <is>
          <t>Date</t>
        </is>
      </c>
      <c r="V3" s="26" t="n"/>
      <c r="W3" s="26" t="n"/>
      <c r="X3" s="26" t="n"/>
    </row>
    <row r="4" ht="12.8" customHeight="1" s="25">
      <c r="A4" s="26" t="inlineStr">
        <is>
          <t>Eval 1</t>
        </is>
      </c>
      <c r="B4" s="26" t="inlineStr">
        <is>
          <t>Tâche 1</t>
        </is>
      </c>
      <c r="C4" s="30" t="n">
        <v>0</v>
      </c>
      <c r="D4" s="30" t="n"/>
      <c r="E4" s="30" t="n">
        <v>0</v>
      </c>
      <c r="F4" s="30" t="n"/>
      <c r="G4" s="30" t="n">
        <v>0</v>
      </c>
      <c r="H4" s="30" t="n"/>
      <c r="I4" s="30" t="n">
        <v>2</v>
      </c>
      <c r="J4" s="30" t="n">
        <v>5</v>
      </c>
      <c r="K4" s="30" t="n">
        <v>0</v>
      </c>
      <c r="L4" s="30" t="n"/>
      <c r="M4" s="30" t="n">
        <v>1</v>
      </c>
      <c r="N4" s="30" t="n">
        <v>16</v>
      </c>
      <c r="O4" s="30" t="n">
        <v>12</v>
      </c>
      <c r="P4" s="26" t="n">
        <v>75</v>
      </c>
      <c r="Q4" s="31" t="n"/>
      <c r="R4" s="30" t="n">
        <v>5</v>
      </c>
      <c r="S4" s="32" t="n"/>
      <c r="T4" s="32" t="n"/>
    </row>
    <row r="5" ht="12.8" customHeight="1" s="25">
      <c r="B5" s="26" t="inlineStr">
        <is>
          <t>Tâche 2</t>
        </is>
      </c>
      <c r="C5" s="30" t="n">
        <v>1</v>
      </c>
      <c r="D5" s="30" t="n">
        <v>4</v>
      </c>
      <c r="E5" s="30" t="n">
        <v>1</v>
      </c>
      <c r="F5" s="30" t="n">
        <v>1</v>
      </c>
      <c r="G5" s="30" t="n">
        <v>0</v>
      </c>
      <c r="H5" s="30" t="n"/>
      <c r="I5" s="30" t="n">
        <v>2</v>
      </c>
      <c r="J5" s="30" t="n">
        <v>1</v>
      </c>
      <c r="K5" s="30" t="n">
        <v>0</v>
      </c>
      <c r="L5" s="30" t="n"/>
      <c r="M5" s="30" t="n">
        <v>1</v>
      </c>
      <c r="Q5" s="31" t="n"/>
      <c r="R5" s="30" t="n">
        <v>1</v>
      </c>
      <c r="S5" s="32" t="n"/>
      <c r="T5" s="32" t="n"/>
    </row>
    <row r="6" ht="12.8" customHeight="1" s="25">
      <c r="B6" s="26" t="inlineStr">
        <is>
          <t>Tâche 3</t>
        </is>
      </c>
      <c r="C6" s="30" t="n">
        <v>1</v>
      </c>
      <c r="D6" s="30" t="n">
        <v>3</v>
      </c>
      <c r="E6" s="30" t="n">
        <v>1</v>
      </c>
      <c r="F6" s="30" t="n">
        <v>1</v>
      </c>
      <c r="G6" s="30" t="n">
        <v>0</v>
      </c>
      <c r="H6" s="30" t="n"/>
      <c r="I6" s="30" t="n">
        <v>2</v>
      </c>
      <c r="J6" s="30" t="n">
        <v>2</v>
      </c>
      <c r="K6" s="30" t="n">
        <v>0</v>
      </c>
      <c r="L6" s="30" t="n"/>
      <c r="M6" s="30" t="n">
        <v>1</v>
      </c>
    </row>
    <row r="7" ht="12.8" customHeight="1" s="25">
      <c r="B7" s="26" t="inlineStr">
        <is>
          <t>Tâche 4</t>
        </is>
      </c>
      <c r="C7" s="30" t="n">
        <v>1</v>
      </c>
      <c r="D7" s="30" t="n">
        <v>3</v>
      </c>
      <c r="E7" s="30" t="n">
        <v>1</v>
      </c>
      <c r="F7" s="30" t="n">
        <v>3</v>
      </c>
      <c r="G7" s="30" t="n">
        <v>0</v>
      </c>
      <c r="H7" s="30" t="n"/>
      <c r="I7" s="30" t="n">
        <v>2</v>
      </c>
      <c r="J7" s="30" t="n">
        <v>2</v>
      </c>
      <c r="K7" s="30" t="n">
        <v>0</v>
      </c>
      <c r="L7" s="30" t="n"/>
      <c r="M7" s="30" t="n">
        <v>1</v>
      </c>
    </row>
    <row r="8" ht="12.8" customHeight="1" s="25">
      <c r="B8" s="26" t="inlineStr">
        <is>
          <t>Tâche 5</t>
        </is>
      </c>
      <c r="C8" s="30" t="n">
        <v>1</v>
      </c>
      <c r="D8" s="30" t="n"/>
      <c r="E8" s="30" t="n">
        <v>2</v>
      </c>
      <c r="F8" s="30" t="n"/>
      <c r="G8" s="30" t="n">
        <v>1</v>
      </c>
      <c r="H8" s="30" t="n"/>
      <c r="I8" s="30" t="n">
        <v>2</v>
      </c>
      <c r="J8" s="30" t="n"/>
      <c r="K8" s="30" t="n">
        <v>0</v>
      </c>
      <c r="L8" s="30" t="n"/>
      <c r="M8" s="30" t="n">
        <v>1</v>
      </c>
    </row>
    <row r="9" ht="12.8" customHeight="1" s="25">
      <c r="A9" s="26" t="inlineStr">
        <is>
          <t>Eval 2</t>
        </is>
      </c>
      <c r="B9" s="26" t="inlineStr">
        <is>
          <t>Tâche 6</t>
        </is>
      </c>
      <c r="C9" s="30" t="n">
        <v>0</v>
      </c>
      <c r="D9" s="30" t="n"/>
      <c r="E9" s="30" t="n">
        <v>0</v>
      </c>
      <c r="F9" s="30" t="n"/>
      <c r="G9" s="30" t="n">
        <v>0</v>
      </c>
      <c r="H9" s="30" t="n"/>
      <c r="I9" s="30" t="n">
        <v>2</v>
      </c>
      <c r="J9" s="30" t="n">
        <v>5</v>
      </c>
      <c r="K9" s="30" t="n">
        <v>0</v>
      </c>
      <c r="L9" s="30" t="n"/>
      <c r="M9" s="30" t="n">
        <v>1</v>
      </c>
      <c r="N9" s="30" t="n">
        <v>20</v>
      </c>
      <c r="O9" s="30" t="n">
        <v>13</v>
      </c>
      <c r="P9" s="30" t="n">
        <v>65</v>
      </c>
    </row>
    <row r="10" ht="12.8" customHeight="1" s="25">
      <c r="B10" s="26" t="inlineStr">
        <is>
          <t>Tâche 7</t>
        </is>
      </c>
      <c r="C10" s="30" t="n">
        <v>0</v>
      </c>
      <c r="D10" s="30" t="n"/>
      <c r="E10" s="30" t="n">
        <v>0</v>
      </c>
      <c r="F10" s="30" t="n"/>
      <c r="G10" s="30" t="n">
        <v>0</v>
      </c>
      <c r="H10" s="30" t="n"/>
      <c r="I10" s="30" t="n">
        <v>2</v>
      </c>
      <c r="J10" s="30" t="n">
        <v>2</v>
      </c>
      <c r="K10" s="30" t="n">
        <v>0</v>
      </c>
      <c r="L10" s="30" t="n"/>
      <c r="M10" s="30" t="n">
        <v>1</v>
      </c>
    </row>
    <row r="11" ht="12.8" customHeight="1" s="25">
      <c r="B11" s="26" t="inlineStr">
        <is>
          <t>Tâche 8</t>
        </is>
      </c>
      <c r="C11" s="30" t="n">
        <v>0</v>
      </c>
      <c r="D11" s="30" t="n"/>
      <c r="E11" s="30" t="n">
        <v>0</v>
      </c>
      <c r="F11" s="30" t="n"/>
      <c r="G11" s="30" t="n">
        <v>0</v>
      </c>
      <c r="H11" s="30" t="n"/>
      <c r="I11" s="30" t="n">
        <v>2</v>
      </c>
      <c r="J11" s="30" t="n">
        <v>1</v>
      </c>
      <c r="K11" s="30" t="n">
        <v>0</v>
      </c>
      <c r="L11" s="30" t="n"/>
      <c r="M11" s="30" t="n">
        <v>1</v>
      </c>
    </row>
    <row r="12" ht="12.8" customHeight="1" s="25">
      <c r="B12" s="26" t="inlineStr">
        <is>
          <t>Tâche 9</t>
        </is>
      </c>
      <c r="C12" s="30" t="n">
        <v>3</v>
      </c>
      <c r="D12" s="30" t="n">
        <v>3</v>
      </c>
      <c r="E12" s="30" t="n">
        <v>3</v>
      </c>
      <c r="F12" s="30" t="n">
        <v>5</v>
      </c>
      <c r="G12" s="30" t="n">
        <v>1</v>
      </c>
      <c r="H12" s="30" t="n">
        <v>4</v>
      </c>
      <c r="I12" s="30" t="n">
        <v>2</v>
      </c>
      <c r="J12" s="30" t="n">
        <v>2</v>
      </c>
      <c r="K12" s="30" t="n">
        <v>0</v>
      </c>
      <c r="L12" s="30" t="n"/>
      <c r="M12" s="30" t="n">
        <v>2</v>
      </c>
    </row>
    <row r="13" ht="12.8" customHeight="1" s="25">
      <c r="A13" s="26" t="inlineStr">
        <is>
          <t>Eval 3</t>
        </is>
      </c>
      <c r="B13" s="26" t="inlineStr">
        <is>
          <t>Tâche 10</t>
        </is>
      </c>
      <c r="C13" s="30" t="n">
        <v>0</v>
      </c>
      <c r="D13" s="30" t="n"/>
      <c r="E13" s="30" t="n">
        <v>0</v>
      </c>
      <c r="F13" s="30" t="n"/>
      <c r="G13" s="30" t="n">
        <v>0</v>
      </c>
      <c r="H13" s="30" t="n"/>
      <c r="I13" s="30" t="n">
        <v>2</v>
      </c>
      <c r="J13" s="30" t="n">
        <v>3</v>
      </c>
      <c r="K13" s="30" t="n">
        <v>0</v>
      </c>
      <c r="L13" s="30" t="n"/>
      <c r="M13" s="30" t="n">
        <v>1</v>
      </c>
      <c r="N13" s="30" t="n">
        <v>19</v>
      </c>
      <c r="O13" s="30" t="n">
        <v>13</v>
      </c>
      <c r="P13" s="30" t="n">
        <v>68.421052631579</v>
      </c>
    </row>
    <row r="14" ht="12.8" customHeight="1" s="25">
      <c r="A14" s="30" t="n"/>
      <c r="B14" s="26" t="inlineStr">
        <is>
          <t>Tâche 11</t>
        </is>
      </c>
      <c r="C14" s="30" t="n">
        <v>0</v>
      </c>
      <c r="D14" s="30" t="n"/>
      <c r="E14" s="30" t="n">
        <v>0</v>
      </c>
      <c r="F14" s="30" t="n"/>
      <c r="G14" s="30" t="n">
        <v>0</v>
      </c>
      <c r="H14" s="30" t="n"/>
      <c r="I14" s="30" t="n">
        <v>2</v>
      </c>
      <c r="J14" s="30" t="n">
        <v>3</v>
      </c>
      <c r="K14" s="30" t="n">
        <v>0</v>
      </c>
      <c r="L14" s="30" t="n"/>
      <c r="M14" s="30" t="n">
        <v>1</v>
      </c>
    </row>
    <row r="15" ht="12.8" customHeight="1" s="25">
      <c r="A15" s="30" t="n"/>
      <c r="B15" s="26" t="inlineStr">
        <is>
          <t>Tâche 12</t>
        </is>
      </c>
      <c r="C15" s="30" t="n">
        <v>0</v>
      </c>
      <c r="D15" s="30" t="n"/>
      <c r="E15" s="30" t="n">
        <v>0</v>
      </c>
      <c r="F15" s="30" t="n"/>
      <c r="G15" s="30" t="n">
        <v>0</v>
      </c>
      <c r="H15" s="30" t="n"/>
      <c r="I15" s="30" t="n">
        <v>2</v>
      </c>
      <c r="J15" s="30" t="n">
        <v>2</v>
      </c>
      <c r="K15" s="30" t="n">
        <v>0</v>
      </c>
      <c r="L15" s="30" t="n"/>
      <c r="M15" s="30" t="n">
        <v>1</v>
      </c>
    </row>
    <row r="16" ht="12.8" customHeight="1" s="25">
      <c r="A16" s="30" t="n"/>
      <c r="B16" s="26" t="inlineStr">
        <is>
          <t>Tâche 13</t>
        </is>
      </c>
      <c r="C16" s="30" t="n">
        <v>3</v>
      </c>
      <c r="D16" s="30" t="n">
        <v>3</v>
      </c>
      <c r="E16" s="30" t="n">
        <v>3</v>
      </c>
      <c r="F16" s="30" t="n">
        <v>3</v>
      </c>
      <c r="G16" s="30" t="n">
        <v>2</v>
      </c>
      <c r="H16" s="30" t="n">
        <v>2</v>
      </c>
      <c r="I16" s="30" t="n">
        <v>2</v>
      </c>
      <c r="J16" s="30" t="n"/>
      <c r="K16" s="30" t="n">
        <v>0</v>
      </c>
      <c r="L16" s="30" t="n"/>
      <c r="M16" s="30" t="n">
        <v>2</v>
      </c>
    </row>
    <row r="17" ht="12.8" customHeight="1" s="25">
      <c r="A17" s="26" t="inlineStr">
        <is>
          <t>Eval 4</t>
        </is>
      </c>
      <c r="B17" s="26" t="inlineStr">
        <is>
          <t>Tâche 14</t>
        </is>
      </c>
      <c r="C17" s="30" t="n">
        <v>0</v>
      </c>
      <c r="D17" s="30" t="n"/>
      <c r="E17" s="30" t="n">
        <v>0</v>
      </c>
      <c r="F17" s="30" t="n"/>
      <c r="G17" s="30" t="n">
        <v>0</v>
      </c>
      <c r="H17" s="30" t="n"/>
      <c r="I17" s="30" t="n">
        <v>2</v>
      </c>
      <c r="J17" s="30" t="n">
        <v>1</v>
      </c>
      <c r="K17" s="30" t="n">
        <v>0</v>
      </c>
      <c r="L17" s="30" t="n"/>
      <c r="M17" s="30" t="n">
        <v>1</v>
      </c>
      <c r="N17" s="30" t="n">
        <v>16</v>
      </c>
      <c r="O17" s="30" t="n">
        <v>14</v>
      </c>
      <c r="P17" s="30" t="n">
        <v>87.5</v>
      </c>
    </row>
    <row r="18" ht="12.8" customHeight="1" s="25">
      <c r="A18" s="30" t="n"/>
      <c r="B18" s="26" t="inlineStr">
        <is>
          <t>Tâche 15</t>
        </is>
      </c>
      <c r="C18" s="30" t="n">
        <v>0</v>
      </c>
      <c r="D18" s="30" t="n"/>
      <c r="E18" s="30" t="n">
        <v>0</v>
      </c>
      <c r="F18" s="30" t="n"/>
      <c r="G18" s="30" t="n">
        <v>0</v>
      </c>
      <c r="H18" s="30" t="n"/>
      <c r="I18" s="30" t="n">
        <v>2</v>
      </c>
      <c r="J18" s="30" t="n">
        <v>2</v>
      </c>
      <c r="K18" s="30" t="n">
        <v>0</v>
      </c>
      <c r="L18" s="30" t="n"/>
      <c r="M18" s="30" t="n">
        <v>1</v>
      </c>
    </row>
    <row r="19" ht="12.8" customHeight="1" s="25">
      <c r="A19" s="30" t="n"/>
      <c r="B19" s="26" t="inlineStr">
        <is>
          <t>Tâche 16</t>
        </is>
      </c>
      <c r="C19" s="30" t="n">
        <v>0</v>
      </c>
      <c r="D19" s="30" t="n"/>
      <c r="E19" s="30" t="n">
        <v>0</v>
      </c>
      <c r="F19" s="30" t="n"/>
      <c r="G19" s="30" t="n">
        <v>0</v>
      </c>
      <c r="H19" s="30" t="n"/>
      <c r="I19" s="30" t="n">
        <v>2</v>
      </c>
      <c r="J19" s="30" t="n"/>
      <c r="K19" s="30" t="n">
        <v>0</v>
      </c>
      <c r="L19" s="30" t="n"/>
      <c r="M19" s="30" t="n">
        <v>1</v>
      </c>
    </row>
    <row r="20" ht="12.8" customHeight="1" s="25">
      <c r="A20" s="30" t="n"/>
      <c r="B20" s="26" t="inlineStr">
        <is>
          <t>Tâche 17</t>
        </is>
      </c>
      <c r="C20" s="30" t="n">
        <v>3</v>
      </c>
      <c r="D20" s="30" t="n">
        <v>2</v>
      </c>
      <c r="E20" s="30" t="n">
        <v>3</v>
      </c>
      <c r="F20" s="30" t="n">
        <v>3</v>
      </c>
      <c r="G20" s="30" t="n">
        <v>4</v>
      </c>
      <c r="H20" s="30" t="n">
        <v>2</v>
      </c>
      <c r="I20" s="30" t="n">
        <v>2</v>
      </c>
      <c r="J20" s="30" t="n">
        <v>2</v>
      </c>
      <c r="K20" s="30" t="n">
        <v>0</v>
      </c>
      <c r="L20" s="30" t="n"/>
      <c r="M20" s="30" t="n">
        <v>1</v>
      </c>
    </row>
    <row r="21" ht="12.8" customHeight="1" s="25">
      <c r="A21" s="30" t="n"/>
      <c r="B21" s="26" t="inlineStr">
        <is>
          <t>Tâche 18</t>
        </is>
      </c>
      <c r="C21" s="30" t="n">
        <v>0</v>
      </c>
      <c r="D21" s="30" t="n"/>
      <c r="E21" s="30" t="n">
        <v>0</v>
      </c>
      <c r="F21" s="30" t="n"/>
      <c r="G21" s="30" t="n">
        <v>0</v>
      </c>
      <c r="H21" s="30" t="n"/>
      <c r="I21" s="30" t="n">
        <v>0</v>
      </c>
      <c r="J21" s="30" t="n"/>
      <c r="K21" s="30" t="n">
        <v>0</v>
      </c>
      <c r="L21" s="30" t="n"/>
      <c r="M21" s="30" t="n">
        <v>0</v>
      </c>
      <c r="N21" s="30" t="n"/>
      <c r="O21" s="30" t="n"/>
      <c r="P21" s="30" t="n"/>
    </row>
    <row r="23" ht="12.8" customHeight="1" s="25">
      <c r="A23" s="34" t="inlineStr">
        <is>
          <t>Moyennes par critère</t>
        </is>
      </c>
      <c r="C23" s="23" t="n">
        <v>12</v>
      </c>
      <c r="D23" s="23" t="n">
        <v>2.83333333333333</v>
      </c>
      <c r="E23" s="23" t="n">
        <v>12</v>
      </c>
      <c r="F23" s="23" t="n">
        <v>3.16666666666667</v>
      </c>
      <c r="G23" s="23" t="n">
        <v>7</v>
      </c>
      <c r="H23" s="23" t="n">
        <v>2.28571428571429</v>
      </c>
      <c r="I23" s="23">
        <f>SUMPRODUCT((J4:J20&lt;&gt;"") * I4:I20,M4:M20)</f>
        <v/>
      </c>
      <c r="J23" s="23" t="n">
        <v>2.33333333333333</v>
      </c>
      <c r="P23" s="37" t="n">
        <v>73.9802631578947</v>
      </c>
      <c r="Q23" s="24" t="n">
        <v>5</v>
      </c>
      <c r="R23" s="37" t="n">
        <v>3</v>
      </c>
      <c r="U23" s="37" t="n">
        <v>0</v>
      </c>
    </row>
    <row r="25" ht="12.8" customHeight="1" s="25">
      <c r="A25" s="34" t="inlineStr">
        <is>
          <t>Note des compétences finale</t>
        </is>
      </c>
      <c r="B25" s="37" t="n">
        <v>2.703125</v>
      </c>
    </row>
    <row r="26" ht="12.8" customHeight="1" s="25">
      <c r="A26" s="34" t="inlineStr">
        <is>
          <t xml:space="preserve">Note sur 20 après jauge  </t>
        </is>
      </c>
      <c r="B26" s="37" t="n">
        <v>7.99911595394737</v>
      </c>
    </row>
    <row r="27" ht="12.8" customHeight="1" s="25">
      <c r="A27" s="35" t="inlineStr">
        <is>
          <t>Note finale (ajout des retards et absences injustifiées aux évals)</t>
        </is>
      </c>
      <c r="B27" s="36" t="n">
        <v>8</v>
      </c>
    </row>
  </sheetData>
  <mergeCells count="27">
    <mergeCell ref="O9:O12"/>
    <mergeCell ref="G2:H2"/>
    <mergeCell ref="I2:J2"/>
    <mergeCell ref="P9:P12"/>
    <mergeCell ref="A4:A8"/>
    <mergeCell ref="M2:M3"/>
    <mergeCell ref="P2:P3"/>
    <mergeCell ref="S2:T2"/>
    <mergeCell ref="N2:O2"/>
    <mergeCell ref="N17:N20"/>
    <mergeCell ref="C1:P1"/>
    <mergeCell ref="P17:P20"/>
    <mergeCell ref="P4:P8"/>
    <mergeCell ref="C2:D2"/>
    <mergeCell ref="N4:N8"/>
    <mergeCell ref="E2:F2"/>
    <mergeCell ref="K2:L2"/>
    <mergeCell ref="N13:N16"/>
    <mergeCell ref="P13:P16"/>
    <mergeCell ref="N9:N12"/>
    <mergeCell ref="O17:O20"/>
    <mergeCell ref="Q2:R2"/>
    <mergeCell ref="W2:X2"/>
    <mergeCell ref="A9:A12"/>
    <mergeCell ref="O13:O16"/>
    <mergeCell ref="Q1:T1"/>
    <mergeCell ref="O4:O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X27"/>
  <sheetViews>
    <sheetView showFormulas="0" showGridLines="1" showRowColHeaders="1" showZeros="1" rightToLeft="0" tabSelected="0" showOutlineSymbols="1" defaultGridColor="1" view="normal" topLeftCell="A1" colorId="64" zoomScale="88" zoomScaleNormal="88" zoomScalePageLayoutView="100" workbookViewId="0">
      <selection pane="topLeft" activeCell="A23" activeCellId="0" sqref="A23"/>
    </sheetView>
  </sheetViews>
  <sheetFormatPr baseColWidth="8" defaultColWidth="11.53515625" defaultRowHeight="12.8" zeroHeight="0" outlineLevelRow="0"/>
  <cols>
    <col width="11.52" customWidth="1" style="23" min="2" max="16"/>
    <col width="11.52" customWidth="1" style="24" min="17" max="17"/>
    <col width="11.52" customWidth="1" style="23" min="18" max="20"/>
    <col width="11.52" customWidth="1" style="24" min="21" max="21"/>
    <col width="11.52" customWidth="1" style="23" min="22" max="1024"/>
  </cols>
  <sheetData>
    <row r="1" ht="48.3" customHeight="1" s="25">
      <c r="B1" s="26" t="n"/>
      <c r="C1" s="27" t="inlineStr">
        <is>
          <t>Savoir mener un raisonnement hypothetico-déductif C1</t>
        </is>
      </c>
      <c r="Q1" s="28" t="inlineStr">
        <is>
          <t>Travailler le sens profond d’un cours de maths C2</t>
        </is>
      </c>
      <c r="U1" s="28" t="inlineStr">
        <is>
          <t>Respecter le cadre de travail C3</t>
        </is>
      </c>
      <c r="V1" s="26" t="n"/>
      <c r="W1" s="26" t="n"/>
      <c r="X1" s="26" t="n"/>
    </row>
    <row r="2" ht="12.8" customHeight="1" s="25">
      <c r="B2" s="26" t="n"/>
      <c r="C2" s="26" t="inlineStr">
        <is>
          <t>C1a rédac</t>
        </is>
      </c>
      <c r="E2" s="26" t="inlineStr">
        <is>
          <t>C1b nonsens</t>
        </is>
      </c>
      <c r="G2" s="26" t="inlineStr">
        <is>
          <t>C1c calcul</t>
        </is>
      </c>
      <c r="I2" s="26" t="inlineStr">
        <is>
          <t>C1d courarg</t>
        </is>
      </c>
      <c r="K2" s="26" t="inlineStr">
        <is>
          <t>C1e tentative</t>
        </is>
      </c>
      <c r="M2" s="26" t="inlineStr">
        <is>
          <t xml:space="preserve">Poids de la tâche </t>
        </is>
      </c>
      <c r="N2" s="26" t="inlineStr">
        <is>
          <t xml:space="preserve">Nb de questions </t>
        </is>
      </c>
      <c r="P2" s="26" t="inlineStr">
        <is>
          <t>Jauge vitesse</t>
        </is>
      </c>
      <c r="Q2" s="29" t="inlineStr">
        <is>
          <t xml:space="preserve">C2a courarg </t>
        </is>
      </c>
      <c r="S2" s="26" t="inlineStr">
        <is>
          <t>C2b théorème</t>
        </is>
      </c>
      <c r="U2" s="29" t="inlineStr">
        <is>
          <t>retards</t>
        </is>
      </c>
      <c r="V2" s="26" t="n"/>
      <c r="W2" s="26" t="n"/>
    </row>
    <row r="3" ht="24.05" customHeight="1" s="25">
      <c r="B3" s="26" t="n"/>
      <c r="C3" s="26" t="inlineStr">
        <is>
          <t>Poids dans la tâche</t>
        </is>
      </c>
      <c r="D3" s="26" t="inlineStr">
        <is>
          <t>Niveau atteint</t>
        </is>
      </c>
      <c r="E3" s="26" t="inlineStr">
        <is>
          <t>Poids dans la tâche</t>
        </is>
      </c>
      <c r="F3" s="26" t="inlineStr">
        <is>
          <t>Niveau atteint</t>
        </is>
      </c>
      <c r="G3" s="26" t="inlineStr">
        <is>
          <t>Poids dans la tâche</t>
        </is>
      </c>
      <c r="H3" s="26" t="inlineStr">
        <is>
          <t>Niveau atteint</t>
        </is>
      </c>
      <c r="I3" s="26" t="inlineStr">
        <is>
          <t>Poids dans la tâche</t>
        </is>
      </c>
      <c r="J3" s="26" t="inlineStr">
        <is>
          <t>Niveau atteint</t>
        </is>
      </c>
      <c r="K3" s="26" t="inlineStr">
        <is>
          <t>Poids dans la tâche</t>
        </is>
      </c>
      <c r="L3" s="26" t="inlineStr">
        <is>
          <t>Niveau atteint</t>
        </is>
      </c>
      <c r="N3" s="26" t="inlineStr">
        <is>
          <t xml:space="preserve"> attendues</t>
        </is>
      </c>
      <c r="O3" s="26" t="inlineStr">
        <is>
          <t>effectuées</t>
        </is>
      </c>
      <c r="Q3" s="29" t="inlineStr">
        <is>
          <t>Date</t>
        </is>
      </c>
      <c r="R3" s="26" t="inlineStr">
        <is>
          <t>Niveau atteint</t>
        </is>
      </c>
      <c r="S3" s="26" t="inlineStr">
        <is>
          <t>Date</t>
        </is>
      </c>
      <c r="T3" s="26" t="inlineStr">
        <is>
          <t>Niveau atteint</t>
        </is>
      </c>
      <c r="U3" s="29" t="inlineStr">
        <is>
          <t>Date</t>
        </is>
      </c>
      <c r="V3" s="26" t="n"/>
      <c r="W3" s="26" t="n"/>
      <c r="X3" s="26" t="n"/>
    </row>
    <row r="4" ht="12.8" customHeight="1" s="25">
      <c r="A4" s="26" t="inlineStr">
        <is>
          <t>Eval 1</t>
        </is>
      </c>
      <c r="B4" s="26" t="inlineStr">
        <is>
          <t>Tâche 1</t>
        </is>
      </c>
      <c r="C4" s="30" t="n">
        <v>0</v>
      </c>
      <c r="D4" s="30" t="n"/>
      <c r="E4" s="30" t="n">
        <v>0</v>
      </c>
      <c r="F4" s="30" t="n"/>
      <c r="G4" s="30" t="n">
        <v>0</v>
      </c>
      <c r="H4" s="30" t="n"/>
      <c r="I4" s="30" t="n">
        <v>2</v>
      </c>
      <c r="J4" s="30" t="n">
        <v>2</v>
      </c>
      <c r="K4" s="30" t="n">
        <v>0</v>
      </c>
      <c r="L4" s="30" t="n"/>
      <c r="M4" s="30" t="n">
        <v>1</v>
      </c>
      <c r="N4" s="30" t="n">
        <v>16</v>
      </c>
      <c r="O4" s="30" t="n">
        <v>14</v>
      </c>
      <c r="P4" s="26" t="n">
        <v>87.5</v>
      </c>
      <c r="Q4" s="31" t="n"/>
      <c r="R4" s="30" t="n">
        <v>5</v>
      </c>
      <c r="S4" s="32" t="n"/>
      <c r="T4" s="32" t="n"/>
    </row>
    <row r="5" ht="12.8" customHeight="1" s="25">
      <c r="B5" s="26" t="inlineStr">
        <is>
          <t>Tâche 2</t>
        </is>
      </c>
      <c r="C5" s="30" t="n">
        <v>1</v>
      </c>
      <c r="D5" s="30" t="n"/>
      <c r="E5" s="30" t="n">
        <v>1</v>
      </c>
      <c r="F5" s="30" t="n">
        <v>5</v>
      </c>
      <c r="G5" s="30" t="n">
        <v>0</v>
      </c>
      <c r="H5" s="30" t="n"/>
      <c r="I5" s="30" t="n">
        <v>2</v>
      </c>
      <c r="J5" s="30" t="n">
        <v>1</v>
      </c>
      <c r="K5" s="30" t="n">
        <v>0</v>
      </c>
      <c r="L5" s="30" t="n"/>
      <c r="M5" s="30" t="n">
        <v>1</v>
      </c>
      <c r="Q5" s="31" t="n"/>
      <c r="R5" s="24" t="n">
        <v>3</v>
      </c>
      <c r="S5" s="32" t="n"/>
      <c r="T5" s="32" t="n"/>
    </row>
    <row r="6" ht="12.8" customHeight="1" s="25">
      <c r="B6" s="26" t="inlineStr">
        <is>
          <t>Tâche 3</t>
        </is>
      </c>
      <c r="C6" s="30" t="n">
        <v>1</v>
      </c>
      <c r="D6" s="30" t="n">
        <v>4</v>
      </c>
      <c r="E6" s="30" t="n">
        <v>1</v>
      </c>
      <c r="F6" s="30" t="n">
        <v>3</v>
      </c>
      <c r="G6" s="30" t="n">
        <v>0</v>
      </c>
      <c r="H6" s="30" t="n"/>
      <c r="I6" s="30" t="n">
        <v>2</v>
      </c>
      <c r="J6" s="30" t="n">
        <v>2</v>
      </c>
      <c r="K6" s="30" t="n">
        <v>0</v>
      </c>
      <c r="L6" s="30" t="n"/>
      <c r="M6" s="30" t="n">
        <v>1</v>
      </c>
    </row>
    <row r="7" ht="12.8" customHeight="1" s="25">
      <c r="B7" s="26" t="inlineStr">
        <is>
          <t>Tâche 4</t>
        </is>
      </c>
      <c r="C7" s="30" t="n">
        <v>1</v>
      </c>
      <c r="D7" s="30" t="n">
        <v>3</v>
      </c>
      <c r="E7" s="30" t="n">
        <v>1</v>
      </c>
      <c r="F7" s="30" t="n">
        <v>1</v>
      </c>
      <c r="G7" s="30" t="n">
        <v>0</v>
      </c>
      <c r="H7" s="30" t="n"/>
      <c r="I7" s="30" t="n">
        <v>2</v>
      </c>
      <c r="J7" s="30" t="n">
        <v>1</v>
      </c>
      <c r="K7" s="30" t="n">
        <v>0</v>
      </c>
      <c r="L7" s="30" t="n"/>
      <c r="M7" s="30" t="n">
        <v>1</v>
      </c>
    </row>
    <row r="8" ht="12.8" customHeight="1" s="25">
      <c r="B8" s="26" t="inlineStr">
        <is>
          <t>Tâche 5</t>
        </is>
      </c>
      <c r="C8" s="30" t="n">
        <v>1</v>
      </c>
      <c r="D8" s="30" t="n"/>
      <c r="E8" s="30" t="n">
        <v>2</v>
      </c>
      <c r="F8" s="30" t="n"/>
      <c r="G8" s="30" t="n">
        <v>1</v>
      </c>
      <c r="H8" s="30" t="n"/>
      <c r="I8" s="30" t="n">
        <v>2</v>
      </c>
      <c r="J8" s="30" t="n"/>
      <c r="K8" s="30" t="n">
        <v>0</v>
      </c>
      <c r="L8" s="30" t="n"/>
      <c r="M8" s="30" t="n">
        <v>1</v>
      </c>
    </row>
    <row r="9" ht="12.8" customHeight="1" s="25">
      <c r="A9" s="26" t="inlineStr">
        <is>
          <t>Eval 2</t>
        </is>
      </c>
      <c r="B9" s="26" t="inlineStr">
        <is>
          <t>Tâche 6</t>
        </is>
      </c>
      <c r="C9" s="30" t="n">
        <v>0</v>
      </c>
      <c r="D9" s="30" t="n"/>
      <c r="E9" s="30" t="n">
        <v>0</v>
      </c>
      <c r="F9" s="30" t="n"/>
      <c r="G9" s="30" t="n">
        <v>0</v>
      </c>
      <c r="H9" s="30" t="n"/>
      <c r="I9" s="30" t="n">
        <v>2</v>
      </c>
      <c r="J9" s="30" t="n">
        <v>5</v>
      </c>
      <c r="K9" s="30" t="n">
        <v>0</v>
      </c>
      <c r="L9" s="30" t="n"/>
      <c r="M9" s="30" t="n">
        <v>1</v>
      </c>
      <c r="N9" s="30" t="n">
        <v>20</v>
      </c>
      <c r="O9" s="30" t="n">
        <v>17</v>
      </c>
      <c r="P9" s="30" t="n">
        <v>85</v>
      </c>
    </row>
    <row r="10" ht="12.8" customHeight="1" s="25">
      <c r="B10" s="26" t="inlineStr">
        <is>
          <t>Tâche 7</t>
        </is>
      </c>
      <c r="C10" s="30" t="n">
        <v>0</v>
      </c>
      <c r="D10" s="30" t="n"/>
      <c r="E10" s="30" t="n">
        <v>0</v>
      </c>
      <c r="F10" s="30" t="n"/>
      <c r="G10" s="30" t="n">
        <v>0</v>
      </c>
      <c r="H10" s="30" t="n"/>
      <c r="I10" s="30" t="n">
        <v>2</v>
      </c>
      <c r="J10" s="30" t="n">
        <v>2</v>
      </c>
      <c r="K10" s="30" t="n">
        <v>0</v>
      </c>
      <c r="L10" s="30" t="n"/>
      <c r="M10" s="30" t="n">
        <v>1</v>
      </c>
    </row>
    <row r="11" ht="12.8" customHeight="1" s="25">
      <c r="B11" s="26" t="inlineStr">
        <is>
          <t>Tâche 8</t>
        </is>
      </c>
      <c r="C11" s="30" t="n">
        <v>0</v>
      </c>
      <c r="D11" s="30" t="n"/>
      <c r="E11" s="30" t="n">
        <v>0</v>
      </c>
      <c r="F11" s="30" t="n"/>
      <c r="G11" s="30" t="n">
        <v>0</v>
      </c>
      <c r="H11" s="30" t="n"/>
      <c r="I11" s="30" t="n">
        <v>2</v>
      </c>
      <c r="J11" s="30" t="n">
        <v>2</v>
      </c>
      <c r="K11" s="30" t="n">
        <v>0</v>
      </c>
      <c r="L11" s="30" t="n"/>
      <c r="M11" s="30" t="n">
        <v>1</v>
      </c>
    </row>
    <row r="12" ht="12.8" customHeight="1" s="25">
      <c r="B12" s="26" t="inlineStr">
        <is>
          <t>Tâche 9</t>
        </is>
      </c>
      <c r="C12" s="30" t="n">
        <v>3</v>
      </c>
      <c r="D12" s="30" t="n">
        <v>3</v>
      </c>
      <c r="E12" s="30" t="n">
        <v>3</v>
      </c>
      <c r="F12" s="30" t="n">
        <v>1</v>
      </c>
      <c r="G12" s="30" t="n">
        <v>1</v>
      </c>
      <c r="H12" s="30" t="n">
        <v>4</v>
      </c>
      <c r="I12" s="30" t="n">
        <v>2</v>
      </c>
      <c r="J12" s="30" t="n">
        <v>2</v>
      </c>
      <c r="K12" s="30" t="n">
        <v>0</v>
      </c>
      <c r="L12" s="30" t="n"/>
      <c r="M12" s="30" t="n">
        <v>2</v>
      </c>
    </row>
    <row r="13" ht="12.8" customHeight="1" s="25">
      <c r="A13" s="26" t="inlineStr">
        <is>
          <t>Eval 3</t>
        </is>
      </c>
      <c r="B13" s="26" t="inlineStr">
        <is>
          <t>Tâche 10</t>
        </is>
      </c>
      <c r="C13" s="30" t="n">
        <v>0</v>
      </c>
      <c r="D13" s="30" t="n"/>
      <c r="E13" s="30" t="n">
        <v>0</v>
      </c>
      <c r="F13" s="30" t="n"/>
      <c r="G13" s="30" t="n">
        <v>0</v>
      </c>
      <c r="H13" s="30" t="n"/>
      <c r="I13" s="30" t="n">
        <v>2</v>
      </c>
      <c r="J13" s="30" t="n">
        <v>1</v>
      </c>
      <c r="K13" s="30" t="n">
        <v>0</v>
      </c>
      <c r="L13" s="30" t="n"/>
      <c r="M13" s="30" t="n">
        <v>1</v>
      </c>
      <c r="N13" s="30" t="n">
        <v>19</v>
      </c>
      <c r="O13" s="30" t="n">
        <v>14</v>
      </c>
      <c r="P13" s="30" t="n">
        <v>73.68421052631579</v>
      </c>
    </row>
    <row r="14" ht="12.8" customHeight="1" s="25">
      <c r="A14" s="30" t="n"/>
      <c r="B14" s="26" t="inlineStr">
        <is>
          <t>Tâche 11</t>
        </is>
      </c>
      <c r="C14" s="30" t="n">
        <v>0</v>
      </c>
      <c r="D14" s="30" t="n"/>
      <c r="E14" s="30" t="n">
        <v>0</v>
      </c>
      <c r="F14" s="30" t="n"/>
      <c r="G14" s="30" t="n">
        <v>0</v>
      </c>
      <c r="H14" s="30" t="n"/>
      <c r="I14" s="30" t="n">
        <v>2</v>
      </c>
      <c r="J14" s="30" t="n">
        <v>2</v>
      </c>
      <c r="K14" s="30" t="n">
        <v>0</v>
      </c>
      <c r="L14" s="30" t="n"/>
      <c r="M14" s="30" t="n">
        <v>1</v>
      </c>
    </row>
    <row r="15" ht="12.8" customHeight="1" s="25">
      <c r="A15" s="30" t="n"/>
      <c r="B15" s="26" t="inlineStr">
        <is>
          <t>Tâche 12</t>
        </is>
      </c>
      <c r="C15" s="30" t="n">
        <v>0</v>
      </c>
      <c r="D15" s="30" t="n"/>
      <c r="E15" s="30" t="n">
        <v>0</v>
      </c>
      <c r="F15" s="30" t="n"/>
      <c r="G15" s="30" t="n">
        <v>0</v>
      </c>
      <c r="H15" s="30" t="n"/>
      <c r="I15" s="30" t="n">
        <v>2</v>
      </c>
      <c r="J15" s="30" t="n">
        <v>2</v>
      </c>
      <c r="K15" s="30" t="n">
        <v>0</v>
      </c>
      <c r="L15" s="30" t="n"/>
      <c r="M15" s="30" t="n">
        <v>1</v>
      </c>
    </row>
    <row r="16" ht="12.8" customHeight="1" s="25">
      <c r="A16" s="30" t="n"/>
      <c r="B16" s="26" t="inlineStr">
        <is>
          <t>Tâche 13</t>
        </is>
      </c>
      <c r="C16" s="30" t="n">
        <v>3</v>
      </c>
      <c r="D16" s="30" t="n">
        <v>3</v>
      </c>
      <c r="E16" s="30" t="n">
        <v>3</v>
      </c>
      <c r="F16" s="30" t="n">
        <v>3</v>
      </c>
      <c r="G16" s="30" t="n">
        <v>2</v>
      </c>
      <c r="H16" s="30" t="n">
        <v>1</v>
      </c>
      <c r="I16" s="30" t="n">
        <v>2</v>
      </c>
      <c r="J16" s="30" t="n">
        <v>3</v>
      </c>
      <c r="K16" s="30" t="n">
        <v>0</v>
      </c>
      <c r="L16" s="30" t="n"/>
      <c r="M16" s="30" t="n">
        <v>2</v>
      </c>
    </row>
    <row r="17" ht="12.8" customHeight="1" s="25">
      <c r="A17" s="26" t="inlineStr">
        <is>
          <t>Eval 4</t>
        </is>
      </c>
      <c r="B17" s="26" t="inlineStr">
        <is>
          <t>Tâche 14</t>
        </is>
      </c>
      <c r="C17" s="30" t="n">
        <v>0</v>
      </c>
      <c r="D17" s="30" t="n"/>
      <c r="E17" s="30" t="n">
        <v>0</v>
      </c>
      <c r="F17" s="30" t="n"/>
      <c r="G17" s="30" t="n">
        <v>0</v>
      </c>
      <c r="H17" s="30" t="n"/>
      <c r="I17" s="30" t="n">
        <v>2</v>
      </c>
      <c r="J17" s="30" t="n">
        <v>2</v>
      </c>
      <c r="K17" s="30" t="n">
        <v>0</v>
      </c>
      <c r="L17" s="30" t="n"/>
      <c r="M17" s="30" t="n">
        <v>1</v>
      </c>
      <c r="N17" s="30" t="n">
        <v>16</v>
      </c>
      <c r="O17" s="30" t="n">
        <v>15</v>
      </c>
      <c r="P17" s="30" t="n">
        <v>93.75</v>
      </c>
    </row>
    <row r="18" ht="12.8" customHeight="1" s="25">
      <c r="A18" s="30" t="n"/>
      <c r="B18" s="26" t="inlineStr">
        <is>
          <t>Tâche 15</t>
        </is>
      </c>
      <c r="C18" s="30" t="n">
        <v>0</v>
      </c>
      <c r="D18" s="30" t="n"/>
      <c r="E18" s="30" t="n">
        <v>0</v>
      </c>
      <c r="F18" s="30" t="n"/>
      <c r="G18" s="30" t="n">
        <v>0</v>
      </c>
      <c r="H18" s="30" t="n"/>
      <c r="I18" s="30" t="n">
        <v>2</v>
      </c>
      <c r="J18" s="30" t="n">
        <v>3</v>
      </c>
      <c r="K18" s="30" t="n">
        <v>0</v>
      </c>
      <c r="L18" s="30" t="n"/>
      <c r="M18" s="30" t="n">
        <v>1</v>
      </c>
    </row>
    <row r="19" ht="12.8" customHeight="1" s="25">
      <c r="A19" s="30" t="n"/>
      <c r="B19" s="26" t="inlineStr">
        <is>
          <t>Tâche 16</t>
        </is>
      </c>
      <c r="C19" s="30" t="n">
        <v>0</v>
      </c>
      <c r="D19" s="30" t="n"/>
      <c r="E19" s="30" t="n">
        <v>0</v>
      </c>
      <c r="F19" s="30" t="n"/>
      <c r="G19" s="30" t="n">
        <v>0</v>
      </c>
      <c r="H19" s="30" t="n"/>
      <c r="I19" s="30" t="n">
        <v>2</v>
      </c>
      <c r="J19" s="30" t="n"/>
      <c r="K19" s="30" t="n">
        <v>0</v>
      </c>
      <c r="L19" s="30" t="n"/>
      <c r="M19" s="30" t="n">
        <v>1</v>
      </c>
    </row>
    <row r="20" ht="12.8" customHeight="1" s="25">
      <c r="A20" s="30" t="n"/>
      <c r="B20" s="26" t="inlineStr">
        <is>
          <t>Tâche 17</t>
        </is>
      </c>
      <c r="C20" s="30" t="n">
        <v>3</v>
      </c>
      <c r="D20" s="30" t="n">
        <v>4</v>
      </c>
      <c r="E20" s="30" t="n">
        <v>3</v>
      </c>
      <c r="F20" s="30" t="n">
        <v>3</v>
      </c>
      <c r="G20" s="30" t="n">
        <v>4</v>
      </c>
      <c r="H20" s="30" t="n">
        <v>3</v>
      </c>
      <c r="I20" s="30" t="n">
        <v>2</v>
      </c>
      <c r="J20" s="30" t="n">
        <v>2</v>
      </c>
      <c r="K20" s="30" t="n">
        <v>0</v>
      </c>
      <c r="L20" s="30" t="n"/>
      <c r="M20" s="30" t="n">
        <v>1</v>
      </c>
    </row>
    <row r="21" ht="12.8" customHeight="1" s="25">
      <c r="A21" s="30" t="n"/>
      <c r="B21" s="26" t="inlineStr">
        <is>
          <t>Tâche 18</t>
        </is>
      </c>
      <c r="C21" s="30" t="n">
        <v>0</v>
      </c>
      <c r="D21" s="30" t="n"/>
      <c r="E21" s="30" t="n">
        <v>0</v>
      </c>
      <c r="F21" s="30" t="n"/>
      <c r="G21" s="30" t="n">
        <v>0</v>
      </c>
      <c r="H21" s="30" t="n"/>
      <c r="I21" s="30" t="n">
        <v>0</v>
      </c>
      <c r="J21" s="30" t="n"/>
      <c r="K21" s="30" t="n">
        <v>0</v>
      </c>
      <c r="L21" s="30" t="n"/>
      <c r="M21" s="30" t="n">
        <v>0</v>
      </c>
      <c r="N21" s="30" t="n"/>
      <c r="O21" s="30" t="n"/>
      <c r="P21" s="30" t="n"/>
    </row>
    <row r="23" ht="12.8" customHeight="1" s="25">
      <c r="A23" s="34" t="inlineStr">
        <is>
          <t>Moyennes par critère</t>
        </is>
      </c>
      <c r="C23" s="23" t="n">
        <v>11</v>
      </c>
      <c r="D23" s="23" t="n">
        <v>3.36363636363636</v>
      </c>
      <c r="E23" s="23" t="n">
        <v>12</v>
      </c>
      <c r="F23" s="23" t="n">
        <v>2.5</v>
      </c>
      <c r="G23" s="23" t="n">
        <v>7</v>
      </c>
      <c r="H23" s="23" t="n">
        <v>2.57142857142857</v>
      </c>
      <c r="I23" s="23" t="n">
        <v>34</v>
      </c>
      <c r="J23" s="23" t="n">
        <v>2.17647058823529</v>
      </c>
      <c r="P23" s="37" t="n">
        <v>84.9835526315789</v>
      </c>
      <c r="Q23" s="24" t="n">
        <v>5</v>
      </c>
      <c r="R23" s="37" t="n">
        <v>4</v>
      </c>
      <c r="U23" s="37" t="n">
        <v>0</v>
      </c>
    </row>
    <row r="25" ht="12.8" customHeight="1" s="25">
      <c r="A25" s="34" t="inlineStr">
        <is>
          <t>Note des compétences finale</t>
        </is>
      </c>
      <c r="B25" s="37" t="n">
        <v>2.63235294117647</v>
      </c>
    </row>
    <row r="26" ht="12.8" customHeight="1" s="25">
      <c r="A26" s="34" t="inlineStr">
        <is>
          <t xml:space="preserve">Note sur 20 après jauge  </t>
        </is>
      </c>
      <c r="B26" s="37" t="n">
        <v>8.94826818885449</v>
      </c>
    </row>
    <row r="27" ht="12.8" customHeight="1" s="25">
      <c r="A27" s="35" t="inlineStr">
        <is>
          <t>Note finale (ajout des retards et absences injustifiées aux évals)</t>
        </is>
      </c>
      <c r="B27" s="36" t="n">
        <v>8.949999999999999</v>
      </c>
    </row>
  </sheetData>
  <mergeCells count="27">
    <mergeCell ref="O9:O12"/>
    <mergeCell ref="G2:H2"/>
    <mergeCell ref="I2:J2"/>
    <mergeCell ref="P9:P12"/>
    <mergeCell ref="A4:A8"/>
    <mergeCell ref="M2:M3"/>
    <mergeCell ref="P2:P3"/>
    <mergeCell ref="S2:T2"/>
    <mergeCell ref="N2:O2"/>
    <mergeCell ref="N17:N20"/>
    <mergeCell ref="C1:P1"/>
    <mergeCell ref="P17:P20"/>
    <mergeCell ref="P4:P8"/>
    <mergeCell ref="C2:D2"/>
    <mergeCell ref="N4:N8"/>
    <mergeCell ref="E2:F2"/>
    <mergeCell ref="K2:L2"/>
    <mergeCell ref="N13:N16"/>
    <mergeCell ref="P13:P16"/>
    <mergeCell ref="N9:N12"/>
    <mergeCell ref="O17:O20"/>
    <mergeCell ref="Q2:R2"/>
    <mergeCell ref="W2:X2"/>
    <mergeCell ref="A9:A12"/>
    <mergeCell ref="O13:O16"/>
    <mergeCell ref="Q1:T1"/>
    <mergeCell ref="O4:O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X27"/>
  <sheetViews>
    <sheetView showFormulas="0" showGridLines="1" showRowColHeaders="1" showZeros="1" rightToLeft="0" tabSelected="0" showOutlineSymbols="1" defaultGridColor="1" view="normal" topLeftCell="A1" colorId="64" zoomScale="88" zoomScaleNormal="88" zoomScalePageLayoutView="100" workbookViewId="0">
      <selection pane="topLeft" activeCell="F31" activeCellId="0" sqref="F31"/>
    </sheetView>
  </sheetViews>
  <sheetFormatPr baseColWidth="8" defaultColWidth="11.53515625" defaultRowHeight="12.8" zeroHeight="0" outlineLevelRow="0"/>
  <cols>
    <col width="11.52" customWidth="1" style="23" min="2" max="16"/>
    <col width="11.52" customWidth="1" style="24" min="17" max="17"/>
    <col width="11.52" customWidth="1" style="23" min="18" max="20"/>
    <col width="11.52" customWidth="1" style="24" min="21" max="21"/>
    <col width="11.52" customWidth="1" style="23" min="22" max="1024"/>
  </cols>
  <sheetData>
    <row r="1" ht="48.3" customHeight="1" s="25">
      <c r="B1" s="26" t="n"/>
      <c r="C1" s="27" t="inlineStr">
        <is>
          <t>Savoir mener un raisonnement hypothetico-déductif C1</t>
        </is>
      </c>
      <c r="Q1" s="28" t="inlineStr">
        <is>
          <t>Travailler le sens profond d’un cours de maths C2</t>
        </is>
      </c>
      <c r="U1" s="28" t="inlineStr">
        <is>
          <t>Respecter le cadre de travail C3</t>
        </is>
      </c>
      <c r="V1" s="26" t="n"/>
      <c r="W1" s="26" t="n"/>
      <c r="X1" s="26" t="n"/>
    </row>
    <row r="2" ht="12.8" customHeight="1" s="25">
      <c r="B2" s="26" t="n"/>
      <c r="C2" s="26" t="inlineStr">
        <is>
          <t>C1a rédac</t>
        </is>
      </c>
      <c r="E2" s="26" t="inlineStr">
        <is>
          <t>C1b nonsens</t>
        </is>
      </c>
      <c r="G2" s="26" t="inlineStr">
        <is>
          <t>C1c calcul</t>
        </is>
      </c>
      <c r="I2" s="26" t="inlineStr">
        <is>
          <t>C1d courarg</t>
        </is>
      </c>
      <c r="K2" s="26" t="inlineStr">
        <is>
          <t>C1e tentative</t>
        </is>
      </c>
      <c r="M2" s="26" t="inlineStr">
        <is>
          <t xml:space="preserve">Poids de la tâche </t>
        </is>
      </c>
      <c r="N2" s="26" t="inlineStr">
        <is>
          <t xml:space="preserve">Nb de questions </t>
        </is>
      </c>
      <c r="P2" s="26" t="inlineStr">
        <is>
          <t>Jauge vitesse</t>
        </is>
      </c>
      <c r="Q2" s="29" t="inlineStr">
        <is>
          <t xml:space="preserve">C2a courarg </t>
        </is>
      </c>
      <c r="S2" s="26" t="inlineStr">
        <is>
          <t>C2b théorème</t>
        </is>
      </c>
      <c r="U2" s="29" t="inlineStr">
        <is>
          <t>retards</t>
        </is>
      </c>
      <c r="V2" s="26" t="n"/>
      <c r="W2" s="26" t="n"/>
    </row>
    <row r="3" ht="24.05" customHeight="1" s="25">
      <c r="B3" s="26" t="n"/>
      <c r="C3" s="26" t="inlineStr">
        <is>
          <t>Poids dans la tâche</t>
        </is>
      </c>
      <c r="D3" s="26" t="inlineStr">
        <is>
          <t>Niveau atteint</t>
        </is>
      </c>
      <c r="E3" s="26" t="inlineStr">
        <is>
          <t>Poids dans la tâche</t>
        </is>
      </c>
      <c r="F3" s="26" t="inlineStr">
        <is>
          <t>Niveau atteint</t>
        </is>
      </c>
      <c r="G3" s="26" t="inlineStr">
        <is>
          <t>Poids dans la tâche</t>
        </is>
      </c>
      <c r="H3" s="26" t="inlineStr">
        <is>
          <t>Niveau atteint</t>
        </is>
      </c>
      <c r="I3" s="26" t="inlineStr">
        <is>
          <t>Poids dans la tâche</t>
        </is>
      </c>
      <c r="J3" s="26" t="inlineStr">
        <is>
          <t>Niveau atteint</t>
        </is>
      </c>
      <c r="K3" s="26" t="inlineStr">
        <is>
          <t>Poids dans la tâche</t>
        </is>
      </c>
      <c r="L3" s="26" t="inlineStr">
        <is>
          <t>Niveau atteint</t>
        </is>
      </c>
      <c r="N3" s="26" t="inlineStr">
        <is>
          <t xml:space="preserve"> attendues</t>
        </is>
      </c>
      <c r="O3" s="26" t="inlineStr">
        <is>
          <t>effectuées</t>
        </is>
      </c>
      <c r="Q3" s="29" t="inlineStr">
        <is>
          <t>Date</t>
        </is>
      </c>
      <c r="R3" s="26" t="inlineStr">
        <is>
          <t>Niveau atteint</t>
        </is>
      </c>
      <c r="S3" s="26" t="inlineStr">
        <is>
          <t>Date</t>
        </is>
      </c>
      <c r="T3" s="26" t="inlineStr">
        <is>
          <t>Niveau atteint</t>
        </is>
      </c>
      <c r="U3" s="29" t="inlineStr">
        <is>
          <t>Date</t>
        </is>
      </c>
      <c r="V3" s="26" t="n"/>
      <c r="W3" s="26" t="n"/>
      <c r="X3" s="26" t="n"/>
    </row>
    <row r="4" ht="12.8" customHeight="1" s="25">
      <c r="A4" s="26" t="inlineStr">
        <is>
          <t>Eval 1</t>
        </is>
      </c>
      <c r="B4" s="26" t="inlineStr">
        <is>
          <t>Tâche 1</t>
        </is>
      </c>
      <c r="C4" s="30" t="n">
        <v>0</v>
      </c>
      <c r="D4" s="30" t="n"/>
      <c r="E4" s="30" t="n">
        <v>0</v>
      </c>
      <c r="F4" s="30" t="n"/>
      <c r="G4" s="30" t="n">
        <v>0</v>
      </c>
      <c r="H4" s="30" t="n"/>
      <c r="I4" s="30" t="n">
        <v>2</v>
      </c>
      <c r="J4" s="30" t="n"/>
      <c r="K4" s="30" t="n">
        <v>0</v>
      </c>
      <c r="L4" s="30" t="n"/>
      <c r="M4" s="30" t="n">
        <v>1</v>
      </c>
      <c r="N4" s="30" t="n">
        <v>16</v>
      </c>
      <c r="O4" s="30" t="n"/>
      <c r="P4" s="26" t="n"/>
      <c r="Q4" s="31" t="n"/>
      <c r="R4" s="30" t="n">
        <v>1</v>
      </c>
      <c r="S4" s="32" t="n"/>
      <c r="T4" s="32" t="n"/>
    </row>
    <row r="5" ht="12.8" customHeight="1" s="25">
      <c r="B5" s="26" t="inlineStr">
        <is>
          <t>Tâche 2</t>
        </is>
      </c>
      <c r="C5" s="30" t="n">
        <v>1</v>
      </c>
      <c r="D5" s="30" t="n"/>
      <c r="E5" s="30" t="n">
        <v>1</v>
      </c>
      <c r="F5" s="30" t="n"/>
      <c r="G5" s="30" t="n">
        <v>0</v>
      </c>
      <c r="H5" s="30" t="n"/>
      <c r="I5" s="30" t="n">
        <v>2</v>
      </c>
      <c r="J5" s="30" t="n"/>
      <c r="K5" s="30" t="n">
        <v>0</v>
      </c>
      <c r="L5" s="30" t="n"/>
      <c r="M5" s="30" t="n">
        <v>1</v>
      </c>
      <c r="Q5" s="31" t="n"/>
      <c r="R5" s="30" t="n">
        <v>1</v>
      </c>
      <c r="S5" s="32" t="n"/>
      <c r="T5" s="32" t="n"/>
    </row>
    <row r="6" ht="12.8" customHeight="1" s="25">
      <c r="B6" s="26" t="inlineStr">
        <is>
          <t>Tâche 3</t>
        </is>
      </c>
      <c r="C6" s="30" t="n">
        <v>1</v>
      </c>
      <c r="D6" s="30" t="n"/>
      <c r="E6" s="30" t="n">
        <v>1</v>
      </c>
      <c r="F6" s="30" t="n"/>
      <c r="G6" s="30" t="n">
        <v>0</v>
      </c>
      <c r="H6" s="30" t="n"/>
      <c r="I6" s="30" t="n">
        <v>2</v>
      </c>
      <c r="J6" s="30" t="n"/>
      <c r="K6" s="30" t="n">
        <v>0</v>
      </c>
      <c r="L6" s="30" t="n"/>
      <c r="M6" s="30" t="n">
        <v>1</v>
      </c>
    </row>
    <row r="7" ht="12.8" customHeight="1" s="25">
      <c r="B7" s="26" t="inlineStr">
        <is>
          <t>Tâche 4</t>
        </is>
      </c>
      <c r="C7" s="30" t="n">
        <v>1</v>
      </c>
      <c r="D7" s="30" t="n"/>
      <c r="E7" s="30" t="n">
        <v>1</v>
      </c>
      <c r="F7" s="30" t="n"/>
      <c r="G7" s="30" t="n">
        <v>0</v>
      </c>
      <c r="H7" s="30" t="n"/>
      <c r="I7" s="30" t="n">
        <v>2</v>
      </c>
      <c r="J7" s="30" t="n"/>
      <c r="K7" s="30" t="n">
        <v>0</v>
      </c>
      <c r="L7" s="30" t="n"/>
      <c r="M7" s="30" t="n">
        <v>1</v>
      </c>
    </row>
    <row r="8" ht="12.8" customHeight="1" s="25">
      <c r="B8" s="26" t="inlineStr">
        <is>
          <t>Tâche 5</t>
        </is>
      </c>
      <c r="C8" s="30" t="n">
        <v>1</v>
      </c>
      <c r="D8" s="30" t="n"/>
      <c r="E8" s="30" t="n">
        <v>2</v>
      </c>
      <c r="F8" s="30" t="n"/>
      <c r="G8" s="30" t="n">
        <v>1</v>
      </c>
      <c r="H8" s="30" t="n"/>
      <c r="I8" s="30" t="n">
        <v>2</v>
      </c>
      <c r="J8" s="30" t="n"/>
      <c r="K8" s="30" t="n">
        <v>0</v>
      </c>
      <c r="L8" s="30" t="n"/>
      <c r="M8" s="30" t="n">
        <v>1</v>
      </c>
    </row>
    <row r="9" ht="12.8" customHeight="1" s="25">
      <c r="A9" s="26" t="inlineStr">
        <is>
          <t>Eval 2</t>
        </is>
      </c>
      <c r="B9" s="26" t="inlineStr">
        <is>
          <t>Tâche 6</t>
        </is>
      </c>
      <c r="C9" s="30" t="n">
        <v>0</v>
      </c>
      <c r="D9" s="30" t="n"/>
      <c r="E9" s="30" t="n">
        <v>0</v>
      </c>
      <c r="F9" s="30" t="n"/>
      <c r="G9" s="30" t="n">
        <v>0</v>
      </c>
      <c r="H9" s="30" t="n"/>
      <c r="I9" s="30" t="n">
        <v>2</v>
      </c>
      <c r="J9" s="30" t="n">
        <v>5</v>
      </c>
      <c r="K9" s="30" t="n">
        <v>0</v>
      </c>
      <c r="L9" s="30" t="n"/>
      <c r="M9" s="30" t="n">
        <v>1</v>
      </c>
      <c r="N9" s="30" t="n">
        <v>20</v>
      </c>
      <c r="O9" s="30" t="n">
        <v>11</v>
      </c>
      <c r="P9" s="30" t="n">
        <v>55</v>
      </c>
    </row>
    <row r="10" ht="12.8" customHeight="1" s="25">
      <c r="B10" s="26" t="inlineStr">
        <is>
          <t>Tâche 7</t>
        </is>
      </c>
      <c r="C10" s="30" t="n">
        <v>0</v>
      </c>
      <c r="D10" s="30" t="n"/>
      <c r="E10" s="30" t="n">
        <v>0</v>
      </c>
      <c r="F10" s="30" t="n"/>
      <c r="G10" s="30" t="n">
        <v>0</v>
      </c>
      <c r="H10" s="30" t="n"/>
      <c r="I10" s="30" t="n">
        <v>2</v>
      </c>
      <c r="J10" s="30" t="n">
        <v>3</v>
      </c>
      <c r="K10" s="30" t="n">
        <v>0</v>
      </c>
      <c r="L10" s="30" t="n"/>
      <c r="M10" s="30" t="n">
        <v>1</v>
      </c>
    </row>
    <row r="11" ht="12.8" customHeight="1" s="25">
      <c r="B11" s="26" t="inlineStr">
        <is>
          <t>Tâche 8</t>
        </is>
      </c>
      <c r="C11" s="30" t="n">
        <v>0</v>
      </c>
      <c r="D11" s="30" t="n"/>
      <c r="E11" s="30" t="n">
        <v>0</v>
      </c>
      <c r="F11" s="30" t="n"/>
      <c r="G11" s="30" t="n">
        <v>0</v>
      </c>
      <c r="H11" s="30" t="n"/>
      <c r="I11" s="30" t="n">
        <v>2</v>
      </c>
      <c r="J11" s="30" t="n">
        <v>2</v>
      </c>
      <c r="K11" s="30" t="n">
        <v>0</v>
      </c>
      <c r="L11" s="30" t="n"/>
      <c r="M11" s="30" t="n">
        <v>1</v>
      </c>
    </row>
    <row r="12" ht="12.8" customHeight="1" s="25">
      <c r="B12" s="26" t="inlineStr">
        <is>
          <t>Tâche 9</t>
        </is>
      </c>
      <c r="C12" s="30" t="n">
        <v>3</v>
      </c>
      <c r="D12" s="30" t="n">
        <v>3</v>
      </c>
      <c r="E12" s="30" t="n">
        <v>3</v>
      </c>
      <c r="F12" s="30" t="n">
        <v>1</v>
      </c>
      <c r="G12" s="30" t="n">
        <v>1</v>
      </c>
      <c r="H12" s="30" t="n"/>
      <c r="I12" s="30" t="n">
        <v>2</v>
      </c>
      <c r="J12" s="30" t="n"/>
      <c r="K12" s="30" t="n">
        <v>0</v>
      </c>
      <c r="L12" s="30" t="n"/>
      <c r="M12" s="30" t="n">
        <v>2</v>
      </c>
    </row>
    <row r="13" ht="12.8" customHeight="1" s="25">
      <c r="A13" s="26" t="inlineStr">
        <is>
          <t>Eval 3</t>
        </is>
      </c>
      <c r="B13" s="26" t="inlineStr">
        <is>
          <t>Tâche 10</t>
        </is>
      </c>
      <c r="C13" s="30" t="n">
        <v>0</v>
      </c>
      <c r="D13" s="30" t="n"/>
      <c r="E13" s="30" t="n">
        <v>0</v>
      </c>
      <c r="F13" s="30" t="n"/>
      <c r="G13" s="30" t="n">
        <v>0</v>
      </c>
      <c r="H13" s="30" t="n"/>
      <c r="I13" s="30" t="n">
        <v>2</v>
      </c>
      <c r="J13" s="30" t="n">
        <v>5</v>
      </c>
      <c r="K13" s="30" t="n">
        <v>0</v>
      </c>
      <c r="L13" s="30" t="n"/>
      <c r="M13" s="30" t="n">
        <v>1</v>
      </c>
      <c r="N13" s="30" t="n">
        <v>19</v>
      </c>
      <c r="O13" s="30" t="n">
        <v>14</v>
      </c>
      <c r="P13" s="30" t="n">
        <v>73.68421052631579</v>
      </c>
    </row>
    <row r="14" ht="12.8" customHeight="1" s="25">
      <c r="A14" s="30" t="n"/>
      <c r="B14" s="26" t="inlineStr">
        <is>
          <t>Tâche 11</t>
        </is>
      </c>
      <c r="C14" s="30" t="n">
        <v>0</v>
      </c>
      <c r="D14" s="30" t="n"/>
      <c r="E14" s="30" t="n">
        <v>0</v>
      </c>
      <c r="F14" s="30" t="n"/>
      <c r="G14" s="30" t="n">
        <v>0</v>
      </c>
      <c r="H14" s="30" t="n"/>
      <c r="I14" s="30" t="n">
        <v>2</v>
      </c>
      <c r="J14" s="30" t="n">
        <v>3</v>
      </c>
      <c r="K14" s="30" t="n">
        <v>0</v>
      </c>
      <c r="L14" s="30" t="n"/>
      <c r="M14" s="30" t="n">
        <v>1</v>
      </c>
    </row>
    <row r="15" ht="12.8" customHeight="1" s="25">
      <c r="A15" s="30" t="n"/>
      <c r="B15" s="26" t="inlineStr">
        <is>
          <t>Tâche 12</t>
        </is>
      </c>
      <c r="C15" s="30" t="n">
        <v>0</v>
      </c>
      <c r="D15" s="30" t="n"/>
      <c r="E15" s="30" t="n">
        <v>0</v>
      </c>
      <c r="F15" s="30" t="n"/>
      <c r="G15" s="30" t="n">
        <v>0</v>
      </c>
      <c r="H15" s="30" t="n"/>
      <c r="I15" s="30" t="n">
        <v>2</v>
      </c>
      <c r="J15" s="30" t="n">
        <v>2</v>
      </c>
      <c r="K15" s="30" t="n">
        <v>0</v>
      </c>
      <c r="L15" s="30" t="n"/>
      <c r="M15" s="30" t="n">
        <v>1</v>
      </c>
    </row>
    <row r="16" ht="12.8" customHeight="1" s="25">
      <c r="A16" s="30" t="n"/>
      <c r="B16" s="26" t="inlineStr">
        <is>
          <t>Tâche 13</t>
        </is>
      </c>
      <c r="C16" s="30" t="n">
        <v>3</v>
      </c>
      <c r="D16" s="30" t="n">
        <v>3</v>
      </c>
      <c r="E16" s="30" t="n">
        <v>3</v>
      </c>
      <c r="F16" s="30" t="n">
        <v>1</v>
      </c>
      <c r="G16" s="30" t="n">
        <v>2</v>
      </c>
      <c r="H16" s="30" t="n">
        <v>2</v>
      </c>
      <c r="I16" s="30" t="n">
        <v>2</v>
      </c>
      <c r="J16" s="30" t="n"/>
      <c r="K16" s="30" t="n">
        <v>0</v>
      </c>
      <c r="L16" s="30" t="n"/>
      <c r="M16" s="30" t="n">
        <v>2</v>
      </c>
    </row>
    <row r="17" ht="12.8" customHeight="1" s="25">
      <c r="A17" s="30" t="n"/>
      <c r="B17" s="26" t="inlineStr">
        <is>
          <t>Tâche 14</t>
        </is>
      </c>
      <c r="C17" s="30" t="n">
        <v>0</v>
      </c>
      <c r="D17" s="30" t="n"/>
      <c r="E17" s="30" t="n">
        <v>0</v>
      </c>
      <c r="F17" s="30" t="n"/>
      <c r="G17" s="30" t="n">
        <v>0</v>
      </c>
      <c r="H17" s="30" t="n"/>
      <c r="I17" s="30" t="n">
        <v>2</v>
      </c>
      <c r="J17" s="30" t="n"/>
      <c r="K17" s="30" t="n">
        <v>0</v>
      </c>
      <c r="L17" s="30" t="n"/>
      <c r="M17" s="30" t="n">
        <v>1</v>
      </c>
      <c r="N17" s="30" t="n">
        <v>16</v>
      </c>
      <c r="O17" s="30" t="n"/>
      <c r="P17" s="30" t="n"/>
    </row>
    <row r="18" ht="12.8" customHeight="1" s="25">
      <c r="A18" s="30" t="n"/>
      <c r="B18" s="26" t="inlineStr">
        <is>
          <t>Tâche 15</t>
        </is>
      </c>
      <c r="C18" s="30" t="n">
        <v>0</v>
      </c>
      <c r="D18" s="30" t="n"/>
      <c r="E18" s="30" t="n">
        <v>0</v>
      </c>
      <c r="F18" s="30" t="n"/>
      <c r="G18" s="30" t="n">
        <v>0</v>
      </c>
      <c r="H18" s="30" t="n"/>
      <c r="I18" s="30" t="n">
        <v>2</v>
      </c>
      <c r="J18" s="30" t="n"/>
      <c r="K18" s="30" t="n">
        <v>0</v>
      </c>
      <c r="L18" s="30" t="n"/>
      <c r="M18" s="30" t="n">
        <v>1</v>
      </c>
      <c r="O18" s="30" t="n"/>
    </row>
    <row r="19" ht="12.8" customHeight="1" s="25">
      <c r="A19" s="30" t="n"/>
      <c r="B19" s="26" t="inlineStr">
        <is>
          <t>Tâche 16</t>
        </is>
      </c>
      <c r="C19" s="30" t="n">
        <v>0</v>
      </c>
      <c r="D19" s="30" t="n"/>
      <c r="E19" s="30" t="n">
        <v>0</v>
      </c>
      <c r="F19" s="30" t="n"/>
      <c r="G19" s="30" t="n">
        <v>0</v>
      </c>
      <c r="H19" s="30" t="n"/>
      <c r="I19" s="30" t="n">
        <v>2</v>
      </c>
      <c r="J19" s="30" t="n"/>
      <c r="K19" s="30" t="n">
        <v>0</v>
      </c>
      <c r="L19" s="30" t="n"/>
      <c r="M19" s="30" t="n">
        <v>1</v>
      </c>
      <c r="O19" s="30" t="n"/>
    </row>
    <row r="20" ht="12.8" customHeight="1" s="25">
      <c r="A20" s="30" t="n"/>
      <c r="B20" s="26" t="inlineStr">
        <is>
          <t>Tâche 17</t>
        </is>
      </c>
      <c r="C20" s="30" t="n">
        <v>3</v>
      </c>
      <c r="D20" s="30" t="n"/>
      <c r="E20" s="30" t="n">
        <v>3</v>
      </c>
      <c r="F20" s="30" t="n"/>
      <c r="G20" s="30" t="n">
        <v>4</v>
      </c>
      <c r="H20" s="30" t="n"/>
      <c r="I20" s="30" t="n">
        <v>2</v>
      </c>
      <c r="J20" s="30" t="n"/>
      <c r="K20" s="30" t="n">
        <v>0</v>
      </c>
      <c r="L20" s="30" t="n"/>
      <c r="M20" s="30" t="n">
        <v>1</v>
      </c>
      <c r="O20" s="30" t="n"/>
    </row>
    <row r="21" ht="12.8" customHeight="1" s="25">
      <c r="A21" s="30" t="n"/>
      <c r="B21" s="26" t="inlineStr">
        <is>
          <t>Tâche 18</t>
        </is>
      </c>
      <c r="C21" s="30" t="n">
        <v>0</v>
      </c>
      <c r="D21" s="30" t="n"/>
      <c r="E21" s="30" t="n">
        <v>0</v>
      </c>
      <c r="F21" s="30" t="n"/>
      <c r="G21" s="30" t="n">
        <v>0</v>
      </c>
      <c r="H21" s="30" t="n"/>
      <c r="I21" s="30" t="n">
        <v>0</v>
      </c>
      <c r="J21" s="30" t="n"/>
      <c r="K21" s="30" t="n">
        <v>0</v>
      </c>
      <c r="L21" s="30" t="n"/>
      <c r="M21" s="30" t="n">
        <v>0</v>
      </c>
      <c r="N21" s="30" t="n"/>
      <c r="O21" s="30" t="n"/>
      <c r="P21" s="30" t="n"/>
    </row>
    <row r="23" ht="12.8" customHeight="1" s="25">
      <c r="A23" s="34" t="inlineStr">
        <is>
          <t>Moyennes par critère</t>
        </is>
      </c>
      <c r="C23" s="23" t="n">
        <v>6</v>
      </c>
      <c r="D23" s="23" t="n">
        <v>3</v>
      </c>
      <c r="E23" s="23" t="n">
        <v>6</v>
      </c>
      <c r="F23" s="23" t="n">
        <v>1</v>
      </c>
      <c r="G23" s="23" t="n">
        <v>2</v>
      </c>
      <c r="H23" s="23" t="n">
        <v>2</v>
      </c>
      <c r="I23" s="23" t="n">
        <v>12</v>
      </c>
      <c r="J23" s="23" t="n">
        <v>3.33333333333333</v>
      </c>
      <c r="P23" s="37" t="n">
        <v>64.3421052631579</v>
      </c>
      <c r="Q23" s="24" t="n">
        <v>5</v>
      </c>
      <c r="R23" s="37" t="n">
        <v>1</v>
      </c>
      <c r="U23" s="37" t="n">
        <v>0</v>
      </c>
    </row>
    <row r="25" ht="12.8" customHeight="1" s="25">
      <c r="A25" s="34" t="inlineStr">
        <is>
          <t>Note des compétences finale</t>
        </is>
      </c>
      <c r="B25" s="37" t="n">
        <v>2.7037037037037</v>
      </c>
    </row>
    <row r="26" ht="12.8" customHeight="1" s="25">
      <c r="A26" s="34" t="inlineStr">
        <is>
          <t xml:space="preserve">Note sur 20 après jauge  </t>
        </is>
      </c>
      <c r="B26" s="37" t="n">
        <v>6.95847953216374</v>
      </c>
    </row>
    <row r="27" ht="12.8" customHeight="1" s="25">
      <c r="A27" s="35" t="inlineStr">
        <is>
          <t>Note finale (ajout des retards et absences injustifiées aux évals)</t>
        </is>
      </c>
      <c r="B27" s="36" t="n">
        <v>6.96</v>
      </c>
    </row>
  </sheetData>
  <mergeCells count="26">
    <mergeCell ref="O9:O12"/>
    <mergeCell ref="G2:H2"/>
    <mergeCell ref="I2:J2"/>
    <mergeCell ref="P9:P12"/>
    <mergeCell ref="A4:A8"/>
    <mergeCell ref="M2:M3"/>
    <mergeCell ref="P2:P3"/>
    <mergeCell ref="S2:T2"/>
    <mergeCell ref="N2:O2"/>
    <mergeCell ref="N17:N20"/>
    <mergeCell ref="C1:P1"/>
    <mergeCell ref="P17:P20"/>
    <mergeCell ref="P4:P8"/>
    <mergeCell ref="C2:D2"/>
    <mergeCell ref="N4:N8"/>
    <mergeCell ref="E2:F2"/>
    <mergeCell ref="K2:L2"/>
    <mergeCell ref="N13:N16"/>
    <mergeCell ref="P13:P16"/>
    <mergeCell ref="N9:N12"/>
    <mergeCell ref="Q2:R2"/>
    <mergeCell ref="W2:X2"/>
    <mergeCell ref="A9:A12"/>
    <mergeCell ref="O13:O16"/>
    <mergeCell ref="Q1:T1"/>
    <mergeCell ref="O4:O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X27"/>
  <sheetViews>
    <sheetView showFormulas="0" showGridLines="1" showRowColHeaders="1" showZeros="1" rightToLeft="0" tabSelected="0" showOutlineSymbols="1" defaultGridColor="1" view="normal" topLeftCell="A1" colorId="64" zoomScale="88" zoomScaleNormal="88" zoomScalePageLayoutView="100" workbookViewId="0">
      <selection pane="topLeft" activeCell="O17" activeCellId="0" sqref="O17"/>
    </sheetView>
  </sheetViews>
  <sheetFormatPr baseColWidth="8" defaultColWidth="11.53515625" defaultRowHeight="12.8" zeroHeight="0" outlineLevelRow="0"/>
  <cols>
    <col width="11.52" customWidth="1" style="23" min="2" max="16"/>
    <col width="11.52" customWidth="1" style="24" min="17" max="17"/>
    <col width="11.52" customWidth="1" style="23" min="18" max="20"/>
    <col width="11.52" customWidth="1" style="24" min="21" max="21"/>
    <col width="11.52" customWidth="1" style="23" min="22" max="1024"/>
  </cols>
  <sheetData>
    <row r="1" ht="48.3" customHeight="1" s="25">
      <c r="B1" s="26" t="n"/>
      <c r="C1" s="27" t="inlineStr">
        <is>
          <t>Savoir mener un raisonnement hypothetico-déductif C1</t>
        </is>
      </c>
      <c r="Q1" s="28" t="inlineStr">
        <is>
          <t>Travailler le sens profond d’un cours de maths C2</t>
        </is>
      </c>
      <c r="U1" s="28" t="inlineStr">
        <is>
          <t>Respecter le cadre de travail C3</t>
        </is>
      </c>
      <c r="V1" s="26" t="n"/>
      <c r="W1" s="26" t="n"/>
      <c r="X1" s="26" t="n"/>
    </row>
    <row r="2" ht="12.8" customHeight="1" s="25">
      <c r="B2" s="26" t="n"/>
      <c r="C2" s="26" t="inlineStr">
        <is>
          <t>C1a rédac</t>
        </is>
      </c>
      <c r="E2" s="26" t="inlineStr">
        <is>
          <t>C1b nonsens</t>
        </is>
      </c>
      <c r="G2" s="26" t="inlineStr">
        <is>
          <t>C1c calcul</t>
        </is>
      </c>
      <c r="I2" s="26" t="inlineStr">
        <is>
          <t>C1d courarg</t>
        </is>
      </c>
      <c r="K2" s="26" t="inlineStr">
        <is>
          <t>C1e tentative</t>
        </is>
      </c>
      <c r="M2" s="26" t="inlineStr">
        <is>
          <t xml:space="preserve">Poids de la tâche </t>
        </is>
      </c>
      <c r="N2" s="26" t="inlineStr">
        <is>
          <t xml:space="preserve">Nb de questions </t>
        </is>
      </c>
      <c r="P2" s="26" t="inlineStr">
        <is>
          <t>Jauge vitesse</t>
        </is>
      </c>
      <c r="Q2" s="29" t="inlineStr">
        <is>
          <t xml:space="preserve">C2a courarg </t>
        </is>
      </c>
      <c r="S2" s="26" t="inlineStr">
        <is>
          <t>C2b théorème</t>
        </is>
      </c>
      <c r="U2" s="29" t="inlineStr">
        <is>
          <t>retards</t>
        </is>
      </c>
      <c r="V2" s="26" t="n"/>
      <c r="W2" s="26" t="n"/>
    </row>
    <row r="3" ht="24.05" customHeight="1" s="25">
      <c r="B3" s="26" t="n"/>
      <c r="C3" s="26" t="inlineStr">
        <is>
          <t>Poids dans la tâche</t>
        </is>
      </c>
      <c r="D3" s="26" t="inlineStr">
        <is>
          <t>Niveau atteint</t>
        </is>
      </c>
      <c r="E3" s="26" t="inlineStr">
        <is>
          <t>Poids dans la tâche</t>
        </is>
      </c>
      <c r="F3" s="26" t="inlineStr">
        <is>
          <t>Niveau atteint</t>
        </is>
      </c>
      <c r="G3" s="26" t="inlineStr">
        <is>
          <t>Poids dans la tâche</t>
        </is>
      </c>
      <c r="H3" s="26" t="inlineStr">
        <is>
          <t>Niveau atteint</t>
        </is>
      </c>
      <c r="I3" s="26" t="inlineStr">
        <is>
          <t>Poids dans la tâche</t>
        </is>
      </c>
      <c r="J3" s="26" t="inlineStr">
        <is>
          <t>Niveau atteint</t>
        </is>
      </c>
      <c r="K3" s="26" t="inlineStr">
        <is>
          <t>Poids dans la tâche</t>
        </is>
      </c>
      <c r="L3" s="26" t="inlineStr">
        <is>
          <t>Niveau atteint</t>
        </is>
      </c>
      <c r="N3" s="26" t="inlineStr">
        <is>
          <t xml:space="preserve"> attendues</t>
        </is>
      </c>
      <c r="O3" s="26" t="inlineStr">
        <is>
          <t>effectuées</t>
        </is>
      </c>
      <c r="Q3" s="29" t="inlineStr">
        <is>
          <t>Date</t>
        </is>
      </c>
      <c r="R3" s="26" t="inlineStr">
        <is>
          <t>Niveau atteint</t>
        </is>
      </c>
      <c r="S3" s="26" t="inlineStr">
        <is>
          <t>Date</t>
        </is>
      </c>
      <c r="T3" s="26" t="inlineStr">
        <is>
          <t>Niveau atteint</t>
        </is>
      </c>
      <c r="U3" s="29" t="inlineStr">
        <is>
          <t>Date</t>
        </is>
      </c>
      <c r="V3" s="26" t="n"/>
      <c r="W3" s="26" t="n"/>
      <c r="X3" s="26" t="n"/>
    </row>
    <row r="4" ht="12.8" customHeight="1" s="25">
      <c r="A4" s="26" t="inlineStr">
        <is>
          <t>Eval 1</t>
        </is>
      </c>
      <c r="B4" s="26" t="inlineStr">
        <is>
          <t>Tâche 1</t>
        </is>
      </c>
      <c r="C4" s="30" t="n">
        <v>0</v>
      </c>
      <c r="D4" s="30" t="n"/>
      <c r="E4" s="30" t="n">
        <v>0</v>
      </c>
      <c r="F4" s="30" t="n"/>
      <c r="G4" s="30" t="n">
        <v>0</v>
      </c>
      <c r="H4" s="30" t="n"/>
      <c r="I4" s="30" t="n">
        <v>2</v>
      </c>
      <c r="J4" s="30" t="n">
        <v>3</v>
      </c>
      <c r="K4" s="30" t="n">
        <v>0</v>
      </c>
      <c r="L4" s="30" t="n"/>
      <c r="M4" s="30" t="n">
        <v>1</v>
      </c>
      <c r="N4" s="30" t="n">
        <v>16</v>
      </c>
      <c r="O4" s="30" t="n">
        <v>15</v>
      </c>
      <c r="P4" s="26" t="n">
        <v>93.75</v>
      </c>
      <c r="Q4" s="31" t="n"/>
      <c r="R4" s="30" t="n">
        <v>5</v>
      </c>
      <c r="S4" s="32" t="n"/>
      <c r="T4" s="32" t="n"/>
      <c r="U4" s="33" t="n">
        <v>45301</v>
      </c>
    </row>
    <row r="5" ht="12.8" customHeight="1" s="25">
      <c r="B5" s="26" t="inlineStr">
        <is>
          <t>Tâche 2</t>
        </is>
      </c>
      <c r="C5" s="30" t="n">
        <v>1</v>
      </c>
      <c r="D5" s="30" t="n">
        <v>4</v>
      </c>
      <c r="E5" s="30" t="n">
        <v>1</v>
      </c>
      <c r="F5" s="30" t="n">
        <v>5</v>
      </c>
      <c r="G5" s="30" t="n">
        <v>0</v>
      </c>
      <c r="H5" s="30" t="n"/>
      <c r="I5" s="30" t="n">
        <v>2</v>
      </c>
      <c r="J5" s="30" t="n">
        <v>2</v>
      </c>
      <c r="K5" s="30" t="n">
        <v>0</v>
      </c>
      <c r="M5" s="30" t="n">
        <v>1</v>
      </c>
      <c r="Q5" s="31" t="n"/>
      <c r="R5" s="30" t="n">
        <v>5</v>
      </c>
      <c r="S5" s="32" t="n"/>
      <c r="T5" s="32" t="n"/>
      <c r="U5" s="33" t="n">
        <v>45306</v>
      </c>
    </row>
    <row r="6" ht="12.8" customHeight="1" s="25">
      <c r="B6" s="26" t="inlineStr">
        <is>
          <t>Tâche 3</t>
        </is>
      </c>
      <c r="C6" s="30" t="n">
        <v>1</v>
      </c>
      <c r="D6" s="30" t="n">
        <v>3</v>
      </c>
      <c r="E6" s="30" t="n">
        <v>1</v>
      </c>
      <c r="F6" s="30" t="n">
        <v>5</v>
      </c>
      <c r="G6" s="30" t="n">
        <v>0</v>
      </c>
      <c r="H6" s="30" t="n"/>
      <c r="I6" s="30" t="n">
        <v>2</v>
      </c>
      <c r="J6" s="30" t="n">
        <v>5</v>
      </c>
      <c r="K6" s="30" t="n">
        <v>0</v>
      </c>
      <c r="M6" s="30" t="n">
        <v>1</v>
      </c>
      <c r="R6" s="30" t="n"/>
      <c r="U6" s="33" t="n">
        <v>45356</v>
      </c>
    </row>
    <row r="7" ht="12.8" customHeight="1" s="25">
      <c r="B7" s="26" t="inlineStr">
        <is>
          <t>Tâche 4</t>
        </is>
      </c>
      <c r="C7" s="30" t="n">
        <v>1</v>
      </c>
      <c r="D7" s="30" t="n">
        <v>3</v>
      </c>
      <c r="E7" s="30" t="n">
        <v>1</v>
      </c>
      <c r="F7" s="30" t="n">
        <v>5</v>
      </c>
      <c r="G7" s="30" t="n">
        <v>0</v>
      </c>
      <c r="H7" s="30" t="n"/>
      <c r="I7" s="30" t="n">
        <v>2</v>
      </c>
      <c r="J7" s="30" t="n">
        <v>2</v>
      </c>
      <c r="K7" s="30" t="n">
        <v>0</v>
      </c>
      <c r="M7" s="30" t="n">
        <v>1</v>
      </c>
    </row>
    <row r="8" ht="12.8" customHeight="1" s="25">
      <c r="B8" s="26" t="inlineStr">
        <is>
          <t>Tâche 5</t>
        </is>
      </c>
      <c r="C8" s="30" t="n">
        <v>1</v>
      </c>
      <c r="D8" s="30" t="n"/>
      <c r="E8" s="30" t="n">
        <v>2</v>
      </c>
      <c r="F8" s="30" t="n"/>
      <c r="G8" s="30" t="n">
        <v>1</v>
      </c>
      <c r="H8" s="30" t="n"/>
      <c r="I8" s="30" t="n">
        <v>2</v>
      </c>
      <c r="J8" s="30" t="n"/>
      <c r="K8" s="30" t="n">
        <v>0</v>
      </c>
      <c r="M8" s="30" t="n">
        <v>1</v>
      </c>
    </row>
    <row r="9" ht="12.8" customHeight="1" s="25">
      <c r="A9" s="26" t="inlineStr">
        <is>
          <t>Eval 2</t>
        </is>
      </c>
      <c r="B9" s="26" t="inlineStr">
        <is>
          <t>Tâche 6</t>
        </is>
      </c>
      <c r="C9" s="30" t="n">
        <v>0</v>
      </c>
      <c r="D9" s="30" t="n"/>
      <c r="E9" s="30" t="n">
        <v>0</v>
      </c>
      <c r="F9" s="30" t="n"/>
      <c r="G9" s="30" t="n">
        <v>0</v>
      </c>
      <c r="H9" s="30" t="n"/>
      <c r="I9" s="30" t="n">
        <v>2</v>
      </c>
      <c r="J9" s="30" t="n">
        <v>5</v>
      </c>
      <c r="K9" s="30" t="n">
        <v>0</v>
      </c>
      <c r="L9" s="30" t="n"/>
      <c r="M9" s="30" t="n">
        <v>1</v>
      </c>
      <c r="N9" s="30" t="n">
        <v>20</v>
      </c>
      <c r="O9" s="30" t="n">
        <v>19</v>
      </c>
      <c r="P9" s="30" t="n">
        <v>95</v>
      </c>
    </row>
    <row r="10" ht="12.8" customHeight="1" s="25">
      <c r="B10" s="26" t="inlineStr">
        <is>
          <t>Tâche 7</t>
        </is>
      </c>
      <c r="C10" s="30" t="n">
        <v>0</v>
      </c>
      <c r="D10" s="30" t="n"/>
      <c r="E10" s="30" t="n">
        <v>0</v>
      </c>
      <c r="F10" s="30" t="n"/>
      <c r="G10" s="30" t="n">
        <v>0</v>
      </c>
      <c r="H10" s="30" t="n"/>
      <c r="I10" s="30" t="n">
        <v>2</v>
      </c>
      <c r="J10" s="30" t="n">
        <v>5</v>
      </c>
      <c r="K10" s="30" t="n">
        <v>0</v>
      </c>
      <c r="L10" s="30" t="n"/>
      <c r="M10" s="30" t="n">
        <v>1</v>
      </c>
    </row>
    <row r="11" ht="12.8" customHeight="1" s="25">
      <c r="B11" s="26" t="inlineStr">
        <is>
          <t>Tâche 8</t>
        </is>
      </c>
      <c r="C11" s="30" t="n">
        <v>0</v>
      </c>
      <c r="D11" s="30" t="n"/>
      <c r="E11" s="30" t="n">
        <v>0</v>
      </c>
      <c r="F11" s="30" t="n"/>
      <c r="G11" s="30" t="n">
        <v>0</v>
      </c>
      <c r="H11" s="30" t="n"/>
      <c r="I11" s="30" t="n">
        <v>2</v>
      </c>
      <c r="J11" s="30" t="n">
        <v>2</v>
      </c>
      <c r="K11" s="30" t="n">
        <v>0</v>
      </c>
      <c r="L11" s="30" t="n"/>
      <c r="M11" s="30" t="n">
        <v>1</v>
      </c>
    </row>
    <row r="12" ht="12.8" customHeight="1" s="25">
      <c r="B12" s="26" t="inlineStr">
        <is>
          <t>Tâche 9</t>
        </is>
      </c>
      <c r="C12" s="30" t="n">
        <v>3</v>
      </c>
      <c r="D12" s="30" t="n">
        <v>4</v>
      </c>
      <c r="E12" s="30" t="n">
        <v>3</v>
      </c>
      <c r="F12" s="30" t="n">
        <v>5</v>
      </c>
      <c r="G12" s="30" t="n">
        <v>1</v>
      </c>
      <c r="H12" s="30" t="n">
        <v>4</v>
      </c>
      <c r="I12" s="30" t="n">
        <v>2</v>
      </c>
      <c r="J12" s="30" t="n">
        <v>3</v>
      </c>
      <c r="K12" s="30" t="n">
        <v>0</v>
      </c>
      <c r="L12" s="30" t="n"/>
      <c r="M12" s="30" t="n">
        <v>2</v>
      </c>
    </row>
    <row r="13" ht="12.8" customHeight="1" s="25">
      <c r="A13" s="26" t="inlineStr">
        <is>
          <t>Eval 3</t>
        </is>
      </c>
      <c r="B13" s="26" t="inlineStr">
        <is>
          <t>Tâche 10</t>
        </is>
      </c>
      <c r="C13" s="30" t="n">
        <v>0</v>
      </c>
      <c r="D13" s="30" t="n"/>
      <c r="E13" s="30" t="n">
        <v>0</v>
      </c>
      <c r="F13" s="30" t="n"/>
      <c r="G13" s="30" t="n">
        <v>0</v>
      </c>
      <c r="H13" s="30" t="n"/>
      <c r="I13" s="30" t="n">
        <v>2</v>
      </c>
      <c r="J13" s="30" t="n">
        <v>5</v>
      </c>
      <c r="K13" s="30" t="n">
        <v>0</v>
      </c>
      <c r="L13" s="30" t="n"/>
      <c r="M13" s="30" t="n">
        <v>1</v>
      </c>
      <c r="N13" s="30" t="n">
        <v>19</v>
      </c>
      <c r="O13" s="30" t="n">
        <v>17</v>
      </c>
      <c r="P13" s="30" t="n">
        <v>89.4736842105263</v>
      </c>
    </row>
    <row r="14" ht="12.8" customHeight="1" s="25">
      <c r="A14" s="30" t="n"/>
      <c r="B14" s="26" t="inlineStr">
        <is>
          <t>Tâche 11</t>
        </is>
      </c>
      <c r="C14" s="30" t="n">
        <v>0</v>
      </c>
      <c r="D14" s="30" t="n"/>
      <c r="E14" s="30" t="n">
        <v>0</v>
      </c>
      <c r="F14" s="30" t="n"/>
      <c r="G14" s="30" t="n">
        <v>0</v>
      </c>
      <c r="H14" s="30" t="n"/>
      <c r="I14" s="30" t="n">
        <v>2</v>
      </c>
      <c r="J14" s="30" t="n">
        <v>3</v>
      </c>
      <c r="K14" s="30" t="n">
        <v>0</v>
      </c>
      <c r="L14" s="30" t="n"/>
      <c r="M14" s="30" t="n">
        <v>1</v>
      </c>
    </row>
    <row r="15" ht="12.8" customHeight="1" s="25">
      <c r="A15" s="30" t="n"/>
      <c r="B15" s="26" t="inlineStr">
        <is>
          <t>Tâche 12</t>
        </is>
      </c>
      <c r="C15" s="30" t="n">
        <v>0</v>
      </c>
      <c r="D15" s="30" t="n"/>
      <c r="E15" s="30" t="n">
        <v>0</v>
      </c>
      <c r="F15" s="30" t="n"/>
      <c r="G15" s="30" t="n">
        <v>0</v>
      </c>
      <c r="H15" s="30" t="n"/>
      <c r="I15" s="30" t="n">
        <v>2</v>
      </c>
      <c r="J15" s="30" t="n">
        <v>2</v>
      </c>
      <c r="K15" s="30" t="n">
        <v>0</v>
      </c>
      <c r="L15" s="30" t="n"/>
      <c r="M15" s="30" t="n">
        <v>1</v>
      </c>
    </row>
    <row r="16" ht="12.8" customHeight="1" s="25">
      <c r="A16" s="30" t="n"/>
      <c r="B16" s="26" t="inlineStr">
        <is>
          <t>Tâche 13</t>
        </is>
      </c>
      <c r="C16" s="30" t="n">
        <v>3</v>
      </c>
      <c r="D16" s="30" t="n">
        <v>3</v>
      </c>
      <c r="E16" s="30" t="n">
        <v>3</v>
      </c>
      <c r="F16" s="30" t="n">
        <v>5</v>
      </c>
      <c r="G16" s="30" t="n">
        <v>2</v>
      </c>
      <c r="H16" s="30" t="n">
        <v>4</v>
      </c>
      <c r="I16" s="30" t="n">
        <v>2</v>
      </c>
      <c r="J16" s="30" t="n">
        <v>2</v>
      </c>
      <c r="K16" s="30" t="n">
        <v>0</v>
      </c>
      <c r="L16" s="30" t="n"/>
      <c r="M16" s="30" t="n">
        <v>2</v>
      </c>
    </row>
    <row r="17" ht="12.8" customHeight="1" s="25">
      <c r="A17" s="26" t="inlineStr">
        <is>
          <t>Eval 4</t>
        </is>
      </c>
      <c r="B17" s="26" t="inlineStr">
        <is>
          <t>Tâche 14</t>
        </is>
      </c>
      <c r="C17" s="30" t="n">
        <v>0</v>
      </c>
      <c r="D17" s="30" t="n"/>
      <c r="E17" s="30" t="n">
        <v>0</v>
      </c>
      <c r="F17" s="30" t="n"/>
      <c r="G17" s="30" t="n">
        <v>0</v>
      </c>
      <c r="H17" s="30" t="n"/>
      <c r="I17" s="30" t="n">
        <v>2</v>
      </c>
      <c r="J17" s="30" t="n">
        <v>3</v>
      </c>
      <c r="K17" s="30" t="n">
        <v>0</v>
      </c>
      <c r="L17" s="30" t="n"/>
      <c r="M17" s="30" t="n">
        <v>1</v>
      </c>
      <c r="N17" s="30" t="n">
        <v>16</v>
      </c>
      <c r="O17" s="30" t="n">
        <v>16</v>
      </c>
      <c r="P17" s="30" t="n">
        <v>100</v>
      </c>
    </row>
    <row r="18" ht="12.8" customHeight="1" s="25">
      <c r="A18" s="30" t="n"/>
      <c r="B18" s="26" t="inlineStr">
        <is>
          <t>Tâche 15</t>
        </is>
      </c>
      <c r="C18" s="30" t="n">
        <v>0</v>
      </c>
      <c r="D18" s="30" t="n"/>
      <c r="E18" s="30" t="n">
        <v>0</v>
      </c>
      <c r="F18" s="30" t="n"/>
      <c r="G18" s="30" t="n">
        <v>0</v>
      </c>
      <c r="H18" s="30" t="n"/>
      <c r="I18" s="30" t="n">
        <v>2</v>
      </c>
      <c r="J18" s="30" t="n">
        <v>2</v>
      </c>
      <c r="K18" s="30" t="n">
        <v>0</v>
      </c>
      <c r="L18" s="30" t="n"/>
      <c r="M18" s="30" t="n">
        <v>1</v>
      </c>
    </row>
    <row r="19" ht="12.8" customHeight="1" s="25">
      <c r="A19" s="30" t="n"/>
      <c r="B19" s="26" t="inlineStr">
        <is>
          <t>Tâche 16</t>
        </is>
      </c>
      <c r="C19" s="30" t="n">
        <v>0</v>
      </c>
      <c r="D19" s="30" t="n"/>
      <c r="E19" s="30" t="n">
        <v>0</v>
      </c>
      <c r="F19" s="30" t="n"/>
      <c r="G19" s="30" t="n">
        <v>0</v>
      </c>
      <c r="H19" s="30" t="n"/>
      <c r="I19" s="30" t="n">
        <v>2</v>
      </c>
      <c r="J19" s="30" t="n">
        <v>1</v>
      </c>
      <c r="K19" s="30" t="n">
        <v>0</v>
      </c>
      <c r="L19" s="30" t="n"/>
      <c r="M19" s="30" t="n">
        <v>1</v>
      </c>
    </row>
    <row r="20" ht="12.8" customHeight="1" s="25">
      <c r="A20" s="30" t="n"/>
      <c r="B20" s="26" t="inlineStr">
        <is>
          <t>Tâche 17</t>
        </is>
      </c>
      <c r="C20" s="30" t="n">
        <v>3</v>
      </c>
      <c r="D20" s="30" t="n">
        <v>2</v>
      </c>
      <c r="E20" s="30" t="n">
        <v>3</v>
      </c>
      <c r="F20" s="30" t="n">
        <v>5</v>
      </c>
      <c r="G20" s="30" t="n">
        <v>4</v>
      </c>
      <c r="H20" s="30" t="n">
        <v>2</v>
      </c>
      <c r="I20" s="30" t="n">
        <v>2</v>
      </c>
      <c r="J20" s="30" t="n">
        <v>3</v>
      </c>
      <c r="K20" s="30" t="n">
        <v>0</v>
      </c>
      <c r="L20" s="30" t="n"/>
      <c r="M20" s="30" t="n">
        <v>1</v>
      </c>
    </row>
    <row r="21" ht="12.8" customHeight="1" s="25">
      <c r="A21" s="30" t="n"/>
      <c r="B21" s="26" t="inlineStr">
        <is>
          <t>Tâche 18</t>
        </is>
      </c>
      <c r="C21" s="30" t="n">
        <v>0</v>
      </c>
      <c r="D21" s="30" t="n"/>
      <c r="E21" s="30" t="n">
        <v>0</v>
      </c>
      <c r="F21" s="30" t="n"/>
      <c r="G21" s="30" t="n">
        <v>0</v>
      </c>
      <c r="H21" s="30" t="n"/>
      <c r="I21" s="30" t="n">
        <v>0</v>
      </c>
      <c r="J21" s="30" t="n"/>
      <c r="K21" s="30" t="n">
        <v>0</v>
      </c>
      <c r="L21" s="30" t="n"/>
      <c r="M21" s="30" t="n">
        <v>0</v>
      </c>
      <c r="N21" s="30" t="n"/>
      <c r="O21" s="30" t="n"/>
      <c r="P21" s="30" t="n"/>
    </row>
    <row r="23" ht="12.8" customHeight="1" s="25">
      <c r="A23" s="34" t="inlineStr">
        <is>
          <t>Moyennes par critère</t>
        </is>
      </c>
      <c r="C23" s="23" t="n">
        <v>12</v>
      </c>
      <c r="D23" s="23" t="n">
        <v>3.08333333333333</v>
      </c>
      <c r="E23" s="23" t="n">
        <v>12</v>
      </c>
      <c r="F23" s="23" t="n">
        <v>5</v>
      </c>
      <c r="G23" s="23" t="n">
        <v>7</v>
      </c>
      <c r="H23" s="23" t="n">
        <v>2.85714285714286</v>
      </c>
      <c r="I23" s="23" t="n">
        <v>36</v>
      </c>
      <c r="J23" s="23" t="n">
        <v>2.94444444444444</v>
      </c>
      <c r="P23" s="37" t="n">
        <v>94.5559210526316</v>
      </c>
      <c r="Q23" s="24" t="n">
        <v>5</v>
      </c>
      <c r="R23" s="37" t="n">
        <v>5</v>
      </c>
      <c r="U23" s="37" t="n">
        <v>3</v>
      </c>
    </row>
    <row r="25" ht="12.8" customHeight="1" s="25">
      <c r="A25" s="34" t="inlineStr">
        <is>
          <t>Note des compétences finale</t>
        </is>
      </c>
      <c r="B25" s="37" t="n">
        <v>3.44444444444444</v>
      </c>
    </row>
    <row r="26" ht="12.8" customHeight="1" s="25">
      <c r="A26" s="34" t="inlineStr">
        <is>
          <t xml:space="preserve">Note sur 20 après jauge  </t>
        </is>
      </c>
      <c r="B26" s="37" t="n">
        <v>13.0277046783626</v>
      </c>
    </row>
    <row r="27" ht="12.8" customHeight="1" s="25">
      <c r="A27" s="35" t="inlineStr">
        <is>
          <t>Note finale (ajout des retards et absences injustifiées aux évals)</t>
        </is>
      </c>
      <c r="B27" s="36" t="n">
        <v>12.73</v>
      </c>
    </row>
  </sheetData>
  <mergeCells count="28">
    <mergeCell ref="O9:O12"/>
    <mergeCell ref="G2:H2"/>
    <mergeCell ref="L4:L8"/>
    <mergeCell ref="I2:J2"/>
    <mergeCell ref="P9:P12"/>
    <mergeCell ref="A4:A8"/>
    <mergeCell ref="M2:M3"/>
    <mergeCell ref="P2:P3"/>
    <mergeCell ref="S2:T2"/>
    <mergeCell ref="N2:O2"/>
    <mergeCell ref="N17:N20"/>
    <mergeCell ref="C1:P1"/>
    <mergeCell ref="P17:P20"/>
    <mergeCell ref="P4:P8"/>
    <mergeCell ref="C2:D2"/>
    <mergeCell ref="N4:N8"/>
    <mergeCell ref="E2:F2"/>
    <mergeCell ref="K2:L2"/>
    <mergeCell ref="N13:N16"/>
    <mergeCell ref="P13:P16"/>
    <mergeCell ref="N9:N12"/>
    <mergeCell ref="O17:O20"/>
    <mergeCell ref="Q2:R2"/>
    <mergeCell ref="W2:X2"/>
    <mergeCell ref="A9:A12"/>
    <mergeCell ref="O13:O16"/>
    <mergeCell ref="Q1:T1"/>
    <mergeCell ref="O4:O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X27"/>
  <sheetViews>
    <sheetView showFormulas="0" showGridLines="1" showRowColHeaders="1" showZeros="1" rightToLeft="0" tabSelected="0" showOutlineSymbols="1" defaultGridColor="1" view="normal" topLeftCell="A1" colorId="64" zoomScale="88" zoomScaleNormal="88" zoomScalePageLayoutView="100" workbookViewId="0">
      <selection pane="topLeft" activeCell="D5" activeCellId="0" sqref="D5"/>
    </sheetView>
  </sheetViews>
  <sheetFormatPr baseColWidth="8" defaultColWidth="11.53515625" defaultRowHeight="12.8" zeroHeight="0" outlineLevelRow="0"/>
  <cols>
    <col width="11.52" customWidth="1" style="23" min="2" max="16"/>
    <col width="11.52" customWidth="1" style="24" min="17" max="17"/>
    <col width="11.52" customWidth="1" style="23" min="18" max="20"/>
    <col width="11.52" customWidth="1" style="24" min="21" max="21"/>
    <col width="11.52" customWidth="1" style="23" min="22" max="1024"/>
  </cols>
  <sheetData>
    <row r="1" ht="48.3" customHeight="1" s="25">
      <c r="B1" s="26" t="n"/>
      <c r="C1" s="27" t="inlineStr">
        <is>
          <t>Savoir mener un raisonnement hypothetico-déductif C1</t>
        </is>
      </c>
      <c r="Q1" s="28" t="inlineStr">
        <is>
          <t>Travailler le sens profond d’un cours de maths C2</t>
        </is>
      </c>
      <c r="U1" s="28" t="inlineStr">
        <is>
          <t>Respecter le cadre de travail C3</t>
        </is>
      </c>
      <c r="V1" s="26" t="n"/>
      <c r="W1" s="26" t="n"/>
      <c r="X1" s="26" t="n"/>
    </row>
    <row r="2" ht="12.8" customHeight="1" s="25">
      <c r="B2" s="26" t="n"/>
      <c r="C2" s="26" t="inlineStr">
        <is>
          <t>C1a rédac</t>
        </is>
      </c>
      <c r="E2" s="26" t="inlineStr">
        <is>
          <t>C1b nonsens</t>
        </is>
      </c>
      <c r="G2" s="26" t="inlineStr">
        <is>
          <t>C1c calcul</t>
        </is>
      </c>
      <c r="I2" s="26" t="inlineStr">
        <is>
          <t>C1d courarg</t>
        </is>
      </c>
      <c r="K2" s="26" t="inlineStr">
        <is>
          <t>C1e tentative</t>
        </is>
      </c>
      <c r="M2" s="26" t="inlineStr">
        <is>
          <t xml:space="preserve">Poids de la tâche </t>
        </is>
      </c>
      <c r="N2" s="26" t="inlineStr">
        <is>
          <t xml:space="preserve">Nb de questions </t>
        </is>
      </c>
      <c r="P2" s="26" t="inlineStr">
        <is>
          <t>Jauge vitesse</t>
        </is>
      </c>
      <c r="Q2" s="29" t="inlineStr">
        <is>
          <t xml:space="preserve">C2a courarg </t>
        </is>
      </c>
      <c r="S2" s="26" t="inlineStr">
        <is>
          <t>C2b théorème</t>
        </is>
      </c>
      <c r="U2" s="29" t="inlineStr">
        <is>
          <t>retards</t>
        </is>
      </c>
      <c r="V2" s="26" t="n"/>
      <c r="W2" s="26" t="n"/>
    </row>
    <row r="3" ht="24.05" customHeight="1" s="25">
      <c r="B3" s="26" t="n"/>
      <c r="C3" s="26" t="inlineStr">
        <is>
          <t>Poids dans la tâche</t>
        </is>
      </c>
      <c r="D3" s="26" t="inlineStr">
        <is>
          <t>Niveau atteint</t>
        </is>
      </c>
      <c r="E3" s="26" t="inlineStr">
        <is>
          <t>Poids dans la tâche</t>
        </is>
      </c>
      <c r="F3" s="26" t="inlineStr">
        <is>
          <t>Niveau atteint</t>
        </is>
      </c>
      <c r="G3" s="26" t="inlineStr">
        <is>
          <t>Poids dans la tâche</t>
        </is>
      </c>
      <c r="H3" s="26" t="inlineStr">
        <is>
          <t>Niveau atteint</t>
        </is>
      </c>
      <c r="I3" s="26" t="inlineStr">
        <is>
          <t>Poids dans la tâche</t>
        </is>
      </c>
      <c r="J3" s="26" t="inlineStr">
        <is>
          <t>Niveau atteint</t>
        </is>
      </c>
      <c r="K3" s="26" t="inlineStr">
        <is>
          <t>Poids dans la tâche</t>
        </is>
      </c>
      <c r="L3" s="26" t="inlineStr">
        <is>
          <t>Niveau atteint</t>
        </is>
      </c>
      <c r="N3" s="26" t="inlineStr">
        <is>
          <t xml:space="preserve"> attendues</t>
        </is>
      </c>
      <c r="O3" s="26" t="inlineStr">
        <is>
          <t>effectuées</t>
        </is>
      </c>
      <c r="Q3" s="29" t="inlineStr">
        <is>
          <t>Date</t>
        </is>
      </c>
      <c r="R3" s="26" t="inlineStr">
        <is>
          <t>Niveau atteint</t>
        </is>
      </c>
      <c r="S3" s="26" t="inlineStr">
        <is>
          <t>Date</t>
        </is>
      </c>
      <c r="T3" s="26" t="inlineStr">
        <is>
          <t>Niveau atteint</t>
        </is>
      </c>
      <c r="U3" s="29" t="inlineStr">
        <is>
          <t>Date</t>
        </is>
      </c>
      <c r="V3" s="26" t="n"/>
      <c r="W3" s="26" t="n"/>
      <c r="X3" s="26" t="n"/>
    </row>
    <row r="4" ht="12.8" customHeight="1" s="25">
      <c r="A4" s="26" t="inlineStr">
        <is>
          <t>Eval 1</t>
        </is>
      </c>
      <c r="B4" s="26" t="inlineStr">
        <is>
          <t>Tâche 1</t>
        </is>
      </c>
      <c r="C4" s="30" t="n">
        <v>0</v>
      </c>
      <c r="D4" s="30" t="n"/>
      <c r="E4" s="30" t="n">
        <v>0</v>
      </c>
      <c r="F4" s="30" t="n"/>
      <c r="G4" s="30" t="n">
        <v>0</v>
      </c>
      <c r="H4" s="30" t="n"/>
      <c r="I4" s="30" t="n">
        <v>2</v>
      </c>
      <c r="J4" s="30" t="n">
        <v>3</v>
      </c>
      <c r="K4" s="30" t="n">
        <v>0</v>
      </c>
      <c r="L4" s="30" t="n"/>
      <c r="M4" s="30" t="n">
        <v>1</v>
      </c>
      <c r="N4" s="30" t="n">
        <v>16</v>
      </c>
      <c r="O4" s="30" t="n">
        <v>16</v>
      </c>
      <c r="P4" s="26" t="n">
        <v>100</v>
      </c>
      <c r="Q4" s="31" t="n"/>
      <c r="R4" s="30" t="n">
        <v>5</v>
      </c>
      <c r="S4" s="32" t="n"/>
      <c r="T4" s="32" t="n"/>
      <c r="U4" s="33" t="n">
        <v>45301</v>
      </c>
    </row>
    <row r="5" ht="12.8" customHeight="1" s="25">
      <c r="B5" s="26" t="inlineStr">
        <is>
          <t>Tâche 2</t>
        </is>
      </c>
      <c r="C5" s="30" t="n">
        <v>1</v>
      </c>
      <c r="D5" s="30" t="n"/>
      <c r="E5" s="30" t="n">
        <v>1</v>
      </c>
      <c r="F5" s="30" t="n">
        <v>5</v>
      </c>
      <c r="G5" s="30" t="n">
        <v>0</v>
      </c>
      <c r="H5" s="30" t="n"/>
      <c r="I5" s="30" t="n">
        <v>2</v>
      </c>
      <c r="J5" s="30" t="n">
        <v>1</v>
      </c>
      <c r="K5" s="30" t="n">
        <v>0</v>
      </c>
      <c r="L5" s="30" t="n"/>
      <c r="M5" s="30" t="n">
        <v>1</v>
      </c>
      <c r="Q5" s="31" t="n"/>
      <c r="R5" s="24" t="n">
        <v>3</v>
      </c>
      <c r="S5" s="32" t="n"/>
      <c r="T5" s="32" t="n"/>
      <c r="U5" s="33" t="n">
        <v>45308</v>
      </c>
    </row>
    <row r="6" ht="12.8" customHeight="1" s="25">
      <c r="B6" s="26" t="inlineStr">
        <is>
          <t>Tâche 3</t>
        </is>
      </c>
      <c r="C6" s="30" t="n">
        <v>1</v>
      </c>
      <c r="D6" s="30" t="n">
        <v>4</v>
      </c>
      <c r="E6" s="30" t="n">
        <v>1</v>
      </c>
      <c r="F6" s="30" t="n">
        <v>5</v>
      </c>
      <c r="G6" s="30" t="n">
        <v>0</v>
      </c>
      <c r="H6" s="30" t="n"/>
      <c r="I6" s="30" t="n">
        <v>2</v>
      </c>
      <c r="J6" s="30" t="n">
        <v>4</v>
      </c>
      <c r="K6" s="30" t="n">
        <v>0</v>
      </c>
      <c r="L6" s="30" t="n"/>
      <c r="M6" s="30" t="n">
        <v>1</v>
      </c>
      <c r="U6" s="33" t="n">
        <v>45364</v>
      </c>
    </row>
    <row r="7" ht="12.8" customHeight="1" s="25">
      <c r="B7" s="26" t="inlineStr">
        <is>
          <t>Tâche 4</t>
        </is>
      </c>
      <c r="C7" s="30" t="n">
        <v>1</v>
      </c>
      <c r="D7" s="30" t="n">
        <v>5</v>
      </c>
      <c r="E7" s="30" t="n">
        <v>1</v>
      </c>
      <c r="F7" s="30" t="n">
        <v>3</v>
      </c>
      <c r="G7" s="30" t="n">
        <v>0</v>
      </c>
      <c r="H7" s="30" t="n"/>
      <c r="I7" s="30" t="n">
        <v>2</v>
      </c>
      <c r="J7" s="30" t="n">
        <v>2</v>
      </c>
      <c r="K7" s="30" t="n">
        <v>0</v>
      </c>
      <c r="L7" s="30" t="n"/>
      <c r="M7" s="30" t="n">
        <v>1</v>
      </c>
    </row>
    <row r="8" ht="12.8" customHeight="1" s="25">
      <c r="B8" s="26" t="inlineStr">
        <is>
          <t>Tâche 5</t>
        </is>
      </c>
      <c r="C8" s="30" t="n">
        <v>1</v>
      </c>
      <c r="D8" s="30" t="n"/>
      <c r="E8" s="30" t="n">
        <v>2</v>
      </c>
      <c r="F8" s="30" t="n"/>
      <c r="G8" s="30" t="n">
        <v>1</v>
      </c>
      <c r="H8" s="30" t="n"/>
      <c r="I8" s="30" t="n">
        <v>2</v>
      </c>
      <c r="J8" s="30" t="n"/>
      <c r="K8" s="30" t="n">
        <v>0</v>
      </c>
      <c r="L8" s="30" t="n"/>
      <c r="M8" s="30" t="n">
        <v>1</v>
      </c>
    </row>
    <row r="9" ht="12.8" customHeight="1" s="25">
      <c r="A9" s="26" t="inlineStr">
        <is>
          <t>Eval 2</t>
        </is>
      </c>
      <c r="B9" s="26" t="inlineStr">
        <is>
          <t>Tâche 6</t>
        </is>
      </c>
      <c r="C9" s="30" t="n">
        <v>0</v>
      </c>
      <c r="D9" s="30" t="n"/>
      <c r="E9" s="30" t="n">
        <v>0</v>
      </c>
      <c r="F9" s="30" t="n"/>
      <c r="G9" s="30" t="n">
        <v>0</v>
      </c>
      <c r="H9" s="30" t="n"/>
      <c r="I9" s="30" t="n">
        <v>2</v>
      </c>
      <c r="J9" s="30" t="n">
        <v>3</v>
      </c>
      <c r="K9" s="30" t="n">
        <v>0</v>
      </c>
      <c r="L9" s="30" t="n"/>
      <c r="M9" s="30" t="n">
        <v>1</v>
      </c>
      <c r="N9" s="30" t="n">
        <v>20</v>
      </c>
      <c r="O9" s="30" t="n">
        <v>19</v>
      </c>
      <c r="P9" s="30" t="n">
        <v>95</v>
      </c>
    </row>
    <row r="10" ht="12.8" customHeight="1" s="25">
      <c r="B10" s="26" t="inlineStr">
        <is>
          <t>Tâche 7</t>
        </is>
      </c>
      <c r="C10" s="30" t="n">
        <v>0</v>
      </c>
      <c r="D10" s="30" t="n"/>
      <c r="E10" s="30" t="n">
        <v>0</v>
      </c>
      <c r="F10" s="30" t="n"/>
      <c r="G10" s="30" t="n">
        <v>0</v>
      </c>
      <c r="H10" s="30" t="n"/>
      <c r="I10" s="30" t="n">
        <v>2</v>
      </c>
      <c r="J10" s="30" t="n">
        <v>5</v>
      </c>
      <c r="K10" s="30" t="n">
        <v>0</v>
      </c>
      <c r="L10" s="30" t="n"/>
      <c r="M10" s="30" t="n">
        <v>1</v>
      </c>
    </row>
    <row r="11" ht="12.8" customHeight="1" s="25">
      <c r="B11" s="26" t="inlineStr">
        <is>
          <t>Tâche 8</t>
        </is>
      </c>
      <c r="C11" s="30" t="n">
        <v>0</v>
      </c>
      <c r="D11" s="30" t="n"/>
      <c r="E11" s="30" t="n">
        <v>0</v>
      </c>
      <c r="F11" s="30" t="n"/>
      <c r="G11" s="30" t="n">
        <v>0</v>
      </c>
      <c r="H11" s="30" t="n"/>
      <c r="I11" s="30" t="n">
        <v>2</v>
      </c>
      <c r="J11" s="30" t="n">
        <v>3</v>
      </c>
      <c r="K11" s="30" t="n">
        <v>0</v>
      </c>
      <c r="L11" s="30" t="n"/>
      <c r="M11" s="30" t="n">
        <v>1</v>
      </c>
    </row>
    <row r="12" ht="12.8" customHeight="1" s="25">
      <c r="B12" s="26" t="inlineStr">
        <is>
          <t>Tâche 9</t>
        </is>
      </c>
      <c r="C12" s="30" t="n">
        <v>3</v>
      </c>
      <c r="D12" s="30" t="n">
        <v>4</v>
      </c>
      <c r="E12" s="30" t="n">
        <v>3</v>
      </c>
      <c r="F12" s="30" t="n">
        <v>3</v>
      </c>
      <c r="G12" s="30" t="n">
        <v>1</v>
      </c>
      <c r="H12" s="30" t="n">
        <v>5</v>
      </c>
      <c r="I12" s="30" t="n">
        <v>2</v>
      </c>
      <c r="J12" s="30" t="n">
        <v>2</v>
      </c>
      <c r="K12" s="30" t="n">
        <v>0</v>
      </c>
      <c r="L12" s="30" t="n"/>
      <c r="M12" s="30" t="n">
        <v>2</v>
      </c>
    </row>
    <row r="13" ht="12.8" customHeight="1" s="25">
      <c r="A13" s="26" t="inlineStr">
        <is>
          <t>Eval 3</t>
        </is>
      </c>
      <c r="B13" s="26" t="inlineStr">
        <is>
          <t>Tâche 10</t>
        </is>
      </c>
      <c r="C13" s="30" t="n">
        <v>0</v>
      </c>
      <c r="D13" s="30" t="n"/>
      <c r="E13" s="30" t="n">
        <v>0</v>
      </c>
      <c r="F13" s="30" t="n"/>
      <c r="G13" s="30" t="n">
        <v>0</v>
      </c>
      <c r="H13" s="30" t="n"/>
      <c r="I13" s="30" t="n">
        <v>2</v>
      </c>
      <c r="J13" s="30" t="n">
        <v>5</v>
      </c>
      <c r="K13" s="30" t="n">
        <v>0</v>
      </c>
      <c r="L13" s="30" t="n"/>
      <c r="M13" s="30" t="n">
        <v>1</v>
      </c>
      <c r="N13" s="30" t="n">
        <v>19</v>
      </c>
      <c r="O13" s="30" t="n">
        <v>19</v>
      </c>
      <c r="P13" s="30" t="n">
        <v>100</v>
      </c>
    </row>
    <row r="14" ht="12.8" customHeight="1" s="25">
      <c r="A14" s="30" t="n"/>
      <c r="B14" s="26" t="inlineStr">
        <is>
          <t>Tâche 11</t>
        </is>
      </c>
      <c r="C14" s="30" t="n">
        <v>0</v>
      </c>
      <c r="D14" s="30" t="n"/>
      <c r="E14" s="30" t="n">
        <v>0</v>
      </c>
      <c r="F14" s="30" t="n"/>
      <c r="G14" s="30" t="n">
        <v>0</v>
      </c>
      <c r="H14" s="30" t="n"/>
      <c r="I14" s="30" t="n">
        <v>2</v>
      </c>
      <c r="J14" s="30" t="n">
        <v>4</v>
      </c>
      <c r="K14" s="30" t="n">
        <v>0</v>
      </c>
      <c r="L14" s="30" t="n"/>
      <c r="M14" s="30" t="n">
        <v>1</v>
      </c>
    </row>
    <row r="15" ht="12.8" customHeight="1" s="25">
      <c r="A15" s="30" t="n"/>
      <c r="B15" s="26" t="inlineStr">
        <is>
          <t>Tâche 12</t>
        </is>
      </c>
      <c r="C15" s="30" t="n">
        <v>0</v>
      </c>
      <c r="D15" s="30" t="n"/>
      <c r="E15" s="30" t="n">
        <v>0</v>
      </c>
      <c r="F15" s="30" t="n"/>
      <c r="G15" s="30" t="n">
        <v>0</v>
      </c>
      <c r="H15" s="30" t="n"/>
      <c r="I15" s="30" t="n">
        <v>2</v>
      </c>
      <c r="J15" s="30" t="n">
        <v>3</v>
      </c>
      <c r="K15" s="30" t="n">
        <v>0</v>
      </c>
      <c r="L15" s="30" t="n"/>
      <c r="M15" s="30" t="n">
        <v>1</v>
      </c>
    </row>
    <row r="16" ht="12.8" customHeight="1" s="25">
      <c r="A16" s="30" t="n"/>
      <c r="B16" s="26" t="inlineStr">
        <is>
          <t>Tâche 13</t>
        </is>
      </c>
      <c r="C16" s="30" t="n">
        <v>3</v>
      </c>
      <c r="D16" s="30" t="n">
        <v>5</v>
      </c>
      <c r="E16" s="30" t="n">
        <v>3</v>
      </c>
      <c r="F16" s="30" t="n">
        <v>3</v>
      </c>
      <c r="G16" s="30" t="n">
        <v>2</v>
      </c>
      <c r="H16" s="30" t="n">
        <v>3</v>
      </c>
      <c r="I16" s="30" t="n">
        <v>2</v>
      </c>
      <c r="J16" s="30" t="n">
        <v>2</v>
      </c>
      <c r="K16" s="30" t="n">
        <v>0</v>
      </c>
      <c r="L16" s="30" t="n"/>
      <c r="M16" s="30" t="n">
        <v>2</v>
      </c>
    </row>
    <row r="17" ht="12.8" customHeight="1" s="25">
      <c r="A17" s="26" t="inlineStr">
        <is>
          <t>Eval 4</t>
        </is>
      </c>
      <c r="B17" s="26" t="inlineStr">
        <is>
          <t>Tâche 14</t>
        </is>
      </c>
      <c r="C17" s="30" t="n">
        <v>0</v>
      </c>
      <c r="D17" s="30" t="n"/>
      <c r="E17" s="30" t="n">
        <v>0</v>
      </c>
      <c r="F17" s="30" t="n"/>
      <c r="G17" s="30" t="n">
        <v>0</v>
      </c>
      <c r="H17" s="30" t="n"/>
      <c r="I17" s="30" t="n">
        <v>2</v>
      </c>
      <c r="J17" s="30" t="n">
        <v>2</v>
      </c>
      <c r="K17" s="30" t="n">
        <v>0</v>
      </c>
      <c r="L17" s="30" t="n"/>
      <c r="M17" s="30" t="n">
        <v>1</v>
      </c>
      <c r="N17" s="30" t="n">
        <v>16</v>
      </c>
      <c r="O17" s="30" t="n">
        <v>16</v>
      </c>
      <c r="P17" s="30" t="n">
        <v>100</v>
      </c>
    </row>
    <row r="18" ht="12.8" customHeight="1" s="25">
      <c r="A18" s="30" t="n"/>
      <c r="B18" s="26" t="inlineStr">
        <is>
          <t>Tâche 15</t>
        </is>
      </c>
      <c r="C18" s="30" t="n">
        <v>0</v>
      </c>
      <c r="D18" s="30" t="n"/>
      <c r="E18" s="30" t="n">
        <v>0</v>
      </c>
      <c r="F18" s="30" t="n"/>
      <c r="G18" s="30" t="n">
        <v>0</v>
      </c>
      <c r="H18" s="30" t="n"/>
      <c r="I18" s="30" t="n">
        <v>2</v>
      </c>
      <c r="J18" s="30" t="n">
        <v>2</v>
      </c>
      <c r="K18" s="30" t="n">
        <v>0</v>
      </c>
      <c r="L18" s="30" t="n"/>
      <c r="M18" s="30" t="n">
        <v>1</v>
      </c>
    </row>
    <row r="19" ht="12.8" customHeight="1" s="25">
      <c r="A19" s="30" t="n"/>
      <c r="B19" s="26" t="inlineStr">
        <is>
          <t>Tâche 16</t>
        </is>
      </c>
      <c r="C19" s="30" t="n">
        <v>0</v>
      </c>
      <c r="D19" s="30" t="n"/>
      <c r="E19" s="30" t="n">
        <v>0</v>
      </c>
      <c r="F19" s="30" t="n"/>
      <c r="G19" s="30" t="n">
        <v>0</v>
      </c>
      <c r="H19" s="30" t="n"/>
      <c r="I19" s="30" t="n">
        <v>2</v>
      </c>
      <c r="J19" s="30" t="n"/>
      <c r="K19" s="30" t="n">
        <v>0</v>
      </c>
      <c r="L19" s="30" t="n"/>
      <c r="M19" s="30" t="n">
        <v>1</v>
      </c>
    </row>
    <row r="20" ht="12.8" customHeight="1" s="25">
      <c r="A20" s="30" t="n"/>
      <c r="B20" s="26" t="inlineStr">
        <is>
          <t>Tâche 17</t>
        </is>
      </c>
      <c r="C20" s="30" t="n">
        <v>3</v>
      </c>
      <c r="D20" s="30" t="n">
        <v>4</v>
      </c>
      <c r="E20" s="30" t="n">
        <v>3</v>
      </c>
      <c r="F20" s="30" t="n">
        <v>3</v>
      </c>
      <c r="G20" s="30" t="n">
        <v>4</v>
      </c>
      <c r="H20" s="30" t="n">
        <v>3</v>
      </c>
      <c r="I20" s="30" t="n">
        <v>2</v>
      </c>
      <c r="J20" s="30" t="n">
        <v>2</v>
      </c>
      <c r="K20" s="30" t="n">
        <v>0</v>
      </c>
      <c r="L20" s="30" t="n"/>
      <c r="M20" s="30" t="n">
        <v>1</v>
      </c>
    </row>
    <row r="21" ht="12.8" customHeight="1" s="25">
      <c r="A21" s="30" t="n"/>
      <c r="B21" s="26" t="inlineStr">
        <is>
          <t>Tâche 18</t>
        </is>
      </c>
      <c r="C21" s="30" t="n">
        <v>0</v>
      </c>
      <c r="D21" s="30" t="n"/>
      <c r="E21" s="30" t="n">
        <v>0</v>
      </c>
      <c r="F21" s="30" t="n"/>
      <c r="G21" s="30" t="n">
        <v>0</v>
      </c>
      <c r="H21" s="30" t="n"/>
      <c r="I21" s="30" t="n">
        <v>0</v>
      </c>
      <c r="J21" s="30" t="n"/>
      <c r="K21" s="30" t="n">
        <v>0</v>
      </c>
      <c r="L21" s="30" t="n"/>
      <c r="M21" s="30" t="n">
        <v>0</v>
      </c>
      <c r="N21" s="30" t="n"/>
      <c r="O21" s="30" t="n"/>
      <c r="P21" s="30" t="n"/>
    </row>
    <row r="23" ht="12.8" customHeight="1" s="25">
      <c r="A23" s="34" t="inlineStr">
        <is>
          <t>Moyennes par critère</t>
        </is>
      </c>
      <c r="C23" s="23" t="n">
        <v>11</v>
      </c>
      <c r="D23" s="23" t="n">
        <v>4.36363636363636</v>
      </c>
      <c r="E23" s="23" t="n">
        <v>12</v>
      </c>
      <c r="F23" s="23" t="n">
        <v>3.33333333333333</v>
      </c>
      <c r="G23" s="23" t="n">
        <v>7</v>
      </c>
      <c r="H23" s="23" t="n">
        <v>3.28571428571429</v>
      </c>
      <c r="I23" s="23" t="n">
        <v>34</v>
      </c>
      <c r="J23" s="23" t="n">
        <v>2.76470588235294</v>
      </c>
      <c r="P23" s="37" t="n">
        <v>98.75</v>
      </c>
      <c r="Q23" s="24" t="n">
        <v>5</v>
      </c>
      <c r="R23" s="37" t="n">
        <v>4</v>
      </c>
      <c r="U23" s="37" t="n">
        <v>3</v>
      </c>
    </row>
    <row r="25" ht="12.8" customHeight="1" s="25">
      <c r="A25" s="34" t="inlineStr">
        <is>
          <t>Note des compétences finale</t>
        </is>
      </c>
      <c r="B25" s="37" t="n">
        <v>3.30882352941176</v>
      </c>
    </row>
    <row r="26" ht="12.8" customHeight="1" s="25">
      <c r="A26" s="34" t="inlineStr">
        <is>
          <t xml:space="preserve">Note sur 20 après jauge  </t>
        </is>
      </c>
      <c r="B26" s="37" t="n">
        <v>13.0698529411765</v>
      </c>
    </row>
    <row r="27" ht="12.8" customHeight="1" s="25">
      <c r="A27" s="35" t="inlineStr">
        <is>
          <t>Note finale (ajout des retards et absences injustifiées aux évals)</t>
        </is>
      </c>
      <c r="B27" s="36" t="n">
        <v>12.77</v>
      </c>
    </row>
  </sheetData>
  <mergeCells count="27">
    <mergeCell ref="O9:O12"/>
    <mergeCell ref="G2:H2"/>
    <mergeCell ref="I2:J2"/>
    <mergeCell ref="P9:P12"/>
    <mergeCell ref="A4:A8"/>
    <mergeCell ref="M2:M3"/>
    <mergeCell ref="P2:P3"/>
    <mergeCell ref="S2:T2"/>
    <mergeCell ref="N2:O2"/>
    <mergeCell ref="N17:N20"/>
    <mergeCell ref="C1:P1"/>
    <mergeCell ref="P17:P20"/>
    <mergeCell ref="P4:P8"/>
    <mergeCell ref="C2:D2"/>
    <mergeCell ref="N4:N8"/>
    <mergeCell ref="E2:F2"/>
    <mergeCell ref="K2:L2"/>
    <mergeCell ref="N13:N16"/>
    <mergeCell ref="P13:P16"/>
    <mergeCell ref="N9:N12"/>
    <mergeCell ref="O17:O20"/>
    <mergeCell ref="Q2:R2"/>
    <mergeCell ref="W2:X2"/>
    <mergeCell ref="A9:A12"/>
    <mergeCell ref="O13:O16"/>
    <mergeCell ref="Q1:T1"/>
    <mergeCell ref="O4:O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X27"/>
  <sheetViews>
    <sheetView showFormulas="0" showGridLines="1" showRowColHeaders="1" showZeros="1" rightToLeft="0" tabSelected="0" showOutlineSymbols="1" defaultGridColor="1" view="normal" topLeftCell="A3" colorId="64" zoomScale="88" zoomScaleNormal="88" zoomScalePageLayoutView="100" workbookViewId="0">
      <selection pane="topLeft" activeCell="B27" activeCellId="0" sqref="B27"/>
    </sheetView>
  </sheetViews>
  <sheetFormatPr baseColWidth="8" defaultColWidth="11.53515625" defaultRowHeight="12.8" zeroHeight="0" outlineLevelRow="0"/>
  <cols>
    <col width="11.52" customWidth="1" style="23" min="2" max="16"/>
    <col width="11.52" customWidth="1" style="24" min="17" max="17"/>
    <col width="11.52" customWidth="1" style="23" min="18" max="20"/>
    <col width="11.52" customWidth="1" style="24" min="21" max="21"/>
    <col width="11.52" customWidth="1" style="23" min="22" max="1024"/>
  </cols>
  <sheetData>
    <row r="1" ht="48.3" customHeight="1" s="25">
      <c r="B1" s="26" t="n"/>
      <c r="C1" s="27" t="inlineStr">
        <is>
          <t>Savoir mener un raisonnement hypothetico-déductif C1</t>
        </is>
      </c>
      <c r="Q1" s="28" t="inlineStr">
        <is>
          <t>Travailler le sens profond d’un cours de maths C2</t>
        </is>
      </c>
      <c r="U1" s="28" t="inlineStr">
        <is>
          <t>Respecter le cadre de travail C3</t>
        </is>
      </c>
      <c r="V1" s="26" t="n"/>
      <c r="W1" s="26" t="n"/>
      <c r="X1" s="26" t="n"/>
    </row>
    <row r="2" ht="12.8" customHeight="1" s="25">
      <c r="B2" s="26" t="n"/>
      <c r="C2" s="26" t="inlineStr">
        <is>
          <t>C1a rédac</t>
        </is>
      </c>
      <c r="E2" s="26" t="inlineStr">
        <is>
          <t>C1b nonsens</t>
        </is>
      </c>
      <c r="G2" s="26" t="inlineStr">
        <is>
          <t>C1c calcul</t>
        </is>
      </c>
      <c r="I2" s="26" t="inlineStr">
        <is>
          <t>C1d courarg</t>
        </is>
      </c>
      <c r="K2" s="26" t="inlineStr">
        <is>
          <t>C1e tentative</t>
        </is>
      </c>
      <c r="M2" s="26" t="inlineStr">
        <is>
          <t xml:space="preserve">Poids de la tâche </t>
        </is>
      </c>
      <c r="N2" s="26" t="inlineStr">
        <is>
          <t xml:space="preserve">Nb de questions </t>
        </is>
      </c>
      <c r="P2" s="26" t="inlineStr">
        <is>
          <t>Jauge vitesse</t>
        </is>
      </c>
      <c r="Q2" s="29" t="inlineStr">
        <is>
          <t xml:space="preserve">C2a courarg </t>
        </is>
      </c>
      <c r="S2" s="26" t="inlineStr">
        <is>
          <t>C2b théorème</t>
        </is>
      </c>
      <c r="U2" s="29" t="inlineStr">
        <is>
          <t>retards</t>
        </is>
      </c>
      <c r="V2" s="26" t="n"/>
      <c r="W2" s="26" t="n"/>
    </row>
    <row r="3" ht="24.05" customHeight="1" s="25">
      <c r="B3" s="26" t="n"/>
      <c r="C3" s="26" t="inlineStr">
        <is>
          <t>Poids dans la tâche</t>
        </is>
      </c>
      <c r="D3" s="26" t="inlineStr">
        <is>
          <t>Niveau atteint</t>
        </is>
      </c>
      <c r="E3" s="26" t="inlineStr">
        <is>
          <t>Poids dans la tâche</t>
        </is>
      </c>
      <c r="F3" s="26" t="inlineStr">
        <is>
          <t>Niveau atteint</t>
        </is>
      </c>
      <c r="G3" s="26" t="inlineStr">
        <is>
          <t>Poids dans la tâche</t>
        </is>
      </c>
      <c r="H3" s="26" t="inlineStr">
        <is>
          <t>Niveau atteint</t>
        </is>
      </c>
      <c r="I3" s="26" t="inlineStr">
        <is>
          <t>Poids dans la tâche</t>
        </is>
      </c>
      <c r="J3" s="26" t="inlineStr">
        <is>
          <t>Niveau atteint</t>
        </is>
      </c>
      <c r="K3" s="26" t="inlineStr">
        <is>
          <t>Poids dans la tâche</t>
        </is>
      </c>
      <c r="L3" s="26" t="inlineStr">
        <is>
          <t>Niveau atteint</t>
        </is>
      </c>
      <c r="N3" s="26" t="inlineStr">
        <is>
          <t xml:space="preserve"> attendues</t>
        </is>
      </c>
      <c r="O3" s="26" t="inlineStr">
        <is>
          <t>effectuées</t>
        </is>
      </c>
      <c r="Q3" s="29" t="inlineStr">
        <is>
          <t>Date</t>
        </is>
      </c>
      <c r="R3" s="26" t="inlineStr">
        <is>
          <t>Niveau atteint</t>
        </is>
      </c>
      <c r="S3" s="26" t="inlineStr">
        <is>
          <t>Date</t>
        </is>
      </c>
      <c r="T3" s="26" t="inlineStr">
        <is>
          <t>Niveau atteint</t>
        </is>
      </c>
      <c r="U3" s="29" t="inlineStr">
        <is>
          <t>Date</t>
        </is>
      </c>
      <c r="V3" s="26" t="n"/>
      <c r="W3" s="26" t="n"/>
      <c r="X3" s="26" t="n"/>
    </row>
    <row r="4" ht="12.8" customHeight="1" s="25">
      <c r="A4" s="26" t="inlineStr">
        <is>
          <t>Eval 1</t>
        </is>
      </c>
      <c r="B4" s="26" t="inlineStr">
        <is>
          <t>Tâche 1</t>
        </is>
      </c>
      <c r="C4" s="30" t="n">
        <v>0</v>
      </c>
      <c r="D4" s="30" t="n"/>
      <c r="E4" s="30" t="n">
        <v>0</v>
      </c>
      <c r="F4" s="30" t="n"/>
      <c r="G4" s="30" t="n">
        <v>0</v>
      </c>
      <c r="H4" s="30" t="n"/>
      <c r="I4" s="30" t="n">
        <v>2</v>
      </c>
      <c r="J4" s="30" t="n">
        <v>3</v>
      </c>
      <c r="K4" s="30" t="n">
        <v>0</v>
      </c>
      <c r="L4" s="30" t="n"/>
      <c r="M4" s="30" t="n">
        <v>1</v>
      </c>
      <c r="N4" s="30" t="n">
        <v>16</v>
      </c>
      <c r="O4" s="30" t="n">
        <v>13</v>
      </c>
      <c r="P4" s="26" t="n">
        <v>81.25</v>
      </c>
      <c r="Q4" s="31" t="n"/>
      <c r="R4" s="30" t="n">
        <v>5</v>
      </c>
      <c r="S4" s="32" t="n"/>
      <c r="T4" s="32" t="n"/>
      <c r="U4" s="33" t="n">
        <v>45364</v>
      </c>
    </row>
    <row r="5" ht="12.8" customHeight="1" s="25">
      <c r="B5" s="26" t="inlineStr">
        <is>
          <t>Tâche 2</t>
        </is>
      </c>
      <c r="C5" s="30" t="n">
        <v>1</v>
      </c>
      <c r="D5" s="30" t="n">
        <v>5</v>
      </c>
      <c r="E5" s="30" t="n">
        <v>1</v>
      </c>
      <c r="F5" s="30" t="n">
        <v>5</v>
      </c>
      <c r="G5" s="30" t="n">
        <v>0</v>
      </c>
      <c r="H5" s="30" t="n"/>
      <c r="I5" s="30" t="n">
        <v>2</v>
      </c>
      <c r="J5" s="30" t="n">
        <v>3</v>
      </c>
      <c r="K5" s="30" t="n">
        <v>0</v>
      </c>
      <c r="L5" s="30" t="n"/>
      <c r="M5" s="30" t="n">
        <v>1</v>
      </c>
      <c r="Q5" s="31" t="n"/>
      <c r="R5" s="30" t="n">
        <v>1</v>
      </c>
      <c r="S5" s="32" t="n"/>
      <c r="T5" s="32" t="n"/>
      <c r="U5" s="33" t="n">
        <v>45371</v>
      </c>
    </row>
    <row r="6" ht="12.8" customHeight="1" s="25">
      <c r="B6" s="26" t="inlineStr">
        <is>
          <t>Tâche 3</t>
        </is>
      </c>
      <c r="C6" s="30" t="n">
        <v>1</v>
      </c>
      <c r="D6" s="30" t="n">
        <v>4</v>
      </c>
      <c r="E6" s="30" t="n">
        <v>1</v>
      </c>
      <c r="F6" s="30" t="n">
        <v>5</v>
      </c>
      <c r="G6" s="30" t="n">
        <v>0</v>
      </c>
      <c r="H6" s="30" t="n"/>
      <c r="I6" s="30" t="n">
        <v>2</v>
      </c>
      <c r="J6" s="30" t="n">
        <v>5</v>
      </c>
      <c r="K6" s="30" t="n">
        <v>0</v>
      </c>
      <c r="L6" s="30" t="n"/>
      <c r="M6" s="30" t="n">
        <v>1</v>
      </c>
    </row>
    <row r="7" ht="12.8" customHeight="1" s="25">
      <c r="B7" s="26" t="inlineStr">
        <is>
          <t>Tâche 4</t>
        </is>
      </c>
      <c r="C7" s="30" t="n">
        <v>1</v>
      </c>
      <c r="D7" s="30" t="n">
        <v>5</v>
      </c>
      <c r="E7" s="30" t="n">
        <v>1</v>
      </c>
      <c r="F7" s="30" t="n">
        <v>1</v>
      </c>
      <c r="G7" s="30" t="n">
        <v>0</v>
      </c>
      <c r="H7" s="30" t="n"/>
      <c r="I7" s="30" t="n">
        <v>2</v>
      </c>
      <c r="J7" s="30" t="n">
        <v>3</v>
      </c>
      <c r="K7" s="30" t="n">
        <v>0</v>
      </c>
      <c r="L7" s="30" t="n"/>
      <c r="M7" s="30" t="n">
        <v>1</v>
      </c>
    </row>
    <row r="8" ht="12.8" customHeight="1" s="25">
      <c r="B8" s="26" t="inlineStr">
        <is>
          <t>Tâche 5</t>
        </is>
      </c>
      <c r="C8" s="30" t="n">
        <v>1</v>
      </c>
      <c r="D8" s="30" t="n"/>
      <c r="E8" s="30" t="n">
        <v>2</v>
      </c>
      <c r="F8" s="30" t="n"/>
      <c r="G8" s="30" t="n">
        <v>1</v>
      </c>
      <c r="H8" s="30" t="n"/>
      <c r="I8" s="30" t="n">
        <v>2</v>
      </c>
      <c r="J8" s="30" t="n"/>
      <c r="K8" s="30" t="n">
        <v>0</v>
      </c>
      <c r="L8" s="30" t="n"/>
      <c r="M8" s="30" t="n">
        <v>1</v>
      </c>
    </row>
    <row r="9" ht="12.8" customHeight="1" s="25">
      <c r="A9" s="26" t="inlineStr">
        <is>
          <t>Eval 2</t>
        </is>
      </c>
      <c r="B9" s="26" t="inlineStr">
        <is>
          <t>Tâche 6</t>
        </is>
      </c>
      <c r="C9" s="30" t="n">
        <v>0</v>
      </c>
      <c r="D9" s="30" t="n"/>
      <c r="E9" s="30" t="n">
        <v>0</v>
      </c>
      <c r="F9" s="30" t="n"/>
      <c r="G9" s="30" t="n">
        <v>0</v>
      </c>
      <c r="H9" s="30" t="n"/>
      <c r="I9" s="30" t="n">
        <v>2</v>
      </c>
      <c r="J9" s="30" t="n"/>
      <c r="K9" s="30" t="n">
        <v>0</v>
      </c>
      <c r="L9" s="30" t="n"/>
      <c r="M9" s="30" t="n">
        <v>1</v>
      </c>
      <c r="N9" s="30" t="n">
        <v>20</v>
      </c>
      <c r="O9" s="30" t="n"/>
      <c r="P9" s="30" t="n"/>
    </row>
    <row r="10" ht="12.8" customHeight="1" s="25">
      <c r="B10" s="26" t="inlineStr">
        <is>
          <t>Tâche 7</t>
        </is>
      </c>
      <c r="C10" s="30" t="n">
        <v>0</v>
      </c>
      <c r="D10" s="30" t="n"/>
      <c r="E10" s="30" t="n">
        <v>0</v>
      </c>
      <c r="F10" s="30" t="n"/>
      <c r="G10" s="30" t="n">
        <v>0</v>
      </c>
      <c r="H10" s="30" t="n"/>
      <c r="I10" s="30" t="n">
        <v>2</v>
      </c>
      <c r="J10" s="30" t="n"/>
      <c r="K10" s="30" t="n">
        <v>0</v>
      </c>
      <c r="L10" s="30" t="n"/>
      <c r="M10" s="30" t="n">
        <v>1</v>
      </c>
      <c r="O10" s="30" t="n"/>
    </row>
    <row r="11" ht="12.8" customHeight="1" s="25">
      <c r="B11" s="26" t="inlineStr">
        <is>
          <t>Tâche 8</t>
        </is>
      </c>
      <c r="C11" s="30" t="n">
        <v>0</v>
      </c>
      <c r="D11" s="30" t="n"/>
      <c r="E11" s="30" t="n">
        <v>0</v>
      </c>
      <c r="F11" s="30" t="n"/>
      <c r="G11" s="30" t="n">
        <v>0</v>
      </c>
      <c r="H11" s="30" t="n"/>
      <c r="I11" s="30" t="n">
        <v>2</v>
      </c>
      <c r="J11" s="30" t="n"/>
      <c r="K11" s="30" t="n">
        <v>0</v>
      </c>
      <c r="L11" s="30" t="n"/>
      <c r="M11" s="30" t="n">
        <v>1</v>
      </c>
      <c r="O11" s="30" t="n"/>
    </row>
    <row r="12" ht="12.8" customHeight="1" s="25">
      <c r="B12" s="26" t="inlineStr">
        <is>
          <t>Tâche 9</t>
        </is>
      </c>
      <c r="C12" s="30" t="n">
        <v>3</v>
      </c>
      <c r="D12" s="30" t="n"/>
      <c r="E12" s="30" t="n">
        <v>3</v>
      </c>
      <c r="F12" s="30" t="n"/>
      <c r="G12" s="30" t="n">
        <v>1</v>
      </c>
      <c r="H12" s="30" t="n"/>
      <c r="I12" s="30" t="n">
        <v>2</v>
      </c>
      <c r="J12" s="30" t="n"/>
      <c r="K12" s="30" t="n">
        <v>0</v>
      </c>
      <c r="L12" s="30" t="n"/>
      <c r="M12" s="30" t="n">
        <v>2</v>
      </c>
      <c r="O12" s="30" t="n"/>
    </row>
    <row r="13" ht="12.8" customHeight="1" s="25">
      <c r="A13" s="26" t="inlineStr">
        <is>
          <t>Eval 3</t>
        </is>
      </c>
      <c r="B13" s="26" t="inlineStr">
        <is>
          <t>Tâche 10</t>
        </is>
      </c>
      <c r="C13" s="30" t="n">
        <v>0</v>
      </c>
      <c r="D13" s="30" t="n"/>
      <c r="E13" s="30" t="n">
        <v>0</v>
      </c>
      <c r="F13" s="30" t="n"/>
      <c r="G13" s="30" t="n">
        <v>0</v>
      </c>
      <c r="H13" s="30" t="n"/>
      <c r="I13" s="30" t="n">
        <v>2</v>
      </c>
      <c r="J13" s="30" t="n">
        <v>5</v>
      </c>
      <c r="K13" s="30" t="n">
        <v>0</v>
      </c>
      <c r="L13" s="30" t="n"/>
      <c r="M13" s="30" t="n">
        <v>1</v>
      </c>
      <c r="N13" s="30" t="n">
        <v>19</v>
      </c>
      <c r="O13" s="30" t="n">
        <v>16</v>
      </c>
      <c r="P13" s="30" t="n">
        <v>84.21052631578949</v>
      </c>
    </row>
    <row r="14" ht="12.8" customHeight="1" s="25">
      <c r="A14" s="30" t="n"/>
      <c r="B14" s="26" t="inlineStr">
        <is>
          <t>Tâche 11</t>
        </is>
      </c>
      <c r="C14" s="30" t="n">
        <v>0</v>
      </c>
      <c r="D14" s="30" t="n"/>
      <c r="E14" s="30" t="n">
        <v>0</v>
      </c>
      <c r="F14" s="30" t="n"/>
      <c r="G14" s="30" t="n">
        <v>0</v>
      </c>
      <c r="H14" s="30" t="n"/>
      <c r="I14" s="30" t="n">
        <v>2</v>
      </c>
      <c r="J14" s="30" t="n">
        <v>2</v>
      </c>
      <c r="K14" s="30" t="n">
        <v>0</v>
      </c>
      <c r="L14" s="30" t="n"/>
      <c r="M14" s="30" t="n">
        <v>1</v>
      </c>
    </row>
    <row r="15" ht="12.8" customHeight="1" s="25">
      <c r="A15" s="30" t="n"/>
      <c r="B15" s="26" t="inlineStr">
        <is>
          <t>Tâche 12</t>
        </is>
      </c>
      <c r="C15" s="30" t="n">
        <v>0</v>
      </c>
      <c r="D15" s="30" t="n"/>
      <c r="E15" s="30" t="n">
        <v>0</v>
      </c>
      <c r="F15" s="30" t="n"/>
      <c r="G15" s="30" t="n">
        <v>0</v>
      </c>
      <c r="H15" s="30" t="n"/>
      <c r="I15" s="30" t="n">
        <v>2</v>
      </c>
      <c r="J15" s="30" t="n">
        <v>3</v>
      </c>
      <c r="K15" s="30" t="n">
        <v>0</v>
      </c>
      <c r="L15" s="30" t="n"/>
      <c r="M15" s="30" t="n">
        <v>1</v>
      </c>
    </row>
    <row r="16" ht="12.8" customHeight="1" s="25">
      <c r="A16" s="30" t="n"/>
      <c r="B16" s="26" t="inlineStr">
        <is>
          <t>Tâche 13</t>
        </is>
      </c>
      <c r="C16" s="30" t="n">
        <v>3</v>
      </c>
      <c r="D16" s="30" t="n">
        <v>5</v>
      </c>
      <c r="E16" s="30" t="n">
        <v>3</v>
      </c>
      <c r="F16" s="30" t="n">
        <v>3</v>
      </c>
      <c r="G16" s="30" t="n">
        <v>2</v>
      </c>
      <c r="H16" s="30" t="n">
        <v>3</v>
      </c>
      <c r="I16" s="30" t="n">
        <v>2</v>
      </c>
      <c r="J16" s="30" t="n">
        <v>2</v>
      </c>
      <c r="K16" s="30" t="n">
        <v>0</v>
      </c>
      <c r="L16" s="30" t="n"/>
      <c r="M16" s="30" t="n">
        <v>2</v>
      </c>
    </row>
    <row r="17" ht="12.8" customHeight="1" s="25">
      <c r="A17" s="26" t="inlineStr">
        <is>
          <t>Eval 4</t>
        </is>
      </c>
      <c r="B17" s="26" t="inlineStr">
        <is>
          <t>Tâche 14</t>
        </is>
      </c>
      <c r="C17" s="30" t="n">
        <v>0</v>
      </c>
      <c r="D17" s="30" t="n"/>
      <c r="E17" s="30" t="n">
        <v>0</v>
      </c>
      <c r="F17" s="30" t="n"/>
      <c r="G17" s="30" t="n">
        <v>0</v>
      </c>
      <c r="H17" s="30" t="n"/>
      <c r="I17" s="30" t="n">
        <v>2</v>
      </c>
      <c r="J17" s="30" t="n">
        <v>3</v>
      </c>
      <c r="K17" s="30" t="n">
        <v>0</v>
      </c>
      <c r="L17" s="30" t="n"/>
      <c r="M17" s="30" t="n">
        <v>1</v>
      </c>
      <c r="N17" s="30" t="n">
        <v>16</v>
      </c>
      <c r="O17" s="30" t="n">
        <v>10</v>
      </c>
      <c r="P17" s="30" t="n">
        <v>62.5</v>
      </c>
    </row>
    <row r="18" ht="12.8" customHeight="1" s="25">
      <c r="A18" s="30" t="n"/>
      <c r="B18" s="26" t="inlineStr">
        <is>
          <t>Tâche 15</t>
        </is>
      </c>
      <c r="C18" s="30" t="n">
        <v>0</v>
      </c>
      <c r="D18" s="30" t="n"/>
      <c r="E18" s="30" t="n">
        <v>0</v>
      </c>
      <c r="F18" s="30" t="n"/>
      <c r="G18" s="30" t="n">
        <v>0</v>
      </c>
      <c r="H18" s="30" t="n"/>
      <c r="I18" s="30" t="n">
        <v>2</v>
      </c>
      <c r="J18" s="30" t="n">
        <v>2</v>
      </c>
      <c r="K18" s="30" t="n">
        <v>0</v>
      </c>
      <c r="L18" s="30" t="n"/>
      <c r="M18" s="30" t="n">
        <v>1</v>
      </c>
    </row>
    <row r="19" ht="12.8" customHeight="1" s="25">
      <c r="A19" s="30" t="n"/>
      <c r="B19" s="26" t="inlineStr">
        <is>
          <t>Tâche 16</t>
        </is>
      </c>
      <c r="C19" s="30" t="n">
        <v>0</v>
      </c>
      <c r="D19" s="30" t="n"/>
      <c r="E19" s="30" t="n">
        <v>0</v>
      </c>
      <c r="F19" s="30" t="n"/>
      <c r="G19" s="30" t="n">
        <v>0</v>
      </c>
      <c r="H19" s="30" t="n"/>
      <c r="I19" s="30" t="n">
        <v>2</v>
      </c>
      <c r="J19" s="30" t="n"/>
      <c r="K19" s="30" t="n">
        <v>0</v>
      </c>
      <c r="L19" s="30" t="n"/>
      <c r="M19" s="30" t="n">
        <v>1</v>
      </c>
    </row>
    <row r="20" ht="12.8" customHeight="1" s="25">
      <c r="A20" s="30" t="n"/>
      <c r="B20" s="26" t="inlineStr">
        <is>
          <t>Tâche 17</t>
        </is>
      </c>
      <c r="C20" s="30" t="n">
        <v>3</v>
      </c>
      <c r="D20" s="30" t="n">
        <v>3</v>
      </c>
      <c r="E20" s="30" t="n">
        <v>3</v>
      </c>
      <c r="F20" s="30" t="n">
        <v>3</v>
      </c>
      <c r="G20" s="30" t="n">
        <v>4</v>
      </c>
      <c r="H20" s="30" t="n">
        <v>1</v>
      </c>
      <c r="I20" s="30" t="n">
        <v>2</v>
      </c>
      <c r="J20" s="30" t="n">
        <v>1</v>
      </c>
      <c r="K20" s="30" t="n">
        <v>0</v>
      </c>
      <c r="L20" s="30" t="n"/>
      <c r="M20" s="30" t="n">
        <v>1</v>
      </c>
    </row>
    <row r="21" ht="12.8" customHeight="1" s="25">
      <c r="A21" s="30" t="n"/>
      <c r="B21" s="26" t="inlineStr">
        <is>
          <t>Tâche 18</t>
        </is>
      </c>
      <c r="C21" s="30" t="n">
        <v>0</v>
      </c>
      <c r="D21" s="30" t="n"/>
      <c r="E21" s="30" t="n">
        <v>0</v>
      </c>
      <c r="F21" s="30" t="n"/>
      <c r="G21" s="30" t="n">
        <v>0</v>
      </c>
      <c r="H21" s="30" t="n"/>
      <c r="I21" s="30" t="n">
        <v>0</v>
      </c>
      <c r="J21" s="30" t="n"/>
      <c r="K21" s="30" t="n">
        <v>0</v>
      </c>
      <c r="L21" s="30" t="n"/>
      <c r="M21" s="30" t="n">
        <v>0</v>
      </c>
      <c r="N21" s="30" t="n"/>
      <c r="O21" s="30" t="n"/>
      <c r="P21" s="30" t="n"/>
    </row>
    <row r="23" ht="12.8" customHeight="1" s="25">
      <c r="A23" s="34" t="inlineStr">
        <is>
          <t>Moyennes par critère</t>
        </is>
      </c>
      <c r="C23" s="23" t="n">
        <v>9</v>
      </c>
      <c r="D23" s="23" t="n">
        <v>4.22222222222222</v>
      </c>
      <c r="E23" s="23" t="n">
        <v>9</v>
      </c>
      <c r="F23" s="23" t="n">
        <v>3.22222222222222</v>
      </c>
      <c r="G23" s="23" t="n">
        <v>6</v>
      </c>
      <c r="H23" s="23" t="n">
        <v>1.66666666666667</v>
      </c>
      <c r="I23" s="23" t="n">
        <v>24</v>
      </c>
      <c r="J23" s="23" t="n">
        <v>2.83333333333333</v>
      </c>
      <c r="P23" s="37" t="n">
        <v>75.98684210526319</v>
      </c>
      <c r="Q23" s="24" t="n">
        <v>5</v>
      </c>
      <c r="R23" s="37" t="n">
        <v>3</v>
      </c>
      <c r="U23" s="37" t="n">
        <v>2</v>
      </c>
    </row>
    <row r="25" ht="12.8" customHeight="1" s="25">
      <c r="A25" s="34" t="inlineStr">
        <is>
          <t>Note des compétences finale</t>
        </is>
      </c>
      <c r="B25" s="37" t="n">
        <v>3.13725490196078</v>
      </c>
    </row>
    <row r="26" ht="12.8" customHeight="1" s="25">
      <c r="A26" s="34" t="inlineStr">
        <is>
          <t xml:space="preserve">Note sur 20 après jauge  </t>
        </is>
      </c>
      <c r="B26" s="37" t="n">
        <v>9.53560371517028</v>
      </c>
    </row>
    <row r="27" ht="12.8" customHeight="1" s="25">
      <c r="A27" s="35" t="inlineStr">
        <is>
          <t>Note finale (ajout des retards et absences injustifiées aux évals)</t>
        </is>
      </c>
      <c r="B27" s="36" t="n">
        <v>9.44</v>
      </c>
    </row>
  </sheetData>
  <mergeCells count="26">
    <mergeCell ref="G2:H2"/>
    <mergeCell ref="I2:J2"/>
    <mergeCell ref="P9:P12"/>
    <mergeCell ref="A4:A8"/>
    <mergeCell ref="M2:M3"/>
    <mergeCell ref="P2:P3"/>
    <mergeCell ref="S2:T2"/>
    <mergeCell ref="N2:O2"/>
    <mergeCell ref="N17:N20"/>
    <mergeCell ref="C1:P1"/>
    <mergeCell ref="P17:P20"/>
    <mergeCell ref="P4:P8"/>
    <mergeCell ref="C2:D2"/>
    <mergeCell ref="N4:N8"/>
    <mergeCell ref="E2:F2"/>
    <mergeCell ref="K2:L2"/>
    <mergeCell ref="N13:N16"/>
    <mergeCell ref="P13:P16"/>
    <mergeCell ref="N9:N12"/>
    <mergeCell ref="O17:O20"/>
    <mergeCell ref="Q2:R2"/>
    <mergeCell ref="W2:X2"/>
    <mergeCell ref="A9:A12"/>
    <mergeCell ref="O13:O16"/>
    <mergeCell ref="Q1:T1"/>
    <mergeCell ref="O4:O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fr-FR</dc:language>
  <dcterms:created xsi:type="dcterms:W3CDTF">2024-01-30T16:28:43Z</dcterms:created>
  <dcterms:modified xsi:type="dcterms:W3CDTF">2024-10-02T20:43:21Z</dcterms:modified>
  <cp:revision>346</cp:revision>
</cp:coreProperties>
</file>