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3275" windowHeight="10230"/>
  </bookViews>
  <sheets>
    <sheet name="开发计划" sheetId="8" r:id="rId1"/>
  </sheets>
  <definedNames>
    <definedName name="_xlnm.Print_Area" localSheetId="0">开发计划!$A$2:$IP$41</definedName>
  </definedNames>
  <calcPr calcId="124519"/>
</workbook>
</file>

<file path=xl/calcChain.xml><?xml version="1.0" encoding="utf-8"?>
<calcChain xmlns="http://schemas.openxmlformats.org/spreadsheetml/2006/main">
  <c r="K6" i="8"/>
  <c r="L6" s="1"/>
  <c r="M6" s="1"/>
  <c r="N6" s="1"/>
  <c r="O6" s="1"/>
  <c r="P6" s="1"/>
  <c r="K7" l="1"/>
  <c r="P7"/>
  <c r="Q6"/>
  <c r="R6" s="1"/>
  <c r="S6" s="1"/>
  <c r="T6" s="1"/>
  <c r="U6" s="1"/>
  <c r="U7" l="1"/>
  <c r="V6"/>
  <c r="W6" s="1"/>
  <c r="X6" s="1"/>
  <c r="Y6" s="1"/>
  <c r="Z6" s="1"/>
  <c r="Z7" l="1"/>
  <c r="AA6"/>
  <c r="AB6" s="1"/>
  <c r="AC6" s="1"/>
  <c r="AD6" s="1"/>
  <c r="AE6" s="1"/>
  <c r="AE7" l="1"/>
  <c r="AF6"/>
  <c r="AG6" s="1"/>
  <c r="AH6" s="1"/>
  <c r="AI6" s="1"/>
  <c r="AJ6" s="1"/>
  <c r="AJ7" l="1"/>
  <c r="AK6"/>
  <c r="AL6" s="1"/>
  <c r="AM6" s="1"/>
  <c r="AN6" s="1"/>
  <c r="AO6" s="1"/>
  <c r="AO7" l="1"/>
  <c r="AP6"/>
  <c r="AQ6" s="1"/>
  <c r="AR6" s="1"/>
  <c r="AS6" s="1"/>
  <c r="AT6" s="1"/>
  <c r="AT7" l="1"/>
  <c r="AU6"/>
  <c r="AV6" s="1"/>
  <c r="AW6" s="1"/>
  <c r="AX6" s="1"/>
  <c r="AY6" s="1"/>
  <c r="AY7" l="1"/>
  <c r="AZ6"/>
  <c r="BA6" s="1"/>
  <c r="BB6" s="1"/>
  <c r="BC6" s="1"/>
  <c r="BD6" s="1"/>
  <c r="BD7" l="1"/>
  <c r="BE6"/>
  <c r="BF6" s="1"/>
  <c r="BG6" s="1"/>
  <c r="BH6" s="1"/>
  <c r="BI6" s="1"/>
  <c r="BI7" l="1"/>
  <c r="BJ6"/>
  <c r="BK6" s="1"/>
  <c r="BL6" s="1"/>
  <c r="BM6" s="1"/>
  <c r="BN6" s="1"/>
  <c r="BN7" l="1"/>
  <c r="BO6"/>
  <c r="BP6" s="1"/>
  <c r="BQ6" s="1"/>
  <c r="BR6" s="1"/>
  <c r="BS6" s="1"/>
  <c r="BS7" l="1"/>
  <c r="BT6"/>
  <c r="BU6" s="1"/>
  <c r="BV6" s="1"/>
  <c r="BW6" s="1"/>
  <c r="BX6" s="1"/>
  <c r="BX7" l="1"/>
  <c r="BY6"/>
  <c r="BZ6" s="1"/>
  <c r="CA6" s="1"/>
  <c r="CB6" s="1"/>
  <c r="CC6" s="1"/>
  <c r="CC7" l="1"/>
  <c r="CD6"/>
  <c r="CE6" s="1"/>
  <c r="CF6" s="1"/>
  <c r="CG6" s="1"/>
  <c r="CH6" s="1"/>
  <c r="CH7" l="1"/>
  <c r="CI6"/>
  <c r="CJ6" s="1"/>
  <c r="CK6" s="1"/>
  <c r="CL6" s="1"/>
  <c r="CM6" s="1"/>
  <c r="CM7" l="1"/>
  <c r="CN6"/>
  <c r="CO6" s="1"/>
  <c r="CP6" s="1"/>
  <c r="CQ6" s="1"/>
  <c r="CR6" s="1"/>
  <c r="CR7" l="1"/>
  <c r="CS6"/>
  <c r="CT6" s="1"/>
  <c r="CU6" s="1"/>
  <c r="CV6" s="1"/>
  <c r="CW6" s="1"/>
  <c r="CW7" l="1"/>
  <c r="CX6"/>
  <c r="CY6" s="1"/>
  <c r="CZ6" s="1"/>
  <c r="DA6" s="1"/>
  <c r="DB6" s="1"/>
  <c r="DB7" l="1"/>
  <c r="DC6"/>
  <c r="DD6" s="1"/>
  <c r="DE6" s="1"/>
  <c r="DF6" s="1"/>
  <c r="DG6" s="1"/>
  <c r="DG7" l="1"/>
  <c r="DH6"/>
  <c r="DI6" s="1"/>
  <c r="DJ6" s="1"/>
  <c r="DK6" s="1"/>
  <c r="DL6" s="1"/>
  <c r="DL7" l="1"/>
  <c r="DM6"/>
  <c r="DN6" s="1"/>
  <c r="DO6" s="1"/>
  <c r="DP6" s="1"/>
  <c r="DQ6" s="1"/>
  <c r="DR6" l="1"/>
  <c r="DS6" s="1"/>
  <c r="DT6" s="1"/>
  <c r="DU6" s="1"/>
  <c r="DV6" s="1"/>
  <c r="DQ7"/>
  <c r="DV7" l="1"/>
  <c r="DW6"/>
  <c r="DX6" s="1"/>
  <c r="DY6" s="1"/>
  <c r="DZ6" s="1"/>
  <c r="EA6" s="1"/>
  <c r="EB6" l="1"/>
  <c r="EC6" s="1"/>
  <c r="ED6" s="1"/>
  <c r="EE6" s="1"/>
  <c r="EF6" s="1"/>
  <c r="EA7"/>
  <c r="EF7" l="1"/>
  <c r="EG6"/>
  <c r="EH6" s="1"/>
  <c r="EI6" s="1"/>
  <c r="EJ6" s="1"/>
  <c r="EK6" s="1"/>
  <c r="EL6" l="1"/>
  <c r="EM6" s="1"/>
  <c r="EN6" s="1"/>
  <c r="EO6" s="1"/>
  <c r="EP6" s="1"/>
  <c r="EK7"/>
  <c r="EP7" l="1"/>
  <c r="EQ6"/>
  <c r="ER6" s="1"/>
  <c r="ES6" s="1"/>
  <c r="ET6" s="1"/>
  <c r="EU6" s="1"/>
  <c r="EU7" l="1"/>
  <c r="EV6"/>
  <c r="EW6" s="1"/>
  <c r="EX6" s="1"/>
  <c r="EY6" s="1"/>
  <c r="EZ6" s="1"/>
  <c r="FA6" l="1"/>
  <c r="FB6" s="1"/>
  <c r="FC6" s="1"/>
  <c r="FD6" s="1"/>
  <c r="FE6" s="1"/>
  <c r="EZ7"/>
  <c r="FF6" l="1"/>
  <c r="FG6" s="1"/>
  <c r="FH6" s="1"/>
  <c r="FI6" s="1"/>
  <c r="FJ6" s="1"/>
  <c r="FE7"/>
  <c r="FJ7" l="1"/>
  <c r="FK6"/>
  <c r="FL6" s="1"/>
  <c r="FM6" s="1"/>
  <c r="FN6" s="1"/>
  <c r="FO6" s="1"/>
  <c r="FP6" l="1"/>
  <c r="FQ6" s="1"/>
  <c r="FR6" s="1"/>
  <c r="FS6" s="1"/>
  <c r="FT6" s="1"/>
  <c r="FO7"/>
  <c r="FT7" l="1"/>
  <c r="FU6"/>
  <c r="FV6" s="1"/>
  <c r="FW6" s="1"/>
  <c r="FX6" s="1"/>
  <c r="FY6" s="1"/>
  <c r="FY7" l="1"/>
  <c r="FZ6"/>
  <c r="GA6" s="1"/>
  <c r="GB6" s="1"/>
  <c r="GC6" s="1"/>
  <c r="GD6" s="1"/>
  <c r="GE6" l="1"/>
  <c r="GF6" s="1"/>
  <c r="GG6" s="1"/>
  <c r="GH6" s="1"/>
  <c r="GI6" s="1"/>
  <c r="GD7"/>
  <c r="GI7" l="1"/>
  <c r="GJ6"/>
  <c r="GK6" s="1"/>
  <c r="GL6" s="1"/>
  <c r="GM6" s="1"/>
  <c r="GN6" s="1"/>
  <c r="GO6" l="1"/>
  <c r="GP6" s="1"/>
  <c r="GQ6" s="1"/>
  <c r="GR6" s="1"/>
  <c r="GS6" s="1"/>
  <c r="GN7"/>
  <c r="GS7" l="1"/>
  <c r="GT6"/>
  <c r="GU6" s="1"/>
  <c r="GV6" s="1"/>
  <c r="GW6" s="1"/>
  <c r="GX6" s="1"/>
  <c r="GY6" l="1"/>
  <c r="GZ6" s="1"/>
  <c r="HA6" s="1"/>
  <c r="HB6" s="1"/>
  <c r="HC6" s="1"/>
  <c r="GX7"/>
  <c r="HD6" l="1"/>
  <c r="HE6" s="1"/>
  <c r="HF6" s="1"/>
  <c r="HG6" s="1"/>
  <c r="HH6" s="1"/>
  <c r="HC7"/>
  <c r="HH7" l="1"/>
  <c r="HI6"/>
  <c r="HJ6" s="1"/>
  <c r="HK6" s="1"/>
  <c r="HL6" s="1"/>
  <c r="HM6" s="1"/>
  <c r="HN6" l="1"/>
  <c r="HO6" s="1"/>
  <c r="HP6" s="1"/>
  <c r="HQ6" s="1"/>
  <c r="HR6" s="1"/>
  <c r="HM7"/>
  <c r="HS6" l="1"/>
  <c r="HT6" s="1"/>
  <c r="HU6" s="1"/>
  <c r="HV6" s="1"/>
  <c r="HW6" s="1"/>
  <c r="HR7"/>
  <c r="HW7" l="1"/>
  <c r="HX6"/>
  <c r="HY6" s="1"/>
  <c r="HZ6" s="1"/>
  <c r="IA6" s="1"/>
  <c r="IB6" s="1"/>
  <c r="IC6" l="1"/>
  <c r="ID6" s="1"/>
  <c r="IE6" s="1"/>
  <c r="IF6" s="1"/>
  <c r="IG6" s="1"/>
  <c r="IB7"/>
  <c r="IG7" l="1"/>
  <c r="IH6"/>
  <c r="II6" s="1"/>
  <c r="IJ6" s="1"/>
  <c r="IK6" s="1"/>
  <c r="IL6" s="1"/>
  <c r="IM6" l="1"/>
  <c r="IN6" s="1"/>
  <c r="IO6" s="1"/>
  <c r="IP6" s="1"/>
  <c r="IL7"/>
</calcChain>
</file>

<file path=xl/comments1.xml><?xml version="1.0" encoding="utf-8"?>
<comments xmlns="http://schemas.openxmlformats.org/spreadsheetml/2006/main">
  <authors>
    <author>Jon</author>
  </authors>
  <commentList>
    <comment ref="I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<sst xmlns="http://schemas.openxmlformats.org/spreadsheetml/2006/main" count="75" uniqueCount="42">
  <si>
    <t>Excel Gantt Chart</t>
  </si>
  <si>
    <t>© 2006 Vertex42 LLC</t>
  </si>
  <si>
    <t>VX42</t>
  </si>
  <si>
    <r>
      <rPr>
        <sz val="10"/>
        <rFont val="宋体"/>
        <family val="3"/>
        <charset val="134"/>
      </rPr>
      <t>创建日期</t>
    </r>
    <r>
      <rPr>
        <sz val="10"/>
        <rFont val="Arial"/>
        <family val="2"/>
      </rPr>
      <t>:</t>
    </r>
    <phoneticPr fontId="3" type="noConversion"/>
  </si>
  <si>
    <t>Dream Ranger Team</t>
    <phoneticPr fontId="3" type="noConversion"/>
  </si>
  <si>
    <t xml:space="preserve"> 测试</t>
    <phoneticPr fontId="3" type="noConversion"/>
  </si>
  <si>
    <t xml:space="preserve"> 开发</t>
    <phoneticPr fontId="3" type="noConversion"/>
  </si>
  <si>
    <t xml:space="preserve"> 设计</t>
    <phoneticPr fontId="3" type="noConversion"/>
  </si>
  <si>
    <t xml:space="preserve">    需求分析</t>
    <phoneticPr fontId="3" type="noConversion"/>
  </si>
  <si>
    <t xml:space="preserve">    概要设计</t>
    <phoneticPr fontId="3" type="noConversion"/>
  </si>
  <si>
    <t xml:space="preserve">    网站整体风格设计</t>
    <phoneticPr fontId="3" type="noConversion"/>
  </si>
  <si>
    <t xml:space="preserve">    原型设计</t>
    <phoneticPr fontId="3" type="noConversion"/>
  </si>
  <si>
    <t xml:space="preserve">    DB设计</t>
    <phoneticPr fontId="3" type="noConversion"/>
  </si>
  <si>
    <t xml:space="preserve">    详细设计</t>
    <phoneticPr fontId="3" type="noConversion"/>
  </si>
  <si>
    <t>二</t>
    <phoneticPr fontId="3" type="noConversion"/>
  </si>
  <si>
    <t>第二次迭代</t>
    <phoneticPr fontId="3" type="noConversion"/>
  </si>
  <si>
    <t>Dream Ranger Team</t>
    <phoneticPr fontId="3" type="noConversion"/>
  </si>
  <si>
    <t>L.Robin</t>
    <phoneticPr fontId="3" type="noConversion"/>
  </si>
  <si>
    <r>
      <t>Adler</t>
    </r>
    <r>
      <rPr>
        <sz val="8"/>
        <rFont val="宋体"/>
        <family val="3"/>
        <charset val="134"/>
      </rPr>
      <t>、</t>
    </r>
    <r>
      <rPr>
        <sz val="8"/>
        <rFont val="Arial"/>
        <family val="2"/>
      </rPr>
      <t>Lawliet</t>
    </r>
    <phoneticPr fontId="3" type="noConversion"/>
  </si>
  <si>
    <t>Dream Ranger Team</t>
    <phoneticPr fontId="3" type="noConversion"/>
  </si>
  <si>
    <r>
      <t>Adler</t>
    </r>
    <r>
      <rPr>
        <sz val="8"/>
        <rFont val="宋体"/>
        <family val="3"/>
        <charset val="134"/>
      </rPr>
      <t>、</t>
    </r>
    <r>
      <rPr>
        <sz val="8"/>
        <rFont val="Arial"/>
        <family val="2"/>
      </rPr>
      <t>Lawliet</t>
    </r>
    <phoneticPr fontId="3" type="noConversion"/>
  </si>
  <si>
    <r>
      <t>周期</t>
    </r>
    <r>
      <rPr>
        <b/>
        <sz val="10"/>
        <rFont val="Arial"/>
        <family val="2"/>
      </rPr>
      <t xml:space="preserve"> (</t>
    </r>
    <r>
      <rPr>
        <b/>
        <sz val="10"/>
        <rFont val="宋体"/>
        <family val="3"/>
        <charset val="134"/>
      </rPr>
      <t>天</t>
    </r>
    <r>
      <rPr>
        <b/>
        <sz val="10"/>
        <rFont val="Arial"/>
        <family val="2"/>
      </rPr>
      <t>)</t>
    </r>
    <phoneticPr fontId="3" type="noConversion"/>
  </si>
  <si>
    <t>三</t>
    <phoneticPr fontId="3" type="noConversion"/>
  </si>
  <si>
    <t>第三次迭代</t>
    <phoneticPr fontId="3" type="noConversion"/>
  </si>
  <si>
    <r>
      <rPr>
        <sz val="10"/>
        <rFont val="宋体"/>
        <family val="3"/>
        <charset val="134"/>
      </rPr>
      <t>启动日期</t>
    </r>
    <r>
      <rPr>
        <sz val="10"/>
        <rFont val="Arial"/>
        <family val="2"/>
      </rPr>
      <t>:</t>
    </r>
    <phoneticPr fontId="3" type="noConversion"/>
  </si>
  <si>
    <t>上线日期：</t>
    <phoneticPr fontId="3" type="noConversion"/>
  </si>
  <si>
    <t>Dream Ranger Team</t>
    <phoneticPr fontId="3" type="noConversion"/>
  </si>
  <si>
    <t>上线部署</t>
    <phoneticPr fontId="3" type="noConversion"/>
  </si>
  <si>
    <t>序号</t>
    <phoneticPr fontId="3" type="noConversion"/>
  </si>
  <si>
    <t>任务</t>
    <phoneticPr fontId="3" type="noConversion"/>
  </si>
  <si>
    <r>
      <rPr>
        <b/>
        <sz val="10"/>
        <rFont val="宋体"/>
        <family val="3"/>
        <charset val="134"/>
      </rPr>
      <t>负责人</t>
    </r>
    <phoneticPr fontId="3" type="noConversion"/>
  </si>
  <si>
    <t>计划开始</t>
    <phoneticPr fontId="3" type="noConversion"/>
  </si>
  <si>
    <t>计划结束</t>
    <phoneticPr fontId="3" type="noConversion"/>
  </si>
  <si>
    <t>实际开始</t>
    <phoneticPr fontId="3" type="noConversion"/>
  </si>
  <si>
    <t>实际结束</t>
    <phoneticPr fontId="3" type="noConversion"/>
  </si>
  <si>
    <t>进度</t>
    <phoneticPr fontId="3" type="noConversion"/>
  </si>
  <si>
    <t>四</t>
    <phoneticPr fontId="3" type="noConversion"/>
  </si>
  <si>
    <t>一</t>
    <phoneticPr fontId="3" type="noConversion"/>
  </si>
  <si>
    <t>第一次迭代</t>
    <phoneticPr fontId="3" type="noConversion"/>
  </si>
  <si>
    <r>
      <t>Adler</t>
    </r>
    <r>
      <rPr>
        <sz val="8"/>
        <rFont val="宋体"/>
        <family val="3"/>
        <charset val="134"/>
      </rPr>
      <t/>
    </r>
    <phoneticPr fontId="3" type="noConversion"/>
  </si>
  <si>
    <r>
      <t>Adler</t>
    </r>
    <r>
      <rPr>
        <sz val="8"/>
        <rFont val="宋体"/>
        <family val="3"/>
        <charset val="134"/>
      </rPr>
      <t/>
    </r>
    <phoneticPr fontId="3" type="noConversion"/>
  </si>
  <si>
    <t>灵感分享网站开发计划</t>
    <phoneticPr fontId="14" type="noConversion"/>
  </si>
</sst>
</file>

<file path=xl/styles.xml><?xml version="1.0" encoding="utf-8"?>
<styleSheet xmlns="http://schemas.openxmlformats.org/spreadsheetml/2006/main">
  <numFmts count="1">
    <numFmt numFmtId="176" formatCode="m\ /\ d\ /\ yy"/>
  </numFmts>
  <fonts count="24">
    <font>
      <sz val="10"/>
      <name val="Arial"/>
      <family val="2"/>
    </font>
    <font>
      <sz val="10"/>
      <name val="Arial"/>
      <family val="2"/>
    </font>
    <font>
      <b/>
      <sz val="10"/>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8"/>
      <name val="Arial Narrow"/>
      <family val="2"/>
    </font>
    <font>
      <sz val="9"/>
      <name val="宋体"/>
      <family val="3"/>
      <charset val="134"/>
    </font>
    <font>
      <b/>
      <i/>
      <sz val="18"/>
      <color indexed="52"/>
      <name val="宋体"/>
      <family val="3"/>
      <charset val="134"/>
    </font>
    <font>
      <sz val="10"/>
      <name val="宋体"/>
      <family val="3"/>
      <charset val="134"/>
    </font>
    <font>
      <b/>
      <sz val="8"/>
      <name val="宋体"/>
      <family val="3"/>
      <charset val="134"/>
    </font>
    <font>
      <b/>
      <sz val="10"/>
      <name val="宋体"/>
      <family val="3"/>
      <charset val="134"/>
    </font>
    <font>
      <sz val="8"/>
      <name val="宋体"/>
      <family val="3"/>
      <charset val="134"/>
    </font>
    <font>
      <b/>
      <sz val="12"/>
      <name val="宋体"/>
      <family val="3"/>
      <charset val="134"/>
    </font>
    <font>
      <b/>
      <sz val="8"/>
      <name val="Arial"/>
      <family val="2"/>
    </font>
    <font>
      <b/>
      <sz val="14"/>
      <color indexed="16"/>
      <name val="Arial"/>
      <family val="2"/>
    </font>
    <font>
      <b/>
      <sz val="12"/>
      <name val="Arial"/>
      <family val="2"/>
    </font>
  </fonts>
  <fills count="1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s>
  <borders count="7">
    <border>
      <left/>
      <right/>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55"/>
      </left>
      <right/>
      <top/>
      <bottom style="medium">
        <color indexed="64"/>
      </bottom>
      <diagonal/>
    </border>
    <border>
      <left/>
      <right/>
      <top/>
      <bottom style="medium">
        <color indexed="64"/>
      </bottom>
      <diagonal/>
    </border>
    <border>
      <left/>
      <right style="thin">
        <color indexed="55"/>
      </right>
      <top/>
      <bottom style="medium">
        <color indexed="64"/>
      </bottom>
      <diagonal/>
    </border>
  </borders>
  <cellStyleXfs count="3">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94">
    <xf numFmtId="0" fontId="0" fillId="0" borderId="0" xfId="0"/>
    <xf numFmtId="0" fontId="0" fillId="0" borderId="0" xfId="0" applyAlignment="1">
      <alignment horizontal="right"/>
    </xf>
    <xf numFmtId="14" fontId="3" fillId="0" borderId="0" xfId="0" applyNumberFormat="1" applyFont="1" applyAlignment="1">
      <alignment horizontal="left"/>
    </xf>
    <xf numFmtId="0" fontId="0" fillId="0" borderId="0" xfId="0" applyFill="1" applyBorder="1"/>
    <xf numFmtId="14" fontId="0" fillId="0" borderId="0" xfId="0" applyNumberFormat="1" applyFill="1"/>
    <xf numFmtId="0" fontId="5" fillId="0" borderId="0" xfId="0" applyNumberFormat="1" applyFont="1" applyAlignment="1">
      <alignment horizontal="right"/>
    </xf>
    <xf numFmtId="0" fontId="3" fillId="0" borderId="2" xfId="0" applyFont="1" applyFill="1" applyBorder="1"/>
    <xf numFmtId="0" fontId="3" fillId="0" borderId="2" xfId="0" applyFont="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8" fillId="2" borderId="0" xfId="0" applyFont="1" applyFill="1" applyAlignment="1">
      <alignment vertical="center"/>
    </xf>
    <xf numFmtId="0" fontId="9" fillId="2" borderId="0" xfId="1" applyFont="1" applyFill="1" applyAlignment="1" applyProtection="1">
      <alignment horizontal="right"/>
    </xf>
    <xf numFmtId="0" fontId="12" fillId="3" borderId="0" xfId="1" applyFont="1" applyFill="1" applyAlignment="1" applyProtection="1">
      <alignment horizontal="center" vertical="center"/>
    </xf>
    <xf numFmtId="14" fontId="8" fillId="2" borderId="0" xfId="0" applyNumberFormat="1" applyFont="1" applyFill="1" applyAlignment="1">
      <alignment vertical="center"/>
    </xf>
    <xf numFmtId="14" fontId="0" fillId="0" borderId="0" xfId="0" applyNumberFormat="1" applyAlignment="1"/>
    <xf numFmtId="0" fontId="0" fillId="0" borderId="3" xfId="0" applyBorder="1" applyAlignment="1"/>
    <xf numFmtId="0" fontId="3" fillId="0" borderId="3" xfId="0" applyFont="1" applyFill="1" applyBorder="1"/>
    <xf numFmtId="14" fontId="1" fillId="0" borderId="0" xfId="0" applyNumberFormat="1" applyFont="1" applyBorder="1" applyAlignment="1">
      <alignment horizontal="right"/>
    </xf>
    <xf numFmtId="14" fontId="4" fillId="0" borderId="0" xfId="0" applyNumberFormat="1" applyFont="1" applyBorder="1" applyAlignment="1">
      <alignment horizontal="left"/>
    </xf>
    <xf numFmtId="14" fontId="3" fillId="0" borderId="3" xfId="0" applyNumberFormat="1" applyFont="1" applyFill="1" applyBorder="1" applyAlignment="1">
      <alignment horizontal="right" vertical="center"/>
    </xf>
    <xf numFmtId="1" fontId="3" fillId="0" borderId="3" xfId="0" applyNumberFormat="1" applyFont="1" applyFill="1" applyBorder="1" applyAlignment="1">
      <alignment horizontal="center" vertical="center"/>
    </xf>
    <xf numFmtId="9" fontId="3" fillId="0" borderId="3" xfId="2" applyFont="1" applyFill="1" applyBorder="1" applyAlignment="1">
      <alignment horizontal="center" vertical="center"/>
    </xf>
    <xf numFmtId="49" fontId="3"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14" fontId="3" fillId="4" borderId="3" xfId="0" applyNumberFormat="1" applyFont="1" applyFill="1" applyBorder="1" applyAlignment="1">
      <alignment horizontal="right" vertical="center"/>
    </xf>
    <xf numFmtId="1" fontId="3" fillId="4" borderId="3" xfId="0" applyNumberFormat="1" applyFont="1" applyFill="1" applyBorder="1" applyAlignment="1">
      <alignment horizontal="center" vertical="center"/>
    </xf>
    <xf numFmtId="9" fontId="3" fillId="4" borderId="3" xfId="2" applyFont="1" applyFill="1" applyBorder="1" applyAlignment="1">
      <alignment horizontal="center" vertical="center"/>
    </xf>
    <xf numFmtId="0" fontId="19" fillId="4" borderId="3" xfId="0" applyFont="1" applyFill="1" applyBorder="1" applyAlignment="1">
      <alignment horizontal="left" vertical="center" wrapText="1"/>
    </xf>
    <xf numFmtId="14" fontId="18" fillId="5" borderId="3" xfId="0" applyNumberFormat="1" applyFont="1" applyFill="1" applyBorder="1" applyAlignment="1">
      <alignment horizontal="center"/>
    </xf>
    <xf numFmtId="0" fontId="18" fillId="5" borderId="3" xfId="0" applyFont="1" applyFill="1" applyBorder="1" applyAlignment="1">
      <alignment horizontal="center"/>
    </xf>
    <xf numFmtId="0" fontId="18" fillId="5" borderId="3" xfId="0" applyFont="1" applyFill="1" applyBorder="1" applyAlignment="1">
      <alignment horizontal="left"/>
    </xf>
    <xf numFmtId="0" fontId="20" fillId="4" borderId="3" xfId="0" applyFont="1" applyFill="1" applyBorder="1" applyAlignment="1">
      <alignment vertical="center" wrapText="1"/>
    </xf>
    <xf numFmtId="0" fontId="18" fillId="4" borderId="3" xfId="0" applyFont="1" applyFill="1" applyBorder="1" applyAlignment="1">
      <alignment vertical="center" wrapText="1"/>
    </xf>
    <xf numFmtId="14" fontId="3" fillId="6" borderId="3" xfId="0" applyNumberFormat="1" applyFont="1" applyFill="1" applyBorder="1" applyAlignment="1">
      <alignment horizontal="right" vertical="center"/>
    </xf>
    <xf numFmtId="0" fontId="3" fillId="4" borderId="3"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0" fontId="18" fillId="0" borderId="3" xfId="0" applyFont="1" applyFill="1" applyBorder="1" applyAlignment="1">
      <alignment vertical="center" wrapText="1"/>
    </xf>
    <xf numFmtId="49" fontId="17" fillId="7" borderId="3" xfId="0" applyNumberFormat="1" applyFont="1" applyFill="1" applyBorder="1" applyAlignment="1">
      <alignment horizontal="left" vertical="center"/>
    </xf>
    <xf numFmtId="0" fontId="20" fillId="7" borderId="3" xfId="0" applyFont="1" applyFill="1" applyBorder="1" applyAlignment="1">
      <alignment vertical="center" wrapText="1"/>
    </xf>
    <xf numFmtId="14" fontId="3" fillId="7" borderId="3" xfId="0" applyNumberFormat="1" applyFont="1" applyFill="1" applyBorder="1" applyAlignment="1">
      <alignment horizontal="right" vertical="center"/>
    </xf>
    <xf numFmtId="1" fontId="3" fillId="7" borderId="3" xfId="0" applyNumberFormat="1" applyFont="1" applyFill="1" applyBorder="1" applyAlignment="1">
      <alignment horizontal="center" vertical="center"/>
    </xf>
    <xf numFmtId="9" fontId="3" fillId="7" borderId="3" xfId="2" applyFont="1" applyFill="1" applyBorder="1" applyAlignment="1">
      <alignment horizontal="center" vertical="center"/>
    </xf>
    <xf numFmtId="0" fontId="18" fillId="7" borderId="3" xfId="0" applyFont="1" applyFill="1" applyBorder="1" applyAlignment="1">
      <alignment vertical="center" wrapText="1"/>
    </xf>
    <xf numFmtId="0" fontId="19" fillId="7" borderId="3" xfId="0" applyFont="1" applyFill="1" applyBorder="1" applyAlignment="1">
      <alignment horizontal="left" vertical="center" wrapText="1"/>
    </xf>
    <xf numFmtId="49" fontId="17" fillId="8" borderId="3" xfId="0" applyNumberFormat="1" applyFont="1" applyFill="1" applyBorder="1" applyAlignment="1">
      <alignment horizontal="left" vertical="center"/>
    </xf>
    <xf numFmtId="0" fontId="20" fillId="8" borderId="3" xfId="0" applyFont="1" applyFill="1" applyBorder="1" applyAlignment="1">
      <alignment vertical="center" wrapText="1"/>
    </xf>
    <xf numFmtId="14" fontId="3" fillId="8" borderId="3" xfId="0" applyNumberFormat="1" applyFont="1" applyFill="1" applyBorder="1" applyAlignment="1">
      <alignment horizontal="right" vertical="center"/>
    </xf>
    <xf numFmtId="1" fontId="3" fillId="8" borderId="3" xfId="0" applyNumberFormat="1" applyFont="1" applyFill="1" applyBorder="1" applyAlignment="1">
      <alignment horizontal="center" vertical="center"/>
    </xf>
    <xf numFmtId="9" fontId="3" fillId="8" borderId="3" xfId="2" applyFont="1" applyFill="1" applyBorder="1" applyAlignment="1">
      <alignment horizontal="center" vertical="center"/>
    </xf>
    <xf numFmtId="0" fontId="18" fillId="8" borderId="3" xfId="0" applyFont="1" applyFill="1" applyBorder="1" applyAlignment="1">
      <alignment vertical="center" wrapText="1"/>
    </xf>
    <xf numFmtId="0" fontId="19" fillId="8" borderId="3" xfId="0" applyFont="1" applyFill="1" applyBorder="1" applyAlignment="1">
      <alignment horizontal="left" vertical="center" wrapText="1"/>
    </xf>
    <xf numFmtId="0" fontId="22" fillId="2" borderId="0" xfId="0" applyFont="1" applyFill="1" applyAlignment="1">
      <alignment vertical="center"/>
    </xf>
    <xf numFmtId="0" fontId="0" fillId="0" borderId="0" xfId="0" applyFont="1"/>
    <xf numFmtId="14" fontId="0" fillId="0" borderId="1" xfId="0" applyNumberFormat="1" applyFont="1" applyBorder="1" applyAlignment="1">
      <alignment horizontal="left"/>
    </xf>
    <xf numFmtId="14" fontId="0" fillId="0" borderId="0" xfId="0" applyNumberFormat="1" applyFont="1" applyBorder="1" applyAlignment="1">
      <alignment horizontal="left"/>
    </xf>
    <xf numFmtId="0" fontId="3" fillId="4" borderId="3" xfId="0" applyFont="1" applyFill="1" applyBorder="1" applyAlignment="1">
      <alignment vertical="center"/>
    </xf>
    <xf numFmtId="0" fontId="3" fillId="7" borderId="3" xfId="0" applyFont="1" applyFill="1" applyBorder="1" applyAlignment="1">
      <alignment vertical="center"/>
    </xf>
    <xf numFmtId="0" fontId="3" fillId="0" borderId="3" xfId="0" applyFont="1" applyFill="1" applyBorder="1" applyAlignment="1">
      <alignment vertical="center"/>
    </xf>
    <xf numFmtId="14" fontId="16" fillId="0" borderId="0" xfId="0" applyNumberFormat="1" applyFont="1" applyBorder="1" applyAlignment="1">
      <alignment horizontal="right"/>
    </xf>
    <xf numFmtId="14" fontId="23" fillId="4" borderId="3" xfId="0" applyNumberFormat="1" applyFont="1" applyFill="1" applyBorder="1" applyAlignment="1">
      <alignment horizontal="right" vertical="center"/>
    </xf>
    <xf numFmtId="14" fontId="2" fillId="4" borderId="3" xfId="0" applyNumberFormat="1" applyFont="1" applyFill="1" applyBorder="1" applyAlignment="1">
      <alignment horizontal="right" vertical="center"/>
    </xf>
    <xf numFmtId="14" fontId="23" fillId="7" borderId="3" xfId="0" applyNumberFormat="1" applyFont="1" applyFill="1" applyBorder="1" applyAlignment="1">
      <alignment horizontal="right" vertical="center"/>
    </xf>
    <xf numFmtId="14" fontId="23" fillId="8" borderId="3" xfId="0" applyNumberFormat="1" applyFont="1" applyFill="1" applyBorder="1" applyAlignment="1">
      <alignment horizontal="right" vertical="center"/>
    </xf>
    <xf numFmtId="0" fontId="3" fillId="8" borderId="3" xfId="0" applyFont="1" applyFill="1" applyBorder="1" applyAlignment="1">
      <alignment vertical="center"/>
    </xf>
    <xf numFmtId="49" fontId="17" fillId="6" borderId="3" xfId="0" applyNumberFormat="1" applyFont="1" applyFill="1" applyBorder="1" applyAlignment="1">
      <alignment horizontal="left" vertical="center"/>
    </xf>
    <xf numFmtId="0" fontId="20" fillId="6" borderId="3" xfId="0" applyFont="1" applyFill="1" applyBorder="1" applyAlignment="1">
      <alignment vertical="center" wrapText="1"/>
    </xf>
    <xf numFmtId="14" fontId="23" fillId="6" borderId="3" xfId="0" applyNumberFormat="1" applyFont="1" applyFill="1" applyBorder="1" applyAlignment="1">
      <alignment horizontal="right" vertical="center"/>
    </xf>
    <xf numFmtId="1" fontId="3" fillId="6" borderId="3" xfId="0" applyNumberFormat="1" applyFont="1" applyFill="1" applyBorder="1" applyAlignment="1">
      <alignment horizontal="center" vertical="center"/>
    </xf>
    <xf numFmtId="9" fontId="3" fillId="6" borderId="3" xfId="2" applyFont="1" applyFill="1" applyBorder="1" applyAlignment="1">
      <alignment horizontal="center" vertical="center"/>
    </xf>
    <xf numFmtId="0" fontId="18" fillId="6" borderId="3" xfId="0" applyFont="1" applyFill="1" applyBorder="1" applyAlignment="1">
      <alignment vertical="center" wrapText="1"/>
    </xf>
    <xf numFmtId="0" fontId="3" fillId="6" borderId="3" xfId="0" applyFont="1" applyFill="1" applyBorder="1" applyAlignment="1">
      <alignment vertical="center"/>
    </xf>
    <xf numFmtId="0" fontId="18" fillId="5" borderId="3" xfId="0" applyFont="1" applyFill="1" applyBorder="1" applyAlignment="1"/>
    <xf numFmtId="0" fontId="2" fillId="5" borderId="3" xfId="0" applyFont="1" applyFill="1" applyBorder="1" applyAlignment="1">
      <alignment horizontal="left"/>
    </xf>
    <xf numFmtId="0" fontId="0" fillId="0" borderId="0" xfId="0" applyFill="1"/>
    <xf numFmtId="0" fontId="3" fillId="7" borderId="3" xfId="0" applyNumberFormat="1" applyFont="1" applyFill="1" applyBorder="1" applyAlignment="1">
      <alignment horizontal="left" vertical="center"/>
    </xf>
    <xf numFmtId="0" fontId="21" fillId="7" borderId="3" xfId="0" applyNumberFormat="1" applyFont="1" applyFill="1" applyBorder="1" applyAlignment="1">
      <alignment horizontal="left" vertical="center"/>
    </xf>
    <xf numFmtId="0" fontId="21" fillId="8" borderId="3" xfId="0" applyNumberFormat="1" applyFont="1" applyFill="1" applyBorder="1" applyAlignment="1">
      <alignment horizontal="left" vertical="center"/>
    </xf>
    <xf numFmtId="0" fontId="3" fillId="8" borderId="3" xfId="0" applyNumberFormat="1" applyFont="1" applyFill="1" applyBorder="1" applyAlignment="1">
      <alignment horizontal="left" vertical="center"/>
    </xf>
    <xf numFmtId="0" fontId="21" fillId="6" borderId="3" xfId="0" applyNumberFormat="1" applyFont="1" applyFill="1" applyBorder="1" applyAlignment="1">
      <alignment horizontal="left" vertical="center"/>
    </xf>
    <xf numFmtId="0" fontId="21" fillId="4" borderId="3" xfId="0" applyNumberFormat="1" applyFont="1" applyFill="1" applyBorder="1" applyAlignment="1">
      <alignment horizontal="left" vertical="center"/>
    </xf>
    <xf numFmtId="49" fontId="20" fillId="4" borderId="3" xfId="0" applyNumberFormat="1" applyFont="1" applyFill="1" applyBorder="1" applyAlignment="1">
      <alignment horizontal="left" vertical="center"/>
    </xf>
    <xf numFmtId="0" fontId="21" fillId="0" borderId="3" xfId="0" applyNumberFormat="1" applyFont="1" applyFill="1" applyBorder="1" applyAlignment="1">
      <alignment horizontal="left" vertical="center"/>
    </xf>
    <xf numFmtId="14" fontId="2" fillId="0" borderId="3" xfId="0" applyNumberFormat="1" applyFont="1" applyFill="1" applyBorder="1" applyAlignment="1">
      <alignment horizontal="right" vertical="center"/>
    </xf>
    <xf numFmtId="0" fontId="15" fillId="0" borderId="0" xfId="0" applyFont="1"/>
    <xf numFmtId="176" fontId="3" fillId="0" borderId="4" xfId="0" applyNumberFormat="1" applyFont="1" applyBorder="1" applyAlignment="1">
      <alignment horizontal="center" textRotation="90"/>
    </xf>
    <xf numFmtId="176" fontId="0" fillId="0" borderId="5" xfId="0" applyNumberFormat="1" applyBorder="1" applyAlignment="1">
      <alignment horizontal="center" textRotation="90"/>
    </xf>
    <xf numFmtId="176" fontId="0" fillId="0" borderId="6" xfId="0" applyNumberFormat="1" applyBorder="1" applyAlignment="1">
      <alignment horizontal="center" textRotation="90"/>
    </xf>
    <xf numFmtId="176" fontId="3" fillId="0" borderId="5" xfId="0" applyNumberFormat="1" applyFont="1" applyBorder="1" applyAlignment="1">
      <alignment horizontal="center" textRotation="90"/>
    </xf>
    <xf numFmtId="0" fontId="19" fillId="9" borderId="3" xfId="0" applyFont="1" applyFill="1" applyBorder="1" applyAlignment="1">
      <alignment horizontal="left" vertical="center" wrapText="1"/>
    </xf>
    <xf numFmtId="0" fontId="3" fillId="9" borderId="3" xfId="0" applyFont="1" applyFill="1" applyBorder="1" applyAlignment="1">
      <alignment vertical="center"/>
    </xf>
    <xf numFmtId="14" fontId="3" fillId="9" borderId="3" xfId="0" applyNumberFormat="1" applyFont="1" applyFill="1" applyBorder="1" applyAlignment="1">
      <alignment horizontal="right" vertical="center"/>
    </xf>
    <xf numFmtId="1" fontId="3" fillId="9" borderId="3" xfId="0" applyNumberFormat="1" applyFont="1" applyFill="1" applyBorder="1" applyAlignment="1">
      <alignment horizontal="center" vertical="center"/>
    </xf>
    <xf numFmtId="9" fontId="3" fillId="9" borderId="3" xfId="2" applyFont="1" applyFill="1" applyBorder="1" applyAlignment="1">
      <alignment horizontal="center" vertical="center"/>
    </xf>
  </cellXfs>
  <cellStyles count="3">
    <cellStyle name="百分比" xfId="2" builtinId="5"/>
    <cellStyle name="常规" xfId="0" builtinId="0"/>
    <cellStyle name="超链接" xfId="1" builtinId="8"/>
  </cellStyles>
  <dxfs count="21">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P40"/>
  <sheetViews>
    <sheetView showGridLines="0" tabSelected="1" topLeftCell="A2" zoomScale="115" workbookViewId="0">
      <selection activeCell="C15" sqref="C15"/>
    </sheetView>
  </sheetViews>
  <sheetFormatPr defaultRowHeight="12.75"/>
  <cols>
    <col min="1" max="1" width="4.42578125" style="3" bestFit="1" customWidth="1"/>
    <col min="2" max="2" width="34.140625" customWidth="1"/>
    <col min="3" max="3" width="19.7109375" style="53" bestFit="1" customWidth="1"/>
    <col min="4" max="4" width="12.42578125" style="15" bestFit="1" customWidth="1"/>
    <col min="5" max="5" width="13.85546875" bestFit="1" customWidth="1"/>
    <col min="6" max="6" width="9.7109375" style="15" bestFit="1" customWidth="1"/>
    <col min="7" max="7" width="9.7109375" bestFit="1" customWidth="1"/>
    <col min="8" max="8" width="9.42578125" bestFit="1" customWidth="1"/>
    <col min="9" max="9" width="5.7109375" customWidth="1"/>
    <col min="10" max="10" width="2.7109375" customWidth="1"/>
    <col min="11" max="226" width="0.42578125" customWidth="1"/>
    <col min="227" max="250" width="0.42578125" style="3" customWidth="1"/>
    <col min="251" max="16384" width="9.140625" style="3"/>
  </cols>
  <sheetData>
    <row r="1" spans="1:250" customFormat="1" ht="18" hidden="1">
      <c r="A1" s="13" t="s">
        <v>2</v>
      </c>
      <c r="B1" s="11" t="s">
        <v>0</v>
      </c>
      <c r="C1" s="52"/>
      <c r="D1" s="14"/>
      <c r="E1" s="11"/>
      <c r="F1" s="14"/>
      <c r="G1" s="11"/>
      <c r="H1" s="11"/>
      <c r="I1" s="12" t="s">
        <v>1</v>
      </c>
    </row>
    <row r="2" spans="1:250" ht="22.5">
      <c r="A2" s="84" t="s">
        <v>41</v>
      </c>
      <c r="I2" s="8"/>
    </row>
    <row r="3" spans="1:250">
      <c r="A3"/>
      <c r="I3" s="8"/>
    </row>
    <row r="4" spans="1:250">
      <c r="B4" s="1" t="s">
        <v>3</v>
      </c>
      <c r="C4" s="54">
        <v>40994</v>
      </c>
      <c r="D4" s="19"/>
      <c r="E4" s="2"/>
      <c r="F4" s="19"/>
      <c r="G4" s="2"/>
      <c r="H4" s="8"/>
      <c r="I4" s="8"/>
    </row>
    <row r="5" spans="1:250">
      <c r="B5" s="1"/>
      <c r="C5" s="2"/>
      <c r="E5" s="8"/>
      <c r="G5" s="8"/>
      <c r="H5" s="8"/>
      <c r="I5" s="8"/>
    </row>
    <row r="6" spans="1:250" s="74" customFormat="1">
      <c r="A6" s="3"/>
      <c r="B6" s="1" t="s">
        <v>24</v>
      </c>
      <c r="C6" s="55">
        <v>41000</v>
      </c>
      <c r="D6" s="59" t="s">
        <v>25</v>
      </c>
      <c r="E6" s="55">
        <v>41061</v>
      </c>
      <c r="F6" s="18"/>
      <c r="G6" s="8"/>
      <c r="H6" s="9"/>
      <c r="I6" s="8"/>
      <c r="J6" s="5">
        <v>0</v>
      </c>
      <c r="K6" s="4">
        <f>(C6-WEEKDAY(C6)+2)+7*J6</f>
        <v>41001</v>
      </c>
      <c r="L6" s="4">
        <f>K6+1</f>
        <v>41002</v>
      </c>
      <c r="M6" s="4">
        <f>L6+1</f>
        <v>41003</v>
      </c>
      <c r="N6" s="4">
        <f>M6+1</f>
        <v>41004</v>
      </c>
      <c r="O6" s="4">
        <f>N6+1</f>
        <v>41005</v>
      </c>
      <c r="P6" s="4">
        <f>O6+3</f>
        <v>41008</v>
      </c>
      <c r="Q6" s="4">
        <f>P6+1</f>
        <v>41009</v>
      </c>
      <c r="R6" s="4">
        <f>Q6+1</f>
        <v>41010</v>
      </c>
      <c r="S6" s="4">
        <f>R6+1</f>
        <v>41011</v>
      </c>
      <c r="T6" s="4">
        <f>S6+1</f>
        <v>41012</v>
      </c>
      <c r="U6" s="4">
        <f>T6+3</f>
        <v>41015</v>
      </c>
      <c r="V6" s="4">
        <f>U6+1</f>
        <v>41016</v>
      </c>
      <c r="W6" s="4">
        <f>V6+1</f>
        <v>41017</v>
      </c>
      <c r="X6" s="4">
        <f>W6+1</f>
        <v>41018</v>
      </c>
      <c r="Y6" s="4">
        <f>X6+1</f>
        <v>41019</v>
      </c>
      <c r="Z6" s="4">
        <f>Y6+3</f>
        <v>41022</v>
      </c>
      <c r="AA6" s="4">
        <f>Z6+1</f>
        <v>41023</v>
      </c>
      <c r="AB6" s="4">
        <f>AA6+1</f>
        <v>41024</v>
      </c>
      <c r="AC6" s="4">
        <f>AB6+1</f>
        <v>41025</v>
      </c>
      <c r="AD6" s="4">
        <f>AC6+1</f>
        <v>41026</v>
      </c>
      <c r="AE6" s="4">
        <f>AD6+3</f>
        <v>41029</v>
      </c>
      <c r="AF6" s="4">
        <f>AE6+1</f>
        <v>41030</v>
      </c>
      <c r="AG6" s="4">
        <f>AF6+1</f>
        <v>41031</v>
      </c>
      <c r="AH6" s="4">
        <f>AG6+1</f>
        <v>41032</v>
      </c>
      <c r="AI6" s="4">
        <f>AH6+1</f>
        <v>41033</v>
      </c>
      <c r="AJ6" s="4">
        <f>AI6+3</f>
        <v>41036</v>
      </c>
      <c r="AK6" s="4">
        <f>AJ6+1</f>
        <v>41037</v>
      </c>
      <c r="AL6" s="4">
        <f>AK6+1</f>
        <v>41038</v>
      </c>
      <c r="AM6" s="4">
        <f>AL6+1</f>
        <v>41039</v>
      </c>
      <c r="AN6" s="4">
        <f>AM6+1</f>
        <v>41040</v>
      </c>
      <c r="AO6" s="4">
        <f>AN6+3</f>
        <v>41043</v>
      </c>
      <c r="AP6" s="4">
        <f>AO6+1</f>
        <v>41044</v>
      </c>
      <c r="AQ6" s="4">
        <f>AP6+1</f>
        <v>41045</v>
      </c>
      <c r="AR6" s="4">
        <f>AQ6+1</f>
        <v>41046</v>
      </c>
      <c r="AS6" s="4">
        <f>AR6+1</f>
        <v>41047</v>
      </c>
      <c r="AT6" s="4">
        <f>AS6+3</f>
        <v>41050</v>
      </c>
      <c r="AU6" s="4">
        <f>AT6+1</f>
        <v>41051</v>
      </c>
      <c r="AV6" s="4">
        <f>AU6+1</f>
        <v>41052</v>
      </c>
      <c r="AW6" s="4">
        <f>AV6+1</f>
        <v>41053</v>
      </c>
      <c r="AX6" s="4">
        <f>AW6+1</f>
        <v>41054</v>
      </c>
      <c r="AY6" s="4">
        <f>AX6+3</f>
        <v>41057</v>
      </c>
      <c r="AZ6" s="4">
        <f>AY6+1</f>
        <v>41058</v>
      </c>
      <c r="BA6" s="4">
        <f>AZ6+1</f>
        <v>41059</v>
      </c>
      <c r="BB6" s="4">
        <f>BA6+1</f>
        <v>41060</v>
      </c>
      <c r="BC6" s="4">
        <f>BB6+1</f>
        <v>41061</v>
      </c>
      <c r="BD6" s="4">
        <f>BC6+3</f>
        <v>41064</v>
      </c>
      <c r="BE6" s="4">
        <f>BD6+1</f>
        <v>41065</v>
      </c>
      <c r="BF6" s="4">
        <f>BE6+1</f>
        <v>41066</v>
      </c>
      <c r="BG6" s="4">
        <f>BF6+1</f>
        <v>41067</v>
      </c>
      <c r="BH6" s="4">
        <f>BG6+1</f>
        <v>41068</v>
      </c>
      <c r="BI6" s="4">
        <f>BH6+3</f>
        <v>41071</v>
      </c>
      <c r="BJ6" s="4">
        <f>BI6+1</f>
        <v>41072</v>
      </c>
      <c r="BK6" s="4">
        <f>BJ6+1</f>
        <v>41073</v>
      </c>
      <c r="BL6" s="4">
        <f>BK6+1</f>
        <v>41074</v>
      </c>
      <c r="BM6" s="4">
        <f>BL6+1</f>
        <v>41075</v>
      </c>
      <c r="BN6" s="4">
        <f>BM6+3</f>
        <v>41078</v>
      </c>
      <c r="BO6" s="4">
        <f>BN6+1</f>
        <v>41079</v>
      </c>
      <c r="BP6" s="4">
        <f>BO6+1</f>
        <v>41080</v>
      </c>
      <c r="BQ6" s="4">
        <f>BP6+1</f>
        <v>41081</v>
      </c>
      <c r="BR6" s="4">
        <f>BQ6+1</f>
        <v>41082</v>
      </c>
      <c r="BS6" s="4">
        <f>BR6+3</f>
        <v>41085</v>
      </c>
      <c r="BT6" s="4">
        <f>BS6+1</f>
        <v>41086</v>
      </c>
      <c r="BU6" s="4">
        <f>BT6+1</f>
        <v>41087</v>
      </c>
      <c r="BV6" s="4">
        <f>BU6+1</f>
        <v>41088</v>
      </c>
      <c r="BW6" s="4">
        <f>BV6+1</f>
        <v>41089</v>
      </c>
      <c r="BX6" s="4">
        <f>BW6+3</f>
        <v>41092</v>
      </c>
      <c r="BY6" s="4">
        <f>BX6+1</f>
        <v>41093</v>
      </c>
      <c r="BZ6" s="4">
        <f>BY6+1</f>
        <v>41094</v>
      </c>
      <c r="CA6" s="4">
        <f>BZ6+1</f>
        <v>41095</v>
      </c>
      <c r="CB6" s="4">
        <f>CA6+1</f>
        <v>41096</v>
      </c>
      <c r="CC6" s="4">
        <f>CB6+3</f>
        <v>41099</v>
      </c>
      <c r="CD6" s="4">
        <f>CC6+1</f>
        <v>41100</v>
      </c>
      <c r="CE6" s="4">
        <f>CD6+1</f>
        <v>41101</v>
      </c>
      <c r="CF6" s="4">
        <f>CE6+1</f>
        <v>41102</v>
      </c>
      <c r="CG6" s="4">
        <f>CF6+1</f>
        <v>41103</v>
      </c>
      <c r="CH6" s="4">
        <f>CG6+3</f>
        <v>41106</v>
      </c>
      <c r="CI6" s="4">
        <f>CH6+1</f>
        <v>41107</v>
      </c>
      <c r="CJ6" s="4">
        <f>CI6+1</f>
        <v>41108</v>
      </c>
      <c r="CK6" s="4">
        <f>CJ6+1</f>
        <v>41109</v>
      </c>
      <c r="CL6" s="4">
        <f>CK6+1</f>
        <v>41110</v>
      </c>
      <c r="CM6" s="4">
        <f>CL6+3</f>
        <v>41113</v>
      </c>
      <c r="CN6" s="4">
        <f>CM6+1</f>
        <v>41114</v>
      </c>
      <c r="CO6" s="4">
        <f>CN6+1</f>
        <v>41115</v>
      </c>
      <c r="CP6" s="4">
        <f>CO6+1</f>
        <v>41116</v>
      </c>
      <c r="CQ6" s="4">
        <f>CP6+1</f>
        <v>41117</v>
      </c>
      <c r="CR6" s="4">
        <f>CQ6+3</f>
        <v>41120</v>
      </c>
      <c r="CS6" s="4">
        <f>CR6+1</f>
        <v>41121</v>
      </c>
      <c r="CT6" s="4">
        <f>CS6+1</f>
        <v>41122</v>
      </c>
      <c r="CU6" s="4">
        <f>CT6+1</f>
        <v>41123</v>
      </c>
      <c r="CV6" s="4">
        <f>CU6+1</f>
        <v>41124</v>
      </c>
      <c r="CW6" s="4">
        <f>CV6+3</f>
        <v>41127</v>
      </c>
      <c r="CX6" s="4">
        <f>CW6+1</f>
        <v>41128</v>
      </c>
      <c r="CY6" s="4">
        <f>CX6+1</f>
        <v>41129</v>
      </c>
      <c r="CZ6" s="4">
        <f>CY6+1</f>
        <v>41130</v>
      </c>
      <c r="DA6" s="4">
        <f>CZ6+1</f>
        <v>41131</v>
      </c>
      <c r="DB6" s="4">
        <f>DA6+3</f>
        <v>41134</v>
      </c>
      <c r="DC6" s="4">
        <f>DB6+1</f>
        <v>41135</v>
      </c>
      <c r="DD6" s="4">
        <f>DC6+1</f>
        <v>41136</v>
      </c>
      <c r="DE6" s="4">
        <f>DD6+1</f>
        <v>41137</v>
      </c>
      <c r="DF6" s="4">
        <f>DE6+1</f>
        <v>41138</v>
      </c>
      <c r="DG6" s="4">
        <f>DF6+3</f>
        <v>41141</v>
      </c>
      <c r="DH6" s="4">
        <f>DG6+1</f>
        <v>41142</v>
      </c>
      <c r="DI6" s="4">
        <f>DH6+1</f>
        <v>41143</v>
      </c>
      <c r="DJ6" s="4">
        <f>DI6+1</f>
        <v>41144</v>
      </c>
      <c r="DK6" s="4">
        <f>DJ6+1</f>
        <v>41145</v>
      </c>
      <c r="DL6" s="4">
        <f>DK6+3</f>
        <v>41148</v>
      </c>
      <c r="DM6" s="4">
        <f>DL6+1</f>
        <v>41149</v>
      </c>
      <c r="DN6" s="4">
        <f>DM6+1</f>
        <v>41150</v>
      </c>
      <c r="DO6" s="4">
        <f>DN6+1</f>
        <v>41151</v>
      </c>
      <c r="DP6" s="4">
        <f>DO6+1</f>
        <v>41152</v>
      </c>
      <c r="DQ6" s="4">
        <f>DP6+3</f>
        <v>41155</v>
      </c>
      <c r="DR6" s="4">
        <f>DQ6+1</f>
        <v>41156</v>
      </c>
      <c r="DS6" s="4">
        <f>DR6+1</f>
        <v>41157</v>
      </c>
      <c r="DT6" s="4">
        <f>DS6+1</f>
        <v>41158</v>
      </c>
      <c r="DU6" s="4">
        <f>DT6+1</f>
        <v>41159</v>
      </c>
      <c r="DV6" s="4">
        <f>DU6+3</f>
        <v>41162</v>
      </c>
      <c r="DW6" s="4">
        <f>DV6+1</f>
        <v>41163</v>
      </c>
      <c r="DX6" s="4">
        <f>DW6+1</f>
        <v>41164</v>
      </c>
      <c r="DY6" s="4">
        <f>DX6+1</f>
        <v>41165</v>
      </c>
      <c r="DZ6" s="4">
        <f>DY6+1</f>
        <v>41166</v>
      </c>
      <c r="EA6" s="4">
        <f>DZ6+3</f>
        <v>41169</v>
      </c>
      <c r="EB6" s="4">
        <f>EA6+1</f>
        <v>41170</v>
      </c>
      <c r="EC6" s="4">
        <f>EB6+1</f>
        <v>41171</v>
      </c>
      <c r="ED6" s="4">
        <f>EC6+1</f>
        <v>41172</v>
      </c>
      <c r="EE6" s="4">
        <f>ED6+1</f>
        <v>41173</v>
      </c>
      <c r="EF6" s="4">
        <f>EE6+3</f>
        <v>41176</v>
      </c>
      <c r="EG6" s="4">
        <f>EF6+1</f>
        <v>41177</v>
      </c>
      <c r="EH6" s="4">
        <f>EG6+1</f>
        <v>41178</v>
      </c>
      <c r="EI6" s="4">
        <f>EH6+1</f>
        <v>41179</v>
      </c>
      <c r="EJ6" s="4">
        <f>EI6+1</f>
        <v>41180</v>
      </c>
      <c r="EK6" s="4">
        <f>EJ6+3</f>
        <v>41183</v>
      </c>
      <c r="EL6" s="4">
        <f>EK6+1</f>
        <v>41184</v>
      </c>
      <c r="EM6" s="4">
        <f>EL6+1</f>
        <v>41185</v>
      </c>
      <c r="EN6" s="4">
        <f>EM6+1</f>
        <v>41186</v>
      </c>
      <c r="EO6" s="4">
        <f>EN6+1</f>
        <v>41187</v>
      </c>
      <c r="EP6" s="4">
        <f>EO6+3</f>
        <v>41190</v>
      </c>
      <c r="EQ6" s="4">
        <f>EP6+1</f>
        <v>41191</v>
      </c>
      <c r="ER6" s="4">
        <f>EQ6+1</f>
        <v>41192</v>
      </c>
      <c r="ES6" s="4">
        <f>ER6+1</f>
        <v>41193</v>
      </c>
      <c r="ET6" s="4">
        <f>ES6+1</f>
        <v>41194</v>
      </c>
      <c r="EU6" s="4">
        <f>ET6+3</f>
        <v>41197</v>
      </c>
      <c r="EV6" s="4">
        <f>EU6+1</f>
        <v>41198</v>
      </c>
      <c r="EW6" s="4">
        <f>EV6+1</f>
        <v>41199</v>
      </c>
      <c r="EX6" s="4">
        <f>EW6+1</f>
        <v>41200</v>
      </c>
      <c r="EY6" s="4">
        <f>EX6+1</f>
        <v>41201</v>
      </c>
      <c r="EZ6" s="4">
        <f>EY6+3</f>
        <v>41204</v>
      </c>
      <c r="FA6" s="4">
        <f>EZ6+1</f>
        <v>41205</v>
      </c>
      <c r="FB6" s="4">
        <f>FA6+1</f>
        <v>41206</v>
      </c>
      <c r="FC6" s="4">
        <f>FB6+1</f>
        <v>41207</v>
      </c>
      <c r="FD6" s="4">
        <f>FC6+1</f>
        <v>41208</v>
      </c>
      <c r="FE6" s="4">
        <f>FD6+3</f>
        <v>41211</v>
      </c>
      <c r="FF6" s="4">
        <f>FE6+1</f>
        <v>41212</v>
      </c>
      <c r="FG6" s="4">
        <f>FF6+1</f>
        <v>41213</v>
      </c>
      <c r="FH6" s="4">
        <f>FG6+1</f>
        <v>41214</v>
      </c>
      <c r="FI6" s="4">
        <f>FH6+1</f>
        <v>41215</v>
      </c>
      <c r="FJ6" s="4">
        <f>FI6+3</f>
        <v>41218</v>
      </c>
      <c r="FK6" s="4">
        <f>FJ6+1</f>
        <v>41219</v>
      </c>
      <c r="FL6" s="4">
        <f>FK6+1</f>
        <v>41220</v>
      </c>
      <c r="FM6" s="4">
        <f>FL6+1</f>
        <v>41221</v>
      </c>
      <c r="FN6" s="4">
        <f>FM6+1</f>
        <v>41222</v>
      </c>
      <c r="FO6" s="4">
        <f>FN6+3</f>
        <v>41225</v>
      </c>
      <c r="FP6" s="4">
        <f>FO6+1</f>
        <v>41226</v>
      </c>
      <c r="FQ6" s="4">
        <f>FP6+1</f>
        <v>41227</v>
      </c>
      <c r="FR6" s="4">
        <f>FQ6+1</f>
        <v>41228</v>
      </c>
      <c r="FS6" s="4">
        <f>FR6+1</f>
        <v>41229</v>
      </c>
      <c r="FT6" s="4">
        <f>FS6+3</f>
        <v>41232</v>
      </c>
      <c r="FU6" s="4">
        <f>FT6+1</f>
        <v>41233</v>
      </c>
      <c r="FV6" s="4">
        <f>FU6+1</f>
        <v>41234</v>
      </c>
      <c r="FW6" s="4">
        <f>FV6+1</f>
        <v>41235</v>
      </c>
      <c r="FX6" s="4">
        <f>FW6+1</f>
        <v>41236</v>
      </c>
      <c r="FY6" s="4">
        <f>FX6+3</f>
        <v>41239</v>
      </c>
      <c r="FZ6" s="4">
        <f>FY6+1</f>
        <v>41240</v>
      </c>
      <c r="GA6" s="4">
        <f>FZ6+1</f>
        <v>41241</v>
      </c>
      <c r="GB6" s="4">
        <f>GA6+1</f>
        <v>41242</v>
      </c>
      <c r="GC6" s="4">
        <f>GB6+1</f>
        <v>41243</v>
      </c>
      <c r="GD6" s="4">
        <f>GC6+3</f>
        <v>41246</v>
      </c>
      <c r="GE6" s="4">
        <f>GD6+1</f>
        <v>41247</v>
      </c>
      <c r="GF6" s="4">
        <f>GE6+1</f>
        <v>41248</v>
      </c>
      <c r="GG6" s="4">
        <f>GF6+1</f>
        <v>41249</v>
      </c>
      <c r="GH6" s="4">
        <f>GG6+1</f>
        <v>41250</v>
      </c>
      <c r="GI6" s="4">
        <f>GH6+3</f>
        <v>41253</v>
      </c>
      <c r="GJ6" s="4">
        <f>GI6+1</f>
        <v>41254</v>
      </c>
      <c r="GK6" s="4">
        <f>GJ6+1</f>
        <v>41255</v>
      </c>
      <c r="GL6" s="4">
        <f>GK6+1</f>
        <v>41256</v>
      </c>
      <c r="GM6" s="4">
        <f>GL6+1</f>
        <v>41257</v>
      </c>
      <c r="GN6" s="4">
        <f>GM6+3</f>
        <v>41260</v>
      </c>
      <c r="GO6" s="4">
        <f>GN6+1</f>
        <v>41261</v>
      </c>
      <c r="GP6" s="4">
        <f>GO6+1</f>
        <v>41262</v>
      </c>
      <c r="GQ6" s="4">
        <f>GP6+1</f>
        <v>41263</v>
      </c>
      <c r="GR6" s="4">
        <f>GQ6+1</f>
        <v>41264</v>
      </c>
      <c r="GS6" s="4">
        <f>GR6+3</f>
        <v>41267</v>
      </c>
      <c r="GT6" s="4">
        <f>GS6+1</f>
        <v>41268</v>
      </c>
      <c r="GU6" s="4">
        <f>GT6+1</f>
        <v>41269</v>
      </c>
      <c r="GV6" s="4">
        <f>GU6+1</f>
        <v>41270</v>
      </c>
      <c r="GW6" s="4">
        <f>GV6+1</f>
        <v>41271</v>
      </c>
      <c r="GX6" s="4">
        <f>GW6+3</f>
        <v>41274</v>
      </c>
      <c r="GY6" s="4">
        <f>GX6+1</f>
        <v>41275</v>
      </c>
      <c r="GZ6" s="4">
        <f>GY6+1</f>
        <v>41276</v>
      </c>
      <c r="HA6" s="4">
        <f>GZ6+1</f>
        <v>41277</v>
      </c>
      <c r="HB6" s="4">
        <f>HA6+1</f>
        <v>41278</v>
      </c>
      <c r="HC6" s="4">
        <f>HB6+3</f>
        <v>41281</v>
      </c>
      <c r="HD6" s="4">
        <f>HC6+1</f>
        <v>41282</v>
      </c>
      <c r="HE6" s="4">
        <f>HD6+1</f>
        <v>41283</v>
      </c>
      <c r="HF6" s="4">
        <f>HE6+1</f>
        <v>41284</v>
      </c>
      <c r="HG6" s="4">
        <f>HF6+1</f>
        <v>41285</v>
      </c>
      <c r="HH6" s="4">
        <f>HG6+3</f>
        <v>41288</v>
      </c>
      <c r="HI6" s="4">
        <f>HH6+1</f>
        <v>41289</v>
      </c>
      <c r="HJ6" s="4">
        <f>HI6+1</f>
        <v>41290</v>
      </c>
      <c r="HK6" s="4">
        <f>HJ6+1</f>
        <v>41291</v>
      </c>
      <c r="HL6" s="4">
        <f>HK6+1</f>
        <v>41292</v>
      </c>
      <c r="HM6" s="4">
        <f>HL6+3</f>
        <v>41295</v>
      </c>
      <c r="HN6" s="4">
        <f>HM6+1</f>
        <v>41296</v>
      </c>
      <c r="HO6" s="4">
        <f>HN6+1</f>
        <v>41297</v>
      </c>
      <c r="HP6" s="4">
        <f>HO6+1</f>
        <v>41298</v>
      </c>
      <c r="HQ6" s="4">
        <f>HP6+1</f>
        <v>41299</v>
      </c>
      <c r="HR6" s="4">
        <f>HQ6+3</f>
        <v>41302</v>
      </c>
      <c r="HS6" s="4">
        <f>HR6+1</f>
        <v>41303</v>
      </c>
      <c r="HT6" s="4">
        <f>HS6+1</f>
        <v>41304</v>
      </c>
      <c r="HU6" s="4">
        <f>HT6+1</f>
        <v>41305</v>
      </c>
      <c r="HV6" s="4">
        <f>HU6+1</f>
        <v>41306</v>
      </c>
      <c r="HW6" s="4">
        <f>HV6+3</f>
        <v>41309</v>
      </c>
      <c r="HX6" s="4">
        <f>HW6+1</f>
        <v>41310</v>
      </c>
      <c r="HY6" s="4">
        <f>HX6+1</f>
        <v>41311</v>
      </c>
      <c r="HZ6" s="4">
        <f>HY6+1</f>
        <v>41312</v>
      </c>
      <c r="IA6" s="4">
        <f>HZ6+1</f>
        <v>41313</v>
      </c>
      <c r="IB6" s="4">
        <f>IA6+3</f>
        <v>41316</v>
      </c>
      <c r="IC6" s="4">
        <f>IB6+1</f>
        <v>41317</v>
      </c>
      <c r="ID6" s="4">
        <f>IC6+1</f>
        <v>41318</v>
      </c>
      <c r="IE6" s="4">
        <f>ID6+1</f>
        <v>41319</v>
      </c>
      <c r="IF6" s="4">
        <f>IE6+1</f>
        <v>41320</v>
      </c>
      <c r="IG6" s="4">
        <f>IF6+3</f>
        <v>41323</v>
      </c>
      <c r="IH6" s="4">
        <f>IG6+1</f>
        <v>41324</v>
      </c>
      <c r="II6" s="4">
        <f>IH6+1</f>
        <v>41325</v>
      </c>
      <c r="IJ6" s="4">
        <f>II6+1</f>
        <v>41326</v>
      </c>
      <c r="IK6" s="4">
        <f>IJ6+1</f>
        <v>41327</v>
      </c>
      <c r="IL6" s="4">
        <f>IK6+3</f>
        <v>41330</v>
      </c>
      <c r="IM6" s="4">
        <f>IL6+1</f>
        <v>41331</v>
      </c>
      <c r="IN6" s="4">
        <f>IM6+1</f>
        <v>41332</v>
      </c>
      <c r="IO6" s="4">
        <f>IN6+1</f>
        <v>41333</v>
      </c>
      <c r="IP6" s="4">
        <f>IO6+1</f>
        <v>41334</v>
      </c>
    </row>
    <row r="7" spans="1:250" s="10" customFormat="1" ht="49.5" customHeight="1" thickBot="1">
      <c r="A7" s="72" t="s">
        <v>28</v>
      </c>
      <c r="B7" s="30" t="s">
        <v>29</v>
      </c>
      <c r="C7" s="73" t="s">
        <v>30</v>
      </c>
      <c r="D7" s="29" t="s">
        <v>31</v>
      </c>
      <c r="E7" s="30" t="s">
        <v>32</v>
      </c>
      <c r="F7" s="29" t="s">
        <v>33</v>
      </c>
      <c r="G7" s="30" t="s">
        <v>34</v>
      </c>
      <c r="H7" s="31" t="s">
        <v>21</v>
      </c>
      <c r="I7" s="31" t="s">
        <v>35</v>
      </c>
      <c r="J7" s="16"/>
      <c r="K7" s="88">
        <f>K6</f>
        <v>41001</v>
      </c>
      <c r="L7" s="86"/>
      <c r="M7" s="86"/>
      <c r="N7" s="86"/>
      <c r="O7" s="87"/>
      <c r="P7" s="85">
        <f>P6</f>
        <v>41008</v>
      </c>
      <c r="Q7" s="86"/>
      <c r="R7" s="86"/>
      <c r="S7" s="86"/>
      <c r="T7" s="87"/>
      <c r="U7" s="85">
        <f>U6</f>
        <v>41015</v>
      </c>
      <c r="V7" s="86"/>
      <c r="W7" s="86"/>
      <c r="X7" s="86"/>
      <c r="Y7" s="87"/>
      <c r="Z7" s="85">
        <f>Z6</f>
        <v>41022</v>
      </c>
      <c r="AA7" s="86"/>
      <c r="AB7" s="86"/>
      <c r="AC7" s="86"/>
      <c r="AD7" s="87"/>
      <c r="AE7" s="85">
        <f>AE6</f>
        <v>41029</v>
      </c>
      <c r="AF7" s="86"/>
      <c r="AG7" s="86"/>
      <c r="AH7" s="86"/>
      <c r="AI7" s="87"/>
      <c r="AJ7" s="85">
        <f>AJ6</f>
        <v>41036</v>
      </c>
      <c r="AK7" s="86"/>
      <c r="AL7" s="86"/>
      <c r="AM7" s="86"/>
      <c r="AN7" s="87"/>
      <c r="AO7" s="85">
        <f>AO6</f>
        <v>41043</v>
      </c>
      <c r="AP7" s="86"/>
      <c r="AQ7" s="86"/>
      <c r="AR7" s="86"/>
      <c r="AS7" s="87"/>
      <c r="AT7" s="85">
        <f>AT6</f>
        <v>41050</v>
      </c>
      <c r="AU7" s="86"/>
      <c r="AV7" s="86"/>
      <c r="AW7" s="86"/>
      <c r="AX7" s="87"/>
      <c r="AY7" s="85">
        <f>AY6</f>
        <v>41057</v>
      </c>
      <c r="AZ7" s="86"/>
      <c r="BA7" s="86"/>
      <c r="BB7" s="86"/>
      <c r="BC7" s="87"/>
      <c r="BD7" s="85">
        <f>BD6</f>
        <v>41064</v>
      </c>
      <c r="BE7" s="86"/>
      <c r="BF7" s="86"/>
      <c r="BG7" s="86"/>
      <c r="BH7" s="87"/>
      <c r="BI7" s="85">
        <f>BI6</f>
        <v>41071</v>
      </c>
      <c r="BJ7" s="86"/>
      <c r="BK7" s="86"/>
      <c r="BL7" s="86"/>
      <c r="BM7" s="87"/>
      <c r="BN7" s="85">
        <f>BN6</f>
        <v>41078</v>
      </c>
      <c r="BO7" s="86"/>
      <c r="BP7" s="86"/>
      <c r="BQ7" s="86"/>
      <c r="BR7" s="87"/>
      <c r="BS7" s="85">
        <f>BS6</f>
        <v>41085</v>
      </c>
      <c r="BT7" s="86"/>
      <c r="BU7" s="86"/>
      <c r="BV7" s="86"/>
      <c r="BW7" s="87"/>
      <c r="BX7" s="85">
        <f>BX6</f>
        <v>41092</v>
      </c>
      <c r="BY7" s="86"/>
      <c r="BZ7" s="86"/>
      <c r="CA7" s="86"/>
      <c r="CB7" s="87"/>
      <c r="CC7" s="85">
        <f>CC6</f>
        <v>41099</v>
      </c>
      <c r="CD7" s="86"/>
      <c r="CE7" s="86"/>
      <c r="CF7" s="86"/>
      <c r="CG7" s="87"/>
      <c r="CH7" s="85">
        <f>CH6</f>
        <v>41106</v>
      </c>
      <c r="CI7" s="86"/>
      <c r="CJ7" s="86"/>
      <c r="CK7" s="86"/>
      <c r="CL7" s="87"/>
      <c r="CM7" s="85">
        <f>CM6</f>
        <v>41113</v>
      </c>
      <c r="CN7" s="86"/>
      <c r="CO7" s="86"/>
      <c r="CP7" s="86"/>
      <c r="CQ7" s="87"/>
      <c r="CR7" s="85">
        <f>CR6</f>
        <v>41120</v>
      </c>
      <c r="CS7" s="86"/>
      <c r="CT7" s="86"/>
      <c r="CU7" s="86"/>
      <c r="CV7" s="87"/>
      <c r="CW7" s="85">
        <f>CW6</f>
        <v>41127</v>
      </c>
      <c r="CX7" s="86"/>
      <c r="CY7" s="86"/>
      <c r="CZ7" s="86"/>
      <c r="DA7" s="87"/>
      <c r="DB7" s="85">
        <f>DB6</f>
        <v>41134</v>
      </c>
      <c r="DC7" s="86"/>
      <c r="DD7" s="86"/>
      <c r="DE7" s="86"/>
      <c r="DF7" s="87"/>
      <c r="DG7" s="85">
        <f>DG6</f>
        <v>41141</v>
      </c>
      <c r="DH7" s="86"/>
      <c r="DI7" s="86"/>
      <c r="DJ7" s="86"/>
      <c r="DK7" s="87"/>
      <c r="DL7" s="85">
        <f>DL6</f>
        <v>41148</v>
      </c>
      <c r="DM7" s="86"/>
      <c r="DN7" s="86"/>
      <c r="DO7" s="86"/>
      <c r="DP7" s="87"/>
      <c r="DQ7" s="85">
        <f>DQ6</f>
        <v>41155</v>
      </c>
      <c r="DR7" s="86"/>
      <c r="DS7" s="86"/>
      <c r="DT7" s="86"/>
      <c r="DU7" s="87"/>
      <c r="DV7" s="85">
        <f>DV6</f>
        <v>41162</v>
      </c>
      <c r="DW7" s="86"/>
      <c r="DX7" s="86"/>
      <c r="DY7" s="86"/>
      <c r="DZ7" s="87"/>
      <c r="EA7" s="85">
        <f>EA6</f>
        <v>41169</v>
      </c>
      <c r="EB7" s="86"/>
      <c r="EC7" s="86"/>
      <c r="ED7" s="86"/>
      <c r="EE7" s="87"/>
      <c r="EF7" s="85">
        <f>EF6</f>
        <v>41176</v>
      </c>
      <c r="EG7" s="86"/>
      <c r="EH7" s="86"/>
      <c r="EI7" s="86"/>
      <c r="EJ7" s="87"/>
      <c r="EK7" s="85">
        <f>EK6</f>
        <v>41183</v>
      </c>
      <c r="EL7" s="86"/>
      <c r="EM7" s="86"/>
      <c r="EN7" s="86"/>
      <c r="EO7" s="87"/>
      <c r="EP7" s="85">
        <f>EP6</f>
        <v>41190</v>
      </c>
      <c r="EQ7" s="86"/>
      <c r="ER7" s="86"/>
      <c r="ES7" s="86"/>
      <c r="ET7" s="87"/>
      <c r="EU7" s="85">
        <f>EU6</f>
        <v>41197</v>
      </c>
      <c r="EV7" s="86"/>
      <c r="EW7" s="86"/>
      <c r="EX7" s="86"/>
      <c r="EY7" s="87"/>
      <c r="EZ7" s="85">
        <f>EZ6</f>
        <v>41204</v>
      </c>
      <c r="FA7" s="86"/>
      <c r="FB7" s="86"/>
      <c r="FC7" s="86"/>
      <c r="FD7" s="87"/>
      <c r="FE7" s="85">
        <f>FE6</f>
        <v>41211</v>
      </c>
      <c r="FF7" s="86"/>
      <c r="FG7" s="86"/>
      <c r="FH7" s="86"/>
      <c r="FI7" s="87"/>
      <c r="FJ7" s="85">
        <f>FJ6</f>
        <v>41218</v>
      </c>
      <c r="FK7" s="86"/>
      <c r="FL7" s="86"/>
      <c r="FM7" s="86"/>
      <c r="FN7" s="87"/>
      <c r="FO7" s="85">
        <f>FO6</f>
        <v>41225</v>
      </c>
      <c r="FP7" s="86"/>
      <c r="FQ7" s="86"/>
      <c r="FR7" s="86"/>
      <c r="FS7" s="87"/>
      <c r="FT7" s="85">
        <f>FT6</f>
        <v>41232</v>
      </c>
      <c r="FU7" s="86"/>
      <c r="FV7" s="86"/>
      <c r="FW7" s="86"/>
      <c r="FX7" s="87"/>
      <c r="FY7" s="85">
        <f>FY6</f>
        <v>41239</v>
      </c>
      <c r="FZ7" s="86"/>
      <c r="GA7" s="86"/>
      <c r="GB7" s="86"/>
      <c r="GC7" s="87"/>
      <c r="GD7" s="85">
        <f>GD6</f>
        <v>41246</v>
      </c>
      <c r="GE7" s="86"/>
      <c r="GF7" s="86"/>
      <c r="GG7" s="86"/>
      <c r="GH7" s="87"/>
      <c r="GI7" s="85">
        <f>GI6</f>
        <v>41253</v>
      </c>
      <c r="GJ7" s="86"/>
      <c r="GK7" s="86"/>
      <c r="GL7" s="86"/>
      <c r="GM7" s="87"/>
      <c r="GN7" s="85">
        <f>GN6</f>
        <v>41260</v>
      </c>
      <c r="GO7" s="86"/>
      <c r="GP7" s="86"/>
      <c r="GQ7" s="86"/>
      <c r="GR7" s="87"/>
      <c r="GS7" s="85">
        <f>GS6</f>
        <v>41267</v>
      </c>
      <c r="GT7" s="86"/>
      <c r="GU7" s="86"/>
      <c r="GV7" s="86"/>
      <c r="GW7" s="87"/>
      <c r="GX7" s="85">
        <f>GX6</f>
        <v>41274</v>
      </c>
      <c r="GY7" s="86"/>
      <c r="GZ7" s="86"/>
      <c r="HA7" s="86"/>
      <c r="HB7" s="87"/>
      <c r="HC7" s="85">
        <f>HC6</f>
        <v>41281</v>
      </c>
      <c r="HD7" s="86"/>
      <c r="HE7" s="86"/>
      <c r="HF7" s="86"/>
      <c r="HG7" s="87"/>
      <c r="HH7" s="85">
        <f>HH6</f>
        <v>41288</v>
      </c>
      <c r="HI7" s="86"/>
      <c r="HJ7" s="86"/>
      <c r="HK7" s="86"/>
      <c r="HL7" s="87"/>
      <c r="HM7" s="85">
        <f>HM6</f>
        <v>41295</v>
      </c>
      <c r="HN7" s="86"/>
      <c r="HO7" s="86"/>
      <c r="HP7" s="86"/>
      <c r="HQ7" s="87"/>
      <c r="HR7" s="85">
        <f>HR6</f>
        <v>41302</v>
      </c>
      <c r="HS7" s="86"/>
      <c r="HT7" s="86"/>
      <c r="HU7" s="86"/>
      <c r="HV7" s="87"/>
      <c r="HW7" s="85">
        <f>HW6</f>
        <v>41309</v>
      </c>
      <c r="HX7" s="86"/>
      <c r="HY7" s="86"/>
      <c r="HZ7" s="86"/>
      <c r="IA7" s="87"/>
      <c r="IB7" s="85">
        <f>IB6</f>
        <v>41316</v>
      </c>
      <c r="IC7" s="86"/>
      <c r="ID7" s="86"/>
      <c r="IE7" s="86"/>
      <c r="IF7" s="87"/>
      <c r="IG7" s="85">
        <f>IG6</f>
        <v>41323</v>
      </c>
      <c r="IH7" s="86"/>
      <c r="II7" s="86"/>
      <c r="IJ7" s="86"/>
      <c r="IK7" s="87"/>
      <c r="IL7" s="85">
        <f>IL6</f>
        <v>41330</v>
      </c>
      <c r="IM7" s="86"/>
      <c r="IN7" s="86"/>
      <c r="IO7" s="86"/>
      <c r="IP7" s="87"/>
    </row>
    <row r="8" spans="1:250" s="6" customFormat="1" ht="15.75">
      <c r="A8" s="81" t="s">
        <v>37</v>
      </c>
      <c r="B8" s="32" t="s">
        <v>38</v>
      </c>
      <c r="C8" s="56" t="s">
        <v>26</v>
      </c>
      <c r="D8" s="60">
        <v>41001</v>
      </c>
      <c r="E8" s="60">
        <v>41031</v>
      </c>
      <c r="F8" s="25"/>
      <c r="G8" s="25"/>
      <c r="H8" s="26">
        <v>26</v>
      </c>
      <c r="I8" s="27"/>
      <c r="J8" s="17"/>
    </row>
    <row r="9" spans="1:250" s="7" customFormat="1">
      <c r="A9" s="80">
        <v>1</v>
      </c>
      <c r="B9" s="33" t="s">
        <v>7</v>
      </c>
      <c r="C9" s="56" t="s">
        <v>16</v>
      </c>
      <c r="D9" s="61">
        <v>41001</v>
      </c>
      <c r="E9" s="61">
        <v>41014</v>
      </c>
      <c r="F9" s="25"/>
      <c r="G9" s="25"/>
      <c r="H9" s="26"/>
      <c r="I9" s="27"/>
      <c r="J9" s="17"/>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row>
    <row r="10" spans="1:250" s="7" customFormat="1" ht="11.25">
      <c r="A10" s="35">
        <v>1.1000000000000001</v>
      </c>
      <c r="B10" s="89" t="s">
        <v>8</v>
      </c>
      <c r="C10" s="90" t="s">
        <v>40</v>
      </c>
      <c r="D10" s="91">
        <v>41001</v>
      </c>
      <c r="E10" s="91">
        <v>41002</v>
      </c>
      <c r="F10" s="91">
        <v>40994</v>
      </c>
      <c r="G10" s="91">
        <v>40998</v>
      </c>
      <c r="H10" s="92"/>
      <c r="I10" s="93">
        <v>1</v>
      </c>
      <c r="J10" s="17"/>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row>
    <row r="11" spans="1:250" s="7" customFormat="1" ht="11.25">
      <c r="A11" s="35">
        <v>1.2</v>
      </c>
      <c r="B11" s="28" t="s">
        <v>9</v>
      </c>
      <c r="C11" s="56" t="s">
        <v>39</v>
      </c>
      <c r="D11" s="25">
        <v>41003</v>
      </c>
      <c r="E11" s="25">
        <v>41005</v>
      </c>
      <c r="F11" s="25"/>
      <c r="G11" s="25"/>
      <c r="H11" s="26"/>
      <c r="I11" s="27"/>
      <c r="J11" s="17"/>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row>
    <row r="12" spans="1:250" s="7" customFormat="1" ht="11.25">
      <c r="A12" s="35">
        <v>1.3</v>
      </c>
      <c r="B12" s="28" t="s">
        <v>10</v>
      </c>
      <c r="C12" s="56" t="s">
        <v>17</v>
      </c>
      <c r="D12" s="25">
        <v>41001</v>
      </c>
      <c r="E12" s="25">
        <v>41005</v>
      </c>
      <c r="F12" s="25"/>
      <c r="G12" s="25"/>
      <c r="H12" s="26"/>
      <c r="I12" s="27"/>
      <c r="J12" s="17"/>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row>
    <row r="13" spans="1:250" s="7" customFormat="1" ht="11.25">
      <c r="A13" s="35">
        <v>1.4</v>
      </c>
      <c r="B13" s="28" t="s">
        <v>11</v>
      </c>
      <c r="C13" s="56" t="s">
        <v>18</v>
      </c>
      <c r="D13" s="25">
        <v>41006</v>
      </c>
      <c r="E13" s="25">
        <v>41012</v>
      </c>
      <c r="F13" s="25"/>
      <c r="G13" s="25"/>
      <c r="H13" s="26"/>
      <c r="I13" s="27"/>
      <c r="J13" s="17"/>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row>
    <row r="14" spans="1:250" s="7" customFormat="1" ht="11.25">
      <c r="A14" s="35">
        <v>1.5</v>
      </c>
      <c r="B14" s="28" t="s">
        <v>12</v>
      </c>
      <c r="C14" s="56" t="s">
        <v>18</v>
      </c>
      <c r="D14" s="25">
        <v>41013</v>
      </c>
      <c r="E14" s="25">
        <v>41013</v>
      </c>
      <c r="F14" s="25"/>
      <c r="G14" s="25"/>
      <c r="H14" s="26"/>
      <c r="I14" s="27"/>
      <c r="J14" s="17"/>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row>
    <row r="15" spans="1:250" s="7" customFormat="1" ht="11.25">
      <c r="A15" s="35">
        <v>1.6</v>
      </c>
      <c r="B15" s="28" t="s">
        <v>13</v>
      </c>
      <c r="C15" s="56" t="s">
        <v>18</v>
      </c>
      <c r="D15" s="25">
        <v>41014</v>
      </c>
      <c r="E15" s="25">
        <v>41014</v>
      </c>
      <c r="F15" s="25"/>
      <c r="G15" s="25"/>
      <c r="H15" s="26"/>
      <c r="I15" s="27"/>
      <c r="J15" s="17"/>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row>
    <row r="16" spans="1:250" s="6" customFormat="1">
      <c r="A16" s="80">
        <v>2</v>
      </c>
      <c r="B16" s="33" t="s">
        <v>6</v>
      </c>
      <c r="C16" s="56" t="s">
        <v>19</v>
      </c>
      <c r="D16" s="61">
        <v>41015</v>
      </c>
      <c r="E16" s="61">
        <v>41025</v>
      </c>
      <c r="F16" s="25"/>
      <c r="G16" s="25"/>
      <c r="H16" s="26"/>
      <c r="I16" s="27"/>
      <c r="J16" s="17"/>
    </row>
    <row r="17" spans="1:250" s="6" customFormat="1">
      <c r="A17" s="82"/>
      <c r="B17" s="37"/>
      <c r="C17" s="58"/>
      <c r="D17" s="83"/>
      <c r="E17" s="83"/>
      <c r="F17" s="20"/>
      <c r="G17" s="20"/>
      <c r="H17" s="21"/>
      <c r="I17" s="22"/>
      <c r="J17" s="17"/>
    </row>
    <row r="18" spans="1:250" s="6" customFormat="1">
      <c r="A18" s="80">
        <v>3</v>
      </c>
      <c r="B18" s="33" t="s">
        <v>5</v>
      </c>
      <c r="C18" s="56" t="s">
        <v>19</v>
      </c>
      <c r="D18" s="61">
        <v>41026</v>
      </c>
      <c r="E18" s="61">
        <v>41031</v>
      </c>
      <c r="F18" s="25"/>
      <c r="G18" s="25"/>
      <c r="H18" s="26"/>
      <c r="I18" s="27"/>
      <c r="J18" s="17"/>
    </row>
    <row r="19" spans="1:250" s="6" customFormat="1">
      <c r="A19" s="82"/>
      <c r="B19" s="37"/>
      <c r="C19" s="58"/>
      <c r="D19" s="83"/>
      <c r="E19" s="83"/>
      <c r="F19" s="20"/>
      <c r="G19" s="20"/>
      <c r="H19" s="21"/>
      <c r="I19" s="22"/>
      <c r="J19" s="17"/>
    </row>
    <row r="20" spans="1:250" s="6" customFormat="1" ht="12">
      <c r="A20" s="36"/>
      <c r="B20" s="37"/>
      <c r="C20" s="58"/>
      <c r="D20" s="20"/>
      <c r="E20" s="20"/>
      <c r="F20" s="20"/>
      <c r="G20" s="20"/>
      <c r="H20" s="21"/>
      <c r="I20" s="22"/>
      <c r="J20" s="17"/>
    </row>
    <row r="21" spans="1:250" s="7" customFormat="1" ht="15.75">
      <c r="A21" s="38" t="s">
        <v>14</v>
      </c>
      <c r="B21" s="39" t="s">
        <v>15</v>
      </c>
      <c r="C21" s="40" t="s">
        <v>4</v>
      </c>
      <c r="D21" s="62">
        <v>41032</v>
      </c>
      <c r="E21" s="62">
        <v>41046</v>
      </c>
      <c r="F21" s="40"/>
      <c r="G21" s="40"/>
      <c r="H21" s="41">
        <v>15</v>
      </c>
      <c r="I21" s="42"/>
      <c r="J21" s="17"/>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row>
    <row r="22" spans="1:250" s="7" customFormat="1" ht="12">
      <c r="A22" s="76">
        <v>1</v>
      </c>
      <c r="B22" s="43" t="s">
        <v>7</v>
      </c>
      <c r="C22" s="57" t="s">
        <v>19</v>
      </c>
      <c r="D22" s="40"/>
      <c r="E22" s="40"/>
      <c r="F22" s="40"/>
      <c r="G22" s="40"/>
      <c r="H22" s="41"/>
      <c r="I22" s="42"/>
      <c r="J22" s="17"/>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row>
    <row r="23" spans="1:250" s="7" customFormat="1" ht="11.25">
      <c r="A23" s="75">
        <v>1.1000000000000001</v>
      </c>
      <c r="B23" s="44" t="s">
        <v>8</v>
      </c>
      <c r="C23" s="57" t="s">
        <v>20</v>
      </c>
      <c r="D23" s="40"/>
      <c r="E23" s="40"/>
      <c r="F23" s="40"/>
      <c r="G23" s="40"/>
      <c r="H23" s="41"/>
      <c r="I23" s="42"/>
      <c r="J23" s="17"/>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row>
    <row r="24" spans="1:250" s="7" customFormat="1" ht="11.25">
      <c r="A24" s="75">
        <v>1.2</v>
      </c>
      <c r="B24" s="44" t="s">
        <v>9</v>
      </c>
      <c r="C24" s="57" t="s">
        <v>20</v>
      </c>
      <c r="D24" s="40"/>
      <c r="E24" s="40"/>
      <c r="F24" s="40"/>
      <c r="G24" s="40"/>
      <c r="H24" s="41"/>
      <c r="I24" s="42"/>
      <c r="J24" s="17"/>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row>
    <row r="25" spans="1:250" s="7" customFormat="1" ht="11.25">
      <c r="A25" s="75">
        <v>1.4</v>
      </c>
      <c r="B25" s="44" t="s">
        <v>11</v>
      </c>
      <c r="C25" s="57" t="s">
        <v>20</v>
      </c>
      <c r="D25" s="40"/>
      <c r="E25" s="40"/>
      <c r="F25" s="40"/>
      <c r="G25" s="40"/>
      <c r="H25" s="41"/>
      <c r="I25" s="42"/>
      <c r="J25" s="17"/>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row>
    <row r="26" spans="1:250" s="7" customFormat="1" ht="11.25">
      <c r="A26" s="75">
        <v>1.6</v>
      </c>
      <c r="B26" s="44" t="s">
        <v>13</v>
      </c>
      <c r="C26" s="57" t="s">
        <v>20</v>
      </c>
      <c r="D26" s="40"/>
      <c r="E26" s="40"/>
      <c r="F26" s="40"/>
      <c r="G26" s="40"/>
      <c r="H26" s="41"/>
      <c r="I26" s="42"/>
      <c r="J26" s="17"/>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row>
    <row r="27" spans="1:250" s="6" customFormat="1" ht="12">
      <c r="A27" s="76">
        <v>2</v>
      </c>
      <c r="B27" s="43" t="s">
        <v>6</v>
      </c>
      <c r="C27" s="57" t="s">
        <v>19</v>
      </c>
      <c r="D27" s="40"/>
      <c r="E27" s="40"/>
      <c r="F27" s="40"/>
      <c r="G27" s="40"/>
      <c r="H27" s="41"/>
      <c r="I27" s="42"/>
      <c r="J27" s="17"/>
    </row>
    <row r="28" spans="1:250" s="6" customFormat="1" ht="12">
      <c r="A28" s="76">
        <v>3</v>
      </c>
      <c r="B28" s="43" t="s">
        <v>5</v>
      </c>
      <c r="C28" s="57" t="s">
        <v>19</v>
      </c>
      <c r="D28" s="40"/>
      <c r="E28" s="40"/>
      <c r="F28" s="40"/>
      <c r="G28" s="40"/>
      <c r="H28" s="41"/>
      <c r="I28" s="42"/>
      <c r="J28" s="17"/>
    </row>
    <row r="29" spans="1:250" s="7" customFormat="1">
      <c r="A29" s="23"/>
      <c r="B29" s="24"/>
      <c r="C29" s="58"/>
      <c r="D29" s="20"/>
      <c r="E29" s="20"/>
      <c r="F29" s="20"/>
      <c r="G29" s="20"/>
      <c r="H29" s="21"/>
      <c r="I29" s="22"/>
      <c r="J29" s="17"/>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row>
    <row r="30" spans="1:250" s="7" customFormat="1" ht="15.75">
      <c r="A30" s="45" t="s">
        <v>22</v>
      </c>
      <c r="B30" s="46" t="s">
        <v>23</v>
      </c>
      <c r="C30" s="47" t="s">
        <v>4</v>
      </c>
      <c r="D30" s="63">
        <v>41047</v>
      </c>
      <c r="E30" s="63">
        <v>41055</v>
      </c>
      <c r="F30" s="47"/>
      <c r="G30" s="47"/>
      <c r="H30" s="48">
        <v>9</v>
      </c>
      <c r="I30" s="49"/>
      <c r="J30" s="17"/>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row>
    <row r="31" spans="1:250" s="7" customFormat="1" ht="12">
      <c r="A31" s="77">
        <v>1</v>
      </c>
      <c r="B31" s="50" t="s">
        <v>7</v>
      </c>
      <c r="C31" s="64" t="s">
        <v>19</v>
      </c>
      <c r="D31" s="47"/>
      <c r="E31" s="47"/>
      <c r="F31" s="47"/>
      <c r="G31" s="47"/>
      <c r="H31" s="48"/>
      <c r="I31" s="49"/>
      <c r="J31" s="17"/>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row>
    <row r="32" spans="1:250" s="7" customFormat="1" ht="11.25">
      <c r="A32" s="78">
        <v>1.1000000000000001</v>
      </c>
      <c r="B32" s="51" t="s">
        <v>8</v>
      </c>
      <c r="C32" s="64" t="s">
        <v>20</v>
      </c>
      <c r="D32" s="47"/>
      <c r="E32" s="47"/>
      <c r="F32" s="47"/>
      <c r="G32" s="47"/>
      <c r="H32" s="48"/>
      <c r="I32" s="49"/>
      <c r="J32" s="17"/>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row>
    <row r="33" spans="1:250" s="7" customFormat="1" ht="11.25">
      <c r="A33" s="78">
        <v>1.2</v>
      </c>
      <c r="B33" s="51" t="s">
        <v>9</v>
      </c>
      <c r="C33" s="64" t="s">
        <v>20</v>
      </c>
      <c r="D33" s="47"/>
      <c r="E33" s="47"/>
      <c r="F33" s="47"/>
      <c r="G33" s="47"/>
      <c r="H33" s="48"/>
      <c r="I33" s="49"/>
      <c r="J33" s="17"/>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row>
    <row r="34" spans="1:250" s="7" customFormat="1" ht="11.25">
      <c r="A34" s="78">
        <v>1.4</v>
      </c>
      <c r="B34" s="51" t="s">
        <v>11</v>
      </c>
      <c r="C34" s="64" t="s">
        <v>20</v>
      </c>
      <c r="D34" s="47"/>
      <c r="E34" s="47"/>
      <c r="F34" s="47"/>
      <c r="G34" s="47"/>
      <c r="H34" s="48"/>
      <c r="I34" s="49"/>
      <c r="J34" s="17"/>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row>
    <row r="35" spans="1:250" s="7" customFormat="1" ht="11.25">
      <c r="A35" s="78">
        <v>1.6</v>
      </c>
      <c r="B35" s="51" t="s">
        <v>13</v>
      </c>
      <c r="C35" s="64" t="s">
        <v>20</v>
      </c>
      <c r="D35" s="47"/>
      <c r="E35" s="47"/>
      <c r="F35" s="47"/>
      <c r="G35" s="47"/>
      <c r="H35" s="48"/>
      <c r="I35" s="49"/>
      <c r="J35" s="17"/>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row>
    <row r="36" spans="1:250" s="6" customFormat="1" ht="12">
      <c r="A36" s="77">
        <v>2</v>
      </c>
      <c r="B36" s="50" t="s">
        <v>6</v>
      </c>
      <c r="C36" s="64" t="s">
        <v>19</v>
      </c>
      <c r="D36" s="47"/>
      <c r="E36" s="47"/>
      <c r="F36" s="47"/>
      <c r="G36" s="47"/>
      <c r="H36" s="48"/>
      <c r="I36" s="49"/>
      <c r="J36" s="17"/>
    </row>
    <row r="37" spans="1:250" s="6" customFormat="1" ht="12">
      <c r="A37" s="77">
        <v>3</v>
      </c>
      <c r="B37" s="50" t="s">
        <v>5</v>
      </c>
      <c r="C37" s="64" t="s">
        <v>19</v>
      </c>
      <c r="D37" s="47"/>
      <c r="E37" s="47"/>
      <c r="F37" s="47"/>
      <c r="G37" s="47"/>
      <c r="H37" s="48"/>
      <c r="I37" s="49"/>
      <c r="J37" s="17"/>
    </row>
    <row r="38" spans="1:250" s="7" customFormat="1">
      <c r="A38" s="23"/>
      <c r="B38" s="24"/>
      <c r="C38" s="58"/>
      <c r="D38" s="20"/>
      <c r="E38" s="20"/>
      <c r="F38" s="20"/>
      <c r="G38" s="20"/>
      <c r="H38" s="21"/>
      <c r="I38" s="22"/>
      <c r="J38" s="17"/>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row>
    <row r="39" spans="1:250" s="7" customFormat="1" ht="15.75">
      <c r="A39" s="65" t="s">
        <v>36</v>
      </c>
      <c r="B39" s="66" t="s">
        <v>27</v>
      </c>
      <c r="C39" s="34" t="s">
        <v>4</v>
      </c>
      <c r="D39" s="67">
        <v>41056</v>
      </c>
      <c r="E39" s="67">
        <v>41061</v>
      </c>
      <c r="F39" s="34"/>
      <c r="G39" s="34"/>
      <c r="H39" s="68">
        <v>6</v>
      </c>
      <c r="I39" s="69"/>
      <c r="J39" s="17"/>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row>
    <row r="40" spans="1:250" s="7" customFormat="1" ht="12">
      <c r="A40" s="79">
        <v>1</v>
      </c>
      <c r="B40" s="70"/>
      <c r="C40" s="71" t="s">
        <v>19</v>
      </c>
      <c r="D40" s="34"/>
      <c r="E40" s="34"/>
      <c r="F40" s="34"/>
      <c r="G40" s="34"/>
      <c r="H40" s="68"/>
      <c r="I40" s="69"/>
      <c r="J40" s="17"/>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row>
  </sheetData>
  <mergeCells count="48">
    <mergeCell ref="AJ7:AN7"/>
    <mergeCell ref="K7:O7"/>
    <mergeCell ref="P7:T7"/>
    <mergeCell ref="U7:Y7"/>
    <mergeCell ref="Z7:AD7"/>
    <mergeCell ref="AE7:AI7"/>
    <mergeCell ref="BN7:BR7"/>
    <mergeCell ref="HW7:IA7"/>
    <mergeCell ref="IB7:IF7"/>
    <mergeCell ref="IG7:IK7"/>
    <mergeCell ref="IL7:IP7"/>
    <mergeCell ref="DV7:DZ7"/>
    <mergeCell ref="BS7:BW7"/>
    <mergeCell ref="BX7:CB7"/>
    <mergeCell ref="CC7:CG7"/>
    <mergeCell ref="CH7:CL7"/>
    <mergeCell ref="CM7:CQ7"/>
    <mergeCell ref="CR7:CV7"/>
    <mergeCell ref="CW7:DA7"/>
    <mergeCell ref="DB7:DF7"/>
    <mergeCell ref="DG7:DK7"/>
    <mergeCell ref="DL7:DP7"/>
    <mergeCell ref="AO7:AS7"/>
    <mergeCell ref="AT7:AX7"/>
    <mergeCell ref="AY7:BC7"/>
    <mergeCell ref="BD7:BH7"/>
    <mergeCell ref="BI7:BM7"/>
    <mergeCell ref="DQ7:DU7"/>
    <mergeCell ref="GD7:GH7"/>
    <mergeCell ref="EA7:EE7"/>
    <mergeCell ref="EF7:EJ7"/>
    <mergeCell ref="EK7:EO7"/>
    <mergeCell ref="EP7:ET7"/>
    <mergeCell ref="EU7:EY7"/>
    <mergeCell ref="EZ7:FD7"/>
    <mergeCell ref="FE7:FI7"/>
    <mergeCell ref="FJ7:FN7"/>
    <mergeCell ref="FO7:FS7"/>
    <mergeCell ref="FT7:FX7"/>
    <mergeCell ref="FY7:GC7"/>
    <mergeCell ref="HM7:HQ7"/>
    <mergeCell ref="HR7:HV7"/>
    <mergeCell ref="GI7:GM7"/>
    <mergeCell ref="GN7:GR7"/>
    <mergeCell ref="GS7:GW7"/>
    <mergeCell ref="GX7:HB7"/>
    <mergeCell ref="HC7:HG7"/>
    <mergeCell ref="HH7:HL7"/>
  </mergeCells>
  <phoneticPr fontId="3" type="noConversion"/>
  <conditionalFormatting sqref="K8:IP8 K16:IP20 K30:IP30">
    <cfRule type="expression" dxfId="20" priority="37" stopIfTrue="1">
      <formula>K$6=$C$4</formula>
    </cfRule>
    <cfRule type="expression" dxfId="19" priority="38" stopIfTrue="1">
      <formula>AND(K$6&gt;=$F8,K$6&lt;$F8+#REF!)</formula>
    </cfRule>
    <cfRule type="expression" dxfId="18" priority="39" stopIfTrue="1">
      <formula>AND(K$6&gt;=$F8,K$6&lt;=$F8+$H8-1)</formula>
    </cfRule>
  </conditionalFormatting>
  <conditionalFormatting sqref="K9:IP15 K21:IP37">
    <cfRule type="expression" dxfId="17" priority="49" stopIfTrue="1">
      <formula>K$6=$C$4</formula>
    </cfRule>
    <cfRule type="expression" dxfId="16" priority="50" stopIfTrue="1">
      <formula>AND(K$6&gt;=$F9,K$6&lt;$F9+#REF!)</formula>
    </cfRule>
    <cfRule type="expression" dxfId="15" priority="51" stopIfTrue="1">
      <formula>AND(K$6&gt;=$F9,K$6&lt;=$F9+$H9-1)</formula>
    </cfRule>
  </conditionalFormatting>
  <conditionalFormatting sqref="K27:IP28">
    <cfRule type="expression" dxfId="14" priority="13" stopIfTrue="1">
      <formula>K$6=$C$4</formula>
    </cfRule>
    <cfRule type="expression" dxfId="13" priority="14" stopIfTrue="1">
      <formula>AND(K$6&gt;=$F27,K$6&lt;$F27+#REF!)</formula>
    </cfRule>
    <cfRule type="expression" dxfId="12" priority="15" stopIfTrue="1">
      <formula>AND(K$6&gt;=$F27,K$6&lt;=$F27+$H27-1)</formula>
    </cfRule>
  </conditionalFormatting>
  <conditionalFormatting sqref="K36:IP37">
    <cfRule type="expression" dxfId="11" priority="10" stopIfTrue="1">
      <formula>K$6=$C$4</formula>
    </cfRule>
    <cfRule type="expression" dxfId="10" priority="11" stopIfTrue="1">
      <formula>AND(K$6&gt;=$F36,K$6&lt;$F36+#REF!)</formula>
    </cfRule>
    <cfRule type="expression" dxfId="9" priority="12" stopIfTrue="1">
      <formula>AND(K$6&gt;=$F36,K$6&lt;=$F36+$H36-1)</formula>
    </cfRule>
  </conditionalFormatting>
  <conditionalFormatting sqref="K39:IP39">
    <cfRule type="expression" dxfId="8" priority="7" stopIfTrue="1">
      <formula>K$6=$C$4</formula>
    </cfRule>
    <cfRule type="expression" dxfId="7" priority="8" stopIfTrue="1">
      <formula>AND(K$6&gt;=$F39,K$6&lt;$F39+#REF!)</formula>
    </cfRule>
    <cfRule type="expression" dxfId="6" priority="9" stopIfTrue="1">
      <formula>AND(K$6&gt;=$F39,K$6&lt;=$F39+$H39-1)</formula>
    </cfRule>
  </conditionalFormatting>
  <conditionalFormatting sqref="K39:IP40">
    <cfRule type="expression" dxfId="5" priority="4" stopIfTrue="1">
      <formula>K$6=$C$4</formula>
    </cfRule>
    <cfRule type="expression" dxfId="4" priority="5" stopIfTrue="1">
      <formula>AND(K$6&gt;=$F39,K$6&lt;$F39+#REF!)</formula>
    </cfRule>
    <cfRule type="expression" dxfId="3" priority="6" stopIfTrue="1">
      <formula>AND(K$6&gt;=$F39,K$6&lt;=$F39+$H39-1)</formula>
    </cfRule>
  </conditionalFormatting>
  <conditionalFormatting sqref="K38:IP38">
    <cfRule type="expression" dxfId="2" priority="1" stopIfTrue="1">
      <formula>K$6=$C$4</formula>
    </cfRule>
    <cfRule type="expression" dxfId="1" priority="2" stopIfTrue="1">
      <formula>AND(K$6&gt;=$F38,K$6&lt;$F38+#REF!)</formula>
    </cfRule>
    <cfRule type="expression" dxfId="0" priority="3" stopIfTrue="1">
      <formula>AND(K$6&gt;=$F38,K$6&lt;=$F38+$H38-1)</formula>
    </cfRule>
  </conditionalFormatting>
  <hyperlinks>
    <hyperlink ref="I1" r:id="rId1" display="terms of use"/>
    <hyperlink ref="A1" r:id="rId2" tooltip="Link to Vertex42.com"/>
  </hyperlinks>
  <pageMargins left="0.51181102362204722" right="0.51181102362204722" top="0.51181102362204722" bottom="0.98425196850393704" header="0.51181102362204722" footer="0.51181102362204722"/>
  <pageSetup orientation="landscape" r:id="rId3"/>
  <headerFooter alignWithMargins="0"/>
  <ignoredErrors>
    <ignoredError sqref="A38" numberStoredAsText="1"/>
  </ignoredError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开发计划</vt:lpstr>
      <vt:lpstr>开发计划!Print_Area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微软用户</cp:lastModifiedBy>
  <cp:lastPrinted>2012-03-30T09:14:02Z</cp:lastPrinted>
  <dcterms:created xsi:type="dcterms:W3CDTF">2006-11-11T15:27:14Z</dcterms:created>
  <dcterms:modified xsi:type="dcterms:W3CDTF">2012-04-05T02:30:36Z</dcterms:modified>
</cp:coreProperties>
</file>