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3275" windowHeight="10230"/>
  </bookViews>
  <sheets>
    <sheet name="开发计划" sheetId="8" r:id="rId1"/>
  </sheets>
  <definedNames>
    <definedName name="_xlnm.Print_Area" localSheetId="0">开发计划!$A$3:$IP$40</definedName>
  </definedNames>
  <calcPr calcId="124519"/>
</workbook>
</file>

<file path=xl/calcChain.xml><?xml version="1.0" encoding="utf-8"?>
<calcChain xmlns="http://schemas.openxmlformats.org/spreadsheetml/2006/main">
  <c r="K7" i="8"/>
  <c r="L7" s="1"/>
  <c r="M7" s="1"/>
  <c r="N7" s="1"/>
  <c r="O7" s="1"/>
  <c r="P7" s="1"/>
  <c r="K8" l="1"/>
  <c r="P8"/>
  <c r="Q7"/>
  <c r="R7" s="1"/>
  <c r="S7" s="1"/>
  <c r="T7" s="1"/>
  <c r="U7" s="1"/>
  <c r="U8" l="1"/>
  <c r="V7"/>
  <c r="W7" s="1"/>
  <c r="X7" s="1"/>
  <c r="Y7" s="1"/>
  <c r="Z7" s="1"/>
  <c r="Z8" l="1"/>
  <c r="AA7"/>
  <c r="AB7" s="1"/>
  <c r="AC7" s="1"/>
  <c r="AD7" s="1"/>
  <c r="AE7" s="1"/>
  <c r="AE8" l="1"/>
  <c r="AF7"/>
  <c r="AG7" s="1"/>
  <c r="AH7" s="1"/>
  <c r="AI7" s="1"/>
  <c r="AJ7" s="1"/>
  <c r="AJ8" l="1"/>
  <c r="AK7"/>
  <c r="AL7" s="1"/>
  <c r="AM7" s="1"/>
  <c r="AN7" s="1"/>
  <c r="AO7" s="1"/>
  <c r="AO8" l="1"/>
  <c r="AP7"/>
  <c r="AQ7" s="1"/>
  <c r="AR7" s="1"/>
  <c r="AS7" s="1"/>
  <c r="AT7" s="1"/>
  <c r="AT8" l="1"/>
  <c r="AU7"/>
  <c r="AV7" s="1"/>
  <c r="AW7" s="1"/>
  <c r="AX7" s="1"/>
  <c r="AY7" s="1"/>
  <c r="AY8" l="1"/>
  <c r="AZ7"/>
  <c r="BA7" s="1"/>
  <c r="BB7" s="1"/>
  <c r="BC7" s="1"/>
  <c r="BD7" s="1"/>
  <c r="BD8" l="1"/>
  <c r="BE7"/>
  <c r="BF7" s="1"/>
  <c r="BG7" s="1"/>
  <c r="BH7" s="1"/>
  <c r="BI7" s="1"/>
  <c r="BI8" l="1"/>
  <c r="BJ7"/>
  <c r="BK7" s="1"/>
  <c r="BL7" s="1"/>
  <c r="BM7" s="1"/>
  <c r="BN7" s="1"/>
  <c r="BN8" l="1"/>
  <c r="BO7"/>
  <c r="BP7" s="1"/>
  <c r="BQ7" s="1"/>
  <c r="BR7" s="1"/>
  <c r="BS7" s="1"/>
  <c r="BS8" l="1"/>
  <c r="BT7"/>
  <c r="BU7" s="1"/>
  <c r="BV7" s="1"/>
  <c r="BW7" s="1"/>
  <c r="BX7" s="1"/>
  <c r="BX8" l="1"/>
  <c r="BY7"/>
  <c r="BZ7" s="1"/>
  <c r="CA7" s="1"/>
  <c r="CB7" s="1"/>
  <c r="CC7" s="1"/>
  <c r="CC8" l="1"/>
  <c r="CD7"/>
  <c r="CE7" s="1"/>
  <c r="CF7" s="1"/>
  <c r="CG7" s="1"/>
  <c r="CH7" s="1"/>
  <c r="CH8" l="1"/>
  <c r="CI7"/>
  <c r="CJ7" s="1"/>
  <c r="CK7" s="1"/>
  <c r="CL7" s="1"/>
  <c r="CM7" s="1"/>
  <c r="CM8" l="1"/>
  <c r="CN7"/>
  <c r="CO7" s="1"/>
  <c r="CP7" s="1"/>
  <c r="CQ7" s="1"/>
  <c r="CR7" s="1"/>
  <c r="CR8" l="1"/>
  <c r="CS7"/>
  <c r="CT7" s="1"/>
  <c r="CU7" s="1"/>
  <c r="CV7" s="1"/>
  <c r="CW7" s="1"/>
  <c r="CW8" l="1"/>
  <c r="CX7"/>
  <c r="CY7" s="1"/>
  <c r="CZ7" s="1"/>
  <c r="DA7" s="1"/>
  <c r="DB7" s="1"/>
  <c r="DB8" l="1"/>
  <c r="DC7"/>
  <c r="DD7" s="1"/>
  <c r="DE7" s="1"/>
  <c r="DF7" s="1"/>
  <c r="DG7" s="1"/>
  <c r="DG8" l="1"/>
  <c r="DH7"/>
  <c r="DI7" s="1"/>
  <c r="DJ7" s="1"/>
  <c r="DK7" s="1"/>
  <c r="DL7" s="1"/>
  <c r="DL8" l="1"/>
  <c r="DM7"/>
  <c r="DN7" s="1"/>
  <c r="DO7" s="1"/>
  <c r="DP7" s="1"/>
  <c r="DQ7" s="1"/>
  <c r="DR7" l="1"/>
  <c r="DS7" s="1"/>
  <c r="DT7" s="1"/>
  <c r="DU7" s="1"/>
  <c r="DV7" s="1"/>
  <c r="DQ8"/>
  <c r="DV8" l="1"/>
  <c r="DW7"/>
  <c r="DX7" s="1"/>
  <c r="DY7" s="1"/>
  <c r="DZ7" s="1"/>
  <c r="EA7" s="1"/>
  <c r="EB7" l="1"/>
  <c r="EC7" s="1"/>
  <c r="ED7" s="1"/>
  <c r="EE7" s="1"/>
  <c r="EF7" s="1"/>
  <c r="EA8"/>
  <c r="EF8" l="1"/>
  <c r="EG7"/>
  <c r="EH7" s="1"/>
  <c r="EI7" s="1"/>
  <c r="EJ7" s="1"/>
  <c r="EK7" s="1"/>
  <c r="EL7" l="1"/>
  <c r="EM7" s="1"/>
  <c r="EN7" s="1"/>
  <c r="EO7" s="1"/>
  <c r="EP7" s="1"/>
  <c r="EK8"/>
  <c r="EP8" l="1"/>
  <c r="EQ7"/>
  <c r="ER7" s="1"/>
  <c r="ES7" s="1"/>
  <c r="ET7" s="1"/>
  <c r="EU7" s="1"/>
  <c r="EU8" l="1"/>
  <c r="EV7"/>
  <c r="EW7" s="1"/>
  <c r="EX7" s="1"/>
  <c r="EY7" s="1"/>
  <c r="EZ7" s="1"/>
  <c r="FA7" l="1"/>
  <c r="FB7" s="1"/>
  <c r="FC7" s="1"/>
  <c r="FD7" s="1"/>
  <c r="FE7" s="1"/>
  <c r="EZ8"/>
  <c r="FF7" l="1"/>
  <c r="FG7" s="1"/>
  <c r="FH7" s="1"/>
  <c r="FI7" s="1"/>
  <c r="FJ7" s="1"/>
  <c r="FE8"/>
  <c r="FJ8" l="1"/>
  <c r="FK7"/>
  <c r="FL7" s="1"/>
  <c r="FM7" s="1"/>
  <c r="FN7" s="1"/>
  <c r="FO7" s="1"/>
  <c r="FP7" l="1"/>
  <c r="FQ7" s="1"/>
  <c r="FR7" s="1"/>
  <c r="FS7" s="1"/>
  <c r="FT7" s="1"/>
  <c r="FO8"/>
  <c r="FT8" l="1"/>
  <c r="FU7"/>
  <c r="FV7" s="1"/>
  <c r="FW7" s="1"/>
  <c r="FX7" s="1"/>
  <c r="FY7" s="1"/>
  <c r="FY8" l="1"/>
  <c r="FZ7"/>
  <c r="GA7" s="1"/>
  <c r="GB7" s="1"/>
  <c r="GC7" s="1"/>
  <c r="GD7" s="1"/>
  <c r="GE7" l="1"/>
  <c r="GF7" s="1"/>
  <c r="GG7" s="1"/>
  <c r="GH7" s="1"/>
  <c r="GI7" s="1"/>
  <c r="GD8"/>
  <c r="GI8" l="1"/>
  <c r="GJ7"/>
  <c r="GK7" s="1"/>
  <c r="GL7" s="1"/>
  <c r="GM7" s="1"/>
  <c r="GN7" s="1"/>
  <c r="GO7" l="1"/>
  <c r="GP7" s="1"/>
  <c r="GQ7" s="1"/>
  <c r="GR7" s="1"/>
  <c r="GS7" s="1"/>
  <c r="GN8"/>
  <c r="GS8" l="1"/>
  <c r="GT7"/>
  <c r="GU7" s="1"/>
  <c r="GV7" s="1"/>
  <c r="GW7" s="1"/>
  <c r="GX7" s="1"/>
  <c r="GY7" l="1"/>
  <c r="GZ7" s="1"/>
  <c r="HA7" s="1"/>
  <c r="HB7" s="1"/>
  <c r="HC7" s="1"/>
  <c r="GX8"/>
  <c r="HD7" l="1"/>
  <c r="HE7" s="1"/>
  <c r="HF7" s="1"/>
  <c r="HG7" s="1"/>
  <c r="HH7" s="1"/>
  <c r="HC8"/>
  <c r="HH8" l="1"/>
  <c r="HI7"/>
  <c r="HJ7" s="1"/>
  <c r="HK7" s="1"/>
  <c r="HL7" s="1"/>
  <c r="HM7" s="1"/>
  <c r="HN7" l="1"/>
  <c r="HO7" s="1"/>
  <c r="HP7" s="1"/>
  <c r="HQ7" s="1"/>
  <c r="HR7" s="1"/>
  <c r="HM8"/>
  <c r="HS7" l="1"/>
  <c r="HT7" s="1"/>
  <c r="HU7" s="1"/>
  <c r="HV7" s="1"/>
  <c r="HW7" s="1"/>
  <c r="HR8"/>
  <c r="HW8" l="1"/>
  <c r="HX7"/>
  <c r="HY7" s="1"/>
  <c r="HZ7" s="1"/>
  <c r="IA7" s="1"/>
  <c r="IB7" s="1"/>
  <c r="IC7" l="1"/>
  <c r="ID7" s="1"/>
  <c r="IE7" s="1"/>
  <c r="IF7" s="1"/>
  <c r="IG7" s="1"/>
  <c r="IB8"/>
  <c r="IG8" l="1"/>
  <c r="IH7"/>
  <c r="II7" s="1"/>
  <c r="IJ7" s="1"/>
  <c r="IK7" s="1"/>
  <c r="IL7" s="1"/>
  <c r="IM7" l="1"/>
  <c r="IN7" s="1"/>
  <c r="IO7" s="1"/>
  <c r="IP7" s="1"/>
  <c r="IL8"/>
</calcChain>
</file>

<file path=xl/comments1.xml><?xml version="1.0" encoding="utf-8"?>
<comments xmlns="http://schemas.openxmlformats.org/spreadsheetml/2006/main">
  <authors>
    <author>Jon</author>
  </authors>
  <commentList>
    <comment ref="I1" authorId="0">
      <text>
        <r>
          <rPr>
            <b/>
            <u/>
            <sz val="8"/>
            <color indexed="81"/>
            <rFont val="Tahoma"/>
            <family val="2"/>
          </rPr>
          <t xml:space="preserve">Limited Use Policy
</t>
        </r>
        <r>
          <rPr>
            <sz val="8"/>
            <color indexed="81"/>
            <rFont val="Tahoma"/>
            <family val="2"/>
          </rPr>
          <t xml:space="preserve">The spreadsheet is for your personal use only. You may customize it to suit your needs, but it may not be sold, distributed, or placed on a public server (i.e. the internet), without the written consent of Vertex42 LLC.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List>
</comments>
</file>

<file path=xl/sharedStrings.xml><?xml version="1.0" encoding="utf-8"?>
<sst xmlns="http://schemas.openxmlformats.org/spreadsheetml/2006/main" count="75" uniqueCount="40">
  <si>
    <t>Excel Gantt Chart</t>
  </si>
  <si>
    <t>© 2006 Vertex42 LLC</t>
  </si>
  <si>
    <t>VX42</t>
  </si>
  <si>
    <r>
      <rPr>
        <sz val="10"/>
        <rFont val="宋体"/>
        <family val="3"/>
        <charset val="134"/>
      </rPr>
      <t>创建日期</t>
    </r>
    <r>
      <rPr>
        <sz val="10"/>
        <rFont val="Arial"/>
        <family val="2"/>
      </rPr>
      <t>:</t>
    </r>
    <phoneticPr fontId="3" type="noConversion"/>
  </si>
  <si>
    <t>Dream Ranger Team</t>
    <phoneticPr fontId="3" type="noConversion"/>
  </si>
  <si>
    <t xml:space="preserve"> 测试</t>
    <phoneticPr fontId="3" type="noConversion"/>
  </si>
  <si>
    <t xml:space="preserve"> 开发</t>
    <phoneticPr fontId="3" type="noConversion"/>
  </si>
  <si>
    <t xml:space="preserve"> 设计</t>
    <phoneticPr fontId="3" type="noConversion"/>
  </si>
  <si>
    <t xml:space="preserve">    需求分析</t>
    <phoneticPr fontId="3" type="noConversion"/>
  </si>
  <si>
    <t xml:space="preserve">    概要设计</t>
    <phoneticPr fontId="3" type="noConversion"/>
  </si>
  <si>
    <t xml:space="preserve">    网站整体风格设计</t>
    <phoneticPr fontId="3" type="noConversion"/>
  </si>
  <si>
    <t xml:space="preserve">    原型设计</t>
    <phoneticPr fontId="3" type="noConversion"/>
  </si>
  <si>
    <t xml:space="preserve">    DB设计</t>
    <phoneticPr fontId="3" type="noConversion"/>
  </si>
  <si>
    <t xml:space="preserve">    详细设计</t>
    <phoneticPr fontId="3" type="noConversion"/>
  </si>
  <si>
    <t>二</t>
    <phoneticPr fontId="3" type="noConversion"/>
  </si>
  <si>
    <t>第二次迭代</t>
    <phoneticPr fontId="3" type="noConversion"/>
  </si>
  <si>
    <t>Dream Ranger Team</t>
    <phoneticPr fontId="3" type="noConversion"/>
  </si>
  <si>
    <t>L.Robin</t>
    <phoneticPr fontId="3" type="noConversion"/>
  </si>
  <si>
    <r>
      <t>Adler</t>
    </r>
    <r>
      <rPr>
        <sz val="8"/>
        <rFont val="宋体"/>
        <family val="3"/>
        <charset val="134"/>
      </rPr>
      <t>、</t>
    </r>
    <r>
      <rPr>
        <sz val="8"/>
        <rFont val="Arial"/>
        <family val="2"/>
      </rPr>
      <t>Lawliet</t>
    </r>
    <phoneticPr fontId="3" type="noConversion"/>
  </si>
  <si>
    <t>Dream Ranger Team</t>
    <phoneticPr fontId="3" type="noConversion"/>
  </si>
  <si>
    <r>
      <t>Adler</t>
    </r>
    <r>
      <rPr>
        <sz val="8"/>
        <rFont val="宋体"/>
        <family val="3"/>
        <charset val="134"/>
      </rPr>
      <t>、</t>
    </r>
    <r>
      <rPr>
        <sz val="8"/>
        <rFont val="Arial"/>
        <family val="2"/>
      </rPr>
      <t>Lawliet</t>
    </r>
    <phoneticPr fontId="3" type="noConversion"/>
  </si>
  <si>
    <r>
      <t>周期</t>
    </r>
    <r>
      <rPr>
        <b/>
        <sz val="10"/>
        <rFont val="Arial"/>
        <family val="2"/>
      </rPr>
      <t xml:space="preserve"> (</t>
    </r>
    <r>
      <rPr>
        <b/>
        <sz val="10"/>
        <rFont val="宋体"/>
        <family val="3"/>
        <charset val="134"/>
      </rPr>
      <t>天</t>
    </r>
    <r>
      <rPr>
        <b/>
        <sz val="10"/>
        <rFont val="Arial"/>
        <family val="2"/>
      </rPr>
      <t>)</t>
    </r>
    <phoneticPr fontId="3" type="noConversion"/>
  </si>
  <si>
    <t>三</t>
    <phoneticPr fontId="3" type="noConversion"/>
  </si>
  <si>
    <t>第三次迭代</t>
    <phoneticPr fontId="3" type="noConversion"/>
  </si>
  <si>
    <r>
      <rPr>
        <sz val="10"/>
        <rFont val="宋体"/>
        <family val="3"/>
        <charset val="134"/>
      </rPr>
      <t>启动日期</t>
    </r>
    <r>
      <rPr>
        <sz val="10"/>
        <rFont val="Arial"/>
        <family val="2"/>
      </rPr>
      <t>:</t>
    </r>
    <phoneticPr fontId="3" type="noConversion"/>
  </si>
  <si>
    <t>上线日期：</t>
    <phoneticPr fontId="3" type="noConversion"/>
  </si>
  <si>
    <t>Dream Ranger Team</t>
    <phoneticPr fontId="3" type="noConversion"/>
  </si>
  <si>
    <t>上线部署</t>
    <phoneticPr fontId="3" type="noConversion"/>
  </si>
  <si>
    <r>
      <t>Lifepulp</t>
    </r>
    <r>
      <rPr>
        <b/>
        <i/>
        <sz val="18"/>
        <color indexed="52"/>
        <rFont val="宋体"/>
        <family val="3"/>
        <charset val="134"/>
      </rPr>
      <t>功能实现开发计划</t>
    </r>
    <phoneticPr fontId="15" type="noConversion"/>
  </si>
  <si>
    <t>序号</t>
    <phoneticPr fontId="3" type="noConversion"/>
  </si>
  <si>
    <t>任务</t>
    <phoneticPr fontId="3" type="noConversion"/>
  </si>
  <si>
    <r>
      <rPr>
        <b/>
        <sz val="10"/>
        <rFont val="宋体"/>
        <family val="3"/>
        <charset val="134"/>
      </rPr>
      <t>负责人</t>
    </r>
    <phoneticPr fontId="3" type="noConversion"/>
  </si>
  <si>
    <t>计划开始</t>
    <phoneticPr fontId="3" type="noConversion"/>
  </si>
  <si>
    <t>计划结束</t>
    <phoneticPr fontId="3" type="noConversion"/>
  </si>
  <si>
    <t>实际开始</t>
    <phoneticPr fontId="3" type="noConversion"/>
  </si>
  <si>
    <t>实际结束</t>
    <phoneticPr fontId="3" type="noConversion"/>
  </si>
  <si>
    <t>进度</t>
    <phoneticPr fontId="3" type="noConversion"/>
  </si>
  <si>
    <t>四</t>
    <phoneticPr fontId="3" type="noConversion"/>
  </si>
  <si>
    <t>一</t>
    <phoneticPr fontId="3" type="noConversion"/>
  </si>
  <si>
    <t>第一次迭代</t>
    <phoneticPr fontId="3" type="noConversion"/>
  </si>
</sst>
</file>

<file path=xl/styles.xml><?xml version="1.0" encoding="utf-8"?>
<styleSheet xmlns="http://schemas.openxmlformats.org/spreadsheetml/2006/main">
  <numFmts count="1">
    <numFmt numFmtId="176" formatCode="m\ /\ d\ /\ yy"/>
  </numFmts>
  <fonts count="25">
    <font>
      <sz val="10"/>
      <name val="Arial"/>
      <family val="2"/>
    </font>
    <font>
      <sz val="10"/>
      <name val="Arial"/>
      <family val="2"/>
    </font>
    <font>
      <b/>
      <sz val="10"/>
      <name val="Arial"/>
      <family val="2"/>
    </font>
    <font>
      <sz val="8"/>
      <name val="Arial"/>
      <family val="2"/>
    </font>
    <font>
      <sz val="10"/>
      <name val="Arial"/>
      <family val="2"/>
    </font>
    <font>
      <sz val="8"/>
      <color indexed="55"/>
      <name val="Arial"/>
      <family val="2"/>
    </font>
    <font>
      <sz val="8"/>
      <color indexed="81"/>
      <name val="Tahoma"/>
      <family val="2"/>
    </font>
    <font>
      <b/>
      <sz val="8"/>
      <color indexed="81"/>
      <name val="Tahoma"/>
      <family val="2"/>
    </font>
    <font>
      <b/>
      <sz val="14"/>
      <color indexed="16"/>
      <name val="Tahoma"/>
      <family val="2"/>
    </font>
    <font>
      <u/>
      <sz val="8"/>
      <color indexed="12"/>
      <name val="Arial"/>
      <family val="2"/>
    </font>
    <font>
      <u/>
      <sz val="10"/>
      <color indexed="12"/>
      <name val="Arial"/>
      <family val="2"/>
    </font>
    <font>
      <b/>
      <u/>
      <sz val="8"/>
      <color indexed="81"/>
      <name val="Tahoma"/>
      <family val="2"/>
    </font>
    <font>
      <u/>
      <sz val="8"/>
      <color indexed="9"/>
      <name val="Arial"/>
      <family val="2"/>
    </font>
    <font>
      <sz val="8"/>
      <name val="Arial Narrow"/>
      <family val="2"/>
    </font>
    <font>
      <b/>
      <i/>
      <sz val="18"/>
      <color indexed="52"/>
      <name val="Arial"/>
      <family val="2"/>
    </font>
    <font>
      <sz val="9"/>
      <name val="宋体"/>
      <family val="3"/>
      <charset val="134"/>
    </font>
    <font>
      <b/>
      <i/>
      <sz val="18"/>
      <color indexed="52"/>
      <name val="宋体"/>
      <family val="3"/>
      <charset val="134"/>
    </font>
    <font>
      <sz val="10"/>
      <name val="宋体"/>
      <family val="3"/>
      <charset val="134"/>
    </font>
    <font>
      <b/>
      <sz val="8"/>
      <name val="宋体"/>
      <family val="3"/>
      <charset val="134"/>
    </font>
    <font>
      <b/>
      <sz val="10"/>
      <name val="宋体"/>
      <family val="3"/>
      <charset val="134"/>
    </font>
    <font>
      <sz val="8"/>
      <name val="宋体"/>
      <family val="3"/>
      <charset val="134"/>
    </font>
    <font>
      <b/>
      <sz val="12"/>
      <name val="宋体"/>
      <family val="3"/>
      <charset val="134"/>
    </font>
    <font>
      <b/>
      <sz val="8"/>
      <name val="Arial"/>
      <family val="2"/>
    </font>
    <font>
      <b/>
      <sz val="14"/>
      <color indexed="16"/>
      <name val="Arial"/>
      <family val="2"/>
    </font>
    <font>
      <b/>
      <sz val="12"/>
      <name val="Arial"/>
      <family val="2"/>
    </font>
  </fonts>
  <fills count="9">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6" tint="0.39997558519241921"/>
        <bgColor indexed="64"/>
      </patternFill>
    </fill>
  </fills>
  <borders count="7">
    <border>
      <left/>
      <right/>
      <top/>
      <bottom/>
      <diagonal/>
    </border>
    <border>
      <left/>
      <right/>
      <top/>
      <bottom style="thin">
        <color indexed="64"/>
      </bottom>
      <diagonal/>
    </border>
    <border>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style="medium">
        <color indexed="64"/>
      </bottom>
      <diagonal/>
    </border>
    <border>
      <left/>
      <right/>
      <top/>
      <bottom style="medium">
        <color indexed="64"/>
      </bottom>
      <diagonal/>
    </border>
    <border>
      <left/>
      <right style="thin">
        <color indexed="55"/>
      </right>
      <top/>
      <bottom style="medium">
        <color indexed="64"/>
      </bottom>
      <diagonal/>
    </border>
  </borders>
  <cellStyleXfs count="3">
    <xf numFmtId="0" fontId="0" fillId="0" borderId="0"/>
    <xf numFmtId="0" fontId="10" fillId="0" borderId="0" applyNumberFormat="0" applyFill="0" applyBorder="0" applyAlignment="0" applyProtection="0">
      <alignment vertical="top"/>
      <protection locked="0"/>
    </xf>
    <xf numFmtId="9" fontId="1" fillId="0" borderId="0" applyFont="0" applyFill="0" applyBorder="0" applyAlignment="0" applyProtection="0"/>
  </cellStyleXfs>
  <cellXfs count="87">
    <xf numFmtId="0" fontId="0" fillId="0" borderId="0" xfId="0"/>
    <xf numFmtId="0" fontId="0" fillId="0" borderId="0" xfId="0" applyAlignment="1">
      <alignment horizontal="right"/>
    </xf>
    <xf numFmtId="14" fontId="3" fillId="0" borderId="0" xfId="0" applyNumberFormat="1" applyFont="1" applyAlignment="1">
      <alignment horizontal="left"/>
    </xf>
    <xf numFmtId="0" fontId="0" fillId="0" borderId="0" xfId="0" applyFill="1" applyBorder="1"/>
    <xf numFmtId="14" fontId="0" fillId="0" borderId="0" xfId="0" applyNumberFormat="1" applyFill="1"/>
    <xf numFmtId="0" fontId="5" fillId="0" borderId="0" xfId="0" applyNumberFormat="1" applyFont="1" applyAlignment="1">
      <alignment horizontal="right"/>
    </xf>
    <xf numFmtId="0" fontId="3" fillId="0" borderId="2" xfId="0" applyFont="1" applyFill="1" applyBorder="1"/>
    <xf numFmtId="0" fontId="3" fillId="0" borderId="2" xfId="0" applyFont="1" applyBorder="1"/>
    <xf numFmtId="0" fontId="0" fillId="0" borderId="0" xfId="0" applyAlignment="1"/>
    <xf numFmtId="14" fontId="1" fillId="0" borderId="0" xfId="0" applyNumberFormat="1" applyFont="1" applyBorder="1" applyAlignment="1">
      <alignment horizontal="left"/>
    </xf>
    <xf numFmtId="0" fontId="0" fillId="0" borderId="0" xfId="0" applyFill="1" applyBorder="1" applyAlignment="1"/>
    <xf numFmtId="0" fontId="8" fillId="2" borderId="0" xfId="0" applyFont="1" applyFill="1" applyAlignment="1">
      <alignment vertical="center"/>
    </xf>
    <xf numFmtId="0" fontId="9" fillId="2" borderId="0" xfId="1" applyFont="1" applyFill="1" applyAlignment="1" applyProtection="1">
      <alignment horizontal="right"/>
    </xf>
    <xf numFmtId="0" fontId="12" fillId="3" borderId="0" xfId="1" applyFont="1" applyFill="1" applyAlignment="1" applyProtection="1">
      <alignment horizontal="center" vertical="center"/>
    </xf>
    <xf numFmtId="0" fontId="14" fillId="0" borderId="0" xfId="0" applyFont="1"/>
    <xf numFmtId="14" fontId="8" fillId="2" borderId="0" xfId="0" applyNumberFormat="1" applyFont="1" applyFill="1" applyAlignment="1">
      <alignment vertical="center"/>
    </xf>
    <xf numFmtId="14" fontId="0" fillId="0" borderId="0" xfId="0" applyNumberFormat="1" applyAlignment="1"/>
    <xf numFmtId="0" fontId="0" fillId="0" borderId="3" xfId="0" applyBorder="1" applyAlignment="1"/>
    <xf numFmtId="0" fontId="3" fillId="0" borderId="3" xfId="0" applyFont="1" applyFill="1" applyBorder="1"/>
    <xf numFmtId="14" fontId="1" fillId="0" borderId="0" xfId="0" applyNumberFormat="1" applyFont="1" applyBorder="1" applyAlignment="1">
      <alignment horizontal="right"/>
    </xf>
    <xf numFmtId="14" fontId="4" fillId="0" borderId="0" xfId="0" applyNumberFormat="1" applyFont="1" applyBorder="1" applyAlignment="1">
      <alignment horizontal="left"/>
    </xf>
    <xf numFmtId="14" fontId="3" fillId="0" borderId="3" xfId="0" applyNumberFormat="1" applyFont="1" applyFill="1" applyBorder="1" applyAlignment="1">
      <alignment horizontal="right" vertical="center"/>
    </xf>
    <xf numFmtId="1" fontId="3" fillId="0" borderId="3" xfId="0" applyNumberFormat="1" applyFont="1" applyFill="1" applyBorder="1" applyAlignment="1">
      <alignment horizontal="center" vertical="center"/>
    </xf>
    <xf numFmtId="9" fontId="3" fillId="0" borderId="3" xfId="2" applyFont="1" applyFill="1" applyBorder="1" applyAlignment="1">
      <alignment horizontal="center" vertical="center"/>
    </xf>
    <xf numFmtId="49" fontId="3" fillId="0" borderId="3" xfId="0" applyNumberFormat="1" applyFont="1" applyFill="1" applyBorder="1" applyAlignment="1">
      <alignment horizontal="left" vertical="center"/>
    </xf>
    <xf numFmtId="0" fontId="13" fillId="0" borderId="3" xfId="0" applyFont="1" applyFill="1" applyBorder="1" applyAlignment="1">
      <alignment vertical="center" wrapText="1"/>
    </xf>
    <xf numFmtId="14" fontId="3" fillId="4" borderId="3" xfId="0" applyNumberFormat="1" applyFont="1" applyFill="1" applyBorder="1" applyAlignment="1">
      <alignment horizontal="right" vertical="center"/>
    </xf>
    <xf numFmtId="1" fontId="3" fillId="4" borderId="3" xfId="0" applyNumberFormat="1" applyFont="1" applyFill="1" applyBorder="1" applyAlignment="1">
      <alignment horizontal="center" vertical="center"/>
    </xf>
    <xf numFmtId="9" fontId="3" fillId="4" borderId="3" xfId="2" applyFont="1" applyFill="1" applyBorder="1" applyAlignment="1">
      <alignment horizontal="center" vertical="center"/>
    </xf>
    <xf numFmtId="0" fontId="20" fillId="4" borderId="3" xfId="0" applyFont="1" applyFill="1" applyBorder="1" applyAlignment="1">
      <alignment horizontal="left" vertical="center" wrapText="1"/>
    </xf>
    <xf numFmtId="176" fontId="3" fillId="0" borderId="4" xfId="0" applyNumberFormat="1" applyFont="1" applyBorder="1" applyAlignment="1">
      <alignment horizontal="center" textRotation="90"/>
    </xf>
    <xf numFmtId="176" fontId="0" fillId="0" borderId="5" xfId="0" applyNumberFormat="1" applyBorder="1" applyAlignment="1">
      <alignment horizontal="center" textRotation="90"/>
    </xf>
    <xf numFmtId="176" fontId="0" fillId="0" borderId="6" xfId="0" applyNumberFormat="1" applyBorder="1" applyAlignment="1">
      <alignment horizontal="center" textRotation="90"/>
    </xf>
    <xf numFmtId="176" fontId="3" fillId="0" borderId="5" xfId="0" applyNumberFormat="1" applyFont="1" applyBorder="1" applyAlignment="1">
      <alignment horizontal="center" textRotation="90"/>
    </xf>
    <xf numFmtId="14" fontId="19" fillId="5" borderId="3" xfId="0" applyNumberFormat="1" applyFont="1" applyFill="1" applyBorder="1" applyAlignment="1">
      <alignment horizontal="center"/>
    </xf>
    <xf numFmtId="0" fontId="19" fillId="5" borderId="3" xfId="0" applyFont="1" applyFill="1" applyBorder="1" applyAlignment="1">
      <alignment horizontal="center"/>
    </xf>
    <xf numFmtId="0" fontId="19" fillId="5" borderId="3" xfId="0" applyFont="1" applyFill="1" applyBorder="1" applyAlignment="1">
      <alignment horizontal="left"/>
    </xf>
    <xf numFmtId="0" fontId="21" fillId="4" borderId="3" xfId="0" applyFont="1" applyFill="1" applyBorder="1" applyAlignment="1">
      <alignment vertical="center" wrapText="1"/>
    </xf>
    <xf numFmtId="0" fontId="19" fillId="4" borderId="3" xfId="0" applyFont="1" applyFill="1" applyBorder="1" applyAlignment="1">
      <alignment vertical="center" wrapText="1"/>
    </xf>
    <xf numFmtId="14" fontId="3" fillId="6" borderId="3" xfId="0" applyNumberFormat="1" applyFont="1" applyFill="1" applyBorder="1" applyAlignment="1">
      <alignment horizontal="right" vertical="center"/>
    </xf>
    <xf numFmtId="0" fontId="3" fillId="4" borderId="3" xfId="0" applyNumberFormat="1" applyFont="1" applyFill="1" applyBorder="1" applyAlignment="1">
      <alignment horizontal="left" vertical="center"/>
    </xf>
    <xf numFmtId="49" fontId="22" fillId="0" borderId="3" xfId="0" applyNumberFormat="1" applyFont="1" applyFill="1" applyBorder="1" applyAlignment="1">
      <alignment horizontal="left" vertical="center"/>
    </xf>
    <xf numFmtId="0" fontId="19" fillId="0" borderId="3" xfId="0" applyFont="1" applyFill="1" applyBorder="1" applyAlignment="1">
      <alignment vertical="center" wrapText="1"/>
    </xf>
    <xf numFmtId="49" fontId="18" fillId="7" borderId="3" xfId="0" applyNumberFormat="1" applyFont="1" applyFill="1" applyBorder="1" applyAlignment="1">
      <alignment horizontal="left" vertical="center"/>
    </xf>
    <xf numFmtId="0" fontId="21" fillId="7" borderId="3" xfId="0" applyFont="1" applyFill="1" applyBorder="1" applyAlignment="1">
      <alignment vertical="center" wrapText="1"/>
    </xf>
    <xf numFmtId="14" fontId="3" fillId="7" borderId="3" xfId="0" applyNumberFormat="1" applyFont="1" applyFill="1" applyBorder="1" applyAlignment="1">
      <alignment horizontal="right" vertical="center"/>
    </xf>
    <xf numFmtId="1" fontId="3" fillId="7" borderId="3" xfId="0" applyNumberFormat="1" applyFont="1" applyFill="1" applyBorder="1" applyAlignment="1">
      <alignment horizontal="center" vertical="center"/>
    </xf>
    <xf numFmtId="9" fontId="3" fillId="7" borderId="3" xfId="2" applyFont="1" applyFill="1" applyBorder="1" applyAlignment="1">
      <alignment horizontal="center" vertical="center"/>
    </xf>
    <xf numFmtId="0" fontId="19" fillId="7" borderId="3" xfId="0" applyFont="1" applyFill="1" applyBorder="1" applyAlignment="1">
      <alignment vertical="center" wrapText="1"/>
    </xf>
    <xf numFmtId="0" fontId="20" fillId="7" borderId="3" xfId="0" applyFont="1" applyFill="1" applyBorder="1" applyAlignment="1">
      <alignment horizontal="left" vertical="center" wrapText="1"/>
    </xf>
    <xf numFmtId="49" fontId="18" fillId="8" borderId="3" xfId="0" applyNumberFormat="1" applyFont="1" applyFill="1" applyBorder="1" applyAlignment="1">
      <alignment horizontal="left" vertical="center"/>
    </xf>
    <xf numFmtId="0" fontId="21" fillId="8" borderId="3" xfId="0" applyFont="1" applyFill="1" applyBorder="1" applyAlignment="1">
      <alignment vertical="center" wrapText="1"/>
    </xf>
    <xf numFmtId="14" fontId="3" fillId="8" borderId="3" xfId="0" applyNumberFormat="1" applyFont="1" applyFill="1" applyBorder="1" applyAlignment="1">
      <alignment horizontal="right" vertical="center"/>
    </xf>
    <xf numFmtId="1" fontId="3" fillId="8" borderId="3" xfId="0" applyNumberFormat="1" applyFont="1" applyFill="1" applyBorder="1" applyAlignment="1">
      <alignment horizontal="center" vertical="center"/>
    </xf>
    <xf numFmtId="9" fontId="3" fillId="8" borderId="3" xfId="2" applyFont="1" applyFill="1" applyBorder="1" applyAlignment="1">
      <alignment horizontal="center" vertical="center"/>
    </xf>
    <xf numFmtId="0" fontId="19" fillId="8" borderId="3" xfId="0" applyFont="1" applyFill="1" applyBorder="1" applyAlignment="1">
      <alignment vertical="center" wrapText="1"/>
    </xf>
    <xf numFmtId="0" fontId="20" fillId="8" borderId="3" xfId="0" applyFont="1" applyFill="1" applyBorder="1" applyAlignment="1">
      <alignment horizontal="left" vertical="center" wrapText="1"/>
    </xf>
    <xf numFmtId="0" fontId="23" fillId="2" borderId="0" xfId="0" applyFont="1" applyFill="1" applyAlignment="1">
      <alignment vertical="center"/>
    </xf>
    <xf numFmtId="0" fontId="0" fillId="0" borderId="0" xfId="0" applyFont="1"/>
    <xf numFmtId="14" fontId="0" fillId="0" borderId="1" xfId="0" applyNumberFormat="1" applyFont="1" applyBorder="1" applyAlignment="1">
      <alignment horizontal="left"/>
    </xf>
    <xf numFmtId="14" fontId="0" fillId="0" borderId="0" xfId="0" applyNumberFormat="1" applyFont="1" applyBorder="1" applyAlignment="1">
      <alignment horizontal="left"/>
    </xf>
    <xf numFmtId="0" fontId="3" fillId="4" borderId="3" xfId="0" applyFont="1" applyFill="1" applyBorder="1" applyAlignment="1">
      <alignment vertical="center"/>
    </xf>
    <xf numFmtId="0" fontId="3" fillId="7" borderId="3" xfId="0" applyFont="1" applyFill="1" applyBorder="1" applyAlignment="1">
      <alignment vertical="center"/>
    </xf>
    <xf numFmtId="0" fontId="3" fillId="0" borderId="3" xfId="0" applyFont="1" applyFill="1" applyBorder="1" applyAlignment="1">
      <alignment vertical="center"/>
    </xf>
    <xf numFmtId="14" fontId="17" fillId="0" borderId="0" xfId="0" applyNumberFormat="1" applyFont="1" applyBorder="1" applyAlignment="1">
      <alignment horizontal="right"/>
    </xf>
    <xf numFmtId="14" fontId="24" fillId="4" borderId="3" xfId="0" applyNumberFormat="1" applyFont="1" applyFill="1" applyBorder="1" applyAlignment="1">
      <alignment horizontal="right" vertical="center"/>
    </xf>
    <xf numFmtId="14" fontId="2" fillId="4" borderId="3" xfId="0" applyNumberFormat="1" applyFont="1" applyFill="1" applyBorder="1" applyAlignment="1">
      <alignment horizontal="right" vertical="center"/>
    </xf>
    <xf numFmtId="14" fontId="24" fillId="7" borderId="3" xfId="0" applyNumberFormat="1" applyFont="1" applyFill="1" applyBorder="1" applyAlignment="1">
      <alignment horizontal="right" vertical="center"/>
    </xf>
    <xf numFmtId="14" fontId="24" fillId="8" borderId="3" xfId="0" applyNumberFormat="1" applyFont="1" applyFill="1" applyBorder="1" applyAlignment="1">
      <alignment horizontal="right" vertical="center"/>
    </xf>
    <xf numFmtId="0" fontId="3" fillId="8" borderId="3" xfId="0" applyFont="1" applyFill="1" applyBorder="1" applyAlignment="1">
      <alignment vertical="center"/>
    </xf>
    <xf numFmtId="49" fontId="18" fillId="6" borderId="3" xfId="0" applyNumberFormat="1" applyFont="1" applyFill="1" applyBorder="1" applyAlignment="1">
      <alignment horizontal="left" vertical="center"/>
    </xf>
    <xf numFmtId="0" fontId="21" fillId="6" borderId="3" xfId="0" applyFont="1" applyFill="1" applyBorder="1" applyAlignment="1">
      <alignment vertical="center" wrapText="1"/>
    </xf>
    <xf numFmtId="14" fontId="24" fillId="6" borderId="3" xfId="0" applyNumberFormat="1" applyFont="1" applyFill="1" applyBorder="1" applyAlignment="1">
      <alignment horizontal="right" vertical="center"/>
    </xf>
    <xf numFmtId="1" fontId="3" fillId="6" borderId="3" xfId="0" applyNumberFormat="1" applyFont="1" applyFill="1" applyBorder="1" applyAlignment="1">
      <alignment horizontal="center" vertical="center"/>
    </xf>
    <xf numFmtId="9" fontId="3" fillId="6" borderId="3" xfId="2" applyFont="1" applyFill="1" applyBorder="1" applyAlignment="1">
      <alignment horizontal="center" vertical="center"/>
    </xf>
    <xf numFmtId="0" fontId="19" fillId="6" borderId="3" xfId="0" applyFont="1" applyFill="1" applyBorder="1" applyAlignment="1">
      <alignment vertical="center" wrapText="1"/>
    </xf>
    <xf numFmtId="0" fontId="3" fillId="6" borderId="3" xfId="0" applyFont="1" applyFill="1" applyBorder="1" applyAlignment="1">
      <alignment vertical="center"/>
    </xf>
    <xf numFmtId="0" fontId="19" fillId="5" borderId="3" xfId="0" applyFont="1" applyFill="1" applyBorder="1" applyAlignment="1"/>
    <xf numFmtId="0" fontId="2" fillId="5" borderId="3" xfId="0" applyFont="1" applyFill="1" applyBorder="1" applyAlignment="1">
      <alignment horizontal="left"/>
    </xf>
    <xf numFmtId="0" fontId="0" fillId="0" borderId="0" xfId="0" applyFill="1"/>
    <xf numFmtId="0" fontId="3" fillId="7" borderId="3" xfId="0" applyNumberFormat="1" applyFont="1" applyFill="1" applyBorder="1" applyAlignment="1">
      <alignment horizontal="left" vertical="center"/>
    </xf>
    <xf numFmtId="0" fontId="22" fillId="7" borderId="3" xfId="0" applyNumberFormat="1" applyFont="1" applyFill="1" applyBorder="1" applyAlignment="1">
      <alignment horizontal="left" vertical="center"/>
    </xf>
    <xf numFmtId="0" fontId="22" fillId="8" borderId="3" xfId="0" applyNumberFormat="1" applyFont="1" applyFill="1" applyBorder="1" applyAlignment="1">
      <alignment horizontal="left" vertical="center"/>
    </xf>
    <xf numFmtId="0" fontId="3" fillId="8" borderId="3" xfId="0" applyNumberFormat="1" applyFont="1" applyFill="1" applyBorder="1" applyAlignment="1">
      <alignment horizontal="left" vertical="center"/>
    </xf>
    <xf numFmtId="0" fontId="22" fillId="6" borderId="3" xfId="0" applyNumberFormat="1" applyFont="1" applyFill="1" applyBorder="1" applyAlignment="1">
      <alignment horizontal="left" vertical="center"/>
    </xf>
    <xf numFmtId="0" fontId="22" fillId="4" borderId="3" xfId="0" applyNumberFormat="1" applyFont="1" applyFill="1" applyBorder="1" applyAlignment="1">
      <alignment horizontal="left" vertical="center"/>
    </xf>
    <xf numFmtId="49" fontId="21" fillId="4" borderId="3" xfId="0" applyNumberFormat="1" applyFont="1" applyFill="1" applyBorder="1" applyAlignment="1">
      <alignment horizontal="left" vertical="center"/>
    </xf>
  </cellXfs>
  <cellStyles count="3">
    <cellStyle name="百分比" xfId="2" builtinId="5"/>
    <cellStyle name="常规" xfId="0" builtinId="0"/>
    <cellStyle name="超链接" xfId="1" builtinId="8"/>
  </cellStyles>
  <dxfs count="42">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term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pageSetUpPr fitToPage="1"/>
  </sheetPr>
  <dimension ref="A1:IP39"/>
  <sheetViews>
    <sheetView showGridLines="0" tabSelected="1" topLeftCell="A2" zoomScale="115" workbookViewId="0">
      <selection activeCell="B16" sqref="B16"/>
    </sheetView>
  </sheetViews>
  <sheetFormatPr defaultRowHeight="12.75"/>
  <cols>
    <col min="1" max="1" width="4.42578125" style="3" bestFit="1" customWidth="1"/>
    <col min="2" max="2" width="34.140625" customWidth="1"/>
    <col min="3" max="3" width="19.7109375" style="58" bestFit="1" customWidth="1"/>
    <col min="4" max="4" width="12.42578125" style="16" bestFit="1" customWidth="1"/>
    <col min="5" max="5" width="13.85546875" bestFit="1" customWidth="1"/>
    <col min="6" max="6" width="9.7109375" style="16" bestFit="1" customWidth="1"/>
    <col min="7" max="7" width="9.7109375" bestFit="1" customWidth="1"/>
    <col min="8" max="8" width="9.42578125" bestFit="1" customWidth="1"/>
    <col min="9" max="9" width="5.7109375" customWidth="1"/>
    <col min="10" max="10" width="2.7109375" customWidth="1"/>
    <col min="11" max="226" width="0.42578125" customWidth="1"/>
    <col min="227" max="250" width="0.42578125" style="3" customWidth="1"/>
    <col min="251" max="16384" width="9.140625" style="3"/>
  </cols>
  <sheetData>
    <row r="1" spans="1:250" customFormat="1" ht="18" hidden="1">
      <c r="A1" s="13" t="s">
        <v>2</v>
      </c>
      <c r="B1" s="11" t="s">
        <v>0</v>
      </c>
      <c r="C1" s="57"/>
      <c r="D1" s="15"/>
      <c r="E1" s="11"/>
      <c r="F1" s="15"/>
      <c r="G1" s="11"/>
      <c r="H1" s="11"/>
      <c r="I1" s="12" t="s">
        <v>1</v>
      </c>
    </row>
    <row r="3" spans="1:250" ht="24">
      <c r="A3" s="14" t="s">
        <v>28</v>
      </c>
      <c r="I3" s="8"/>
    </row>
    <row r="4" spans="1:250">
      <c r="A4"/>
      <c r="I4" s="8"/>
    </row>
    <row r="5" spans="1:250">
      <c r="B5" s="1" t="s">
        <v>3</v>
      </c>
      <c r="C5" s="59">
        <v>40994</v>
      </c>
      <c r="D5" s="20"/>
      <c r="E5" s="2"/>
      <c r="F5" s="20"/>
      <c r="G5" s="2"/>
      <c r="H5" s="8"/>
      <c r="I5" s="8"/>
    </row>
    <row r="6" spans="1:250">
      <c r="B6" s="1"/>
      <c r="C6" s="2"/>
      <c r="E6" s="8"/>
      <c r="G6" s="8"/>
      <c r="H6" s="8"/>
      <c r="I6" s="8"/>
    </row>
    <row r="7" spans="1:250" s="79" customFormat="1">
      <c r="A7" s="3"/>
      <c r="B7" s="1" t="s">
        <v>24</v>
      </c>
      <c r="C7" s="60">
        <v>41000</v>
      </c>
      <c r="D7" s="64" t="s">
        <v>25</v>
      </c>
      <c r="E7" s="60">
        <v>41061</v>
      </c>
      <c r="F7" s="19"/>
      <c r="G7" s="8"/>
      <c r="H7" s="9"/>
      <c r="I7" s="8"/>
      <c r="J7" s="5">
        <v>0</v>
      </c>
      <c r="K7" s="4">
        <f>(C7-WEEKDAY(C7)+2)+7*J7</f>
        <v>41001</v>
      </c>
      <c r="L7" s="4">
        <f>K7+1</f>
        <v>41002</v>
      </c>
      <c r="M7" s="4">
        <f>L7+1</f>
        <v>41003</v>
      </c>
      <c r="N7" s="4">
        <f>M7+1</f>
        <v>41004</v>
      </c>
      <c r="O7" s="4">
        <f>N7+1</f>
        <v>41005</v>
      </c>
      <c r="P7" s="4">
        <f>O7+3</f>
        <v>41008</v>
      </c>
      <c r="Q7" s="4">
        <f>P7+1</f>
        <v>41009</v>
      </c>
      <c r="R7" s="4">
        <f>Q7+1</f>
        <v>41010</v>
      </c>
      <c r="S7" s="4">
        <f>R7+1</f>
        <v>41011</v>
      </c>
      <c r="T7" s="4">
        <f>S7+1</f>
        <v>41012</v>
      </c>
      <c r="U7" s="4">
        <f>T7+3</f>
        <v>41015</v>
      </c>
      <c r="V7" s="4">
        <f>U7+1</f>
        <v>41016</v>
      </c>
      <c r="W7" s="4">
        <f>V7+1</f>
        <v>41017</v>
      </c>
      <c r="X7" s="4">
        <f>W7+1</f>
        <v>41018</v>
      </c>
      <c r="Y7" s="4">
        <f>X7+1</f>
        <v>41019</v>
      </c>
      <c r="Z7" s="4">
        <f>Y7+3</f>
        <v>41022</v>
      </c>
      <c r="AA7" s="4">
        <f>Z7+1</f>
        <v>41023</v>
      </c>
      <c r="AB7" s="4">
        <f>AA7+1</f>
        <v>41024</v>
      </c>
      <c r="AC7" s="4">
        <f>AB7+1</f>
        <v>41025</v>
      </c>
      <c r="AD7" s="4">
        <f>AC7+1</f>
        <v>41026</v>
      </c>
      <c r="AE7" s="4">
        <f>AD7+3</f>
        <v>41029</v>
      </c>
      <c r="AF7" s="4">
        <f>AE7+1</f>
        <v>41030</v>
      </c>
      <c r="AG7" s="4">
        <f>AF7+1</f>
        <v>41031</v>
      </c>
      <c r="AH7" s="4">
        <f>AG7+1</f>
        <v>41032</v>
      </c>
      <c r="AI7" s="4">
        <f>AH7+1</f>
        <v>41033</v>
      </c>
      <c r="AJ7" s="4">
        <f>AI7+3</f>
        <v>41036</v>
      </c>
      <c r="AK7" s="4">
        <f>AJ7+1</f>
        <v>41037</v>
      </c>
      <c r="AL7" s="4">
        <f>AK7+1</f>
        <v>41038</v>
      </c>
      <c r="AM7" s="4">
        <f>AL7+1</f>
        <v>41039</v>
      </c>
      <c r="AN7" s="4">
        <f>AM7+1</f>
        <v>41040</v>
      </c>
      <c r="AO7" s="4">
        <f>AN7+3</f>
        <v>41043</v>
      </c>
      <c r="AP7" s="4">
        <f>AO7+1</f>
        <v>41044</v>
      </c>
      <c r="AQ7" s="4">
        <f>AP7+1</f>
        <v>41045</v>
      </c>
      <c r="AR7" s="4">
        <f>AQ7+1</f>
        <v>41046</v>
      </c>
      <c r="AS7" s="4">
        <f>AR7+1</f>
        <v>41047</v>
      </c>
      <c r="AT7" s="4">
        <f>AS7+3</f>
        <v>41050</v>
      </c>
      <c r="AU7" s="4">
        <f>AT7+1</f>
        <v>41051</v>
      </c>
      <c r="AV7" s="4">
        <f>AU7+1</f>
        <v>41052</v>
      </c>
      <c r="AW7" s="4">
        <f>AV7+1</f>
        <v>41053</v>
      </c>
      <c r="AX7" s="4">
        <f>AW7+1</f>
        <v>41054</v>
      </c>
      <c r="AY7" s="4">
        <f>AX7+3</f>
        <v>41057</v>
      </c>
      <c r="AZ7" s="4">
        <f>AY7+1</f>
        <v>41058</v>
      </c>
      <c r="BA7" s="4">
        <f>AZ7+1</f>
        <v>41059</v>
      </c>
      <c r="BB7" s="4">
        <f>BA7+1</f>
        <v>41060</v>
      </c>
      <c r="BC7" s="4">
        <f>BB7+1</f>
        <v>41061</v>
      </c>
      <c r="BD7" s="4">
        <f>BC7+3</f>
        <v>41064</v>
      </c>
      <c r="BE7" s="4">
        <f>BD7+1</f>
        <v>41065</v>
      </c>
      <c r="BF7" s="4">
        <f>BE7+1</f>
        <v>41066</v>
      </c>
      <c r="BG7" s="4">
        <f>BF7+1</f>
        <v>41067</v>
      </c>
      <c r="BH7" s="4">
        <f>BG7+1</f>
        <v>41068</v>
      </c>
      <c r="BI7" s="4">
        <f>BH7+3</f>
        <v>41071</v>
      </c>
      <c r="BJ7" s="4">
        <f>BI7+1</f>
        <v>41072</v>
      </c>
      <c r="BK7" s="4">
        <f>BJ7+1</f>
        <v>41073</v>
      </c>
      <c r="BL7" s="4">
        <f>BK7+1</f>
        <v>41074</v>
      </c>
      <c r="BM7" s="4">
        <f>BL7+1</f>
        <v>41075</v>
      </c>
      <c r="BN7" s="4">
        <f>BM7+3</f>
        <v>41078</v>
      </c>
      <c r="BO7" s="4">
        <f>BN7+1</f>
        <v>41079</v>
      </c>
      <c r="BP7" s="4">
        <f>BO7+1</f>
        <v>41080</v>
      </c>
      <c r="BQ7" s="4">
        <f>BP7+1</f>
        <v>41081</v>
      </c>
      <c r="BR7" s="4">
        <f>BQ7+1</f>
        <v>41082</v>
      </c>
      <c r="BS7" s="4">
        <f>BR7+3</f>
        <v>41085</v>
      </c>
      <c r="BT7" s="4">
        <f>BS7+1</f>
        <v>41086</v>
      </c>
      <c r="BU7" s="4">
        <f>BT7+1</f>
        <v>41087</v>
      </c>
      <c r="BV7" s="4">
        <f>BU7+1</f>
        <v>41088</v>
      </c>
      <c r="BW7" s="4">
        <f>BV7+1</f>
        <v>41089</v>
      </c>
      <c r="BX7" s="4">
        <f>BW7+3</f>
        <v>41092</v>
      </c>
      <c r="BY7" s="4">
        <f>BX7+1</f>
        <v>41093</v>
      </c>
      <c r="BZ7" s="4">
        <f>BY7+1</f>
        <v>41094</v>
      </c>
      <c r="CA7" s="4">
        <f>BZ7+1</f>
        <v>41095</v>
      </c>
      <c r="CB7" s="4">
        <f>CA7+1</f>
        <v>41096</v>
      </c>
      <c r="CC7" s="4">
        <f>CB7+3</f>
        <v>41099</v>
      </c>
      <c r="CD7" s="4">
        <f>CC7+1</f>
        <v>41100</v>
      </c>
      <c r="CE7" s="4">
        <f>CD7+1</f>
        <v>41101</v>
      </c>
      <c r="CF7" s="4">
        <f>CE7+1</f>
        <v>41102</v>
      </c>
      <c r="CG7" s="4">
        <f>CF7+1</f>
        <v>41103</v>
      </c>
      <c r="CH7" s="4">
        <f>CG7+3</f>
        <v>41106</v>
      </c>
      <c r="CI7" s="4">
        <f>CH7+1</f>
        <v>41107</v>
      </c>
      <c r="CJ7" s="4">
        <f>CI7+1</f>
        <v>41108</v>
      </c>
      <c r="CK7" s="4">
        <f>CJ7+1</f>
        <v>41109</v>
      </c>
      <c r="CL7" s="4">
        <f>CK7+1</f>
        <v>41110</v>
      </c>
      <c r="CM7" s="4">
        <f>CL7+3</f>
        <v>41113</v>
      </c>
      <c r="CN7" s="4">
        <f>CM7+1</f>
        <v>41114</v>
      </c>
      <c r="CO7" s="4">
        <f>CN7+1</f>
        <v>41115</v>
      </c>
      <c r="CP7" s="4">
        <f>CO7+1</f>
        <v>41116</v>
      </c>
      <c r="CQ7" s="4">
        <f>CP7+1</f>
        <v>41117</v>
      </c>
      <c r="CR7" s="4">
        <f>CQ7+3</f>
        <v>41120</v>
      </c>
      <c r="CS7" s="4">
        <f>CR7+1</f>
        <v>41121</v>
      </c>
      <c r="CT7" s="4">
        <f>CS7+1</f>
        <v>41122</v>
      </c>
      <c r="CU7" s="4">
        <f>CT7+1</f>
        <v>41123</v>
      </c>
      <c r="CV7" s="4">
        <f>CU7+1</f>
        <v>41124</v>
      </c>
      <c r="CW7" s="4">
        <f>CV7+3</f>
        <v>41127</v>
      </c>
      <c r="CX7" s="4">
        <f>CW7+1</f>
        <v>41128</v>
      </c>
      <c r="CY7" s="4">
        <f>CX7+1</f>
        <v>41129</v>
      </c>
      <c r="CZ7" s="4">
        <f>CY7+1</f>
        <v>41130</v>
      </c>
      <c r="DA7" s="4">
        <f>CZ7+1</f>
        <v>41131</v>
      </c>
      <c r="DB7" s="4">
        <f>DA7+3</f>
        <v>41134</v>
      </c>
      <c r="DC7" s="4">
        <f>DB7+1</f>
        <v>41135</v>
      </c>
      <c r="DD7" s="4">
        <f>DC7+1</f>
        <v>41136</v>
      </c>
      <c r="DE7" s="4">
        <f>DD7+1</f>
        <v>41137</v>
      </c>
      <c r="DF7" s="4">
        <f>DE7+1</f>
        <v>41138</v>
      </c>
      <c r="DG7" s="4">
        <f>DF7+3</f>
        <v>41141</v>
      </c>
      <c r="DH7" s="4">
        <f>DG7+1</f>
        <v>41142</v>
      </c>
      <c r="DI7" s="4">
        <f>DH7+1</f>
        <v>41143</v>
      </c>
      <c r="DJ7" s="4">
        <f>DI7+1</f>
        <v>41144</v>
      </c>
      <c r="DK7" s="4">
        <f>DJ7+1</f>
        <v>41145</v>
      </c>
      <c r="DL7" s="4">
        <f>DK7+3</f>
        <v>41148</v>
      </c>
      <c r="DM7" s="4">
        <f>DL7+1</f>
        <v>41149</v>
      </c>
      <c r="DN7" s="4">
        <f>DM7+1</f>
        <v>41150</v>
      </c>
      <c r="DO7" s="4">
        <f>DN7+1</f>
        <v>41151</v>
      </c>
      <c r="DP7" s="4">
        <f>DO7+1</f>
        <v>41152</v>
      </c>
      <c r="DQ7" s="4">
        <f>DP7+3</f>
        <v>41155</v>
      </c>
      <c r="DR7" s="4">
        <f>DQ7+1</f>
        <v>41156</v>
      </c>
      <c r="DS7" s="4">
        <f>DR7+1</f>
        <v>41157</v>
      </c>
      <c r="DT7" s="4">
        <f>DS7+1</f>
        <v>41158</v>
      </c>
      <c r="DU7" s="4">
        <f>DT7+1</f>
        <v>41159</v>
      </c>
      <c r="DV7" s="4">
        <f>DU7+3</f>
        <v>41162</v>
      </c>
      <c r="DW7" s="4">
        <f>DV7+1</f>
        <v>41163</v>
      </c>
      <c r="DX7" s="4">
        <f>DW7+1</f>
        <v>41164</v>
      </c>
      <c r="DY7" s="4">
        <f>DX7+1</f>
        <v>41165</v>
      </c>
      <c r="DZ7" s="4">
        <f>DY7+1</f>
        <v>41166</v>
      </c>
      <c r="EA7" s="4">
        <f>DZ7+3</f>
        <v>41169</v>
      </c>
      <c r="EB7" s="4">
        <f>EA7+1</f>
        <v>41170</v>
      </c>
      <c r="EC7" s="4">
        <f>EB7+1</f>
        <v>41171</v>
      </c>
      <c r="ED7" s="4">
        <f>EC7+1</f>
        <v>41172</v>
      </c>
      <c r="EE7" s="4">
        <f>ED7+1</f>
        <v>41173</v>
      </c>
      <c r="EF7" s="4">
        <f>EE7+3</f>
        <v>41176</v>
      </c>
      <c r="EG7" s="4">
        <f>EF7+1</f>
        <v>41177</v>
      </c>
      <c r="EH7" s="4">
        <f>EG7+1</f>
        <v>41178</v>
      </c>
      <c r="EI7" s="4">
        <f>EH7+1</f>
        <v>41179</v>
      </c>
      <c r="EJ7" s="4">
        <f>EI7+1</f>
        <v>41180</v>
      </c>
      <c r="EK7" s="4">
        <f>EJ7+3</f>
        <v>41183</v>
      </c>
      <c r="EL7" s="4">
        <f>EK7+1</f>
        <v>41184</v>
      </c>
      <c r="EM7" s="4">
        <f>EL7+1</f>
        <v>41185</v>
      </c>
      <c r="EN7" s="4">
        <f>EM7+1</f>
        <v>41186</v>
      </c>
      <c r="EO7" s="4">
        <f>EN7+1</f>
        <v>41187</v>
      </c>
      <c r="EP7" s="4">
        <f>EO7+3</f>
        <v>41190</v>
      </c>
      <c r="EQ7" s="4">
        <f>EP7+1</f>
        <v>41191</v>
      </c>
      <c r="ER7" s="4">
        <f>EQ7+1</f>
        <v>41192</v>
      </c>
      <c r="ES7" s="4">
        <f>ER7+1</f>
        <v>41193</v>
      </c>
      <c r="ET7" s="4">
        <f>ES7+1</f>
        <v>41194</v>
      </c>
      <c r="EU7" s="4">
        <f>ET7+3</f>
        <v>41197</v>
      </c>
      <c r="EV7" s="4">
        <f>EU7+1</f>
        <v>41198</v>
      </c>
      <c r="EW7" s="4">
        <f>EV7+1</f>
        <v>41199</v>
      </c>
      <c r="EX7" s="4">
        <f>EW7+1</f>
        <v>41200</v>
      </c>
      <c r="EY7" s="4">
        <f>EX7+1</f>
        <v>41201</v>
      </c>
      <c r="EZ7" s="4">
        <f>EY7+3</f>
        <v>41204</v>
      </c>
      <c r="FA7" s="4">
        <f>EZ7+1</f>
        <v>41205</v>
      </c>
      <c r="FB7" s="4">
        <f>FA7+1</f>
        <v>41206</v>
      </c>
      <c r="FC7" s="4">
        <f>FB7+1</f>
        <v>41207</v>
      </c>
      <c r="FD7" s="4">
        <f>FC7+1</f>
        <v>41208</v>
      </c>
      <c r="FE7" s="4">
        <f>FD7+3</f>
        <v>41211</v>
      </c>
      <c r="FF7" s="4">
        <f>FE7+1</f>
        <v>41212</v>
      </c>
      <c r="FG7" s="4">
        <f>FF7+1</f>
        <v>41213</v>
      </c>
      <c r="FH7" s="4">
        <f>FG7+1</f>
        <v>41214</v>
      </c>
      <c r="FI7" s="4">
        <f>FH7+1</f>
        <v>41215</v>
      </c>
      <c r="FJ7" s="4">
        <f>FI7+3</f>
        <v>41218</v>
      </c>
      <c r="FK7" s="4">
        <f>FJ7+1</f>
        <v>41219</v>
      </c>
      <c r="FL7" s="4">
        <f>FK7+1</f>
        <v>41220</v>
      </c>
      <c r="FM7" s="4">
        <f>FL7+1</f>
        <v>41221</v>
      </c>
      <c r="FN7" s="4">
        <f>FM7+1</f>
        <v>41222</v>
      </c>
      <c r="FO7" s="4">
        <f>FN7+3</f>
        <v>41225</v>
      </c>
      <c r="FP7" s="4">
        <f>FO7+1</f>
        <v>41226</v>
      </c>
      <c r="FQ7" s="4">
        <f>FP7+1</f>
        <v>41227</v>
      </c>
      <c r="FR7" s="4">
        <f>FQ7+1</f>
        <v>41228</v>
      </c>
      <c r="FS7" s="4">
        <f>FR7+1</f>
        <v>41229</v>
      </c>
      <c r="FT7" s="4">
        <f>FS7+3</f>
        <v>41232</v>
      </c>
      <c r="FU7" s="4">
        <f>FT7+1</f>
        <v>41233</v>
      </c>
      <c r="FV7" s="4">
        <f>FU7+1</f>
        <v>41234</v>
      </c>
      <c r="FW7" s="4">
        <f>FV7+1</f>
        <v>41235</v>
      </c>
      <c r="FX7" s="4">
        <f>FW7+1</f>
        <v>41236</v>
      </c>
      <c r="FY7" s="4">
        <f>FX7+3</f>
        <v>41239</v>
      </c>
      <c r="FZ7" s="4">
        <f>FY7+1</f>
        <v>41240</v>
      </c>
      <c r="GA7" s="4">
        <f>FZ7+1</f>
        <v>41241</v>
      </c>
      <c r="GB7" s="4">
        <f>GA7+1</f>
        <v>41242</v>
      </c>
      <c r="GC7" s="4">
        <f>GB7+1</f>
        <v>41243</v>
      </c>
      <c r="GD7" s="4">
        <f>GC7+3</f>
        <v>41246</v>
      </c>
      <c r="GE7" s="4">
        <f>GD7+1</f>
        <v>41247</v>
      </c>
      <c r="GF7" s="4">
        <f>GE7+1</f>
        <v>41248</v>
      </c>
      <c r="GG7" s="4">
        <f>GF7+1</f>
        <v>41249</v>
      </c>
      <c r="GH7" s="4">
        <f>GG7+1</f>
        <v>41250</v>
      </c>
      <c r="GI7" s="4">
        <f>GH7+3</f>
        <v>41253</v>
      </c>
      <c r="GJ7" s="4">
        <f>GI7+1</f>
        <v>41254</v>
      </c>
      <c r="GK7" s="4">
        <f>GJ7+1</f>
        <v>41255</v>
      </c>
      <c r="GL7" s="4">
        <f>GK7+1</f>
        <v>41256</v>
      </c>
      <c r="GM7" s="4">
        <f>GL7+1</f>
        <v>41257</v>
      </c>
      <c r="GN7" s="4">
        <f>GM7+3</f>
        <v>41260</v>
      </c>
      <c r="GO7" s="4">
        <f>GN7+1</f>
        <v>41261</v>
      </c>
      <c r="GP7" s="4">
        <f>GO7+1</f>
        <v>41262</v>
      </c>
      <c r="GQ7" s="4">
        <f>GP7+1</f>
        <v>41263</v>
      </c>
      <c r="GR7" s="4">
        <f>GQ7+1</f>
        <v>41264</v>
      </c>
      <c r="GS7" s="4">
        <f>GR7+3</f>
        <v>41267</v>
      </c>
      <c r="GT7" s="4">
        <f>GS7+1</f>
        <v>41268</v>
      </c>
      <c r="GU7" s="4">
        <f>GT7+1</f>
        <v>41269</v>
      </c>
      <c r="GV7" s="4">
        <f>GU7+1</f>
        <v>41270</v>
      </c>
      <c r="GW7" s="4">
        <f>GV7+1</f>
        <v>41271</v>
      </c>
      <c r="GX7" s="4">
        <f>GW7+3</f>
        <v>41274</v>
      </c>
      <c r="GY7" s="4">
        <f>GX7+1</f>
        <v>41275</v>
      </c>
      <c r="GZ7" s="4">
        <f>GY7+1</f>
        <v>41276</v>
      </c>
      <c r="HA7" s="4">
        <f>GZ7+1</f>
        <v>41277</v>
      </c>
      <c r="HB7" s="4">
        <f>HA7+1</f>
        <v>41278</v>
      </c>
      <c r="HC7" s="4">
        <f>HB7+3</f>
        <v>41281</v>
      </c>
      <c r="HD7" s="4">
        <f>HC7+1</f>
        <v>41282</v>
      </c>
      <c r="HE7" s="4">
        <f>HD7+1</f>
        <v>41283</v>
      </c>
      <c r="HF7" s="4">
        <f>HE7+1</f>
        <v>41284</v>
      </c>
      <c r="HG7" s="4">
        <f>HF7+1</f>
        <v>41285</v>
      </c>
      <c r="HH7" s="4">
        <f>HG7+3</f>
        <v>41288</v>
      </c>
      <c r="HI7" s="4">
        <f>HH7+1</f>
        <v>41289</v>
      </c>
      <c r="HJ7" s="4">
        <f>HI7+1</f>
        <v>41290</v>
      </c>
      <c r="HK7" s="4">
        <f>HJ7+1</f>
        <v>41291</v>
      </c>
      <c r="HL7" s="4">
        <f>HK7+1</f>
        <v>41292</v>
      </c>
      <c r="HM7" s="4">
        <f>HL7+3</f>
        <v>41295</v>
      </c>
      <c r="HN7" s="4">
        <f>HM7+1</f>
        <v>41296</v>
      </c>
      <c r="HO7" s="4">
        <f>HN7+1</f>
        <v>41297</v>
      </c>
      <c r="HP7" s="4">
        <f>HO7+1</f>
        <v>41298</v>
      </c>
      <c r="HQ7" s="4">
        <f>HP7+1</f>
        <v>41299</v>
      </c>
      <c r="HR7" s="4">
        <f>HQ7+3</f>
        <v>41302</v>
      </c>
      <c r="HS7" s="4">
        <f>HR7+1</f>
        <v>41303</v>
      </c>
      <c r="HT7" s="4">
        <f>HS7+1</f>
        <v>41304</v>
      </c>
      <c r="HU7" s="4">
        <f>HT7+1</f>
        <v>41305</v>
      </c>
      <c r="HV7" s="4">
        <f>HU7+1</f>
        <v>41306</v>
      </c>
      <c r="HW7" s="4">
        <f>HV7+3</f>
        <v>41309</v>
      </c>
      <c r="HX7" s="4">
        <f>HW7+1</f>
        <v>41310</v>
      </c>
      <c r="HY7" s="4">
        <f>HX7+1</f>
        <v>41311</v>
      </c>
      <c r="HZ7" s="4">
        <f>HY7+1</f>
        <v>41312</v>
      </c>
      <c r="IA7" s="4">
        <f>HZ7+1</f>
        <v>41313</v>
      </c>
      <c r="IB7" s="4">
        <f>IA7+3</f>
        <v>41316</v>
      </c>
      <c r="IC7" s="4">
        <f>IB7+1</f>
        <v>41317</v>
      </c>
      <c r="ID7" s="4">
        <f>IC7+1</f>
        <v>41318</v>
      </c>
      <c r="IE7" s="4">
        <f>ID7+1</f>
        <v>41319</v>
      </c>
      <c r="IF7" s="4">
        <f>IE7+1</f>
        <v>41320</v>
      </c>
      <c r="IG7" s="4">
        <f>IF7+3</f>
        <v>41323</v>
      </c>
      <c r="IH7" s="4">
        <f>IG7+1</f>
        <v>41324</v>
      </c>
      <c r="II7" s="4">
        <f>IH7+1</f>
        <v>41325</v>
      </c>
      <c r="IJ7" s="4">
        <f>II7+1</f>
        <v>41326</v>
      </c>
      <c r="IK7" s="4">
        <f>IJ7+1</f>
        <v>41327</v>
      </c>
      <c r="IL7" s="4">
        <f>IK7+3</f>
        <v>41330</v>
      </c>
      <c r="IM7" s="4">
        <f>IL7+1</f>
        <v>41331</v>
      </c>
      <c r="IN7" s="4">
        <f>IM7+1</f>
        <v>41332</v>
      </c>
      <c r="IO7" s="4">
        <f>IN7+1</f>
        <v>41333</v>
      </c>
      <c r="IP7" s="4">
        <f>IO7+1</f>
        <v>41334</v>
      </c>
    </row>
    <row r="8" spans="1:250" s="10" customFormat="1" ht="49.5" customHeight="1" thickBot="1">
      <c r="A8" s="77" t="s">
        <v>29</v>
      </c>
      <c r="B8" s="35" t="s">
        <v>30</v>
      </c>
      <c r="C8" s="78" t="s">
        <v>31</v>
      </c>
      <c r="D8" s="34" t="s">
        <v>32</v>
      </c>
      <c r="E8" s="35" t="s">
        <v>33</v>
      </c>
      <c r="F8" s="34" t="s">
        <v>34</v>
      </c>
      <c r="G8" s="35" t="s">
        <v>35</v>
      </c>
      <c r="H8" s="36" t="s">
        <v>21</v>
      </c>
      <c r="I8" s="36" t="s">
        <v>36</v>
      </c>
      <c r="J8" s="17"/>
      <c r="K8" s="33">
        <f>K7</f>
        <v>41001</v>
      </c>
      <c r="L8" s="31"/>
      <c r="M8" s="31"/>
      <c r="N8" s="31"/>
      <c r="O8" s="32"/>
      <c r="P8" s="30">
        <f>P7</f>
        <v>41008</v>
      </c>
      <c r="Q8" s="31"/>
      <c r="R8" s="31"/>
      <c r="S8" s="31"/>
      <c r="T8" s="32"/>
      <c r="U8" s="30">
        <f>U7</f>
        <v>41015</v>
      </c>
      <c r="V8" s="31"/>
      <c r="W8" s="31"/>
      <c r="X8" s="31"/>
      <c r="Y8" s="32"/>
      <c r="Z8" s="30">
        <f>Z7</f>
        <v>41022</v>
      </c>
      <c r="AA8" s="31"/>
      <c r="AB8" s="31"/>
      <c r="AC8" s="31"/>
      <c r="AD8" s="32"/>
      <c r="AE8" s="30">
        <f>AE7</f>
        <v>41029</v>
      </c>
      <c r="AF8" s="31"/>
      <c r="AG8" s="31"/>
      <c r="AH8" s="31"/>
      <c r="AI8" s="32"/>
      <c r="AJ8" s="30">
        <f>AJ7</f>
        <v>41036</v>
      </c>
      <c r="AK8" s="31"/>
      <c r="AL8" s="31"/>
      <c r="AM8" s="31"/>
      <c r="AN8" s="32"/>
      <c r="AO8" s="30">
        <f>AO7</f>
        <v>41043</v>
      </c>
      <c r="AP8" s="31"/>
      <c r="AQ8" s="31"/>
      <c r="AR8" s="31"/>
      <c r="AS8" s="32"/>
      <c r="AT8" s="30">
        <f>AT7</f>
        <v>41050</v>
      </c>
      <c r="AU8" s="31"/>
      <c r="AV8" s="31"/>
      <c r="AW8" s="31"/>
      <c r="AX8" s="32"/>
      <c r="AY8" s="30">
        <f>AY7</f>
        <v>41057</v>
      </c>
      <c r="AZ8" s="31"/>
      <c r="BA8" s="31"/>
      <c r="BB8" s="31"/>
      <c r="BC8" s="32"/>
      <c r="BD8" s="30">
        <f>BD7</f>
        <v>41064</v>
      </c>
      <c r="BE8" s="31"/>
      <c r="BF8" s="31"/>
      <c r="BG8" s="31"/>
      <c r="BH8" s="32"/>
      <c r="BI8" s="30">
        <f>BI7</f>
        <v>41071</v>
      </c>
      <c r="BJ8" s="31"/>
      <c r="BK8" s="31"/>
      <c r="BL8" s="31"/>
      <c r="BM8" s="32"/>
      <c r="BN8" s="30">
        <f>BN7</f>
        <v>41078</v>
      </c>
      <c r="BO8" s="31"/>
      <c r="BP8" s="31"/>
      <c r="BQ8" s="31"/>
      <c r="BR8" s="32"/>
      <c r="BS8" s="30">
        <f>BS7</f>
        <v>41085</v>
      </c>
      <c r="BT8" s="31"/>
      <c r="BU8" s="31"/>
      <c r="BV8" s="31"/>
      <c r="BW8" s="32"/>
      <c r="BX8" s="30">
        <f>BX7</f>
        <v>41092</v>
      </c>
      <c r="BY8" s="31"/>
      <c r="BZ8" s="31"/>
      <c r="CA8" s="31"/>
      <c r="CB8" s="32"/>
      <c r="CC8" s="30">
        <f>CC7</f>
        <v>41099</v>
      </c>
      <c r="CD8" s="31"/>
      <c r="CE8" s="31"/>
      <c r="CF8" s="31"/>
      <c r="CG8" s="32"/>
      <c r="CH8" s="30">
        <f>CH7</f>
        <v>41106</v>
      </c>
      <c r="CI8" s="31"/>
      <c r="CJ8" s="31"/>
      <c r="CK8" s="31"/>
      <c r="CL8" s="32"/>
      <c r="CM8" s="30">
        <f>CM7</f>
        <v>41113</v>
      </c>
      <c r="CN8" s="31"/>
      <c r="CO8" s="31"/>
      <c r="CP8" s="31"/>
      <c r="CQ8" s="32"/>
      <c r="CR8" s="30">
        <f>CR7</f>
        <v>41120</v>
      </c>
      <c r="CS8" s="31"/>
      <c r="CT8" s="31"/>
      <c r="CU8" s="31"/>
      <c r="CV8" s="32"/>
      <c r="CW8" s="30">
        <f>CW7</f>
        <v>41127</v>
      </c>
      <c r="CX8" s="31"/>
      <c r="CY8" s="31"/>
      <c r="CZ8" s="31"/>
      <c r="DA8" s="32"/>
      <c r="DB8" s="30">
        <f>DB7</f>
        <v>41134</v>
      </c>
      <c r="DC8" s="31"/>
      <c r="DD8" s="31"/>
      <c r="DE8" s="31"/>
      <c r="DF8" s="32"/>
      <c r="DG8" s="30">
        <f>DG7</f>
        <v>41141</v>
      </c>
      <c r="DH8" s="31"/>
      <c r="DI8" s="31"/>
      <c r="DJ8" s="31"/>
      <c r="DK8" s="32"/>
      <c r="DL8" s="30">
        <f>DL7</f>
        <v>41148</v>
      </c>
      <c r="DM8" s="31"/>
      <c r="DN8" s="31"/>
      <c r="DO8" s="31"/>
      <c r="DP8" s="32"/>
      <c r="DQ8" s="30">
        <f>DQ7</f>
        <v>41155</v>
      </c>
      <c r="DR8" s="31"/>
      <c r="DS8" s="31"/>
      <c r="DT8" s="31"/>
      <c r="DU8" s="32"/>
      <c r="DV8" s="30">
        <f>DV7</f>
        <v>41162</v>
      </c>
      <c r="DW8" s="31"/>
      <c r="DX8" s="31"/>
      <c r="DY8" s="31"/>
      <c r="DZ8" s="32"/>
      <c r="EA8" s="30">
        <f>EA7</f>
        <v>41169</v>
      </c>
      <c r="EB8" s="31"/>
      <c r="EC8" s="31"/>
      <c r="ED8" s="31"/>
      <c r="EE8" s="32"/>
      <c r="EF8" s="30">
        <f>EF7</f>
        <v>41176</v>
      </c>
      <c r="EG8" s="31"/>
      <c r="EH8" s="31"/>
      <c r="EI8" s="31"/>
      <c r="EJ8" s="32"/>
      <c r="EK8" s="30">
        <f>EK7</f>
        <v>41183</v>
      </c>
      <c r="EL8" s="31"/>
      <c r="EM8" s="31"/>
      <c r="EN8" s="31"/>
      <c r="EO8" s="32"/>
      <c r="EP8" s="30">
        <f>EP7</f>
        <v>41190</v>
      </c>
      <c r="EQ8" s="31"/>
      <c r="ER8" s="31"/>
      <c r="ES8" s="31"/>
      <c r="ET8" s="32"/>
      <c r="EU8" s="30">
        <f>EU7</f>
        <v>41197</v>
      </c>
      <c r="EV8" s="31"/>
      <c r="EW8" s="31"/>
      <c r="EX8" s="31"/>
      <c r="EY8" s="32"/>
      <c r="EZ8" s="30">
        <f>EZ7</f>
        <v>41204</v>
      </c>
      <c r="FA8" s="31"/>
      <c r="FB8" s="31"/>
      <c r="FC8" s="31"/>
      <c r="FD8" s="32"/>
      <c r="FE8" s="30">
        <f>FE7</f>
        <v>41211</v>
      </c>
      <c r="FF8" s="31"/>
      <c r="FG8" s="31"/>
      <c r="FH8" s="31"/>
      <c r="FI8" s="32"/>
      <c r="FJ8" s="30">
        <f>FJ7</f>
        <v>41218</v>
      </c>
      <c r="FK8" s="31"/>
      <c r="FL8" s="31"/>
      <c r="FM8" s="31"/>
      <c r="FN8" s="32"/>
      <c r="FO8" s="30">
        <f>FO7</f>
        <v>41225</v>
      </c>
      <c r="FP8" s="31"/>
      <c r="FQ8" s="31"/>
      <c r="FR8" s="31"/>
      <c r="FS8" s="32"/>
      <c r="FT8" s="30">
        <f>FT7</f>
        <v>41232</v>
      </c>
      <c r="FU8" s="31"/>
      <c r="FV8" s="31"/>
      <c r="FW8" s="31"/>
      <c r="FX8" s="32"/>
      <c r="FY8" s="30">
        <f>FY7</f>
        <v>41239</v>
      </c>
      <c r="FZ8" s="31"/>
      <c r="GA8" s="31"/>
      <c r="GB8" s="31"/>
      <c r="GC8" s="32"/>
      <c r="GD8" s="30">
        <f>GD7</f>
        <v>41246</v>
      </c>
      <c r="GE8" s="31"/>
      <c r="GF8" s="31"/>
      <c r="GG8" s="31"/>
      <c r="GH8" s="32"/>
      <c r="GI8" s="30">
        <f>GI7</f>
        <v>41253</v>
      </c>
      <c r="GJ8" s="31"/>
      <c r="GK8" s="31"/>
      <c r="GL8" s="31"/>
      <c r="GM8" s="32"/>
      <c r="GN8" s="30">
        <f>GN7</f>
        <v>41260</v>
      </c>
      <c r="GO8" s="31"/>
      <c r="GP8" s="31"/>
      <c r="GQ8" s="31"/>
      <c r="GR8" s="32"/>
      <c r="GS8" s="30">
        <f>GS7</f>
        <v>41267</v>
      </c>
      <c r="GT8" s="31"/>
      <c r="GU8" s="31"/>
      <c r="GV8" s="31"/>
      <c r="GW8" s="32"/>
      <c r="GX8" s="30">
        <f>GX7</f>
        <v>41274</v>
      </c>
      <c r="GY8" s="31"/>
      <c r="GZ8" s="31"/>
      <c r="HA8" s="31"/>
      <c r="HB8" s="32"/>
      <c r="HC8" s="30">
        <f>HC7</f>
        <v>41281</v>
      </c>
      <c r="HD8" s="31"/>
      <c r="HE8" s="31"/>
      <c r="HF8" s="31"/>
      <c r="HG8" s="32"/>
      <c r="HH8" s="30">
        <f>HH7</f>
        <v>41288</v>
      </c>
      <c r="HI8" s="31"/>
      <c r="HJ8" s="31"/>
      <c r="HK8" s="31"/>
      <c r="HL8" s="32"/>
      <c r="HM8" s="30">
        <f>HM7</f>
        <v>41295</v>
      </c>
      <c r="HN8" s="31"/>
      <c r="HO8" s="31"/>
      <c r="HP8" s="31"/>
      <c r="HQ8" s="32"/>
      <c r="HR8" s="30">
        <f>HR7</f>
        <v>41302</v>
      </c>
      <c r="HS8" s="31"/>
      <c r="HT8" s="31"/>
      <c r="HU8" s="31"/>
      <c r="HV8" s="32"/>
      <c r="HW8" s="30">
        <f>HW7</f>
        <v>41309</v>
      </c>
      <c r="HX8" s="31"/>
      <c r="HY8" s="31"/>
      <c r="HZ8" s="31"/>
      <c r="IA8" s="32"/>
      <c r="IB8" s="30">
        <f>IB7</f>
        <v>41316</v>
      </c>
      <c r="IC8" s="31"/>
      <c r="ID8" s="31"/>
      <c r="IE8" s="31"/>
      <c r="IF8" s="32"/>
      <c r="IG8" s="30">
        <f>IG7</f>
        <v>41323</v>
      </c>
      <c r="IH8" s="31"/>
      <c r="II8" s="31"/>
      <c r="IJ8" s="31"/>
      <c r="IK8" s="32"/>
      <c r="IL8" s="30">
        <f>IL7</f>
        <v>41330</v>
      </c>
      <c r="IM8" s="31"/>
      <c r="IN8" s="31"/>
      <c r="IO8" s="31"/>
      <c r="IP8" s="32"/>
    </row>
    <row r="9" spans="1:250" s="6" customFormat="1" ht="15.75">
      <c r="A9" s="86" t="s">
        <v>38</v>
      </c>
      <c r="B9" s="37" t="s">
        <v>39</v>
      </c>
      <c r="C9" s="61" t="s">
        <v>26</v>
      </c>
      <c r="D9" s="65">
        <v>41001</v>
      </c>
      <c r="E9" s="65">
        <v>41031</v>
      </c>
      <c r="F9" s="26"/>
      <c r="G9" s="26"/>
      <c r="H9" s="27">
        <v>26</v>
      </c>
      <c r="I9" s="28"/>
      <c r="J9" s="18"/>
    </row>
    <row r="10" spans="1:250" s="7" customFormat="1">
      <c r="A10" s="85">
        <v>1</v>
      </c>
      <c r="B10" s="38" t="s">
        <v>7</v>
      </c>
      <c r="C10" s="61" t="s">
        <v>16</v>
      </c>
      <c r="D10" s="66">
        <v>41001</v>
      </c>
      <c r="E10" s="66">
        <v>41014</v>
      </c>
      <c r="F10" s="26"/>
      <c r="G10" s="26"/>
      <c r="H10" s="27"/>
      <c r="I10" s="28"/>
      <c r="J10" s="18"/>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row>
    <row r="11" spans="1:250" s="7" customFormat="1" ht="11.25">
      <c r="A11" s="40">
        <v>1.1000000000000001</v>
      </c>
      <c r="B11" s="29" t="s">
        <v>8</v>
      </c>
      <c r="C11" s="61" t="s">
        <v>18</v>
      </c>
      <c r="D11" s="26">
        <v>41001</v>
      </c>
      <c r="E11" s="26">
        <v>41002</v>
      </c>
      <c r="F11" s="26"/>
      <c r="G11" s="26"/>
      <c r="H11" s="27"/>
      <c r="I11" s="28"/>
      <c r="J11" s="18"/>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row>
    <row r="12" spans="1:250" s="7" customFormat="1" ht="11.25">
      <c r="A12" s="40">
        <v>1.2</v>
      </c>
      <c r="B12" s="29" t="s">
        <v>9</v>
      </c>
      <c r="C12" s="61" t="s">
        <v>18</v>
      </c>
      <c r="D12" s="26">
        <v>41003</v>
      </c>
      <c r="E12" s="26">
        <v>41005</v>
      </c>
      <c r="F12" s="26"/>
      <c r="G12" s="26"/>
      <c r="H12" s="27"/>
      <c r="I12" s="28"/>
      <c r="J12" s="18"/>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row>
    <row r="13" spans="1:250" s="7" customFormat="1" ht="11.25">
      <c r="A13" s="40">
        <v>1.3</v>
      </c>
      <c r="B13" s="29" t="s">
        <v>10</v>
      </c>
      <c r="C13" s="61" t="s">
        <v>17</v>
      </c>
      <c r="D13" s="26">
        <v>41001</v>
      </c>
      <c r="E13" s="26">
        <v>41005</v>
      </c>
      <c r="F13" s="26"/>
      <c r="G13" s="26"/>
      <c r="H13" s="27"/>
      <c r="I13" s="28"/>
      <c r="J13" s="18"/>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row>
    <row r="14" spans="1:250" s="7" customFormat="1" ht="11.25">
      <c r="A14" s="40">
        <v>1.4</v>
      </c>
      <c r="B14" s="29" t="s">
        <v>11</v>
      </c>
      <c r="C14" s="61" t="s">
        <v>18</v>
      </c>
      <c r="D14" s="26">
        <v>41006</v>
      </c>
      <c r="E14" s="26">
        <v>41012</v>
      </c>
      <c r="F14" s="26"/>
      <c r="G14" s="26"/>
      <c r="H14" s="27"/>
      <c r="I14" s="28"/>
      <c r="J14" s="18"/>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row>
    <row r="15" spans="1:250" s="7" customFormat="1" ht="11.25">
      <c r="A15" s="40">
        <v>1.5</v>
      </c>
      <c r="B15" s="29" t="s">
        <v>12</v>
      </c>
      <c r="C15" s="61" t="s">
        <v>18</v>
      </c>
      <c r="D15" s="26">
        <v>41013</v>
      </c>
      <c r="E15" s="26">
        <v>41013</v>
      </c>
      <c r="F15" s="26"/>
      <c r="G15" s="26"/>
      <c r="H15" s="27"/>
      <c r="I15" s="28"/>
      <c r="J15" s="18"/>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row>
    <row r="16" spans="1:250" s="7" customFormat="1" ht="11.25">
      <c r="A16" s="40">
        <v>1.6</v>
      </c>
      <c r="B16" s="29" t="s">
        <v>13</v>
      </c>
      <c r="C16" s="61" t="s">
        <v>18</v>
      </c>
      <c r="D16" s="26">
        <v>41014</v>
      </c>
      <c r="E16" s="26">
        <v>41014</v>
      </c>
      <c r="F16" s="26"/>
      <c r="G16" s="26"/>
      <c r="H16" s="27"/>
      <c r="I16" s="28"/>
      <c r="J16" s="18"/>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row>
    <row r="17" spans="1:250" s="6" customFormat="1">
      <c r="A17" s="85">
        <v>2</v>
      </c>
      <c r="B17" s="38" t="s">
        <v>6</v>
      </c>
      <c r="C17" s="61" t="s">
        <v>19</v>
      </c>
      <c r="D17" s="66">
        <v>41015</v>
      </c>
      <c r="E17" s="66">
        <v>41025</v>
      </c>
      <c r="F17" s="26"/>
      <c r="G17" s="26"/>
      <c r="H17" s="27"/>
      <c r="I17" s="28"/>
      <c r="J17" s="18"/>
    </row>
    <row r="18" spans="1:250" s="6" customFormat="1">
      <c r="A18" s="85">
        <v>3</v>
      </c>
      <c r="B18" s="38" t="s">
        <v>5</v>
      </c>
      <c r="C18" s="61" t="s">
        <v>19</v>
      </c>
      <c r="D18" s="66">
        <v>41026</v>
      </c>
      <c r="E18" s="66">
        <v>41031</v>
      </c>
      <c r="F18" s="26"/>
      <c r="G18" s="26"/>
      <c r="H18" s="27"/>
      <c r="I18" s="28"/>
      <c r="J18" s="18"/>
    </row>
    <row r="19" spans="1:250" s="6" customFormat="1" ht="12">
      <c r="A19" s="41"/>
      <c r="B19" s="42"/>
      <c r="C19" s="63"/>
      <c r="D19" s="21"/>
      <c r="E19" s="21"/>
      <c r="F19" s="21"/>
      <c r="G19" s="21"/>
      <c r="H19" s="22"/>
      <c r="I19" s="23"/>
      <c r="J19" s="18"/>
    </row>
    <row r="20" spans="1:250" s="7" customFormat="1" ht="15.75">
      <c r="A20" s="43" t="s">
        <v>14</v>
      </c>
      <c r="B20" s="44" t="s">
        <v>15</v>
      </c>
      <c r="C20" s="45" t="s">
        <v>4</v>
      </c>
      <c r="D20" s="67">
        <v>41032</v>
      </c>
      <c r="E20" s="67">
        <v>41046</v>
      </c>
      <c r="F20" s="45"/>
      <c r="G20" s="45"/>
      <c r="H20" s="46">
        <v>15</v>
      </c>
      <c r="I20" s="47"/>
      <c r="J20" s="18"/>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row>
    <row r="21" spans="1:250" s="7" customFormat="1" ht="12">
      <c r="A21" s="81">
        <v>1</v>
      </c>
      <c r="B21" s="48" t="s">
        <v>7</v>
      </c>
      <c r="C21" s="62" t="s">
        <v>19</v>
      </c>
      <c r="D21" s="45"/>
      <c r="E21" s="45"/>
      <c r="F21" s="45"/>
      <c r="G21" s="45"/>
      <c r="H21" s="46"/>
      <c r="I21" s="47"/>
      <c r="J21" s="18"/>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row>
    <row r="22" spans="1:250" s="7" customFormat="1" ht="11.25">
      <c r="A22" s="80">
        <v>1.1000000000000001</v>
      </c>
      <c r="B22" s="49" t="s">
        <v>8</v>
      </c>
      <c r="C22" s="62" t="s">
        <v>20</v>
      </c>
      <c r="D22" s="45"/>
      <c r="E22" s="45"/>
      <c r="F22" s="45"/>
      <c r="G22" s="45"/>
      <c r="H22" s="46"/>
      <c r="I22" s="47"/>
      <c r="J22" s="18"/>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row>
    <row r="23" spans="1:250" s="7" customFormat="1" ht="11.25">
      <c r="A23" s="80">
        <v>1.2</v>
      </c>
      <c r="B23" s="49" t="s">
        <v>9</v>
      </c>
      <c r="C23" s="62" t="s">
        <v>20</v>
      </c>
      <c r="D23" s="45"/>
      <c r="E23" s="45"/>
      <c r="F23" s="45"/>
      <c r="G23" s="45"/>
      <c r="H23" s="46"/>
      <c r="I23" s="47"/>
      <c r="J23" s="18"/>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row>
    <row r="24" spans="1:250" s="7" customFormat="1" ht="11.25">
      <c r="A24" s="80">
        <v>1.4</v>
      </c>
      <c r="B24" s="49" t="s">
        <v>11</v>
      </c>
      <c r="C24" s="62" t="s">
        <v>20</v>
      </c>
      <c r="D24" s="45"/>
      <c r="E24" s="45"/>
      <c r="F24" s="45"/>
      <c r="G24" s="45"/>
      <c r="H24" s="46"/>
      <c r="I24" s="47"/>
      <c r="J24" s="18"/>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row>
    <row r="25" spans="1:250" s="7" customFormat="1" ht="11.25">
      <c r="A25" s="80">
        <v>1.6</v>
      </c>
      <c r="B25" s="49" t="s">
        <v>13</v>
      </c>
      <c r="C25" s="62" t="s">
        <v>20</v>
      </c>
      <c r="D25" s="45"/>
      <c r="E25" s="45"/>
      <c r="F25" s="45"/>
      <c r="G25" s="45"/>
      <c r="H25" s="46"/>
      <c r="I25" s="47"/>
      <c r="J25" s="18"/>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row>
    <row r="26" spans="1:250" s="6" customFormat="1" ht="12">
      <c r="A26" s="81">
        <v>2</v>
      </c>
      <c r="B26" s="48" t="s">
        <v>6</v>
      </c>
      <c r="C26" s="62" t="s">
        <v>19</v>
      </c>
      <c r="D26" s="45"/>
      <c r="E26" s="45"/>
      <c r="F26" s="45"/>
      <c r="G26" s="45"/>
      <c r="H26" s="46"/>
      <c r="I26" s="47"/>
      <c r="J26" s="18"/>
    </row>
    <row r="27" spans="1:250" s="6" customFormat="1" ht="12">
      <c r="A27" s="81">
        <v>3</v>
      </c>
      <c r="B27" s="48" t="s">
        <v>5</v>
      </c>
      <c r="C27" s="62" t="s">
        <v>19</v>
      </c>
      <c r="D27" s="45"/>
      <c r="E27" s="45"/>
      <c r="F27" s="45"/>
      <c r="G27" s="45"/>
      <c r="H27" s="46"/>
      <c r="I27" s="47"/>
      <c r="J27" s="18"/>
    </row>
    <row r="28" spans="1:250" s="7" customFormat="1">
      <c r="A28" s="24"/>
      <c r="B28" s="25"/>
      <c r="C28" s="63"/>
      <c r="D28" s="21"/>
      <c r="E28" s="21"/>
      <c r="F28" s="21"/>
      <c r="G28" s="21"/>
      <c r="H28" s="22"/>
      <c r="I28" s="23"/>
      <c r="J28" s="18"/>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row>
    <row r="29" spans="1:250" s="7" customFormat="1" ht="15.75">
      <c r="A29" s="50" t="s">
        <v>22</v>
      </c>
      <c r="B29" s="51" t="s">
        <v>23</v>
      </c>
      <c r="C29" s="52" t="s">
        <v>4</v>
      </c>
      <c r="D29" s="68">
        <v>41047</v>
      </c>
      <c r="E29" s="68">
        <v>41055</v>
      </c>
      <c r="F29" s="52"/>
      <c r="G29" s="52"/>
      <c r="H29" s="53">
        <v>9</v>
      </c>
      <c r="I29" s="54"/>
      <c r="J29" s="18"/>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row>
    <row r="30" spans="1:250" s="7" customFormat="1" ht="12">
      <c r="A30" s="82">
        <v>1</v>
      </c>
      <c r="B30" s="55" t="s">
        <v>7</v>
      </c>
      <c r="C30" s="69" t="s">
        <v>19</v>
      </c>
      <c r="D30" s="52"/>
      <c r="E30" s="52"/>
      <c r="F30" s="52"/>
      <c r="G30" s="52"/>
      <c r="H30" s="53"/>
      <c r="I30" s="54"/>
      <c r="J30" s="18"/>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row>
    <row r="31" spans="1:250" s="7" customFormat="1" ht="11.25">
      <c r="A31" s="83">
        <v>1.1000000000000001</v>
      </c>
      <c r="B31" s="56" t="s">
        <v>8</v>
      </c>
      <c r="C31" s="69" t="s">
        <v>20</v>
      </c>
      <c r="D31" s="52"/>
      <c r="E31" s="52"/>
      <c r="F31" s="52"/>
      <c r="G31" s="52"/>
      <c r="H31" s="53"/>
      <c r="I31" s="54"/>
      <c r="J31" s="18"/>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row>
    <row r="32" spans="1:250" s="7" customFormat="1" ht="11.25">
      <c r="A32" s="83">
        <v>1.2</v>
      </c>
      <c r="B32" s="56" t="s">
        <v>9</v>
      </c>
      <c r="C32" s="69" t="s">
        <v>20</v>
      </c>
      <c r="D32" s="52"/>
      <c r="E32" s="52"/>
      <c r="F32" s="52"/>
      <c r="G32" s="52"/>
      <c r="H32" s="53"/>
      <c r="I32" s="54"/>
      <c r="J32" s="18"/>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row>
    <row r="33" spans="1:250" s="7" customFormat="1" ht="11.25">
      <c r="A33" s="83">
        <v>1.4</v>
      </c>
      <c r="B33" s="56" t="s">
        <v>11</v>
      </c>
      <c r="C33" s="69" t="s">
        <v>20</v>
      </c>
      <c r="D33" s="52"/>
      <c r="E33" s="52"/>
      <c r="F33" s="52"/>
      <c r="G33" s="52"/>
      <c r="H33" s="53"/>
      <c r="I33" s="54"/>
      <c r="J33" s="18"/>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row>
    <row r="34" spans="1:250" s="7" customFormat="1" ht="11.25">
      <c r="A34" s="83">
        <v>1.6</v>
      </c>
      <c r="B34" s="56" t="s">
        <v>13</v>
      </c>
      <c r="C34" s="69" t="s">
        <v>20</v>
      </c>
      <c r="D34" s="52"/>
      <c r="E34" s="52"/>
      <c r="F34" s="52"/>
      <c r="G34" s="52"/>
      <c r="H34" s="53"/>
      <c r="I34" s="54"/>
      <c r="J34" s="18"/>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row>
    <row r="35" spans="1:250" s="6" customFormat="1" ht="12">
      <c r="A35" s="82">
        <v>2</v>
      </c>
      <c r="B35" s="55" t="s">
        <v>6</v>
      </c>
      <c r="C35" s="69" t="s">
        <v>19</v>
      </c>
      <c r="D35" s="52"/>
      <c r="E35" s="52"/>
      <c r="F35" s="52"/>
      <c r="G35" s="52"/>
      <c r="H35" s="53"/>
      <c r="I35" s="54"/>
      <c r="J35" s="18"/>
    </row>
    <row r="36" spans="1:250" s="6" customFormat="1" ht="12">
      <c r="A36" s="82">
        <v>3</v>
      </c>
      <c r="B36" s="55" t="s">
        <v>5</v>
      </c>
      <c r="C36" s="69" t="s">
        <v>19</v>
      </c>
      <c r="D36" s="52"/>
      <c r="E36" s="52"/>
      <c r="F36" s="52"/>
      <c r="G36" s="52"/>
      <c r="H36" s="53"/>
      <c r="I36" s="54"/>
      <c r="J36" s="18"/>
    </row>
    <row r="37" spans="1:250" s="7" customFormat="1">
      <c r="A37" s="24"/>
      <c r="B37" s="25"/>
      <c r="C37" s="63"/>
      <c r="D37" s="21"/>
      <c r="E37" s="21"/>
      <c r="F37" s="21"/>
      <c r="G37" s="21"/>
      <c r="H37" s="22"/>
      <c r="I37" s="23"/>
      <c r="J37" s="18"/>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row>
    <row r="38" spans="1:250" s="7" customFormat="1" ht="15.75">
      <c r="A38" s="70" t="s">
        <v>37</v>
      </c>
      <c r="B38" s="71" t="s">
        <v>27</v>
      </c>
      <c r="C38" s="39" t="s">
        <v>4</v>
      </c>
      <c r="D38" s="72">
        <v>41056</v>
      </c>
      <c r="E38" s="72">
        <v>41061</v>
      </c>
      <c r="F38" s="39"/>
      <c r="G38" s="39"/>
      <c r="H38" s="73">
        <v>6</v>
      </c>
      <c r="I38" s="74"/>
      <c r="J38" s="18"/>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row>
    <row r="39" spans="1:250" s="7" customFormat="1" ht="12">
      <c r="A39" s="84">
        <v>1</v>
      </c>
      <c r="B39" s="75"/>
      <c r="C39" s="76" t="s">
        <v>19</v>
      </c>
      <c r="D39" s="39"/>
      <c r="E39" s="39"/>
      <c r="F39" s="39"/>
      <c r="G39" s="39"/>
      <c r="H39" s="73"/>
      <c r="I39" s="74"/>
      <c r="J39" s="18"/>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row>
  </sheetData>
  <mergeCells count="48">
    <mergeCell ref="AJ8:AN8"/>
    <mergeCell ref="K8:O8"/>
    <mergeCell ref="P8:T8"/>
    <mergeCell ref="U8:Y8"/>
    <mergeCell ref="Z8:AD8"/>
    <mergeCell ref="AE8:AI8"/>
    <mergeCell ref="BN8:BR8"/>
    <mergeCell ref="HW8:IA8"/>
    <mergeCell ref="IB8:IF8"/>
    <mergeCell ref="IG8:IK8"/>
    <mergeCell ref="IL8:IP8"/>
    <mergeCell ref="AO8:AS8"/>
    <mergeCell ref="AT8:AX8"/>
    <mergeCell ref="AY8:BC8"/>
    <mergeCell ref="BD8:BH8"/>
    <mergeCell ref="BI8:BM8"/>
    <mergeCell ref="DV8:DZ8"/>
    <mergeCell ref="BS8:BW8"/>
    <mergeCell ref="BX8:CB8"/>
    <mergeCell ref="CC8:CG8"/>
    <mergeCell ref="CH8:CL8"/>
    <mergeCell ref="CM8:CQ8"/>
    <mergeCell ref="CR8:CV8"/>
    <mergeCell ref="CW8:DA8"/>
    <mergeCell ref="DB8:DF8"/>
    <mergeCell ref="DG8:DK8"/>
    <mergeCell ref="DL8:DP8"/>
    <mergeCell ref="DQ8:DU8"/>
    <mergeCell ref="GD8:GH8"/>
    <mergeCell ref="EA8:EE8"/>
    <mergeCell ref="EF8:EJ8"/>
    <mergeCell ref="EK8:EO8"/>
    <mergeCell ref="EP8:ET8"/>
    <mergeCell ref="EU8:EY8"/>
    <mergeCell ref="EZ8:FD8"/>
    <mergeCell ref="FE8:FI8"/>
    <mergeCell ref="FJ8:FN8"/>
    <mergeCell ref="FO8:FS8"/>
    <mergeCell ref="FT8:FX8"/>
    <mergeCell ref="FY8:GC8"/>
    <mergeCell ref="HM8:HQ8"/>
    <mergeCell ref="HR8:HV8"/>
    <mergeCell ref="GI8:GM8"/>
    <mergeCell ref="GN8:GR8"/>
    <mergeCell ref="GS8:GW8"/>
    <mergeCell ref="GX8:HB8"/>
    <mergeCell ref="HC8:HG8"/>
    <mergeCell ref="HH8:HL8"/>
  </mergeCells>
  <phoneticPr fontId="3" type="noConversion"/>
  <conditionalFormatting sqref="K9:IP9 K17:IP19 K29:IP29">
    <cfRule type="expression" dxfId="41" priority="37" stopIfTrue="1">
      <formula>K$7=$C$5</formula>
    </cfRule>
    <cfRule type="expression" dxfId="40" priority="38" stopIfTrue="1">
      <formula>AND(K$7&gt;=$F9,K$7&lt;$F9+#REF!)</formula>
    </cfRule>
    <cfRule type="expression" dxfId="39" priority="39" stopIfTrue="1">
      <formula>AND(K$7&gt;=$F9,K$7&lt;=$F9+$H9-1)</formula>
    </cfRule>
  </conditionalFormatting>
  <conditionalFormatting sqref="K10:IP16 K20:IP36">
    <cfRule type="expression" dxfId="38" priority="49" stopIfTrue="1">
      <formula>K$7=$C$5</formula>
    </cfRule>
    <cfRule type="expression" dxfId="37" priority="50" stopIfTrue="1">
      <formula>AND(K$7&gt;=$F10,K$7&lt;$F10+#REF!)</formula>
    </cfRule>
    <cfRule type="expression" dxfId="36" priority="51" stopIfTrue="1">
      <formula>AND(K$7&gt;=$F10,K$7&lt;=$F10+$H10-1)</formula>
    </cfRule>
  </conditionalFormatting>
  <conditionalFormatting sqref="K26:IP27">
    <cfRule type="expression" dxfId="35" priority="13" stopIfTrue="1">
      <formula>K$7=$C$5</formula>
    </cfRule>
    <cfRule type="expression" dxfId="34" priority="14" stopIfTrue="1">
      <formula>AND(K$7&gt;=$F26,K$7&lt;$F26+#REF!)</formula>
    </cfRule>
    <cfRule type="expression" dxfId="33" priority="15" stopIfTrue="1">
      <formula>AND(K$7&gt;=$F26,K$7&lt;=$F26+$H26-1)</formula>
    </cfRule>
  </conditionalFormatting>
  <conditionalFormatting sqref="K35:IP36">
    <cfRule type="expression" dxfId="29" priority="10" stopIfTrue="1">
      <formula>K$7=$C$5</formula>
    </cfRule>
    <cfRule type="expression" dxfId="28" priority="11" stopIfTrue="1">
      <formula>AND(K$7&gt;=$F35,K$7&lt;$F35+#REF!)</formula>
    </cfRule>
    <cfRule type="expression" dxfId="27" priority="12" stopIfTrue="1">
      <formula>AND(K$7&gt;=$F35,K$7&lt;=$F35+$H35-1)</formula>
    </cfRule>
  </conditionalFormatting>
  <conditionalFormatting sqref="K38:IP38">
    <cfRule type="expression" dxfId="17" priority="7" stopIfTrue="1">
      <formula>K$7=$C$5</formula>
    </cfRule>
    <cfRule type="expression" dxfId="16" priority="8" stopIfTrue="1">
      <formula>AND(K$7&gt;=$F38,K$7&lt;$F38+#REF!)</formula>
    </cfRule>
    <cfRule type="expression" dxfId="15" priority="9" stopIfTrue="1">
      <formula>AND(K$7&gt;=$F38,K$7&lt;=$F38+$H38-1)</formula>
    </cfRule>
  </conditionalFormatting>
  <conditionalFormatting sqref="K38:IP39">
    <cfRule type="expression" dxfId="11" priority="4" stopIfTrue="1">
      <formula>K$7=$C$5</formula>
    </cfRule>
    <cfRule type="expression" dxfId="10" priority="5" stopIfTrue="1">
      <formula>AND(K$7&gt;=$F38,K$7&lt;$F38+#REF!)</formula>
    </cfRule>
    <cfRule type="expression" dxfId="9" priority="6" stopIfTrue="1">
      <formula>AND(K$7&gt;=$F38,K$7&lt;=$F38+$H38-1)</formula>
    </cfRule>
  </conditionalFormatting>
  <conditionalFormatting sqref="K37:IP37">
    <cfRule type="expression" dxfId="5" priority="1" stopIfTrue="1">
      <formula>K$7=$C$5</formula>
    </cfRule>
    <cfRule type="expression" dxfId="4" priority="2" stopIfTrue="1">
      <formula>AND(K$7&gt;=$F37,K$7&lt;$F37+#REF!)</formula>
    </cfRule>
    <cfRule type="expression" dxfId="3" priority="3" stopIfTrue="1">
      <formula>AND(K$7&gt;=$F37,K$7&lt;=$F37+$H37-1)</formula>
    </cfRule>
  </conditionalFormatting>
  <hyperlinks>
    <hyperlink ref="I1" r:id="rId1" display="terms of use"/>
    <hyperlink ref="A1" r:id="rId2" tooltip="Link to Vertex42.com"/>
  </hyperlinks>
  <pageMargins left="0.5" right="0.5" top="0.5" bottom="1" header="0.5" footer="0.5"/>
  <pageSetup scale="62" orientation="landscape" r:id="rId3"/>
  <headerFooter alignWithMargins="0"/>
  <ignoredErrors>
    <ignoredError sqref="A37" numberStoredAsText="1"/>
  </ignoredErrors>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开发计划</vt:lpstr>
      <vt:lpstr>开发计划!Print_Area</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Gantt Chart Template</dc:title>
  <dc:creator>Vertex42 LLC</dc:creator>
  <cp:lastModifiedBy>微软用户</cp:lastModifiedBy>
  <cp:lastPrinted>2007-06-22T03:15:11Z</cp:lastPrinted>
  <dcterms:created xsi:type="dcterms:W3CDTF">2006-11-11T15:27:14Z</dcterms:created>
  <dcterms:modified xsi:type="dcterms:W3CDTF">2012-03-24T10:03:43Z</dcterms:modified>
</cp:coreProperties>
</file>