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uzzle/workspace/web/demo/"/>
    </mc:Choice>
  </mc:AlternateContent>
  <bookViews>
    <workbookView xWindow="1100" yWindow="0" windowWidth="27700" windowHeight="18000" tabRatio="500" activeTab="6"/>
  </bookViews>
  <sheets>
    <sheet name="customer" sheetId="1" r:id="rId1"/>
    <sheet name="account" sheetId="8" r:id="rId2"/>
    <sheet name="rm" sheetId="3" r:id="rId3"/>
    <sheet name="team" sheetId="4" r:id="rId4"/>
    <sheet name="rm_team" sheetId="2" r:id="rId5"/>
    <sheet name="rm_cust" sheetId="5" r:id="rId6"/>
    <sheet name="actions" sheetId="6" r:id="rId7"/>
    <sheet name="rate" sheetId="7" r:id="rId8"/>
    <sheet name="share_issue" sheetId="9" r:id="rId9"/>
    <sheet name="bond_issue" sheetId="10" r:id="rId10"/>
    <sheet name="fund_issue" sheetId="11" r:id="rId11"/>
    <sheet name="bond_position" sheetId="12" r:id="rId12"/>
    <sheet name="deposit_position" sheetId="13" r:id="rId13"/>
    <sheet name="fund_position" sheetId="14" r:id="rId14"/>
    <sheet name="share_position" sheetId="15" r:id="rId15"/>
    <sheet name="issuer" sheetId="16" r:id="rId1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6" l="1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" i="16"/>
  <c r="J1" i="14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1" i="11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1" i="10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1" i="9"/>
  <c r="E7" i="7"/>
  <c r="E6" i="7"/>
  <c r="E5" i="7"/>
  <c r="E4" i="7"/>
  <c r="E3" i="7"/>
  <c r="E2" i="7"/>
  <c r="E1" i="7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1" i="12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2" i="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J400" i="15"/>
  <c r="J399" i="15"/>
  <c r="J398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3" i="15"/>
  <c r="J362" i="15"/>
  <c r="J361" i="15"/>
  <c r="J360" i="15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2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E2" i="11"/>
  <c r="B2" i="11"/>
  <c r="E1" i="11"/>
  <c r="B1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E20" i="10"/>
  <c r="B20" i="10"/>
  <c r="E19" i="10"/>
  <c r="B19" i="10"/>
  <c r="E18" i="10"/>
  <c r="B18" i="10"/>
  <c r="E17" i="10"/>
  <c r="B17" i="10"/>
  <c r="E16" i="10"/>
  <c r="B16" i="10"/>
  <c r="E15" i="10"/>
  <c r="B15" i="10"/>
  <c r="E14" i="10"/>
  <c r="B14" i="10"/>
  <c r="E13" i="10"/>
  <c r="B13" i="10"/>
  <c r="E12" i="10"/>
  <c r="B12" i="10"/>
  <c r="E11" i="10"/>
  <c r="B11" i="10"/>
  <c r="E10" i="10"/>
  <c r="B10" i="10"/>
  <c r="E9" i="10"/>
  <c r="B9" i="10"/>
  <c r="E8" i="10"/>
  <c r="B8" i="10"/>
  <c r="E7" i="10"/>
  <c r="B7" i="10"/>
  <c r="E6" i="10"/>
  <c r="B6" i="10"/>
  <c r="E5" i="10"/>
  <c r="B5" i="10"/>
  <c r="E4" i="10"/>
  <c r="B4" i="10"/>
  <c r="E3" i="10"/>
  <c r="B3" i="10"/>
  <c r="E2" i="10"/>
  <c r="B2" i="10"/>
  <c r="E1" i="10"/>
  <c r="B1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B19" i="9"/>
  <c r="C19" i="9"/>
  <c r="E19" i="9"/>
  <c r="B18" i="9"/>
  <c r="C18" i="9"/>
  <c r="E18" i="9"/>
  <c r="B17" i="9"/>
  <c r="C17" i="9"/>
  <c r="E17" i="9"/>
  <c r="B16" i="9"/>
  <c r="C16" i="9"/>
  <c r="E16" i="9"/>
  <c r="B15" i="9"/>
  <c r="C15" i="9"/>
  <c r="E15" i="9"/>
  <c r="B14" i="9"/>
  <c r="C14" i="9"/>
  <c r="E14" i="9"/>
  <c r="B13" i="9"/>
  <c r="C13" i="9"/>
  <c r="E13" i="9"/>
  <c r="B12" i="9"/>
  <c r="C12" i="9"/>
  <c r="E12" i="9"/>
  <c r="B11" i="9"/>
  <c r="C11" i="9"/>
  <c r="E11" i="9"/>
  <c r="B10" i="9"/>
  <c r="C10" i="9"/>
  <c r="E10" i="9"/>
  <c r="B9" i="9"/>
  <c r="C9" i="9"/>
  <c r="E9" i="9"/>
  <c r="B8" i="9"/>
  <c r="C8" i="9"/>
  <c r="E8" i="9"/>
  <c r="B7" i="9"/>
  <c r="C7" i="9"/>
  <c r="E7" i="9"/>
  <c r="B6" i="9"/>
  <c r="C6" i="9"/>
  <c r="E6" i="9"/>
  <c r="B5" i="9"/>
  <c r="C5" i="9"/>
  <c r="E5" i="9"/>
  <c r="B4" i="9"/>
  <c r="C4" i="9"/>
  <c r="E4" i="9"/>
  <c r="B3" i="9"/>
  <c r="C3" i="9"/>
  <c r="E3" i="9"/>
  <c r="B2" i="9"/>
  <c r="C2" i="9"/>
  <c r="E2" i="9"/>
  <c r="B1" i="9"/>
  <c r="C1" i="9"/>
  <c r="E1" i="9"/>
  <c r="A20" i="9"/>
  <c r="B20" i="9"/>
  <c r="C20" i="9"/>
  <c r="E20" i="9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2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2" i="8"/>
  <c r="E8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0" i="2"/>
  <c r="E9" i="2"/>
  <c r="E8" i="2"/>
  <c r="E7" i="2"/>
  <c r="E6" i="2"/>
  <c r="E5" i="2"/>
  <c r="E4" i="2"/>
  <c r="E3" i="2"/>
  <c r="E2" i="2"/>
  <c r="E1" i="2"/>
  <c r="A3" i="2"/>
  <c r="A4" i="2"/>
  <c r="A5" i="2"/>
  <c r="A6" i="2"/>
  <c r="A7" i="2"/>
  <c r="A8" i="2"/>
  <c r="A9" i="2"/>
  <c r="A10" i="2"/>
  <c r="A2" i="2"/>
  <c r="E3" i="4"/>
  <c r="E2" i="4"/>
  <c r="E1" i="4"/>
  <c r="G10" i="3"/>
  <c r="G9" i="3"/>
  <c r="G8" i="3"/>
  <c r="G7" i="3"/>
  <c r="G6" i="3"/>
  <c r="G5" i="3"/>
  <c r="G4" i="3"/>
  <c r="G3" i="3"/>
  <c r="G2" i="3"/>
  <c r="G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C1" i="3"/>
  <c r="D1" i="3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4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B2" i="1"/>
</calcChain>
</file>

<file path=xl/sharedStrings.xml><?xml version="1.0" encoding="utf-8"?>
<sst xmlns="http://schemas.openxmlformats.org/spreadsheetml/2006/main" count="3385" uniqueCount="131">
  <si>
    <t>I</t>
    <phoneticPr fontId="1" type="noConversion"/>
  </si>
  <si>
    <t>HK</t>
    <phoneticPr fontId="1" type="noConversion"/>
  </si>
  <si>
    <t>E</t>
    <phoneticPr fontId="1" type="noConversion"/>
  </si>
  <si>
    <t>SG</t>
    <phoneticPr fontId="1" type="noConversion"/>
  </si>
  <si>
    <t>CN</t>
    <phoneticPr fontId="1" type="noConversion"/>
  </si>
  <si>
    <t>RM ONE</t>
    <phoneticPr fontId="1" type="noConversion"/>
  </si>
  <si>
    <t>HK</t>
    <phoneticPr fontId="1" type="noConversion"/>
  </si>
  <si>
    <t>RM TWO</t>
    <phoneticPr fontId="1" type="noConversion"/>
  </si>
  <si>
    <t>RM THREE</t>
    <phoneticPr fontId="1" type="noConversion"/>
  </si>
  <si>
    <t>RM FOUR</t>
    <phoneticPr fontId="1" type="noConversion"/>
  </si>
  <si>
    <t>RM FIVE</t>
    <phoneticPr fontId="1" type="noConversion"/>
  </si>
  <si>
    <t>RM SIX</t>
    <phoneticPr fontId="1" type="noConversion"/>
  </si>
  <si>
    <t>RM SEVEN</t>
    <phoneticPr fontId="1" type="noConversion"/>
  </si>
  <si>
    <t>RM EIGHT</t>
    <phoneticPr fontId="1" type="noConversion"/>
  </si>
  <si>
    <t>RM NINE</t>
    <phoneticPr fontId="1" type="noConversion"/>
  </si>
  <si>
    <t>RM TEN</t>
    <phoneticPr fontId="1" type="noConversion"/>
  </si>
  <si>
    <t>HK</t>
    <phoneticPr fontId="1" type="noConversion"/>
  </si>
  <si>
    <t>HK</t>
    <phoneticPr fontId="1" type="noConversion"/>
  </si>
  <si>
    <t>HK</t>
    <phoneticPr fontId="1" type="noConversion"/>
  </si>
  <si>
    <t>SG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</si>
  <si>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</si>
  <si>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</si>
  <si>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</si>
  <si>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rm2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</si>
  <si>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</si>
  <si>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</si>
  <si>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</si>
  <si>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rm6</t>
    <phoneticPr fontId="1" type="noConversion"/>
  </si>
  <si>
    <t>rm7</t>
    <phoneticPr fontId="1" type="noConversion"/>
  </si>
  <si>
    <t>rm8</t>
    <phoneticPr fontId="1" type="noConversion"/>
  </si>
  <si>
    <t>rm9</t>
    <phoneticPr fontId="1" type="noConversion"/>
  </si>
  <si>
    <t>rm10</t>
    <phoneticPr fontId="1" type="noConversion"/>
  </si>
  <si>
    <t>PRIVATE BANK HK</t>
    <phoneticPr fontId="1" type="noConversion"/>
  </si>
  <si>
    <t>PRIVATE BANK SG</t>
    <phoneticPr fontId="1" type="noConversion"/>
  </si>
  <si>
    <t>PRIVATE BANK CN</t>
    <phoneticPr fontId="1" type="noConversion"/>
  </si>
  <si>
    <t>HK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</si>
  <si>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</si>
  <si>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</si>
  <si>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</si>
  <si>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</si>
  <si>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</si>
  <si>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</si>
  <si>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rm7</t>
    <phoneticPr fontId="1" type="noConversion"/>
  </si>
  <si>
    <t>rm9</t>
    <phoneticPr fontId="1" type="noConversion"/>
  </si>
  <si>
    <t>rm10</t>
    <phoneticPr fontId="1" type="noConversion"/>
  </si>
  <si>
    <t>P</t>
    <phoneticPr fontId="1" type="noConversion"/>
  </si>
  <si>
    <t>rm1</t>
    <phoneticPr fontId="1" type="noConversion"/>
  </si>
  <si>
    <t>JPY</t>
    <phoneticPr fontId="1" type="noConversion"/>
  </si>
  <si>
    <t>HKD</t>
    <phoneticPr fontId="1" type="noConversion"/>
  </si>
  <si>
    <t>EUR</t>
    <phoneticPr fontId="1" type="noConversion"/>
  </si>
  <si>
    <t>CNY</t>
    <phoneticPr fontId="1" type="noConversion"/>
  </si>
  <si>
    <t>GBP</t>
    <phoneticPr fontId="1" type="noConversion"/>
  </si>
  <si>
    <t>USD</t>
  </si>
  <si>
    <t>USD</t>
    <phoneticPr fontId="1" type="noConversion"/>
  </si>
  <si>
    <t>SGD</t>
  </si>
  <si>
    <t>SGD</t>
    <phoneticPr fontId="1" type="noConversion"/>
  </si>
  <si>
    <t>HK</t>
    <phoneticPr fontId="1" type="noConversion"/>
  </si>
  <si>
    <t>EU</t>
    <phoneticPr fontId="1" type="noConversion"/>
  </si>
  <si>
    <t>US</t>
    <phoneticPr fontId="1" type="noConversion"/>
  </si>
  <si>
    <t>AAA</t>
    <phoneticPr fontId="1" type="noConversion"/>
  </si>
  <si>
    <t>BULL</t>
    <phoneticPr fontId="1" type="noConversion"/>
  </si>
  <si>
    <t>Y</t>
    <phoneticPr fontId="1" type="noConversion"/>
  </si>
  <si>
    <t>AA+</t>
    <phoneticPr fontId="1" type="noConversion"/>
  </si>
  <si>
    <t>issue 1</t>
  </si>
  <si>
    <t>HKD</t>
  </si>
  <si>
    <t>issue 2</t>
  </si>
  <si>
    <t>GBP</t>
  </si>
  <si>
    <t>issue 3</t>
  </si>
  <si>
    <t>issue 4</t>
  </si>
  <si>
    <t>issue 5</t>
  </si>
  <si>
    <t>issue 6</t>
  </si>
  <si>
    <t>issue 7</t>
  </si>
  <si>
    <t>issue 8</t>
  </si>
  <si>
    <t>issue 9</t>
  </si>
  <si>
    <t>issue 10</t>
  </si>
  <si>
    <t>issue 11</t>
  </si>
  <si>
    <t>issue 12</t>
  </si>
  <si>
    <t>issue 13</t>
  </si>
  <si>
    <t>issue 14</t>
  </si>
  <si>
    <t>issue 15</t>
  </si>
  <si>
    <t>issue 16</t>
  </si>
  <si>
    <t>issue 17</t>
  </si>
  <si>
    <t>issue 18</t>
  </si>
  <si>
    <t>issue 19</t>
  </si>
  <si>
    <t>issue 20</t>
  </si>
  <si>
    <t>Issuer  1</t>
  </si>
  <si>
    <t>Issuer  2</t>
  </si>
  <si>
    <t>Issuer  3</t>
  </si>
  <si>
    <t>Issuer  4</t>
  </si>
  <si>
    <t>Issuer  5</t>
  </si>
  <si>
    <t>Issuer  6</t>
  </si>
  <si>
    <t>Issuer  7</t>
  </si>
  <si>
    <t>Issuer  8</t>
  </si>
  <si>
    <t>Issuer  9</t>
  </si>
  <si>
    <t>Issuer  10</t>
  </si>
  <si>
    <t>Issuer  11</t>
  </si>
  <si>
    <t>Issuer  12</t>
  </si>
  <si>
    <t>Issuer  13</t>
  </si>
  <si>
    <t>Issuer  14</t>
  </si>
  <si>
    <t>Issuer  15</t>
  </si>
  <si>
    <t>Issuer  16</t>
  </si>
  <si>
    <t>Issuer  17</t>
  </si>
  <si>
    <t>Issuer  18</t>
  </si>
  <si>
    <t>Issuer  19</t>
  </si>
  <si>
    <t>Issuer  20</t>
  </si>
  <si>
    <t>ISSUER NAME 1</t>
  </si>
  <si>
    <t>ISSUER NAME 2</t>
  </si>
  <si>
    <t>ISSUER NAME 3</t>
  </si>
  <si>
    <t>ISSUER NAME 4</t>
  </si>
  <si>
    <t>ISSUER NAME 5</t>
  </si>
  <si>
    <t>ISSUER NAME 6</t>
  </si>
  <si>
    <t>ISSUER NAME 7</t>
  </si>
  <si>
    <t>ISSUER NAME 8</t>
  </si>
  <si>
    <t>ISSUER NAME 9</t>
  </si>
  <si>
    <t>ISSUER NAME 10</t>
  </si>
  <si>
    <t>ISSUER NAME 11</t>
  </si>
  <si>
    <t>ISSUER NAME 12</t>
  </si>
  <si>
    <t>ISSUER NAME 13</t>
  </si>
  <si>
    <t>ISSUER NAME 14</t>
  </si>
  <si>
    <t>ISSUER NAME 15</t>
  </si>
  <si>
    <t>ISSUER NAME 16</t>
  </si>
  <si>
    <t>ISSUER NAME 17</t>
  </si>
  <si>
    <t>ISSUER NAME 18</t>
  </si>
  <si>
    <t>ISSUER NAME 19</t>
  </si>
  <si>
    <t>ISSUER NAME 20</t>
  </si>
  <si>
    <t>US</t>
    <phoneticPr fontId="1" type="noConversion"/>
  </si>
  <si>
    <t>UK</t>
    <phoneticPr fontId="1" type="noConversion"/>
  </si>
  <si>
    <t>Finance</t>
    <phoneticPr fontId="1" type="noConversion"/>
  </si>
  <si>
    <t>IT</t>
    <phoneticPr fontId="1" type="noConversion"/>
  </si>
  <si>
    <t>Chemistry</t>
    <phoneticPr fontId="1" type="noConversion"/>
  </si>
  <si>
    <t>Patrol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</si>
</sst>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1" workbookViewId="0">
      <selection activeCell="H2" sqref="H2:H101"/>
    </sheetView>
  </sheetViews>
  <sheetFormatPr baseColWidth="10" defaultRowHeight="16" x14ac:dyDescent="0.2"/>
  <cols>
    <col min="1" max="1" width="4.5" bestFit="1" customWidth="1"/>
    <col min="2" max="2" width="8" bestFit="1" customWidth="1"/>
    <col min="3" max="3" width="2.5" bestFit="1" customWidth="1"/>
    <col min="4" max="4" width="3.5" bestFit="1" customWidth="1"/>
    <col min="5" max="5" width="4.1640625" bestFit="1" customWidth="1"/>
    <col min="6" max="6" width="11.83203125" bestFit="1" customWidth="1"/>
    <col min="8" max="8" width="48.1640625" bestFit="1" customWidth="1"/>
  </cols>
  <sheetData>
    <row r="1" spans="1:8" x14ac:dyDescent="0.2">
      <c r="F1" s="2">
        <v>35431</v>
      </c>
    </row>
    <row r="2" spans="1:8" x14ac:dyDescent="0.2">
      <c r="A2">
        <v>1</v>
      </c>
      <c r="B2" t="str">
        <f>CONCATENATE("cust", A2)</f>
        <v>cust1</v>
      </c>
      <c r="C2" t="s">
        <v>0</v>
      </c>
      <c r="D2">
        <v>20</v>
      </c>
      <c r="E2" t="s">
        <v>1</v>
      </c>
      <c r="F2" t="str">
        <f>TEXT(EDATE(F1,2),"YYYY-MM-DD")</f>
        <v>1997-03-01</v>
      </c>
      <c r="H2" t="str">
        <f>CONCATENATE("insert into customer values(", A2, ", '", B2, "', '", C2, "', ", D2, ", '", E2,"', '", F2, "');")</f>
        <v>insert into customer values(1, 'cust1', 'I', 20, 'HK', '1997-03-01');</v>
      </c>
    </row>
    <row r="3" spans="1:8" x14ac:dyDescent="0.2">
      <c r="A3">
        <f>A2+1</f>
        <v>2</v>
      </c>
      <c r="B3" t="str">
        <f t="shared" ref="B3:B66" si="0">CONCATENATE("cust", A3)</f>
        <v>cust2</v>
      </c>
      <c r="C3" t="s">
        <v>2</v>
      </c>
      <c r="D3">
        <f>D2+1</f>
        <v>21</v>
      </c>
      <c r="E3" t="s">
        <v>1</v>
      </c>
      <c r="F3" t="str">
        <f t="shared" ref="F3:F66" si="1">TEXT(EDATE(F2,2),"YYYY-MM-DD")</f>
        <v>1997-05-01</v>
      </c>
      <c r="H3" t="str">
        <f t="shared" ref="H3:H66" si="2">CONCATENATE("insert into customer values(", A3, ", '", B3, "', '", C3, "', ", D3, ", '", E3,"', '", F3, "');")</f>
        <v>insert into customer values(2, 'cust2', 'E', 21, 'HK', '1997-05-01');</v>
      </c>
    </row>
    <row r="4" spans="1:8" x14ac:dyDescent="0.2">
      <c r="A4">
        <f t="shared" ref="A4:A67" si="3">A3+1</f>
        <v>3</v>
      </c>
      <c r="B4" t="str">
        <f t="shared" si="0"/>
        <v>cust3</v>
      </c>
      <c r="C4" t="str">
        <f>C2</f>
        <v>I</v>
      </c>
      <c r="D4">
        <f t="shared" ref="D4:D51" si="4">D3+1</f>
        <v>22</v>
      </c>
      <c r="E4" t="s">
        <v>1</v>
      </c>
      <c r="F4" t="str">
        <f t="shared" si="1"/>
        <v>1997-07-01</v>
      </c>
      <c r="H4" t="str">
        <f t="shared" si="2"/>
        <v>insert into customer values(3, 'cust3', 'I', 22, 'HK', '1997-07-01');</v>
      </c>
    </row>
    <row r="5" spans="1:8" x14ac:dyDescent="0.2">
      <c r="A5">
        <f t="shared" si="3"/>
        <v>4</v>
      </c>
      <c r="B5" t="str">
        <f t="shared" si="0"/>
        <v>cust4</v>
      </c>
      <c r="C5" t="str">
        <f t="shared" ref="C5:C68" si="5">C3</f>
        <v>E</v>
      </c>
      <c r="D5">
        <f t="shared" si="4"/>
        <v>23</v>
      </c>
      <c r="E5" t="s">
        <v>1</v>
      </c>
      <c r="F5" t="str">
        <f t="shared" si="1"/>
        <v>1997-09-01</v>
      </c>
      <c r="H5" t="str">
        <f t="shared" si="2"/>
        <v>insert into customer values(4, 'cust4', 'E', 23, 'HK', '1997-09-01');</v>
      </c>
    </row>
    <row r="6" spans="1:8" x14ac:dyDescent="0.2">
      <c r="A6">
        <f t="shared" si="3"/>
        <v>5</v>
      </c>
      <c r="B6" t="str">
        <f t="shared" si="0"/>
        <v>cust5</v>
      </c>
      <c r="C6" t="str">
        <f t="shared" si="5"/>
        <v>I</v>
      </c>
      <c r="D6">
        <f t="shared" si="4"/>
        <v>24</v>
      </c>
      <c r="E6" t="s">
        <v>1</v>
      </c>
      <c r="F6" t="str">
        <f t="shared" si="1"/>
        <v>1997-11-01</v>
      </c>
      <c r="H6" t="str">
        <f t="shared" si="2"/>
        <v>insert into customer values(5, 'cust5', 'I', 24, 'HK', '1997-11-01');</v>
      </c>
    </row>
    <row r="7" spans="1:8" x14ac:dyDescent="0.2">
      <c r="A7">
        <f t="shared" si="3"/>
        <v>6</v>
      </c>
      <c r="B7" t="str">
        <f t="shared" si="0"/>
        <v>cust6</v>
      </c>
      <c r="C7" t="str">
        <f t="shared" si="5"/>
        <v>E</v>
      </c>
      <c r="D7">
        <f t="shared" si="4"/>
        <v>25</v>
      </c>
      <c r="E7" t="s">
        <v>1</v>
      </c>
      <c r="F7" t="str">
        <f t="shared" si="1"/>
        <v>1998-01-01</v>
      </c>
      <c r="H7" t="str">
        <f t="shared" si="2"/>
        <v>insert into customer values(6, 'cust6', 'E', 25, 'HK', '1998-01-01');</v>
      </c>
    </row>
    <row r="8" spans="1:8" x14ac:dyDescent="0.2">
      <c r="A8">
        <f t="shared" si="3"/>
        <v>7</v>
      </c>
      <c r="B8" t="str">
        <f t="shared" si="0"/>
        <v>cust7</v>
      </c>
      <c r="C8" t="str">
        <f t="shared" si="5"/>
        <v>I</v>
      </c>
      <c r="D8">
        <f t="shared" si="4"/>
        <v>26</v>
      </c>
      <c r="E8" t="s">
        <v>1</v>
      </c>
      <c r="F8" t="str">
        <f t="shared" si="1"/>
        <v>1998-03-01</v>
      </c>
      <c r="H8" t="str">
        <f t="shared" si="2"/>
        <v>insert into customer values(7, 'cust7', 'I', 26, 'HK', '1998-03-01');</v>
      </c>
    </row>
    <row r="9" spans="1:8" x14ac:dyDescent="0.2">
      <c r="A9">
        <f t="shared" si="3"/>
        <v>8</v>
      </c>
      <c r="B9" t="str">
        <f t="shared" si="0"/>
        <v>cust8</v>
      </c>
      <c r="C9" t="str">
        <f t="shared" si="5"/>
        <v>E</v>
      </c>
      <c r="D9">
        <f t="shared" si="4"/>
        <v>27</v>
      </c>
      <c r="E9" t="s">
        <v>1</v>
      </c>
      <c r="F9" t="str">
        <f t="shared" si="1"/>
        <v>1998-05-01</v>
      </c>
      <c r="H9" t="str">
        <f t="shared" si="2"/>
        <v>insert into customer values(8, 'cust8', 'E', 27, 'HK', '1998-05-01');</v>
      </c>
    </row>
    <row r="10" spans="1:8" x14ac:dyDescent="0.2">
      <c r="A10">
        <f t="shared" si="3"/>
        <v>9</v>
      </c>
      <c r="B10" t="str">
        <f t="shared" si="0"/>
        <v>cust9</v>
      </c>
      <c r="C10" t="str">
        <f t="shared" si="5"/>
        <v>I</v>
      </c>
      <c r="D10">
        <f t="shared" si="4"/>
        <v>28</v>
      </c>
      <c r="E10" t="s">
        <v>1</v>
      </c>
      <c r="F10" t="str">
        <f t="shared" si="1"/>
        <v>1998-07-01</v>
      </c>
      <c r="H10" t="str">
        <f t="shared" si="2"/>
        <v>insert into customer values(9, 'cust9', 'I', 28, 'HK', '1998-07-01');</v>
      </c>
    </row>
    <row r="11" spans="1:8" x14ac:dyDescent="0.2">
      <c r="A11">
        <f t="shared" si="3"/>
        <v>10</v>
      </c>
      <c r="B11" t="str">
        <f t="shared" si="0"/>
        <v>cust10</v>
      </c>
      <c r="C11" t="str">
        <f t="shared" si="5"/>
        <v>E</v>
      </c>
      <c r="D11">
        <f t="shared" si="4"/>
        <v>29</v>
      </c>
      <c r="E11" t="s">
        <v>1</v>
      </c>
      <c r="F11" t="str">
        <f t="shared" si="1"/>
        <v>1998-09-01</v>
      </c>
      <c r="H11" t="str">
        <f t="shared" si="2"/>
        <v>insert into customer values(10, 'cust10', 'E', 29, 'HK', '1998-09-01');</v>
      </c>
    </row>
    <row r="12" spans="1:8" x14ac:dyDescent="0.2">
      <c r="A12">
        <f t="shared" si="3"/>
        <v>11</v>
      </c>
      <c r="B12" t="str">
        <f t="shared" si="0"/>
        <v>cust11</v>
      </c>
      <c r="C12" t="str">
        <f t="shared" si="5"/>
        <v>I</v>
      </c>
      <c r="D12">
        <f t="shared" si="4"/>
        <v>30</v>
      </c>
      <c r="E12" t="s">
        <v>1</v>
      </c>
      <c r="F12" t="str">
        <f t="shared" si="1"/>
        <v>1998-11-01</v>
      </c>
      <c r="H12" t="str">
        <f t="shared" si="2"/>
        <v>insert into customer values(11, 'cust11', 'I', 30, 'HK', '1998-11-01');</v>
      </c>
    </row>
    <row r="13" spans="1:8" x14ac:dyDescent="0.2">
      <c r="A13">
        <f t="shared" si="3"/>
        <v>12</v>
      </c>
      <c r="B13" t="str">
        <f t="shared" si="0"/>
        <v>cust12</v>
      </c>
      <c r="C13" t="str">
        <f t="shared" si="5"/>
        <v>E</v>
      </c>
      <c r="D13">
        <f t="shared" si="4"/>
        <v>31</v>
      </c>
      <c r="E13" t="s">
        <v>1</v>
      </c>
      <c r="F13" t="str">
        <f t="shared" si="1"/>
        <v>1999-01-01</v>
      </c>
      <c r="H13" t="str">
        <f t="shared" si="2"/>
        <v>insert into customer values(12, 'cust12', 'E', 31, 'HK', '1999-01-01');</v>
      </c>
    </row>
    <row r="14" spans="1:8" x14ac:dyDescent="0.2">
      <c r="A14">
        <f t="shared" si="3"/>
        <v>13</v>
      </c>
      <c r="B14" t="str">
        <f t="shared" si="0"/>
        <v>cust13</v>
      </c>
      <c r="C14" t="str">
        <f t="shared" si="5"/>
        <v>I</v>
      </c>
      <c r="D14">
        <f t="shared" si="4"/>
        <v>32</v>
      </c>
      <c r="E14" t="s">
        <v>1</v>
      </c>
      <c r="F14" t="str">
        <f t="shared" si="1"/>
        <v>1999-03-01</v>
      </c>
      <c r="H14" t="str">
        <f t="shared" si="2"/>
        <v>insert into customer values(13, 'cust13', 'I', 32, 'HK', '1999-03-01');</v>
      </c>
    </row>
    <row r="15" spans="1:8" x14ac:dyDescent="0.2">
      <c r="A15">
        <f t="shared" si="3"/>
        <v>14</v>
      </c>
      <c r="B15" t="str">
        <f t="shared" si="0"/>
        <v>cust14</v>
      </c>
      <c r="C15" t="str">
        <f t="shared" si="5"/>
        <v>E</v>
      </c>
      <c r="D15">
        <f t="shared" si="4"/>
        <v>33</v>
      </c>
      <c r="E15" t="s">
        <v>1</v>
      </c>
      <c r="F15" t="str">
        <f t="shared" si="1"/>
        <v>1999-05-01</v>
      </c>
      <c r="H15" t="str">
        <f t="shared" si="2"/>
        <v>insert into customer values(14, 'cust14', 'E', 33, 'HK', '1999-05-01');</v>
      </c>
    </row>
    <row r="16" spans="1:8" x14ac:dyDescent="0.2">
      <c r="A16">
        <f t="shared" si="3"/>
        <v>15</v>
      </c>
      <c r="B16" t="str">
        <f t="shared" si="0"/>
        <v>cust15</v>
      </c>
      <c r="C16" t="str">
        <f t="shared" si="5"/>
        <v>I</v>
      </c>
      <c r="D16">
        <f t="shared" si="4"/>
        <v>34</v>
      </c>
      <c r="E16" t="s">
        <v>1</v>
      </c>
      <c r="F16" t="str">
        <f t="shared" si="1"/>
        <v>1999-07-01</v>
      </c>
      <c r="H16" t="str">
        <f t="shared" si="2"/>
        <v>insert into customer values(15, 'cust15', 'I', 34, 'HK', '1999-07-01');</v>
      </c>
    </row>
    <row r="17" spans="1:8" x14ac:dyDescent="0.2">
      <c r="A17">
        <f t="shared" si="3"/>
        <v>16</v>
      </c>
      <c r="B17" t="str">
        <f t="shared" si="0"/>
        <v>cust16</v>
      </c>
      <c r="C17" t="str">
        <f t="shared" si="5"/>
        <v>E</v>
      </c>
      <c r="D17">
        <f t="shared" si="4"/>
        <v>35</v>
      </c>
      <c r="E17" t="s">
        <v>1</v>
      </c>
      <c r="F17" t="str">
        <f t="shared" si="1"/>
        <v>1999-09-01</v>
      </c>
      <c r="H17" t="str">
        <f t="shared" si="2"/>
        <v>insert into customer values(16, 'cust16', 'E', 35, 'HK', '1999-09-01');</v>
      </c>
    </row>
    <row r="18" spans="1:8" x14ac:dyDescent="0.2">
      <c r="A18">
        <f t="shared" si="3"/>
        <v>17</v>
      </c>
      <c r="B18" t="str">
        <f t="shared" si="0"/>
        <v>cust17</v>
      </c>
      <c r="C18" t="str">
        <f t="shared" si="5"/>
        <v>I</v>
      </c>
      <c r="D18">
        <f t="shared" si="4"/>
        <v>36</v>
      </c>
      <c r="E18" t="s">
        <v>1</v>
      </c>
      <c r="F18" t="str">
        <f t="shared" si="1"/>
        <v>1999-11-01</v>
      </c>
      <c r="H18" t="str">
        <f t="shared" si="2"/>
        <v>insert into customer values(17, 'cust17', 'I', 36, 'HK', '1999-11-01');</v>
      </c>
    </row>
    <row r="19" spans="1:8" x14ac:dyDescent="0.2">
      <c r="A19">
        <f t="shared" si="3"/>
        <v>18</v>
      </c>
      <c r="B19" t="str">
        <f t="shared" si="0"/>
        <v>cust18</v>
      </c>
      <c r="C19" t="str">
        <f t="shared" si="5"/>
        <v>E</v>
      </c>
      <c r="D19">
        <f t="shared" si="4"/>
        <v>37</v>
      </c>
      <c r="E19" t="s">
        <v>1</v>
      </c>
      <c r="F19" t="str">
        <f t="shared" si="1"/>
        <v>2000-01-01</v>
      </c>
      <c r="H19" t="str">
        <f t="shared" si="2"/>
        <v>insert into customer values(18, 'cust18', 'E', 37, 'HK', '2000-01-01');</v>
      </c>
    </row>
    <row r="20" spans="1:8" x14ac:dyDescent="0.2">
      <c r="A20">
        <f t="shared" si="3"/>
        <v>19</v>
      </c>
      <c r="B20" t="str">
        <f t="shared" si="0"/>
        <v>cust19</v>
      </c>
      <c r="C20" t="str">
        <f t="shared" si="5"/>
        <v>I</v>
      </c>
      <c r="D20">
        <f t="shared" si="4"/>
        <v>38</v>
      </c>
      <c r="E20" t="s">
        <v>1</v>
      </c>
      <c r="F20" t="str">
        <f t="shared" si="1"/>
        <v>2000-03-01</v>
      </c>
      <c r="H20" t="str">
        <f t="shared" si="2"/>
        <v>insert into customer values(19, 'cust19', 'I', 38, 'HK', '2000-03-01');</v>
      </c>
    </row>
    <row r="21" spans="1:8" x14ac:dyDescent="0.2">
      <c r="A21">
        <f t="shared" si="3"/>
        <v>20</v>
      </c>
      <c r="B21" t="str">
        <f t="shared" si="0"/>
        <v>cust20</v>
      </c>
      <c r="C21" t="str">
        <f t="shared" si="5"/>
        <v>E</v>
      </c>
      <c r="D21">
        <f t="shared" si="4"/>
        <v>39</v>
      </c>
      <c r="E21" t="s">
        <v>1</v>
      </c>
      <c r="F21" t="str">
        <f t="shared" si="1"/>
        <v>2000-05-01</v>
      </c>
      <c r="H21" t="str">
        <f t="shared" si="2"/>
        <v>insert into customer values(20, 'cust20', 'E', 39, 'HK', '2000-05-01');</v>
      </c>
    </row>
    <row r="22" spans="1:8" x14ac:dyDescent="0.2">
      <c r="A22">
        <f t="shared" si="3"/>
        <v>21</v>
      </c>
      <c r="B22" t="str">
        <f t="shared" si="0"/>
        <v>cust21</v>
      </c>
      <c r="C22" t="str">
        <f t="shared" si="5"/>
        <v>I</v>
      </c>
      <c r="D22">
        <f t="shared" si="4"/>
        <v>40</v>
      </c>
      <c r="E22" t="s">
        <v>1</v>
      </c>
      <c r="F22" t="str">
        <f t="shared" si="1"/>
        <v>2000-07-01</v>
      </c>
      <c r="H22" t="str">
        <f t="shared" si="2"/>
        <v>insert into customer values(21, 'cust21', 'I', 40, 'HK', '2000-07-01');</v>
      </c>
    </row>
    <row r="23" spans="1:8" x14ac:dyDescent="0.2">
      <c r="A23">
        <f t="shared" si="3"/>
        <v>22</v>
      </c>
      <c r="B23" t="str">
        <f t="shared" si="0"/>
        <v>cust22</v>
      </c>
      <c r="C23" t="str">
        <f t="shared" si="5"/>
        <v>E</v>
      </c>
      <c r="D23">
        <f t="shared" si="4"/>
        <v>41</v>
      </c>
      <c r="E23" t="s">
        <v>1</v>
      </c>
      <c r="F23" t="str">
        <f t="shared" si="1"/>
        <v>2000-09-01</v>
      </c>
      <c r="H23" t="str">
        <f t="shared" si="2"/>
        <v>insert into customer values(22, 'cust22', 'E', 41, 'HK', '2000-09-01');</v>
      </c>
    </row>
    <row r="24" spans="1:8" x14ac:dyDescent="0.2">
      <c r="A24">
        <f t="shared" si="3"/>
        <v>23</v>
      </c>
      <c r="B24" t="str">
        <f t="shared" si="0"/>
        <v>cust23</v>
      </c>
      <c r="C24" t="str">
        <f t="shared" si="5"/>
        <v>I</v>
      </c>
      <c r="D24">
        <f t="shared" si="4"/>
        <v>42</v>
      </c>
      <c r="E24" t="s">
        <v>1</v>
      </c>
      <c r="F24" t="str">
        <f t="shared" si="1"/>
        <v>2000-11-01</v>
      </c>
      <c r="H24" t="str">
        <f t="shared" si="2"/>
        <v>insert into customer values(23, 'cust23', 'I', 42, 'HK', '2000-11-01');</v>
      </c>
    </row>
    <row r="25" spans="1:8" x14ac:dyDescent="0.2">
      <c r="A25">
        <f t="shared" si="3"/>
        <v>24</v>
      </c>
      <c r="B25" t="str">
        <f t="shared" si="0"/>
        <v>cust24</v>
      </c>
      <c r="C25" t="str">
        <f t="shared" si="5"/>
        <v>E</v>
      </c>
      <c r="D25">
        <f t="shared" si="4"/>
        <v>43</v>
      </c>
      <c r="E25" t="s">
        <v>1</v>
      </c>
      <c r="F25" t="str">
        <f t="shared" si="1"/>
        <v>2001-01-01</v>
      </c>
      <c r="H25" t="str">
        <f t="shared" si="2"/>
        <v>insert into customer values(24, 'cust24', 'E', 43, 'HK', '2001-01-01');</v>
      </c>
    </row>
    <row r="26" spans="1:8" x14ac:dyDescent="0.2">
      <c r="A26">
        <f t="shared" si="3"/>
        <v>25</v>
      </c>
      <c r="B26" t="str">
        <f t="shared" si="0"/>
        <v>cust25</v>
      </c>
      <c r="C26" t="str">
        <f t="shared" si="5"/>
        <v>I</v>
      </c>
      <c r="D26">
        <f t="shared" si="4"/>
        <v>44</v>
      </c>
      <c r="E26" t="s">
        <v>1</v>
      </c>
      <c r="F26" t="str">
        <f t="shared" si="1"/>
        <v>2001-03-01</v>
      </c>
      <c r="H26" t="str">
        <f t="shared" si="2"/>
        <v>insert into customer values(25, 'cust25', 'I', 44, 'HK', '2001-03-01');</v>
      </c>
    </row>
    <row r="27" spans="1:8" x14ac:dyDescent="0.2">
      <c r="A27">
        <f t="shared" si="3"/>
        <v>26</v>
      </c>
      <c r="B27" t="str">
        <f t="shared" si="0"/>
        <v>cust26</v>
      </c>
      <c r="C27" t="str">
        <f t="shared" si="5"/>
        <v>E</v>
      </c>
      <c r="D27">
        <f t="shared" si="4"/>
        <v>45</v>
      </c>
      <c r="E27" t="s">
        <v>1</v>
      </c>
      <c r="F27" t="str">
        <f t="shared" si="1"/>
        <v>2001-05-01</v>
      </c>
      <c r="H27" t="str">
        <f t="shared" si="2"/>
        <v>insert into customer values(26, 'cust26', 'E', 45, 'HK', '2001-05-01');</v>
      </c>
    </row>
    <row r="28" spans="1:8" x14ac:dyDescent="0.2">
      <c r="A28">
        <f t="shared" si="3"/>
        <v>27</v>
      </c>
      <c r="B28" t="str">
        <f t="shared" si="0"/>
        <v>cust27</v>
      </c>
      <c r="C28" t="str">
        <f t="shared" si="5"/>
        <v>I</v>
      </c>
      <c r="D28">
        <f t="shared" si="4"/>
        <v>46</v>
      </c>
      <c r="E28" t="s">
        <v>1</v>
      </c>
      <c r="F28" t="str">
        <f t="shared" si="1"/>
        <v>2001-07-01</v>
      </c>
      <c r="H28" t="str">
        <f t="shared" si="2"/>
        <v>insert into customer values(27, 'cust27', 'I', 46, 'HK', '2001-07-01');</v>
      </c>
    </row>
    <row r="29" spans="1:8" x14ac:dyDescent="0.2">
      <c r="A29">
        <f t="shared" si="3"/>
        <v>28</v>
      </c>
      <c r="B29" t="str">
        <f t="shared" si="0"/>
        <v>cust28</v>
      </c>
      <c r="C29" t="str">
        <f t="shared" si="5"/>
        <v>E</v>
      </c>
      <c r="D29">
        <f t="shared" si="4"/>
        <v>47</v>
      </c>
      <c r="E29" t="s">
        <v>1</v>
      </c>
      <c r="F29" t="str">
        <f t="shared" si="1"/>
        <v>2001-09-01</v>
      </c>
      <c r="H29" t="str">
        <f t="shared" si="2"/>
        <v>insert into customer values(28, 'cust28', 'E', 47, 'HK', '2001-09-01');</v>
      </c>
    </row>
    <row r="30" spans="1:8" x14ac:dyDescent="0.2">
      <c r="A30">
        <f t="shared" si="3"/>
        <v>29</v>
      </c>
      <c r="B30" t="str">
        <f t="shared" si="0"/>
        <v>cust29</v>
      </c>
      <c r="C30" t="str">
        <f t="shared" si="5"/>
        <v>I</v>
      </c>
      <c r="D30">
        <f t="shared" si="4"/>
        <v>48</v>
      </c>
      <c r="E30" t="s">
        <v>1</v>
      </c>
      <c r="F30" t="str">
        <f t="shared" si="1"/>
        <v>2001-11-01</v>
      </c>
      <c r="H30" t="str">
        <f t="shared" si="2"/>
        <v>insert into customer values(29, 'cust29', 'I', 48, 'HK', '2001-11-01');</v>
      </c>
    </row>
    <row r="31" spans="1:8" x14ac:dyDescent="0.2">
      <c r="A31">
        <f t="shared" si="3"/>
        <v>30</v>
      </c>
      <c r="B31" t="str">
        <f t="shared" si="0"/>
        <v>cust30</v>
      </c>
      <c r="C31" t="str">
        <f t="shared" si="5"/>
        <v>E</v>
      </c>
      <c r="D31">
        <f t="shared" si="4"/>
        <v>49</v>
      </c>
      <c r="E31" t="s">
        <v>1</v>
      </c>
      <c r="F31" t="str">
        <f t="shared" si="1"/>
        <v>2002-01-01</v>
      </c>
      <c r="H31" t="str">
        <f t="shared" si="2"/>
        <v>insert into customer values(30, 'cust30', 'E', 49, 'HK', '2002-01-01');</v>
      </c>
    </row>
    <row r="32" spans="1:8" x14ac:dyDescent="0.2">
      <c r="A32">
        <f t="shared" si="3"/>
        <v>31</v>
      </c>
      <c r="B32" t="str">
        <f t="shared" si="0"/>
        <v>cust31</v>
      </c>
      <c r="C32" t="str">
        <f t="shared" si="5"/>
        <v>I</v>
      </c>
      <c r="D32">
        <f t="shared" si="4"/>
        <v>50</v>
      </c>
      <c r="E32" t="s">
        <v>1</v>
      </c>
      <c r="F32" t="str">
        <f t="shared" si="1"/>
        <v>2002-03-01</v>
      </c>
      <c r="H32" t="str">
        <f t="shared" si="2"/>
        <v>insert into customer values(31, 'cust31', 'I', 50, 'HK', '2002-03-01');</v>
      </c>
    </row>
    <row r="33" spans="1:8" x14ac:dyDescent="0.2">
      <c r="A33">
        <f t="shared" si="3"/>
        <v>32</v>
      </c>
      <c r="B33" t="str">
        <f t="shared" si="0"/>
        <v>cust32</v>
      </c>
      <c r="C33" t="str">
        <f t="shared" si="5"/>
        <v>E</v>
      </c>
      <c r="D33">
        <f t="shared" si="4"/>
        <v>51</v>
      </c>
      <c r="E33" t="s">
        <v>1</v>
      </c>
      <c r="F33" t="str">
        <f t="shared" si="1"/>
        <v>2002-05-01</v>
      </c>
      <c r="H33" t="str">
        <f t="shared" si="2"/>
        <v>insert into customer values(32, 'cust32', 'E', 51, 'HK', '2002-05-01');</v>
      </c>
    </row>
    <row r="34" spans="1:8" x14ac:dyDescent="0.2">
      <c r="A34">
        <f t="shared" si="3"/>
        <v>33</v>
      </c>
      <c r="B34" t="str">
        <f t="shared" si="0"/>
        <v>cust33</v>
      </c>
      <c r="C34" t="str">
        <f t="shared" si="5"/>
        <v>I</v>
      </c>
      <c r="D34">
        <f t="shared" si="4"/>
        <v>52</v>
      </c>
      <c r="E34" t="s">
        <v>1</v>
      </c>
      <c r="F34" t="str">
        <f t="shared" si="1"/>
        <v>2002-07-01</v>
      </c>
      <c r="H34" t="str">
        <f t="shared" si="2"/>
        <v>insert into customer values(33, 'cust33', 'I', 52, 'HK', '2002-07-01');</v>
      </c>
    </row>
    <row r="35" spans="1:8" x14ac:dyDescent="0.2">
      <c r="A35">
        <f t="shared" si="3"/>
        <v>34</v>
      </c>
      <c r="B35" t="str">
        <f t="shared" si="0"/>
        <v>cust34</v>
      </c>
      <c r="C35" t="str">
        <f t="shared" si="5"/>
        <v>E</v>
      </c>
      <c r="D35">
        <f t="shared" si="4"/>
        <v>53</v>
      </c>
      <c r="E35" t="s">
        <v>1</v>
      </c>
      <c r="F35" t="str">
        <f t="shared" si="1"/>
        <v>2002-09-01</v>
      </c>
      <c r="H35" t="str">
        <f t="shared" si="2"/>
        <v>insert into customer values(34, 'cust34', 'E', 53, 'HK', '2002-09-01');</v>
      </c>
    </row>
    <row r="36" spans="1:8" x14ac:dyDescent="0.2">
      <c r="A36">
        <f t="shared" si="3"/>
        <v>35</v>
      </c>
      <c r="B36" t="str">
        <f t="shared" si="0"/>
        <v>cust35</v>
      </c>
      <c r="C36" t="str">
        <f t="shared" si="5"/>
        <v>I</v>
      </c>
      <c r="D36">
        <f t="shared" si="4"/>
        <v>54</v>
      </c>
      <c r="E36" t="s">
        <v>1</v>
      </c>
      <c r="F36" t="str">
        <f t="shared" si="1"/>
        <v>2002-11-01</v>
      </c>
      <c r="H36" t="str">
        <f t="shared" si="2"/>
        <v>insert into customer values(35, 'cust35', 'I', 54, 'HK', '2002-11-01');</v>
      </c>
    </row>
    <row r="37" spans="1:8" x14ac:dyDescent="0.2">
      <c r="A37">
        <f t="shared" si="3"/>
        <v>36</v>
      </c>
      <c r="B37" t="str">
        <f t="shared" si="0"/>
        <v>cust36</v>
      </c>
      <c r="C37" t="str">
        <f t="shared" si="5"/>
        <v>E</v>
      </c>
      <c r="D37">
        <f t="shared" si="4"/>
        <v>55</v>
      </c>
      <c r="E37" t="s">
        <v>1</v>
      </c>
      <c r="F37" t="str">
        <f t="shared" si="1"/>
        <v>2003-01-01</v>
      </c>
      <c r="H37" t="str">
        <f t="shared" si="2"/>
        <v>insert into customer values(36, 'cust36', 'E', 55, 'HK', '2003-01-01');</v>
      </c>
    </row>
    <row r="38" spans="1:8" x14ac:dyDescent="0.2">
      <c r="A38">
        <f t="shared" si="3"/>
        <v>37</v>
      </c>
      <c r="B38" t="str">
        <f t="shared" si="0"/>
        <v>cust37</v>
      </c>
      <c r="C38" t="str">
        <f t="shared" si="5"/>
        <v>I</v>
      </c>
      <c r="D38">
        <f t="shared" si="4"/>
        <v>56</v>
      </c>
      <c r="E38" t="s">
        <v>1</v>
      </c>
      <c r="F38" t="str">
        <f t="shared" si="1"/>
        <v>2003-03-01</v>
      </c>
      <c r="H38" t="str">
        <f t="shared" si="2"/>
        <v>insert into customer values(37, 'cust37', 'I', 56, 'HK', '2003-03-01');</v>
      </c>
    </row>
    <row r="39" spans="1:8" x14ac:dyDescent="0.2">
      <c r="A39">
        <f t="shared" si="3"/>
        <v>38</v>
      </c>
      <c r="B39" t="str">
        <f t="shared" si="0"/>
        <v>cust38</v>
      </c>
      <c r="C39" t="str">
        <f t="shared" si="5"/>
        <v>E</v>
      </c>
      <c r="D39">
        <f t="shared" si="4"/>
        <v>57</v>
      </c>
      <c r="E39" t="s">
        <v>1</v>
      </c>
      <c r="F39" t="str">
        <f t="shared" si="1"/>
        <v>2003-05-01</v>
      </c>
      <c r="H39" t="str">
        <f t="shared" si="2"/>
        <v>insert into customer values(38, 'cust38', 'E', 57, 'HK', '2003-05-01');</v>
      </c>
    </row>
    <row r="40" spans="1:8" x14ac:dyDescent="0.2">
      <c r="A40">
        <f t="shared" si="3"/>
        <v>39</v>
      </c>
      <c r="B40" t="str">
        <f t="shared" si="0"/>
        <v>cust39</v>
      </c>
      <c r="C40" t="str">
        <f t="shared" si="5"/>
        <v>I</v>
      </c>
      <c r="D40">
        <f t="shared" si="4"/>
        <v>58</v>
      </c>
      <c r="E40" t="s">
        <v>1</v>
      </c>
      <c r="F40" t="str">
        <f t="shared" si="1"/>
        <v>2003-07-01</v>
      </c>
      <c r="H40" t="str">
        <f t="shared" si="2"/>
        <v>insert into customer values(39, 'cust39', 'I', 58, 'HK', '2003-07-01');</v>
      </c>
    </row>
    <row r="41" spans="1:8" x14ac:dyDescent="0.2">
      <c r="A41">
        <f t="shared" si="3"/>
        <v>40</v>
      </c>
      <c r="B41" t="str">
        <f t="shared" si="0"/>
        <v>cust40</v>
      </c>
      <c r="C41" t="str">
        <f t="shared" si="5"/>
        <v>E</v>
      </c>
      <c r="D41">
        <f t="shared" si="4"/>
        <v>59</v>
      </c>
      <c r="E41" t="s">
        <v>1</v>
      </c>
      <c r="F41" t="str">
        <f t="shared" si="1"/>
        <v>2003-09-01</v>
      </c>
      <c r="H41" t="str">
        <f t="shared" si="2"/>
        <v>insert into customer values(40, 'cust40', 'E', 59, 'HK', '2003-09-01');</v>
      </c>
    </row>
    <row r="42" spans="1:8" x14ac:dyDescent="0.2">
      <c r="A42">
        <f t="shared" si="3"/>
        <v>41</v>
      </c>
      <c r="B42" t="str">
        <f t="shared" si="0"/>
        <v>cust41</v>
      </c>
      <c r="C42" t="str">
        <f t="shared" si="5"/>
        <v>I</v>
      </c>
      <c r="D42">
        <f t="shared" si="4"/>
        <v>60</v>
      </c>
      <c r="E42" t="s">
        <v>3</v>
      </c>
      <c r="F42" t="str">
        <f t="shared" si="1"/>
        <v>2003-11-01</v>
      </c>
      <c r="H42" t="str">
        <f t="shared" si="2"/>
        <v>insert into customer values(41, 'cust41', 'I', 60, 'SG', '2003-11-01');</v>
      </c>
    </row>
    <row r="43" spans="1:8" x14ac:dyDescent="0.2">
      <c r="A43">
        <f t="shared" si="3"/>
        <v>42</v>
      </c>
      <c r="B43" t="str">
        <f t="shared" si="0"/>
        <v>cust42</v>
      </c>
      <c r="C43" t="str">
        <f t="shared" si="5"/>
        <v>E</v>
      </c>
      <c r="D43">
        <f t="shared" si="4"/>
        <v>61</v>
      </c>
      <c r="E43" t="s">
        <v>3</v>
      </c>
      <c r="F43" t="str">
        <f t="shared" si="1"/>
        <v>2004-01-01</v>
      </c>
      <c r="H43" t="str">
        <f t="shared" si="2"/>
        <v>insert into customer values(42, 'cust42', 'E', 61, 'SG', '2004-01-01');</v>
      </c>
    </row>
    <row r="44" spans="1:8" x14ac:dyDescent="0.2">
      <c r="A44">
        <f t="shared" si="3"/>
        <v>43</v>
      </c>
      <c r="B44" t="str">
        <f t="shared" si="0"/>
        <v>cust43</v>
      </c>
      <c r="C44" t="str">
        <f t="shared" si="5"/>
        <v>I</v>
      </c>
      <c r="D44">
        <f t="shared" si="4"/>
        <v>62</v>
      </c>
      <c r="E44" t="s">
        <v>3</v>
      </c>
      <c r="F44" t="str">
        <f t="shared" si="1"/>
        <v>2004-03-01</v>
      </c>
      <c r="H44" t="str">
        <f t="shared" si="2"/>
        <v>insert into customer values(43, 'cust43', 'I', 62, 'SG', '2004-03-01');</v>
      </c>
    </row>
    <row r="45" spans="1:8" x14ac:dyDescent="0.2">
      <c r="A45">
        <f t="shared" si="3"/>
        <v>44</v>
      </c>
      <c r="B45" t="str">
        <f t="shared" si="0"/>
        <v>cust44</v>
      </c>
      <c r="C45" t="str">
        <f t="shared" si="5"/>
        <v>E</v>
      </c>
      <c r="D45">
        <f t="shared" si="4"/>
        <v>63</v>
      </c>
      <c r="E45" t="s">
        <v>3</v>
      </c>
      <c r="F45" t="str">
        <f t="shared" si="1"/>
        <v>2004-05-01</v>
      </c>
      <c r="H45" t="str">
        <f t="shared" si="2"/>
        <v>insert into customer values(44, 'cust44', 'E', 63, 'SG', '2004-05-01');</v>
      </c>
    </row>
    <row r="46" spans="1:8" x14ac:dyDescent="0.2">
      <c r="A46">
        <f t="shared" si="3"/>
        <v>45</v>
      </c>
      <c r="B46" t="str">
        <f t="shared" si="0"/>
        <v>cust45</v>
      </c>
      <c r="C46" t="str">
        <f t="shared" si="5"/>
        <v>I</v>
      </c>
      <c r="D46">
        <f t="shared" si="4"/>
        <v>64</v>
      </c>
      <c r="E46" t="s">
        <v>3</v>
      </c>
      <c r="F46" t="str">
        <f t="shared" si="1"/>
        <v>2004-07-01</v>
      </c>
      <c r="H46" t="str">
        <f t="shared" si="2"/>
        <v>insert into customer values(45, 'cust45', 'I', 64, 'SG', '2004-07-01');</v>
      </c>
    </row>
    <row r="47" spans="1:8" x14ac:dyDescent="0.2">
      <c r="A47">
        <f t="shared" si="3"/>
        <v>46</v>
      </c>
      <c r="B47" t="str">
        <f t="shared" si="0"/>
        <v>cust46</v>
      </c>
      <c r="C47" t="str">
        <f t="shared" si="5"/>
        <v>E</v>
      </c>
      <c r="D47">
        <f t="shared" si="4"/>
        <v>65</v>
      </c>
      <c r="E47" t="s">
        <v>3</v>
      </c>
      <c r="F47" t="str">
        <f t="shared" si="1"/>
        <v>2004-09-01</v>
      </c>
      <c r="H47" t="str">
        <f t="shared" si="2"/>
        <v>insert into customer values(46, 'cust46', 'E', 65, 'SG', '2004-09-01');</v>
      </c>
    </row>
    <row r="48" spans="1:8" x14ac:dyDescent="0.2">
      <c r="A48">
        <f t="shared" si="3"/>
        <v>47</v>
      </c>
      <c r="B48" t="str">
        <f t="shared" si="0"/>
        <v>cust47</v>
      </c>
      <c r="C48" t="str">
        <f t="shared" si="5"/>
        <v>I</v>
      </c>
      <c r="D48">
        <f t="shared" si="4"/>
        <v>66</v>
      </c>
      <c r="E48" t="s">
        <v>3</v>
      </c>
      <c r="F48" t="str">
        <f t="shared" si="1"/>
        <v>2004-11-01</v>
      </c>
      <c r="H48" t="str">
        <f t="shared" si="2"/>
        <v>insert into customer values(47, 'cust47', 'I', 66, 'SG', '2004-11-01');</v>
      </c>
    </row>
    <row r="49" spans="1:8" x14ac:dyDescent="0.2">
      <c r="A49">
        <f t="shared" si="3"/>
        <v>48</v>
      </c>
      <c r="B49" t="str">
        <f t="shared" si="0"/>
        <v>cust48</v>
      </c>
      <c r="C49" t="str">
        <f t="shared" si="5"/>
        <v>E</v>
      </c>
      <c r="D49">
        <f t="shared" si="4"/>
        <v>67</v>
      </c>
      <c r="E49" t="s">
        <v>3</v>
      </c>
      <c r="F49" t="str">
        <f t="shared" si="1"/>
        <v>2005-01-01</v>
      </c>
      <c r="H49" t="str">
        <f t="shared" si="2"/>
        <v>insert into customer values(48, 'cust48', 'E', 67, 'SG', '2005-01-01');</v>
      </c>
    </row>
    <row r="50" spans="1:8" x14ac:dyDescent="0.2">
      <c r="A50">
        <f t="shared" si="3"/>
        <v>49</v>
      </c>
      <c r="B50" t="str">
        <f t="shared" si="0"/>
        <v>cust49</v>
      </c>
      <c r="C50" t="str">
        <f t="shared" si="5"/>
        <v>I</v>
      </c>
      <c r="D50">
        <f t="shared" si="4"/>
        <v>68</v>
      </c>
      <c r="E50" t="s">
        <v>3</v>
      </c>
      <c r="F50" t="str">
        <f t="shared" si="1"/>
        <v>2005-03-01</v>
      </c>
      <c r="H50" t="str">
        <f t="shared" si="2"/>
        <v>insert into customer values(49, 'cust49', 'I', 68, 'SG', '2005-03-01');</v>
      </c>
    </row>
    <row r="51" spans="1:8" x14ac:dyDescent="0.2">
      <c r="A51">
        <f t="shared" si="3"/>
        <v>50</v>
      </c>
      <c r="B51" t="str">
        <f t="shared" si="0"/>
        <v>cust50</v>
      </c>
      <c r="C51" t="str">
        <f t="shared" si="5"/>
        <v>E</v>
      </c>
      <c r="D51">
        <f t="shared" si="4"/>
        <v>69</v>
      </c>
      <c r="E51" t="s">
        <v>3</v>
      </c>
      <c r="F51" t="str">
        <f t="shared" si="1"/>
        <v>2005-05-01</v>
      </c>
      <c r="H51" t="str">
        <f t="shared" si="2"/>
        <v>insert into customer values(50, 'cust50', 'E', 69, 'SG', '2005-05-01');</v>
      </c>
    </row>
    <row r="52" spans="1:8" x14ac:dyDescent="0.2">
      <c r="A52">
        <f t="shared" si="3"/>
        <v>51</v>
      </c>
      <c r="B52" t="str">
        <f t="shared" si="0"/>
        <v>cust51</v>
      </c>
      <c r="C52" t="str">
        <f t="shared" si="5"/>
        <v>I</v>
      </c>
      <c r="D52">
        <f>D2+1</f>
        <v>21</v>
      </c>
      <c r="E52" t="s">
        <v>3</v>
      </c>
      <c r="F52" t="str">
        <f t="shared" si="1"/>
        <v>2005-07-01</v>
      </c>
      <c r="H52" t="str">
        <f t="shared" si="2"/>
        <v>insert into customer values(51, 'cust51', 'I', 21, 'SG', '2005-07-01');</v>
      </c>
    </row>
    <row r="53" spans="1:8" x14ac:dyDescent="0.2">
      <c r="A53">
        <f t="shared" si="3"/>
        <v>52</v>
      </c>
      <c r="B53" t="str">
        <f t="shared" si="0"/>
        <v>cust52</v>
      </c>
      <c r="C53" t="str">
        <f t="shared" si="5"/>
        <v>E</v>
      </c>
      <c r="D53">
        <f t="shared" ref="D53:D101" si="6">D3+1</f>
        <v>22</v>
      </c>
      <c r="E53" t="s">
        <v>3</v>
      </c>
      <c r="F53" t="str">
        <f t="shared" si="1"/>
        <v>2005-09-01</v>
      </c>
      <c r="H53" t="str">
        <f t="shared" si="2"/>
        <v>insert into customer values(52, 'cust52', 'E', 22, 'SG', '2005-09-01');</v>
      </c>
    </row>
    <row r="54" spans="1:8" x14ac:dyDescent="0.2">
      <c r="A54">
        <f t="shared" si="3"/>
        <v>53</v>
      </c>
      <c r="B54" t="str">
        <f t="shared" si="0"/>
        <v>cust53</v>
      </c>
      <c r="C54" t="str">
        <f t="shared" si="5"/>
        <v>I</v>
      </c>
      <c r="D54">
        <f t="shared" si="6"/>
        <v>23</v>
      </c>
      <c r="E54" t="s">
        <v>3</v>
      </c>
      <c r="F54" t="str">
        <f t="shared" si="1"/>
        <v>2005-11-01</v>
      </c>
      <c r="H54" t="str">
        <f t="shared" si="2"/>
        <v>insert into customer values(53, 'cust53', 'I', 23, 'SG', '2005-11-01');</v>
      </c>
    </row>
    <row r="55" spans="1:8" x14ac:dyDescent="0.2">
      <c r="A55">
        <f t="shared" si="3"/>
        <v>54</v>
      </c>
      <c r="B55" t="str">
        <f t="shared" si="0"/>
        <v>cust54</v>
      </c>
      <c r="C55" t="str">
        <f t="shared" si="5"/>
        <v>E</v>
      </c>
      <c r="D55">
        <f t="shared" si="6"/>
        <v>24</v>
      </c>
      <c r="E55" t="s">
        <v>3</v>
      </c>
      <c r="F55" t="str">
        <f t="shared" si="1"/>
        <v>2006-01-01</v>
      </c>
      <c r="H55" t="str">
        <f t="shared" si="2"/>
        <v>insert into customer values(54, 'cust54', 'E', 24, 'SG', '2006-01-01');</v>
      </c>
    </row>
    <row r="56" spans="1:8" x14ac:dyDescent="0.2">
      <c r="A56">
        <f t="shared" si="3"/>
        <v>55</v>
      </c>
      <c r="B56" t="str">
        <f t="shared" si="0"/>
        <v>cust55</v>
      </c>
      <c r="C56" t="str">
        <f t="shared" si="5"/>
        <v>I</v>
      </c>
      <c r="D56">
        <f t="shared" si="6"/>
        <v>25</v>
      </c>
      <c r="E56" t="s">
        <v>3</v>
      </c>
      <c r="F56" t="str">
        <f t="shared" si="1"/>
        <v>2006-03-01</v>
      </c>
      <c r="H56" t="str">
        <f t="shared" si="2"/>
        <v>insert into customer values(55, 'cust55', 'I', 25, 'SG', '2006-03-01');</v>
      </c>
    </row>
    <row r="57" spans="1:8" x14ac:dyDescent="0.2">
      <c r="A57">
        <f t="shared" si="3"/>
        <v>56</v>
      </c>
      <c r="B57" t="str">
        <f t="shared" si="0"/>
        <v>cust56</v>
      </c>
      <c r="C57" t="str">
        <f t="shared" si="5"/>
        <v>E</v>
      </c>
      <c r="D57">
        <f t="shared" si="6"/>
        <v>26</v>
      </c>
      <c r="E57" t="s">
        <v>3</v>
      </c>
      <c r="F57" t="str">
        <f t="shared" si="1"/>
        <v>2006-05-01</v>
      </c>
      <c r="H57" t="str">
        <f t="shared" si="2"/>
        <v>insert into customer values(56, 'cust56', 'E', 26, 'SG', '2006-05-01');</v>
      </c>
    </row>
    <row r="58" spans="1:8" x14ac:dyDescent="0.2">
      <c r="A58">
        <f t="shared" si="3"/>
        <v>57</v>
      </c>
      <c r="B58" t="str">
        <f t="shared" si="0"/>
        <v>cust57</v>
      </c>
      <c r="C58" t="str">
        <f t="shared" si="5"/>
        <v>I</v>
      </c>
      <c r="D58">
        <f t="shared" si="6"/>
        <v>27</v>
      </c>
      <c r="E58" t="s">
        <v>3</v>
      </c>
      <c r="F58" t="str">
        <f t="shared" si="1"/>
        <v>2006-07-01</v>
      </c>
      <c r="H58" t="str">
        <f t="shared" si="2"/>
        <v>insert into customer values(57, 'cust57', 'I', 27, 'SG', '2006-07-01');</v>
      </c>
    </row>
    <row r="59" spans="1:8" x14ac:dyDescent="0.2">
      <c r="A59">
        <f t="shared" si="3"/>
        <v>58</v>
      </c>
      <c r="B59" t="str">
        <f t="shared" si="0"/>
        <v>cust58</v>
      </c>
      <c r="C59" t="str">
        <f t="shared" si="5"/>
        <v>E</v>
      </c>
      <c r="D59">
        <f t="shared" si="6"/>
        <v>28</v>
      </c>
      <c r="E59" t="s">
        <v>3</v>
      </c>
      <c r="F59" t="str">
        <f t="shared" si="1"/>
        <v>2006-09-01</v>
      </c>
      <c r="H59" t="str">
        <f t="shared" si="2"/>
        <v>insert into customer values(58, 'cust58', 'E', 28, 'SG', '2006-09-01');</v>
      </c>
    </row>
    <row r="60" spans="1:8" x14ac:dyDescent="0.2">
      <c r="A60">
        <f t="shared" si="3"/>
        <v>59</v>
      </c>
      <c r="B60" t="str">
        <f t="shared" si="0"/>
        <v>cust59</v>
      </c>
      <c r="C60" t="str">
        <f t="shared" si="5"/>
        <v>I</v>
      </c>
      <c r="D60">
        <f t="shared" si="6"/>
        <v>29</v>
      </c>
      <c r="E60" t="s">
        <v>3</v>
      </c>
      <c r="F60" t="str">
        <f t="shared" si="1"/>
        <v>2006-11-01</v>
      </c>
      <c r="H60" t="str">
        <f t="shared" si="2"/>
        <v>insert into customer values(59, 'cust59', 'I', 29, 'SG', '2006-11-01');</v>
      </c>
    </row>
    <row r="61" spans="1:8" x14ac:dyDescent="0.2">
      <c r="A61">
        <f t="shared" si="3"/>
        <v>60</v>
      </c>
      <c r="B61" t="str">
        <f t="shared" si="0"/>
        <v>cust60</v>
      </c>
      <c r="C61" t="str">
        <f t="shared" si="5"/>
        <v>E</v>
      </c>
      <c r="D61">
        <f t="shared" si="6"/>
        <v>30</v>
      </c>
      <c r="E61" t="s">
        <v>3</v>
      </c>
      <c r="F61" t="str">
        <f t="shared" si="1"/>
        <v>2007-01-01</v>
      </c>
      <c r="H61" t="str">
        <f t="shared" si="2"/>
        <v>insert into customer values(60, 'cust60', 'E', 30, 'SG', '2007-01-01');</v>
      </c>
    </row>
    <row r="62" spans="1:8" x14ac:dyDescent="0.2">
      <c r="A62">
        <f t="shared" si="3"/>
        <v>61</v>
      </c>
      <c r="B62" t="str">
        <f t="shared" si="0"/>
        <v>cust61</v>
      </c>
      <c r="C62" t="str">
        <f t="shared" si="5"/>
        <v>I</v>
      </c>
      <c r="D62">
        <f t="shared" si="6"/>
        <v>31</v>
      </c>
      <c r="E62" t="s">
        <v>3</v>
      </c>
      <c r="F62" t="str">
        <f t="shared" si="1"/>
        <v>2007-03-01</v>
      </c>
      <c r="H62" t="str">
        <f t="shared" si="2"/>
        <v>insert into customer values(61, 'cust61', 'I', 31, 'SG', '2007-03-01');</v>
      </c>
    </row>
    <row r="63" spans="1:8" x14ac:dyDescent="0.2">
      <c r="A63">
        <f t="shared" si="3"/>
        <v>62</v>
      </c>
      <c r="B63" t="str">
        <f t="shared" si="0"/>
        <v>cust62</v>
      </c>
      <c r="C63" t="str">
        <f t="shared" si="5"/>
        <v>E</v>
      </c>
      <c r="D63">
        <f t="shared" si="6"/>
        <v>32</v>
      </c>
      <c r="E63" t="s">
        <v>3</v>
      </c>
      <c r="F63" t="str">
        <f t="shared" si="1"/>
        <v>2007-05-01</v>
      </c>
      <c r="H63" t="str">
        <f t="shared" si="2"/>
        <v>insert into customer values(62, 'cust62', 'E', 32, 'SG', '2007-05-01');</v>
      </c>
    </row>
    <row r="64" spans="1:8" x14ac:dyDescent="0.2">
      <c r="A64">
        <f t="shared" si="3"/>
        <v>63</v>
      </c>
      <c r="B64" t="str">
        <f t="shared" si="0"/>
        <v>cust63</v>
      </c>
      <c r="C64" t="str">
        <f t="shared" si="5"/>
        <v>I</v>
      </c>
      <c r="D64">
        <f t="shared" si="6"/>
        <v>33</v>
      </c>
      <c r="E64" t="s">
        <v>3</v>
      </c>
      <c r="F64" t="str">
        <f t="shared" si="1"/>
        <v>2007-07-01</v>
      </c>
      <c r="H64" t="str">
        <f t="shared" si="2"/>
        <v>insert into customer values(63, 'cust63', 'I', 33, 'SG', '2007-07-01');</v>
      </c>
    </row>
    <row r="65" spans="1:8" x14ac:dyDescent="0.2">
      <c r="A65">
        <f t="shared" si="3"/>
        <v>64</v>
      </c>
      <c r="B65" t="str">
        <f t="shared" si="0"/>
        <v>cust64</v>
      </c>
      <c r="C65" t="str">
        <f t="shared" si="5"/>
        <v>E</v>
      </c>
      <c r="D65">
        <f t="shared" si="6"/>
        <v>34</v>
      </c>
      <c r="E65" t="s">
        <v>3</v>
      </c>
      <c r="F65" t="str">
        <f t="shared" si="1"/>
        <v>2007-09-01</v>
      </c>
      <c r="H65" t="str">
        <f t="shared" si="2"/>
        <v>insert into customer values(64, 'cust64', 'E', 34, 'SG', '2007-09-01');</v>
      </c>
    </row>
    <row r="66" spans="1:8" x14ac:dyDescent="0.2">
      <c r="A66">
        <f t="shared" si="3"/>
        <v>65</v>
      </c>
      <c r="B66" t="str">
        <f t="shared" si="0"/>
        <v>cust65</v>
      </c>
      <c r="C66" t="str">
        <f t="shared" si="5"/>
        <v>I</v>
      </c>
      <c r="D66">
        <f t="shared" si="6"/>
        <v>35</v>
      </c>
      <c r="E66" t="s">
        <v>3</v>
      </c>
      <c r="F66" t="str">
        <f t="shared" si="1"/>
        <v>2007-11-01</v>
      </c>
      <c r="H66" t="str">
        <f t="shared" si="2"/>
        <v>insert into customer values(65, 'cust65', 'I', 35, 'SG', '2007-11-01');</v>
      </c>
    </row>
    <row r="67" spans="1:8" x14ac:dyDescent="0.2">
      <c r="A67">
        <f t="shared" si="3"/>
        <v>66</v>
      </c>
      <c r="B67" t="str">
        <f t="shared" ref="B67:B101" si="7">CONCATENATE("cust", A67)</f>
        <v>cust66</v>
      </c>
      <c r="C67" t="str">
        <f t="shared" si="5"/>
        <v>E</v>
      </c>
      <c r="D67">
        <f t="shared" si="6"/>
        <v>36</v>
      </c>
      <c r="E67" t="s">
        <v>3</v>
      </c>
      <c r="F67" t="str">
        <f t="shared" ref="F67:F101" si="8">TEXT(EDATE(F66,2),"YYYY-MM-DD")</f>
        <v>2008-01-01</v>
      </c>
      <c r="H67" t="str">
        <f t="shared" ref="H67:H101" si="9">CONCATENATE("insert into customer values(", A67, ", '", B67, "', '", C67, "', ", D67, ", '", E67,"', '", F67, "');")</f>
        <v>insert into customer values(66, 'cust66', 'E', 36, 'SG', '2008-01-01');</v>
      </c>
    </row>
    <row r="68" spans="1:8" x14ac:dyDescent="0.2">
      <c r="A68">
        <f t="shared" ref="A68:A101" si="10">A67+1</f>
        <v>67</v>
      </c>
      <c r="B68" t="str">
        <f t="shared" si="7"/>
        <v>cust67</v>
      </c>
      <c r="C68" t="str">
        <f t="shared" si="5"/>
        <v>I</v>
      </c>
      <c r="D68">
        <f t="shared" si="6"/>
        <v>37</v>
      </c>
      <c r="E68" t="s">
        <v>3</v>
      </c>
      <c r="F68" t="str">
        <f t="shared" si="8"/>
        <v>2008-03-01</v>
      </c>
      <c r="H68" t="str">
        <f t="shared" si="9"/>
        <v>insert into customer values(67, 'cust67', 'I', 37, 'SG', '2008-03-01');</v>
      </c>
    </row>
    <row r="69" spans="1:8" x14ac:dyDescent="0.2">
      <c r="A69">
        <f t="shared" si="10"/>
        <v>68</v>
      </c>
      <c r="B69" t="str">
        <f t="shared" si="7"/>
        <v>cust68</v>
      </c>
      <c r="C69" t="str">
        <f t="shared" ref="C69:C101" si="11">C67</f>
        <v>E</v>
      </c>
      <c r="D69">
        <f t="shared" si="6"/>
        <v>38</v>
      </c>
      <c r="E69" t="s">
        <v>3</v>
      </c>
      <c r="F69" t="str">
        <f t="shared" si="8"/>
        <v>2008-05-01</v>
      </c>
      <c r="H69" t="str">
        <f t="shared" si="9"/>
        <v>insert into customer values(68, 'cust68', 'E', 38, 'SG', '2008-05-01');</v>
      </c>
    </row>
    <row r="70" spans="1:8" x14ac:dyDescent="0.2">
      <c r="A70">
        <f t="shared" si="10"/>
        <v>69</v>
      </c>
      <c r="B70" t="str">
        <f t="shared" si="7"/>
        <v>cust69</v>
      </c>
      <c r="C70" t="str">
        <f t="shared" si="11"/>
        <v>I</v>
      </c>
      <c r="D70">
        <f t="shared" si="6"/>
        <v>39</v>
      </c>
      <c r="E70" t="s">
        <v>3</v>
      </c>
      <c r="F70" t="str">
        <f t="shared" si="8"/>
        <v>2008-07-01</v>
      </c>
      <c r="H70" t="str">
        <f t="shared" si="9"/>
        <v>insert into customer values(69, 'cust69', 'I', 39, 'SG', '2008-07-01');</v>
      </c>
    </row>
    <row r="71" spans="1:8" x14ac:dyDescent="0.2">
      <c r="A71">
        <f t="shared" si="10"/>
        <v>70</v>
      </c>
      <c r="B71" t="str">
        <f t="shared" si="7"/>
        <v>cust70</v>
      </c>
      <c r="C71" t="str">
        <f t="shared" si="11"/>
        <v>E</v>
      </c>
      <c r="D71">
        <f t="shared" si="6"/>
        <v>40</v>
      </c>
      <c r="E71" t="s">
        <v>3</v>
      </c>
      <c r="F71" t="str">
        <f t="shared" si="8"/>
        <v>2008-09-01</v>
      </c>
      <c r="H71" t="str">
        <f t="shared" si="9"/>
        <v>insert into customer values(70, 'cust70', 'E', 40, 'SG', '2008-09-01');</v>
      </c>
    </row>
    <row r="72" spans="1:8" x14ac:dyDescent="0.2">
      <c r="A72">
        <f t="shared" si="10"/>
        <v>71</v>
      </c>
      <c r="B72" t="str">
        <f t="shared" si="7"/>
        <v>cust71</v>
      </c>
      <c r="C72" t="str">
        <f t="shared" si="11"/>
        <v>I</v>
      </c>
      <c r="D72">
        <f t="shared" si="6"/>
        <v>41</v>
      </c>
      <c r="E72" t="s">
        <v>3</v>
      </c>
      <c r="F72" t="str">
        <f t="shared" si="8"/>
        <v>2008-11-01</v>
      </c>
      <c r="H72" t="str">
        <f t="shared" si="9"/>
        <v>insert into customer values(71, 'cust71', 'I', 41, 'SG', '2008-11-01');</v>
      </c>
    </row>
    <row r="73" spans="1:8" x14ac:dyDescent="0.2">
      <c r="A73">
        <f t="shared" si="10"/>
        <v>72</v>
      </c>
      <c r="B73" t="str">
        <f t="shared" si="7"/>
        <v>cust72</v>
      </c>
      <c r="C73" t="str">
        <f t="shared" si="11"/>
        <v>E</v>
      </c>
      <c r="D73">
        <f t="shared" si="6"/>
        <v>42</v>
      </c>
      <c r="E73" t="s">
        <v>3</v>
      </c>
      <c r="F73" t="str">
        <f t="shared" si="8"/>
        <v>2009-01-01</v>
      </c>
      <c r="H73" t="str">
        <f t="shared" si="9"/>
        <v>insert into customer values(72, 'cust72', 'E', 42, 'SG', '2009-01-01');</v>
      </c>
    </row>
    <row r="74" spans="1:8" x14ac:dyDescent="0.2">
      <c r="A74">
        <f t="shared" si="10"/>
        <v>73</v>
      </c>
      <c r="B74" t="str">
        <f t="shared" si="7"/>
        <v>cust73</v>
      </c>
      <c r="C74" t="str">
        <f t="shared" si="11"/>
        <v>I</v>
      </c>
      <c r="D74">
        <f t="shared" si="6"/>
        <v>43</v>
      </c>
      <c r="E74" t="s">
        <v>3</v>
      </c>
      <c r="F74" t="str">
        <f t="shared" si="8"/>
        <v>2009-03-01</v>
      </c>
      <c r="H74" t="str">
        <f t="shared" si="9"/>
        <v>insert into customer values(73, 'cust73', 'I', 43, 'SG', '2009-03-01');</v>
      </c>
    </row>
    <row r="75" spans="1:8" x14ac:dyDescent="0.2">
      <c r="A75">
        <f t="shared" si="10"/>
        <v>74</v>
      </c>
      <c r="B75" t="str">
        <f t="shared" si="7"/>
        <v>cust74</v>
      </c>
      <c r="C75" t="str">
        <f t="shared" si="11"/>
        <v>E</v>
      </c>
      <c r="D75">
        <f t="shared" si="6"/>
        <v>44</v>
      </c>
      <c r="E75" t="s">
        <v>3</v>
      </c>
      <c r="F75" t="str">
        <f t="shared" si="8"/>
        <v>2009-05-01</v>
      </c>
      <c r="H75" t="str">
        <f t="shared" si="9"/>
        <v>insert into customer values(74, 'cust74', 'E', 44, 'SG', '2009-05-01');</v>
      </c>
    </row>
    <row r="76" spans="1:8" x14ac:dyDescent="0.2">
      <c r="A76">
        <f t="shared" si="10"/>
        <v>75</v>
      </c>
      <c r="B76" t="str">
        <f t="shared" si="7"/>
        <v>cust75</v>
      </c>
      <c r="C76" t="str">
        <f t="shared" si="11"/>
        <v>I</v>
      </c>
      <c r="D76">
        <f t="shared" si="6"/>
        <v>45</v>
      </c>
      <c r="E76" t="s">
        <v>3</v>
      </c>
      <c r="F76" t="str">
        <f t="shared" si="8"/>
        <v>2009-07-01</v>
      </c>
      <c r="H76" t="str">
        <f t="shared" si="9"/>
        <v>insert into customer values(75, 'cust75', 'I', 45, 'SG', '2009-07-01');</v>
      </c>
    </row>
    <row r="77" spans="1:8" x14ac:dyDescent="0.2">
      <c r="A77">
        <f t="shared" si="10"/>
        <v>76</v>
      </c>
      <c r="B77" t="str">
        <f t="shared" si="7"/>
        <v>cust76</v>
      </c>
      <c r="C77" t="str">
        <f t="shared" si="11"/>
        <v>E</v>
      </c>
      <c r="D77">
        <f t="shared" si="6"/>
        <v>46</v>
      </c>
      <c r="E77" t="s">
        <v>3</v>
      </c>
      <c r="F77" t="str">
        <f t="shared" si="8"/>
        <v>2009-09-01</v>
      </c>
      <c r="H77" t="str">
        <f t="shared" si="9"/>
        <v>insert into customer values(76, 'cust76', 'E', 46, 'SG', '2009-09-01');</v>
      </c>
    </row>
    <row r="78" spans="1:8" x14ac:dyDescent="0.2">
      <c r="A78">
        <f t="shared" si="10"/>
        <v>77</v>
      </c>
      <c r="B78" t="str">
        <f t="shared" si="7"/>
        <v>cust77</v>
      </c>
      <c r="C78" t="str">
        <f t="shared" si="11"/>
        <v>I</v>
      </c>
      <c r="D78">
        <f t="shared" si="6"/>
        <v>47</v>
      </c>
      <c r="E78" t="s">
        <v>3</v>
      </c>
      <c r="F78" t="str">
        <f t="shared" si="8"/>
        <v>2009-11-01</v>
      </c>
      <c r="H78" t="str">
        <f t="shared" si="9"/>
        <v>insert into customer values(77, 'cust77', 'I', 47, 'SG', '2009-11-01');</v>
      </c>
    </row>
    <row r="79" spans="1:8" x14ac:dyDescent="0.2">
      <c r="A79">
        <f t="shared" si="10"/>
        <v>78</v>
      </c>
      <c r="B79" t="str">
        <f t="shared" si="7"/>
        <v>cust78</v>
      </c>
      <c r="C79" t="str">
        <f t="shared" si="11"/>
        <v>E</v>
      </c>
      <c r="D79">
        <f t="shared" si="6"/>
        <v>48</v>
      </c>
      <c r="E79" t="s">
        <v>3</v>
      </c>
      <c r="F79" t="str">
        <f t="shared" si="8"/>
        <v>2010-01-01</v>
      </c>
      <c r="H79" t="str">
        <f t="shared" si="9"/>
        <v>insert into customer values(78, 'cust78', 'E', 48, 'SG', '2010-01-01');</v>
      </c>
    </row>
    <row r="80" spans="1:8" x14ac:dyDescent="0.2">
      <c r="A80">
        <f t="shared" si="10"/>
        <v>79</v>
      </c>
      <c r="B80" t="str">
        <f t="shared" si="7"/>
        <v>cust79</v>
      </c>
      <c r="C80" t="str">
        <f t="shared" si="11"/>
        <v>I</v>
      </c>
      <c r="D80">
        <f t="shared" si="6"/>
        <v>49</v>
      </c>
      <c r="E80" t="s">
        <v>3</v>
      </c>
      <c r="F80" t="str">
        <f t="shared" si="8"/>
        <v>2010-03-01</v>
      </c>
      <c r="H80" t="str">
        <f t="shared" si="9"/>
        <v>insert into customer values(79, 'cust79', 'I', 49, 'SG', '2010-03-01');</v>
      </c>
    </row>
    <row r="81" spans="1:8" x14ac:dyDescent="0.2">
      <c r="A81">
        <f t="shared" si="10"/>
        <v>80</v>
      </c>
      <c r="B81" t="str">
        <f t="shared" si="7"/>
        <v>cust80</v>
      </c>
      <c r="C81" t="str">
        <f t="shared" si="11"/>
        <v>E</v>
      </c>
      <c r="D81">
        <f t="shared" si="6"/>
        <v>50</v>
      </c>
      <c r="E81" t="s">
        <v>3</v>
      </c>
      <c r="F81" t="str">
        <f t="shared" si="8"/>
        <v>2010-05-01</v>
      </c>
      <c r="H81" t="str">
        <f t="shared" si="9"/>
        <v>insert into customer values(80, 'cust80', 'E', 50, 'SG', '2010-05-01');</v>
      </c>
    </row>
    <row r="82" spans="1:8" x14ac:dyDescent="0.2">
      <c r="A82">
        <f t="shared" si="10"/>
        <v>81</v>
      </c>
      <c r="B82" t="str">
        <f t="shared" si="7"/>
        <v>cust81</v>
      </c>
      <c r="C82" t="str">
        <f t="shared" si="11"/>
        <v>I</v>
      </c>
      <c r="D82">
        <f t="shared" si="6"/>
        <v>51</v>
      </c>
      <c r="E82" t="s">
        <v>4</v>
      </c>
      <c r="F82" t="str">
        <f t="shared" si="8"/>
        <v>2010-07-01</v>
      </c>
      <c r="H82" t="str">
        <f t="shared" si="9"/>
        <v>insert into customer values(81, 'cust81', 'I', 51, 'CN', '2010-07-01');</v>
      </c>
    </row>
    <row r="83" spans="1:8" x14ac:dyDescent="0.2">
      <c r="A83">
        <f t="shared" si="10"/>
        <v>82</v>
      </c>
      <c r="B83" t="str">
        <f t="shared" si="7"/>
        <v>cust82</v>
      </c>
      <c r="C83" t="str">
        <f t="shared" si="11"/>
        <v>E</v>
      </c>
      <c r="D83">
        <f t="shared" si="6"/>
        <v>52</v>
      </c>
      <c r="E83" t="s">
        <v>4</v>
      </c>
      <c r="F83" t="str">
        <f t="shared" si="8"/>
        <v>2010-09-01</v>
      </c>
      <c r="H83" t="str">
        <f t="shared" si="9"/>
        <v>insert into customer values(82, 'cust82', 'E', 52, 'CN', '2010-09-01');</v>
      </c>
    </row>
    <row r="84" spans="1:8" x14ac:dyDescent="0.2">
      <c r="A84">
        <f t="shared" si="10"/>
        <v>83</v>
      </c>
      <c r="B84" t="str">
        <f t="shared" si="7"/>
        <v>cust83</v>
      </c>
      <c r="C84" t="str">
        <f t="shared" si="11"/>
        <v>I</v>
      </c>
      <c r="D84">
        <f t="shared" si="6"/>
        <v>53</v>
      </c>
      <c r="E84" t="s">
        <v>4</v>
      </c>
      <c r="F84" t="str">
        <f t="shared" si="8"/>
        <v>2010-11-01</v>
      </c>
      <c r="H84" t="str">
        <f t="shared" si="9"/>
        <v>insert into customer values(83, 'cust83', 'I', 53, 'CN', '2010-11-01');</v>
      </c>
    </row>
    <row r="85" spans="1:8" x14ac:dyDescent="0.2">
      <c r="A85">
        <f t="shared" si="10"/>
        <v>84</v>
      </c>
      <c r="B85" t="str">
        <f t="shared" si="7"/>
        <v>cust84</v>
      </c>
      <c r="C85" t="str">
        <f t="shared" si="11"/>
        <v>E</v>
      </c>
      <c r="D85">
        <f t="shared" si="6"/>
        <v>54</v>
      </c>
      <c r="E85" t="s">
        <v>4</v>
      </c>
      <c r="F85" t="str">
        <f t="shared" si="8"/>
        <v>2011-01-01</v>
      </c>
      <c r="H85" t="str">
        <f t="shared" si="9"/>
        <v>insert into customer values(84, 'cust84', 'E', 54, 'CN', '2011-01-01');</v>
      </c>
    </row>
    <row r="86" spans="1:8" x14ac:dyDescent="0.2">
      <c r="A86">
        <f t="shared" si="10"/>
        <v>85</v>
      </c>
      <c r="B86" t="str">
        <f t="shared" si="7"/>
        <v>cust85</v>
      </c>
      <c r="C86" t="str">
        <f t="shared" si="11"/>
        <v>I</v>
      </c>
      <c r="D86">
        <f t="shared" si="6"/>
        <v>55</v>
      </c>
      <c r="E86" t="s">
        <v>4</v>
      </c>
      <c r="F86" t="str">
        <f t="shared" si="8"/>
        <v>2011-03-01</v>
      </c>
      <c r="H86" t="str">
        <f t="shared" si="9"/>
        <v>insert into customer values(85, 'cust85', 'I', 55, 'CN', '2011-03-01');</v>
      </c>
    </row>
    <row r="87" spans="1:8" x14ac:dyDescent="0.2">
      <c r="A87">
        <f t="shared" si="10"/>
        <v>86</v>
      </c>
      <c r="B87" t="str">
        <f t="shared" si="7"/>
        <v>cust86</v>
      </c>
      <c r="C87" t="str">
        <f t="shared" si="11"/>
        <v>E</v>
      </c>
      <c r="D87">
        <f t="shared" si="6"/>
        <v>56</v>
      </c>
      <c r="E87" t="s">
        <v>4</v>
      </c>
      <c r="F87" t="str">
        <f t="shared" si="8"/>
        <v>2011-05-01</v>
      </c>
      <c r="H87" t="str">
        <f t="shared" si="9"/>
        <v>insert into customer values(86, 'cust86', 'E', 56, 'CN', '2011-05-01');</v>
      </c>
    </row>
    <row r="88" spans="1:8" x14ac:dyDescent="0.2">
      <c r="A88">
        <f t="shared" si="10"/>
        <v>87</v>
      </c>
      <c r="B88" t="str">
        <f t="shared" si="7"/>
        <v>cust87</v>
      </c>
      <c r="C88" t="str">
        <f t="shared" si="11"/>
        <v>I</v>
      </c>
      <c r="D88">
        <f t="shared" si="6"/>
        <v>57</v>
      </c>
      <c r="E88" t="s">
        <v>4</v>
      </c>
      <c r="F88" t="str">
        <f t="shared" si="8"/>
        <v>2011-07-01</v>
      </c>
      <c r="H88" t="str">
        <f t="shared" si="9"/>
        <v>insert into customer values(87, 'cust87', 'I', 57, 'CN', '2011-07-01');</v>
      </c>
    </row>
    <row r="89" spans="1:8" x14ac:dyDescent="0.2">
      <c r="A89">
        <f t="shared" si="10"/>
        <v>88</v>
      </c>
      <c r="B89" t="str">
        <f t="shared" si="7"/>
        <v>cust88</v>
      </c>
      <c r="C89" t="str">
        <f t="shared" si="11"/>
        <v>E</v>
      </c>
      <c r="D89">
        <f t="shared" si="6"/>
        <v>58</v>
      </c>
      <c r="E89" t="s">
        <v>4</v>
      </c>
      <c r="F89" t="str">
        <f t="shared" si="8"/>
        <v>2011-09-01</v>
      </c>
      <c r="H89" t="str">
        <f t="shared" si="9"/>
        <v>insert into customer values(88, 'cust88', 'E', 58, 'CN', '2011-09-01');</v>
      </c>
    </row>
    <row r="90" spans="1:8" x14ac:dyDescent="0.2">
      <c r="A90">
        <f t="shared" si="10"/>
        <v>89</v>
      </c>
      <c r="B90" t="str">
        <f t="shared" si="7"/>
        <v>cust89</v>
      </c>
      <c r="C90" t="str">
        <f t="shared" si="11"/>
        <v>I</v>
      </c>
      <c r="D90">
        <f t="shared" si="6"/>
        <v>59</v>
      </c>
      <c r="E90" t="s">
        <v>4</v>
      </c>
      <c r="F90" t="str">
        <f t="shared" si="8"/>
        <v>2011-11-01</v>
      </c>
      <c r="H90" t="str">
        <f t="shared" si="9"/>
        <v>insert into customer values(89, 'cust89', 'I', 59, 'CN', '2011-11-01');</v>
      </c>
    </row>
    <row r="91" spans="1:8" x14ac:dyDescent="0.2">
      <c r="A91">
        <f t="shared" si="10"/>
        <v>90</v>
      </c>
      <c r="B91" t="str">
        <f t="shared" si="7"/>
        <v>cust90</v>
      </c>
      <c r="C91" t="str">
        <f t="shared" si="11"/>
        <v>E</v>
      </c>
      <c r="D91">
        <f t="shared" si="6"/>
        <v>60</v>
      </c>
      <c r="E91" t="s">
        <v>4</v>
      </c>
      <c r="F91" t="str">
        <f t="shared" si="8"/>
        <v>2012-01-01</v>
      </c>
      <c r="H91" t="str">
        <f t="shared" si="9"/>
        <v>insert into customer values(90, 'cust90', 'E', 60, 'CN', '2012-01-01');</v>
      </c>
    </row>
    <row r="92" spans="1:8" x14ac:dyDescent="0.2">
      <c r="A92">
        <f t="shared" si="10"/>
        <v>91</v>
      </c>
      <c r="B92" t="str">
        <f t="shared" si="7"/>
        <v>cust91</v>
      </c>
      <c r="C92" t="str">
        <f t="shared" si="11"/>
        <v>I</v>
      </c>
      <c r="D92">
        <f t="shared" si="6"/>
        <v>61</v>
      </c>
      <c r="E92" t="s">
        <v>4</v>
      </c>
      <c r="F92" t="str">
        <f t="shared" si="8"/>
        <v>2012-03-01</v>
      </c>
      <c r="H92" t="str">
        <f t="shared" si="9"/>
        <v>insert into customer values(91, 'cust91', 'I', 61, 'CN', '2012-03-01');</v>
      </c>
    </row>
    <row r="93" spans="1:8" x14ac:dyDescent="0.2">
      <c r="A93">
        <f t="shared" si="10"/>
        <v>92</v>
      </c>
      <c r="B93" t="str">
        <f t="shared" si="7"/>
        <v>cust92</v>
      </c>
      <c r="C93" t="str">
        <f t="shared" si="11"/>
        <v>E</v>
      </c>
      <c r="D93">
        <f t="shared" si="6"/>
        <v>62</v>
      </c>
      <c r="E93" t="s">
        <v>4</v>
      </c>
      <c r="F93" t="str">
        <f t="shared" si="8"/>
        <v>2012-05-01</v>
      </c>
      <c r="H93" t="str">
        <f t="shared" si="9"/>
        <v>insert into customer values(92, 'cust92', 'E', 62, 'CN', '2012-05-01');</v>
      </c>
    </row>
    <row r="94" spans="1:8" x14ac:dyDescent="0.2">
      <c r="A94">
        <f t="shared" si="10"/>
        <v>93</v>
      </c>
      <c r="B94" t="str">
        <f t="shared" si="7"/>
        <v>cust93</v>
      </c>
      <c r="C94" t="str">
        <f t="shared" si="11"/>
        <v>I</v>
      </c>
      <c r="D94">
        <f t="shared" si="6"/>
        <v>63</v>
      </c>
      <c r="E94" t="s">
        <v>4</v>
      </c>
      <c r="F94" t="str">
        <f t="shared" si="8"/>
        <v>2012-07-01</v>
      </c>
      <c r="H94" t="str">
        <f t="shared" si="9"/>
        <v>insert into customer values(93, 'cust93', 'I', 63, 'CN', '2012-07-01');</v>
      </c>
    </row>
    <row r="95" spans="1:8" x14ac:dyDescent="0.2">
      <c r="A95">
        <f t="shared" si="10"/>
        <v>94</v>
      </c>
      <c r="B95" t="str">
        <f t="shared" si="7"/>
        <v>cust94</v>
      </c>
      <c r="C95" t="str">
        <f t="shared" si="11"/>
        <v>E</v>
      </c>
      <c r="D95">
        <f t="shared" si="6"/>
        <v>64</v>
      </c>
      <c r="E95" t="s">
        <v>4</v>
      </c>
      <c r="F95" t="str">
        <f t="shared" si="8"/>
        <v>2012-09-01</v>
      </c>
      <c r="H95" t="str">
        <f t="shared" si="9"/>
        <v>insert into customer values(94, 'cust94', 'E', 64, 'CN', '2012-09-01');</v>
      </c>
    </row>
    <row r="96" spans="1:8" x14ac:dyDescent="0.2">
      <c r="A96">
        <f t="shared" si="10"/>
        <v>95</v>
      </c>
      <c r="B96" t="str">
        <f t="shared" si="7"/>
        <v>cust95</v>
      </c>
      <c r="C96" t="str">
        <f t="shared" si="11"/>
        <v>I</v>
      </c>
      <c r="D96">
        <f t="shared" si="6"/>
        <v>65</v>
      </c>
      <c r="E96" t="s">
        <v>4</v>
      </c>
      <c r="F96" t="str">
        <f t="shared" si="8"/>
        <v>2012-11-01</v>
      </c>
      <c r="H96" t="str">
        <f t="shared" si="9"/>
        <v>insert into customer values(95, 'cust95', 'I', 65, 'CN', '2012-11-01');</v>
      </c>
    </row>
    <row r="97" spans="1:8" x14ac:dyDescent="0.2">
      <c r="A97">
        <f t="shared" si="10"/>
        <v>96</v>
      </c>
      <c r="B97" t="str">
        <f t="shared" si="7"/>
        <v>cust96</v>
      </c>
      <c r="C97" t="str">
        <f t="shared" si="11"/>
        <v>E</v>
      </c>
      <c r="D97">
        <f t="shared" si="6"/>
        <v>66</v>
      </c>
      <c r="E97" t="s">
        <v>4</v>
      </c>
      <c r="F97" t="str">
        <f t="shared" si="8"/>
        <v>2013-01-01</v>
      </c>
      <c r="H97" t="str">
        <f t="shared" si="9"/>
        <v>insert into customer values(96, 'cust96', 'E', 66, 'CN', '2013-01-01');</v>
      </c>
    </row>
    <row r="98" spans="1:8" x14ac:dyDescent="0.2">
      <c r="A98">
        <f t="shared" si="10"/>
        <v>97</v>
      </c>
      <c r="B98" t="str">
        <f t="shared" si="7"/>
        <v>cust97</v>
      </c>
      <c r="C98" t="str">
        <f t="shared" si="11"/>
        <v>I</v>
      </c>
      <c r="D98">
        <f t="shared" si="6"/>
        <v>67</v>
      </c>
      <c r="E98" t="s">
        <v>4</v>
      </c>
      <c r="F98" t="str">
        <f t="shared" si="8"/>
        <v>2013-03-01</v>
      </c>
      <c r="H98" t="str">
        <f t="shared" si="9"/>
        <v>insert into customer values(97, 'cust97', 'I', 67, 'CN', '2013-03-01');</v>
      </c>
    </row>
    <row r="99" spans="1:8" x14ac:dyDescent="0.2">
      <c r="A99">
        <f t="shared" si="10"/>
        <v>98</v>
      </c>
      <c r="B99" t="str">
        <f t="shared" si="7"/>
        <v>cust98</v>
      </c>
      <c r="C99" t="str">
        <f t="shared" si="11"/>
        <v>E</v>
      </c>
      <c r="D99">
        <f t="shared" si="6"/>
        <v>68</v>
      </c>
      <c r="E99" t="s">
        <v>4</v>
      </c>
      <c r="F99" t="str">
        <f t="shared" si="8"/>
        <v>2013-05-01</v>
      </c>
      <c r="H99" t="str">
        <f t="shared" si="9"/>
        <v>insert into customer values(98, 'cust98', 'E', 68, 'CN', '2013-05-01');</v>
      </c>
    </row>
    <row r="100" spans="1:8" x14ac:dyDescent="0.2">
      <c r="A100">
        <f t="shared" si="10"/>
        <v>99</v>
      </c>
      <c r="B100" t="str">
        <f t="shared" si="7"/>
        <v>cust99</v>
      </c>
      <c r="C100" t="str">
        <f t="shared" si="11"/>
        <v>I</v>
      </c>
      <c r="D100">
        <f t="shared" si="6"/>
        <v>69</v>
      </c>
      <c r="E100" t="s">
        <v>4</v>
      </c>
      <c r="F100" t="str">
        <f t="shared" si="8"/>
        <v>2013-07-01</v>
      </c>
      <c r="H100" t="str">
        <f t="shared" si="9"/>
        <v>insert into customer values(99, 'cust99', 'I', 69, 'CN', '2013-07-01');</v>
      </c>
    </row>
    <row r="101" spans="1:8" x14ac:dyDescent="0.2">
      <c r="A101">
        <f t="shared" si="10"/>
        <v>100</v>
      </c>
      <c r="B101" t="str">
        <f t="shared" si="7"/>
        <v>cust100</v>
      </c>
      <c r="C101" t="str">
        <f t="shared" si="11"/>
        <v>E</v>
      </c>
      <c r="D101">
        <f t="shared" si="6"/>
        <v>70</v>
      </c>
      <c r="E101" t="s">
        <v>4</v>
      </c>
      <c r="F101" t="str">
        <f t="shared" si="8"/>
        <v>2013-09-01</v>
      </c>
      <c r="H101" t="str">
        <f t="shared" si="9"/>
        <v>insert into customer values(100, 'cust100', 'E', 70, 'CN', '2013-09-01');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O1" sqref="O1:O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5" bestFit="1" customWidth="1"/>
    <col min="4" max="4" width="3.83203125" bestFit="1" customWidth="1"/>
    <col min="5" max="5" width="9.5" bestFit="1" customWidth="1"/>
    <col min="6" max="6" width="9.33203125" bestFit="1" customWidth="1"/>
    <col min="7" max="7" width="4.5" bestFit="1" customWidth="1"/>
    <col min="8" max="8" width="4.5" customWidth="1"/>
    <col min="9" max="9" width="5.33203125" bestFit="1" customWidth="1"/>
    <col min="10" max="10" width="9.33203125" bestFit="1" customWidth="1"/>
    <col min="11" max="11" width="2.5" bestFit="1" customWidth="1"/>
    <col min="12" max="12" width="5.5" bestFit="1" customWidth="1"/>
    <col min="13" max="13" width="5.33203125" bestFit="1" customWidth="1"/>
  </cols>
  <sheetData>
    <row r="1" spans="1:15" x14ac:dyDescent="0.2">
      <c r="A1">
        <v>1</v>
      </c>
      <c r="B1" t="str">
        <f>CONCATENATE("issue ", A1)</f>
        <v>issue 1</v>
      </c>
      <c r="C1" t="str">
        <f>CONCATENATE("Bond Issue ", A1, "(", I1, ")")</f>
        <v>Bond Issue 1(HKD)</v>
      </c>
      <c r="D1" t="s">
        <v>56</v>
      </c>
      <c r="E1" t="str">
        <f>CONCATENATE("Issuer  ", A1)</f>
        <v>Issuer  1</v>
      </c>
      <c r="F1" s="2">
        <v>43101</v>
      </c>
      <c r="G1">
        <v>99</v>
      </c>
      <c r="H1">
        <v>104</v>
      </c>
      <c r="I1" t="s">
        <v>48</v>
      </c>
      <c r="J1" s="2">
        <v>43466</v>
      </c>
      <c r="K1">
        <v>1</v>
      </c>
      <c r="L1">
        <v>0.03</v>
      </c>
      <c r="M1" t="s">
        <v>62</v>
      </c>
      <c r="O1" t="str">
        <f>CONCATENATE("insert into bond_issue values('", B1, "', '", C1, "', '", D1, "', '", E1, "', '", TEXT(F1, "YYYY-MM-DD"), "', ",G1, ", ", H1, ", '", I1, "','", TEXT(J1, "YYYY-MM-DD"), "',", K1, ",", L1, ",'", M1, "');")</f>
        <v>insert into bond_issue values('issue 1', 'Bond Issue 1(HKD)', 'HK', 'Issuer  1', '2018-01-01', 99, 104, 'HKD','2019-01-01',1,0.03,'AA+');</v>
      </c>
    </row>
    <row r="2" spans="1:15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CONCATENATE("Bond Issue ", A2, "(", I2, ")")</f>
        <v>Bond Issue 2(GBP)</v>
      </c>
      <c r="D2" t="s">
        <v>57</v>
      </c>
      <c r="E2" t="str">
        <f t="shared" ref="E2:E20" si="2">CONCATENATE("Issuer  ", A2)</f>
        <v>Issuer  2</v>
      </c>
      <c r="F2" s="2">
        <v>43101</v>
      </c>
      <c r="G2">
        <v>85</v>
      </c>
      <c r="H2">
        <v>84</v>
      </c>
      <c r="I2" t="s">
        <v>51</v>
      </c>
      <c r="J2" s="2">
        <v>43466</v>
      </c>
      <c r="K2">
        <v>1</v>
      </c>
      <c r="L2">
        <v>0.03</v>
      </c>
      <c r="M2" t="s">
        <v>62</v>
      </c>
      <c r="O2" t="str">
        <f t="shared" ref="O2:O20" si="3">CONCATENATE("insert into bond_issue values('", B2, "', '", C2, "', '", D2, "', '", E2, "', '", TEXT(F2, "YYYY-MM-DD"), "', ",G2, ", ", H2, ", '", I2, "','", TEXT(J2, "YYYY-MM-DD"), "',", K2, ",", L2, ",'", M2, "');")</f>
        <v>insert into bond_issue values('issue 2', 'Bond Issue 2(GBP)', 'EU', 'Issuer  2', '2018-01-01', 85, 84, 'GBP','2019-01-01',1,0.03,'AA+');</v>
      </c>
    </row>
    <row r="3" spans="1:15" x14ac:dyDescent="0.2">
      <c r="A3">
        <f t="shared" ref="A3:A20" si="4">A2+1</f>
        <v>3</v>
      </c>
      <c r="B3" t="str">
        <f t="shared" si="0"/>
        <v>issue 3</v>
      </c>
      <c r="C3" t="str">
        <f t="shared" si="1"/>
        <v>Bond Issue 3(USD)</v>
      </c>
      <c r="D3" t="s">
        <v>58</v>
      </c>
      <c r="E3" t="str">
        <f t="shared" si="2"/>
        <v>Issuer  3</v>
      </c>
      <c r="F3" s="2">
        <v>43101</v>
      </c>
      <c r="G3">
        <v>55</v>
      </c>
      <c r="H3">
        <v>56</v>
      </c>
      <c r="I3" t="s">
        <v>53</v>
      </c>
      <c r="J3" s="2">
        <v>43466</v>
      </c>
      <c r="K3">
        <v>1</v>
      </c>
      <c r="L3">
        <v>0.03</v>
      </c>
      <c r="M3" t="s">
        <v>62</v>
      </c>
      <c r="O3" t="str">
        <f t="shared" si="3"/>
        <v>insert into bond_issue values('issue 3', 'Bond Issue 3(USD)', 'US', 'Issuer  3', '2018-01-01', 55, 56, 'USD','2019-01-01',1,0.03,'AA+');</v>
      </c>
    </row>
    <row r="4" spans="1:15" x14ac:dyDescent="0.2">
      <c r="A4">
        <f t="shared" si="4"/>
        <v>4</v>
      </c>
      <c r="B4" t="str">
        <f t="shared" si="0"/>
        <v>issue 4</v>
      </c>
      <c r="C4" t="str">
        <f t="shared" si="1"/>
        <v>Bond Issue 4(SGD)</v>
      </c>
      <c r="D4" t="s">
        <v>3</v>
      </c>
      <c r="E4" t="str">
        <f t="shared" si="2"/>
        <v>Issuer  4</v>
      </c>
      <c r="F4" s="2">
        <v>43101</v>
      </c>
      <c r="G4">
        <v>45</v>
      </c>
      <c r="H4">
        <v>50</v>
      </c>
      <c r="I4" t="s">
        <v>55</v>
      </c>
      <c r="J4" s="2">
        <v>43466</v>
      </c>
      <c r="K4">
        <v>1</v>
      </c>
      <c r="L4">
        <v>0.03</v>
      </c>
      <c r="M4" t="s">
        <v>62</v>
      </c>
      <c r="O4" t="str">
        <f t="shared" si="3"/>
        <v>insert into bond_issue values('issue 4', 'Bond Issue 4(SGD)', 'SG', 'Issuer  4', '2018-01-01', 45, 50, 'SGD','2019-01-01',1,0.03,'AA+');</v>
      </c>
    </row>
    <row r="5" spans="1:15" x14ac:dyDescent="0.2">
      <c r="A5">
        <f t="shared" si="4"/>
        <v>5</v>
      </c>
      <c r="B5" t="str">
        <f t="shared" si="0"/>
        <v>issue 5</v>
      </c>
      <c r="C5" t="str">
        <f t="shared" si="1"/>
        <v>Bond Issue 5(HKD)</v>
      </c>
      <c r="D5" t="s">
        <v>56</v>
      </c>
      <c r="E5" t="str">
        <f t="shared" si="2"/>
        <v>Issuer  5</v>
      </c>
      <c r="F5" s="2">
        <v>43101</v>
      </c>
      <c r="G5">
        <v>21</v>
      </c>
      <c r="H5">
        <v>19</v>
      </c>
      <c r="I5" t="s">
        <v>48</v>
      </c>
      <c r="J5" s="2">
        <v>43466</v>
      </c>
      <c r="K5">
        <v>1</v>
      </c>
      <c r="L5">
        <v>0.03</v>
      </c>
      <c r="M5" t="s">
        <v>62</v>
      </c>
      <c r="O5" t="str">
        <f t="shared" si="3"/>
        <v>insert into bond_issue values('issue 5', 'Bond Issue 5(HKD)', 'HK', 'Issuer  5', '2018-01-01', 21, 19, 'HKD','2019-01-01',1,0.03,'AA+');</v>
      </c>
    </row>
    <row r="6" spans="1:15" x14ac:dyDescent="0.2">
      <c r="A6">
        <f t="shared" si="4"/>
        <v>6</v>
      </c>
      <c r="B6" t="str">
        <f t="shared" si="0"/>
        <v>issue 6</v>
      </c>
      <c r="C6" t="str">
        <f t="shared" si="1"/>
        <v>Bond Issue 6(GBP)</v>
      </c>
      <c r="D6" t="s">
        <v>57</v>
      </c>
      <c r="E6" t="str">
        <f t="shared" si="2"/>
        <v>Issuer  6</v>
      </c>
      <c r="F6" s="2">
        <v>43101</v>
      </c>
      <c r="G6">
        <v>101</v>
      </c>
      <c r="H6">
        <v>100</v>
      </c>
      <c r="I6" t="s">
        <v>51</v>
      </c>
      <c r="J6" s="2">
        <v>43466</v>
      </c>
      <c r="K6">
        <v>1</v>
      </c>
      <c r="L6">
        <v>0.03</v>
      </c>
      <c r="M6" t="s">
        <v>62</v>
      </c>
      <c r="O6" t="str">
        <f t="shared" si="3"/>
        <v>insert into bond_issue values('issue 6', 'Bond Issue 6(GBP)', 'EU', 'Issuer  6', '2018-01-01', 101, 100, 'GBP','2019-01-01',1,0.03,'AA+');</v>
      </c>
    </row>
    <row r="7" spans="1:15" x14ac:dyDescent="0.2">
      <c r="A7">
        <f t="shared" si="4"/>
        <v>7</v>
      </c>
      <c r="B7" t="str">
        <f t="shared" si="0"/>
        <v>issue 7</v>
      </c>
      <c r="C7" t="str">
        <f t="shared" si="1"/>
        <v>Bond Issue 7(USD)</v>
      </c>
      <c r="D7" t="s">
        <v>58</v>
      </c>
      <c r="E7" t="str">
        <f t="shared" si="2"/>
        <v>Issuer  7</v>
      </c>
      <c r="F7" s="2">
        <v>43101</v>
      </c>
      <c r="G7">
        <v>79</v>
      </c>
      <c r="H7">
        <v>82</v>
      </c>
      <c r="I7" t="s">
        <v>53</v>
      </c>
      <c r="J7" s="2">
        <v>43466</v>
      </c>
      <c r="K7">
        <v>1</v>
      </c>
      <c r="L7">
        <v>0.03</v>
      </c>
      <c r="M7" t="s">
        <v>62</v>
      </c>
      <c r="O7" t="str">
        <f t="shared" si="3"/>
        <v>insert into bond_issue values('issue 7', 'Bond Issue 7(USD)', 'US', 'Issuer  7', '2018-01-01', 79, 82, 'USD','2019-01-01',1,0.03,'AA+');</v>
      </c>
    </row>
    <row r="8" spans="1:15" x14ac:dyDescent="0.2">
      <c r="A8">
        <f t="shared" si="4"/>
        <v>8</v>
      </c>
      <c r="B8" t="str">
        <f t="shared" si="0"/>
        <v>issue 8</v>
      </c>
      <c r="C8" t="str">
        <f t="shared" si="1"/>
        <v>Bond Issue 8(SGD)</v>
      </c>
      <c r="D8" t="s">
        <v>3</v>
      </c>
      <c r="E8" t="str">
        <f t="shared" si="2"/>
        <v>Issuer  8</v>
      </c>
      <c r="F8" s="2">
        <v>43101</v>
      </c>
      <c r="G8">
        <v>65</v>
      </c>
      <c r="H8">
        <v>64</v>
      </c>
      <c r="I8" t="s">
        <v>55</v>
      </c>
      <c r="J8" s="2">
        <v>43466</v>
      </c>
      <c r="K8">
        <v>1</v>
      </c>
      <c r="L8">
        <v>0.03</v>
      </c>
      <c r="M8" t="s">
        <v>62</v>
      </c>
      <c r="O8" t="str">
        <f t="shared" si="3"/>
        <v>insert into bond_issue values('issue 8', 'Bond Issue 8(SGD)', 'SG', 'Issuer  8', '2018-01-01', 65, 64, 'SGD','2019-01-01',1,0.03,'AA+');</v>
      </c>
    </row>
    <row r="9" spans="1:15" x14ac:dyDescent="0.2">
      <c r="A9">
        <f t="shared" si="4"/>
        <v>9</v>
      </c>
      <c r="B9" t="str">
        <f t="shared" si="0"/>
        <v>issue 9</v>
      </c>
      <c r="C9" t="str">
        <f t="shared" si="1"/>
        <v>Bond Issue 9(HKD)</v>
      </c>
      <c r="D9" t="s">
        <v>56</v>
      </c>
      <c r="E9" t="str">
        <f t="shared" si="2"/>
        <v>Issuer  9</v>
      </c>
      <c r="F9" s="2">
        <v>43101</v>
      </c>
      <c r="G9">
        <v>39</v>
      </c>
      <c r="H9">
        <v>38</v>
      </c>
      <c r="I9" t="s">
        <v>48</v>
      </c>
      <c r="J9" s="2">
        <v>43466</v>
      </c>
      <c r="K9">
        <v>1</v>
      </c>
      <c r="L9">
        <v>0.03</v>
      </c>
      <c r="M9" t="s">
        <v>62</v>
      </c>
      <c r="O9" t="str">
        <f t="shared" si="3"/>
        <v>insert into bond_issue values('issue 9', 'Bond Issue 9(HKD)', 'HK', 'Issuer  9', '2018-01-01', 39, 38, 'HKD','2019-01-01',1,0.03,'AA+');</v>
      </c>
    </row>
    <row r="10" spans="1:15" x14ac:dyDescent="0.2">
      <c r="A10">
        <f t="shared" si="4"/>
        <v>10</v>
      </c>
      <c r="B10" t="str">
        <f t="shared" si="0"/>
        <v>issue 10</v>
      </c>
      <c r="C10" t="str">
        <f t="shared" si="1"/>
        <v>Bond Issue 10(GBP)</v>
      </c>
      <c r="D10" t="s">
        <v>57</v>
      </c>
      <c r="E10" t="str">
        <f t="shared" si="2"/>
        <v>Issuer  10</v>
      </c>
      <c r="F10" s="2">
        <v>43101</v>
      </c>
      <c r="G10">
        <v>21</v>
      </c>
      <c r="H10">
        <v>22</v>
      </c>
      <c r="I10" t="s">
        <v>51</v>
      </c>
      <c r="J10" s="2">
        <v>43466</v>
      </c>
      <c r="K10">
        <v>1</v>
      </c>
      <c r="L10">
        <v>0.03</v>
      </c>
      <c r="M10" t="s">
        <v>62</v>
      </c>
      <c r="O10" t="str">
        <f t="shared" si="3"/>
        <v>insert into bond_issue values('issue 10', 'Bond Issue 10(GBP)', 'EU', 'Issuer  10', '2018-01-01', 21, 22, 'GBP','2019-01-01',1,0.03,'AA+');</v>
      </c>
    </row>
    <row r="11" spans="1:15" x14ac:dyDescent="0.2">
      <c r="A11">
        <f t="shared" si="4"/>
        <v>11</v>
      </c>
      <c r="B11" t="str">
        <f t="shared" si="0"/>
        <v>issue 11</v>
      </c>
      <c r="C11" t="str">
        <f t="shared" si="1"/>
        <v>Bond Issue 11(USD)</v>
      </c>
      <c r="D11" t="s">
        <v>58</v>
      </c>
      <c r="E11" t="str">
        <f t="shared" si="2"/>
        <v>Issuer  11</v>
      </c>
      <c r="F11" s="2">
        <v>43101</v>
      </c>
      <c r="G11">
        <v>99</v>
      </c>
      <c r="H11">
        <v>104</v>
      </c>
      <c r="I11" t="s">
        <v>53</v>
      </c>
      <c r="J11" s="2">
        <v>43466</v>
      </c>
      <c r="K11">
        <v>1</v>
      </c>
      <c r="L11">
        <v>0.03</v>
      </c>
      <c r="M11" t="s">
        <v>62</v>
      </c>
      <c r="O11" t="str">
        <f t="shared" si="3"/>
        <v>insert into bond_issue values('issue 11', 'Bond Issue 11(USD)', 'US', 'Issuer  11', '2018-01-01', 99, 104, 'USD','2019-01-01',1,0.03,'AA+');</v>
      </c>
    </row>
    <row r="12" spans="1:15" x14ac:dyDescent="0.2">
      <c r="A12">
        <f t="shared" si="4"/>
        <v>12</v>
      </c>
      <c r="B12" t="str">
        <f t="shared" si="0"/>
        <v>issue 12</v>
      </c>
      <c r="C12" t="str">
        <f t="shared" si="1"/>
        <v>Bond Issue 12(SGD)</v>
      </c>
      <c r="D12" t="s">
        <v>3</v>
      </c>
      <c r="E12" t="str">
        <f t="shared" si="2"/>
        <v>Issuer  12</v>
      </c>
      <c r="F12" s="2">
        <v>43101</v>
      </c>
      <c r="G12">
        <v>85</v>
      </c>
      <c r="H12">
        <v>84</v>
      </c>
      <c r="I12" t="s">
        <v>55</v>
      </c>
      <c r="J12" s="2">
        <v>43466</v>
      </c>
      <c r="K12">
        <v>1</v>
      </c>
      <c r="L12">
        <v>0.03</v>
      </c>
      <c r="M12" t="s">
        <v>62</v>
      </c>
      <c r="O12" t="str">
        <f t="shared" si="3"/>
        <v>insert into bond_issue values('issue 12', 'Bond Issue 12(SGD)', 'SG', 'Issuer  12', '2018-01-01', 85, 84, 'SGD','2019-01-01',1,0.03,'AA+');</v>
      </c>
    </row>
    <row r="13" spans="1:15" x14ac:dyDescent="0.2">
      <c r="A13">
        <f t="shared" si="4"/>
        <v>13</v>
      </c>
      <c r="B13" t="str">
        <f t="shared" si="0"/>
        <v>issue 13</v>
      </c>
      <c r="C13" t="str">
        <f t="shared" si="1"/>
        <v>Bond Issue 13(HKD)</v>
      </c>
      <c r="D13" t="s">
        <v>56</v>
      </c>
      <c r="E13" t="str">
        <f t="shared" si="2"/>
        <v>Issuer  13</v>
      </c>
      <c r="F13" s="2">
        <v>43101</v>
      </c>
      <c r="G13">
        <v>61</v>
      </c>
      <c r="H13">
        <v>63</v>
      </c>
      <c r="I13" t="s">
        <v>48</v>
      </c>
      <c r="J13" s="2">
        <v>43466</v>
      </c>
      <c r="K13">
        <v>1</v>
      </c>
      <c r="L13">
        <v>0.03</v>
      </c>
      <c r="M13" t="s">
        <v>62</v>
      </c>
      <c r="O13" t="str">
        <f t="shared" si="3"/>
        <v>insert into bond_issue values('issue 13', 'Bond Issue 13(HKD)', 'HK', 'Issuer  13', '2018-01-01', 61, 63, 'HKD','2019-01-01',1,0.03,'AA+');</v>
      </c>
    </row>
    <row r="14" spans="1:15" x14ac:dyDescent="0.2">
      <c r="A14">
        <f t="shared" si="4"/>
        <v>14</v>
      </c>
      <c r="B14" t="str">
        <f t="shared" si="0"/>
        <v>issue 14</v>
      </c>
      <c r="C14" t="str">
        <f t="shared" si="1"/>
        <v>Bond Issue 14(GBP)</v>
      </c>
      <c r="D14" t="s">
        <v>57</v>
      </c>
      <c r="E14" t="str">
        <f t="shared" si="2"/>
        <v>Issuer  14</v>
      </c>
      <c r="F14" s="2">
        <v>43101</v>
      </c>
      <c r="G14">
        <v>45</v>
      </c>
      <c r="H14">
        <v>46</v>
      </c>
      <c r="I14" t="s">
        <v>51</v>
      </c>
      <c r="J14" s="2">
        <v>43466</v>
      </c>
      <c r="K14">
        <v>1</v>
      </c>
      <c r="L14">
        <v>0.03</v>
      </c>
      <c r="M14" t="s">
        <v>62</v>
      </c>
      <c r="O14" t="str">
        <f t="shared" si="3"/>
        <v>insert into bond_issue values('issue 14', 'Bond Issue 14(GBP)', 'EU', 'Issuer  14', '2018-01-01', 45, 46, 'GBP','2019-01-01',1,0.03,'AA+');</v>
      </c>
    </row>
    <row r="15" spans="1:15" x14ac:dyDescent="0.2">
      <c r="A15">
        <f t="shared" si="4"/>
        <v>15</v>
      </c>
      <c r="B15" t="str">
        <f t="shared" si="0"/>
        <v>issue 15</v>
      </c>
      <c r="C15" t="str">
        <f t="shared" si="1"/>
        <v>Bond Issue 15(USD)</v>
      </c>
      <c r="D15" t="s">
        <v>58</v>
      </c>
      <c r="E15" t="str">
        <f t="shared" si="2"/>
        <v>Issuer  15</v>
      </c>
      <c r="F15" s="2">
        <v>43101</v>
      </c>
      <c r="G15">
        <v>25</v>
      </c>
      <c r="H15">
        <v>30</v>
      </c>
      <c r="I15" t="s">
        <v>53</v>
      </c>
      <c r="J15" s="2">
        <v>43466</v>
      </c>
      <c r="K15">
        <v>1</v>
      </c>
      <c r="L15">
        <v>0.03</v>
      </c>
      <c r="M15" t="s">
        <v>62</v>
      </c>
      <c r="O15" t="str">
        <f t="shared" si="3"/>
        <v>insert into bond_issue values('issue 15', 'Bond Issue 15(USD)', 'US', 'Issuer  15', '2018-01-01', 25, 30, 'USD','2019-01-01',1,0.03,'AA+');</v>
      </c>
    </row>
    <row r="16" spans="1:15" x14ac:dyDescent="0.2">
      <c r="A16">
        <f t="shared" si="4"/>
        <v>16</v>
      </c>
      <c r="B16" t="str">
        <f t="shared" si="0"/>
        <v>issue 16</v>
      </c>
      <c r="C16" t="str">
        <f t="shared" si="1"/>
        <v>Bond Issue 16(SGD)</v>
      </c>
      <c r="D16" t="s">
        <v>3</v>
      </c>
      <c r="E16" t="str">
        <f t="shared" si="2"/>
        <v>Issuer  16</v>
      </c>
      <c r="F16" s="2">
        <v>43101</v>
      </c>
      <c r="G16">
        <v>101</v>
      </c>
      <c r="H16">
        <v>100</v>
      </c>
      <c r="I16" t="s">
        <v>55</v>
      </c>
      <c r="J16" s="2">
        <v>43466</v>
      </c>
      <c r="K16">
        <v>1</v>
      </c>
      <c r="L16">
        <v>0.03</v>
      </c>
      <c r="M16" t="s">
        <v>62</v>
      </c>
      <c r="O16" t="str">
        <f t="shared" si="3"/>
        <v>insert into bond_issue values('issue 16', 'Bond Issue 16(SGD)', 'SG', 'Issuer  16', '2018-01-01', 101, 100, 'SGD','2019-01-01',1,0.03,'AA+');</v>
      </c>
    </row>
    <row r="17" spans="1:15" x14ac:dyDescent="0.2">
      <c r="A17">
        <f t="shared" si="4"/>
        <v>17</v>
      </c>
      <c r="B17" t="str">
        <f t="shared" si="0"/>
        <v>issue 17</v>
      </c>
      <c r="C17" t="str">
        <f t="shared" si="1"/>
        <v>Bond Issue 17(HKD)</v>
      </c>
      <c r="D17" t="s">
        <v>56</v>
      </c>
      <c r="E17" t="str">
        <f t="shared" si="2"/>
        <v>Issuer  17</v>
      </c>
      <c r="F17" s="2">
        <v>43101</v>
      </c>
      <c r="G17">
        <v>79</v>
      </c>
      <c r="H17">
        <v>78</v>
      </c>
      <c r="I17" t="s">
        <v>48</v>
      </c>
      <c r="J17" s="2">
        <v>43466</v>
      </c>
      <c r="K17">
        <v>1</v>
      </c>
      <c r="L17">
        <v>0.03</v>
      </c>
      <c r="M17" t="s">
        <v>62</v>
      </c>
      <c r="O17" t="str">
        <f t="shared" si="3"/>
        <v>insert into bond_issue values('issue 17', 'Bond Issue 17(HKD)', 'HK', 'Issuer  17', '2018-01-01', 79, 78, 'HKD','2019-01-01',1,0.03,'AA+');</v>
      </c>
    </row>
    <row r="18" spans="1:15" x14ac:dyDescent="0.2">
      <c r="A18">
        <f t="shared" si="4"/>
        <v>18</v>
      </c>
      <c r="B18" t="str">
        <f t="shared" si="0"/>
        <v>issue 18</v>
      </c>
      <c r="C18" t="str">
        <f t="shared" si="1"/>
        <v>Bond Issue 18(GBP)</v>
      </c>
      <c r="D18" t="s">
        <v>57</v>
      </c>
      <c r="E18" t="str">
        <f t="shared" si="2"/>
        <v>Issuer  18</v>
      </c>
      <c r="F18" s="2">
        <v>43101</v>
      </c>
      <c r="G18">
        <v>65</v>
      </c>
      <c r="H18">
        <v>66</v>
      </c>
      <c r="I18" t="s">
        <v>51</v>
      </c>
      <c r="J18" s="2">
        <v>43466</v>
      </c>
      <c r="K18">
        <v>1</v>
      </c>
      <c r="L18">
        <v>0.03</v>
      </c>
      <c r="M18" t="s">
        <v>62</v>
      </c>
      <c r="O18" t="str">
        <f t="shared" si="3"/>
        <v>insert into bond_issue values('issue 18', 'Bond Issue 18(GBP)', 'EU', 'Issuer  18', '2018-01-01', 65, 66, 'GBP','2019-01-01',1,0.03,'AA+');</v>
      </c>
    </row>
    <row r="19" spans="1:15" x14ac:dyDescent="0.2">
      <c r="A19">
        <f t="shared" si="4"/>
        <v>19</v>
      </c>
      <c r="B19" t="str">
        <f t="shared" si="0"/>
        <v>issue 19</v>
      </c>
      <c r="C19" t="str">
        <f t="shared" si="1"/>
        <v>Bond Issue 19(USD)</v>
      </c>
      <c r="D19" t="s">
        <v>58</v>
      </c>
      <c r="E19" t="str">
        <f t="shared" si="2"/>
        <v>Issuer  19</v>
      </c>
      <c r="F19" s="2">
        <v>43101</v>
      </c>
      <c r="G19">
        <v>45</v>
      </c>
      <c r="H19">
        <v>44</v>
      </c>
      <c r="I19" t="s">
        <v>53</v>
      </c>
      <c r="J19" s="2">
        <v>43466</v>
      </c>
      <c r="K19">
        <v>1</v>
      </c>
      <c r="L19">
        <v>0.03</v>
      </c>
      <c r="M19" t="s">
        <v>62</v>
      </c>
      <c r="O19" t="str">
        <f t="shared" si="3"/>
        <v>insert into bond_issue values('issue 19', 'Bond Issue 19(USD)', 'US', 'Issuer  19', '2018-01-01', 45, 44, 'USD','2019-01-01',1,0.03,'AA+');</v>
      </c>
    </row>
    <row r="20" spans="1:15" x14ac:dyDescent="0.2">
      <c r="A20">
        <f t="shared" si="4"/>
        <v>20</v>
      </c>
      <c r="B20" t="str">
        <f t="shared" si="0"/>
        <v>issue 20</v>
      </c>
      <c r="C20" t="str">
        <f t="shared" si="1"/>
        <v>Bond Issue 20(SGD)</v>
      </c>
      <c r="D20" t="s">
        <v>3</v>
      </c>
      <c r="E20" t="str">
        <f t="shared" si="2"/>
        <v>Issuer  20</v>
      </c>
      <c r="F20" s="2">
        <v>43101</v>
      </c>
      <c r="G20">
        <v>21</v>
      </c>
      <c r="H20">
        <v>17</v>
      </c>
      <c r="I20" t="s">
        <v>55</v>
      </c>
      <c r="J20" s="2">
        <v>43466</v>
      </c>
      <c r="K20">
        <v>1</v>
      </c>
      <c r="L20">
        <v>0.03</v>
      </c>
      <c r="M20" t="s">
        <v>62</v>
      </c>
      <c r="O20" t="str">
        <f t="shared" si="3"/>
        <v>insert into bond_issue values('issue 20', 'Bond Issue 20(SGD)', 'SG', 'Issuer  20', '2018-01-01', 21, 17, 'SGD','2019-01-01',1,0.03,'AA+');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1" sqref="F1:F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5" bestFit="1" customWidth="1"/>
    <col min="4" max="4" width="3.83203125" bestFit="1" customWidth="1"/>
    <col min="5" max="5" width="9.5" bestFit="1" customWidth="1"/>
    <col min="6" max="6" width="4.5" bestFit="1" customWidth="1"/>
    <col min="7" max="7" width="4.5" customWidth="1"/>
    <col min="8" max="9" width="5.33203125" bestFit="1" customWidth="1"/>
  </cols>
  <sheetData>
    <row r="1" spans="1:11" x14ac:dyDescent="0.2">
      <c r="A1">
        <v>1</v>
      </c>
      <c r="B1" t="str">
        <f>CONCATENATE("issue ", A1)</f>
        <v>issue 1</v>
      </c>
      <c r="C1" t="str">
        <f>CONCATENATE("Fund Issue ", A1, "(", H1, ")")</f>
        <v>Fund Issue 1(HKD)</v>
      </c>
      <c r="D1" t="s">
        <v>56</v>
      </c>
      <c r="E1" t="str">
        <f>CONCATENATE("Issuer  ", A1)</f>
        <v>Issuer  1</v>
      </c>
      <c r="F1">
        <v>45</v>
      </c>
      <c r="G1">
        <v>44</v>
      </c>
      <c r="H1" t="s">
        <v>48</v>
      </c>
      <c r="I1" t="s">
        <v>62</v>
      </c>
      <c r="K1" t="str">
        <f>CONCATENATE("insert into fund_issue values('",B1, "', '", C1, "', '", D1, "', '", E1, "', ", F1, ",", G1, ", '", H1, "', '", I1, "');")</f>
        <v>insert into fund_issue values('issue 1', 'Fund Issue 1(HKD)', 'HK', 'Issuer  1', 45,44, 'HKD', 'AA+');</v>
      </c>
    </row>
    <row r="2" spans="1:11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CONCATENATE("Fund Issue ", A2, "(", H2, ")")</f>
        <v>Fund Issue 2(GBP)</v>
      </c>
      <c r="D2" t="s">
        <v>57</v>
      </c>
      <c r="E2" t="str">
        <f t="shared" ref="E2:E20" si="2">CONCATENATE("Issuer  ", A2)</f>
        <v>Issuer  2</v>
      </c>
      <c r="F2">
        <v>21</v>
      </c>
      <c r="G2">
        <v>17</v>
      </c>
      <c r="H2" t="s">
        <v>51</v>
      </c>
      <c r="I2" t="s">
        <v>62</v>
      </c>
      <c r="K2" t="str">
        <f t="shared" ref="K2:K20" si="3">CONCATENATE("insert into fund_issue values('",B2, "', '", C2, "', '", D2, "', '", E2, "', ", F2, ",", G2, ", '", H2, "', '", I2, "');")</f>
        <v>insert into fund_issue values('issue 2', 'Fund Issue 2(GBP)', 'EU', 'Issuer  2', 21,17, 'GBP', 'AA+');</v>
      </c>
    </row>
    <row r="3" spans="1:11" x14ac:dyDescent="0.2">
      <c r="A3">
        <f t="shared" ref="A3:A20" si="4">A2+1</f>
        <v>3</v>
      </c>
      <c r="B3" t="str">
        <f t="shared" si="0"/>
        <v>issue 3</v>
      </c>
      <c r="C3" t="str">
        <f t="shared" si="1"/>
        <v>Fund Issue 3(USD)</v>
      </c>
      <c r="D3" t="s">
        <v>58</v>
      </c>
      <c r="E3" t="str">
        <f t="shared" si="2"/>
        <v>Issuer  3</v>
      </c>
      <c r="F3">
        <v>99</v>
      </c>
      <c r="G3">
        <v>104</v>
      </c>
      <c r="H3" t="s">
        <v>53</v>
      </c>
      <c r="I3" t="s">
        <v>62</v>
      </c>
      <c r="K3" t="str">
        <f t="shared" si="3"/>
        <v>insert into fund_issue values('issue 3', 'Fund Issue 3(USD)', 'US', 'Issuer  3', 99,104, 'USD', 'AA+');</v>
      </c>
    </row>
    <row r="4" spans="1:11" x14ac:dyDescent="0.2">
      <c r="A4">
        <f t="shared" si="4"/>
        <v>4</v>
      </c>
      <c r="B4" t="str">
        <f t="shared" si="0"/>
        <v>issue 4</v>
      </c>
      <c r="C4" t="str">
        <f t="shared" si="1"/>
        <v>Fund Issue 4(SGD)</v>
      </c>
      <c r="D4" t="s">
        <v>3</v>
      </c>
      <c r="E4" t="str">
        <f t="shared" si="2"/>
        <v>Issuer  4</v>
      </c>
      <c r="F4">
        <v>85</v>
      </c>
      <c r="G4">
        <v>84</v>
      </c>
      <c r="H4" t="s">
        <v>55</v>
      </c>
      <c r="I4" t="s">
        <v>62</v>
      </c>
      <c r="K4" t="str">
        <f t="shared" si="3"/>
        <v>insert into fund_issue values('issue 4', 'Fund Issue 4(SGD)', 'SG', 'Issuer  4', 85,84, 'SGD', 'AA+');</v>
      </c>
    </row>
    <row r="5" spans="1:11" x14ac:dyDescent="0.2">
      <c r="A5">
        <f t="shared" si="4"/>
        <v>5</v>
      </c>
      <c r="B5" t="str">
        <f t="shared" si="0"/>
        <v>issue 5</v>
      </c>
      <c r="C5" t="str">
        <f t="shared" si="1"/>
        <v>Fund Issue 5(HKD)</v>
      </c>
      <c r="D5" t="s">
        <v>56</v>
      </c>
      <c r="E5" t="str">
        <f t="shared" si="2"/>
        <v>Issuer  5</v>
      </c>
      <c r="F5">
        <v>55</v>
      </c>
      <c r="G5">
        <v>56</v>
      </c>
      <c r="H5" t="s">
        <v>48</v>
      </c>
      <c r="I5" t="s">
        <v>62</v>
      </c>
      <c r="K5" t="str">
        <f t="shared" si="3"/>
        <v>insert into fund_issue values('issue 5', 'Fund Issue 5(HKD)', 'HK', 'Issuer  5', 55,56, 'HKD', 'AA+');</v>
      </c>
    </row>
    <row r="6" spans="1:11" x14ac:dyDescent="0.2">
      <c r="A6">
        <f t="shared" si="4"/>
        <v>6</v>
      </c>
      <c r="B6" t="str">
        <f t="shared" si="0"/>
        <v>issue 6</v>
      </c>
      <c r="C6" t="str">
        <f t="shared" si="1"/>
        <v>Fund Issue 6(GBP)</v>
      </c>
      <c r="D6" t="s">
        <v>57</v>
      </c>
      <c r="E6" t="str">
        <f t="shared" si="2"/>
        <v>Issuer  6</v>
      </c>
      <c r="F6">
        <v>45</v>
      </c>
      <c r="G6">
        <v>50</v>
      </c>
      <c r="H6" t="s">
        <v>51</v>
      </c>
      <c r="I6" t="s">
        <v>62</v>
      </c>
      <c r="K6" t="str">
        <f t="shared" si="3"/>
        <v>insert into fund_issue values('issue 6', 'Fund Issue 6(GBP)', 'EU', 'Issuer  6', 45,50, 'GBP', 'AA+');</v>
      </c>
    </row>
    <row r="7" spans="1:11" x14ac:dyDescent="0.2">
      <c r="A7">
        <f t="shared" si="4"/>
        <v>7</v>
      </c>
      <c r="B7" t="str">
        <f t="shared" si="0"/>
        <v>issue 7</v>
      </c>
      <c r="C7" t="str">
        <f t="shared" si="1"/>
        <v>Fund Issue 7(USD)</v>
      </c>
      <c r="D7" t="s">
        <v>58</v>
      </c>
      <c r="E7" t="str">
        <f t="shared" si="2"/>
        <v>Issuer  7</v>
      </c>
      <c r="F7">
        <v>21</v>
      </c>
      <c r="G7">
        <v>19</v>
      </c>
      <c r="H7" t="s">
        <v>53</v>
      </c>
      <c r="I7" t="s">
        <v>62</v>
      </c>
      <c r="K7" t="str">
        <f t="shared" si="3"/>
        <v>insert into fund_issue values('issue 7', 'Fund Issue 7(USD)', 'US', 'Issuer  7', 21,19, 'USD', 'AA+');</v>
      </c>
    </row>
    <row r="8" spans="1:11" x14ac:dyDescent="0.2">
      <c r="A8">
        <f t="shared" si="4"/>
        <v>8</v>
      </c>
      <c r="B8" t="str">
        <f t="shared" si="0"/>
        <v>issue 8</v>
      </c>
      <c r="C8" t="str">
        <f t="shared" si="1"/>
        <v>Fund Issue 8(SGD)</v>
      </c>
      <c r="D8" t="s">
        <v>3</v>
      </c>
      <c r="E8" t="str">
        <f t="shared" si="2"/>
        <v>Issuer  8</v>
      </c>
      <c r="F8">
        <v>101</v>
      </c>
      <c r="G8">
        <v>100</v>
      </c>
      <c r="H8" t="s">
        <v>55</v>
      </c>
      <c r="I8" t="s">
        <v>62</v>
      </c>
      <c r="K8" t="str">
        <f t="shared" si="3"/>
        <v>insert into fund_issue values('issue 8', 'Fund Issue 8(SGD)', 'SG', 'Issuer  8', 101,100, 'SGD', 'AA+');</v>
      </c>
    </row>
    <row r="9" spans="1:11" x14ac:dyDescent="0.2">
      <c r="A9">
        <f t="shared" si="4"/>
        <v>9</v>
      </c>
      <c r="B9" t="str">
        <f t="shared" si="0"/>
        <v>issue 9</v>
      </c>
      <c r="C9" t="str">
        <f t="shared" si="1"/>
        <v>Fund Issue 9(HKD)</v>
      </c>
      <c r="D9" t="s">
        <v>56</v>
      </c>
      <c r="E9" t="str">
        <f t="shared" si="2"/>
        <v>Issuer  9</v>
      </c>
      <c r="F9">
        <v>79</v>
      </c>
      <c r="G9">
        <v>82</v>
      </c>
      <c r="H9" t="s">
        <v>48</v>
      </c>
      <c r="I9" t="s">
        <v>62</v>
      </c>
      <c r="K9" t="str">
        <f t="shared" si="3"/>
        <v>insert into fund_issue values('issue 9', 'Fund Issue 9(HKD)', 'HK', 'Issuer  9', 79,82, 'HKD', 'AA+');</v>
      </c>
    </row>
    <row r="10" spans="1:11" x14ac:dyDescent="0.2">
      <c r="A10">
        <f t="shared" si="4"/>
        <v>10</v>
      </c>
      <c r="B10" t="str">
        <f t="shared" si="0"/>
        <v>issue 10</v>
      </c>
      <c r="C10" t="str">
        <f t="shared" si="1"/>
        <v>Fund Issue 10(GBP)</v>
      </c>
      <c r="D10" t="s">
        <v>57</v>
      </c>
      <c r="E10" t="str">
        <f t="shared" si="2"/>
        <v>Issuer  10</v>
      </c>
      <c r="F10">
        <v>65</v>
      </c>
      <c r="G10">
        <v>64</v>
      </c>
      <c r="H10" t="s">
        <v>51</v>
      </c>
      <c r="I10" t="s">
        <v>62</v>
      </c>
      <c r="K10" t="str">
        <f t="shared" si="3"/>
        <v>insert into fund_issue values('issue 10', 'Fund Issue 10(GBP)', 'EU', 'Issuer  10', 65,64, 'GBP', 'AA+');</v>
      </c>
    </row>
    <row r="11" spans="1:11" x14ac:dyDescent="0.2">
      <c r="A11">
        <f t="shared" si="4"/>
        <v>11</v>
      </c>
      <c r="B11" t="str">
        <f t="shared" si="0"/>
        <v>issue 11</v>
      </c>
      <c r="C11" t="str">
        <f t="shared" si="1"/>
        <v>Fund Issue 11(USD)</v>
      </c>
      <c r="D11" t="s">
        <v>58</v>
      </c>
      <c r="E11" t="str">
        <f t="shared" si="2"/>
        <v>Issuer  11</v>
      </c>
      <c r="F11">
        <v>39</v>
      </c>
      <c r="G11">
        <v>38</v>
      </c>
      <c r="H11" t="s">
        <v>53</v>
      </c>
      <c r="I11" t="s">
        <v>62</v>
      </c>
      <c r="K11" t="str">
        <f t="shared" si="3"/>
        <v>insert into fund_issue values('issue 11', 'Fund Issue 11(USD)', 'US', 'Issuer  11', 39,38, 'USD', 'AA+');</v>
      </c>
    </row>
    <row r="12" spans="1:11" x14ac:dyDescent="0.2">
      <c r="A12">
        <f t="shared" si="4"/>
        <v>12</v>
      </c>
      <c r="B12" t="str">
        <f t="shared" si="0"/>
        <v>issue 12</v>
      </c>
      <c r="C12" t="str">
        <f t="shared" si="1"/>
        <v>Fund Issue 12(SGD)</v>
      </c>
      <c r="D12" t="s">
        <v>3</v>
      </c>
      <c r="E12" t="str">
        <f t="shared" si="2"/>
        <v>Issuer  12</v>
      </c>
      <c r="F12">
        <v>21</v>
      </c>
      <c r="G12">
        <v>22</v>
      </c>
      <c r="H12" t="s">
        <v>55</v>
      </c>
      <c r="I12" t="s">
        <v>62</v>
      </c>
      <c r="K12" t="str">
        <f t="shared" si="3"/>
        <v>insert into fund_issue values('issue 12', 'Fund Issue 12(SGD)', 'SG', 'Issuer  12', 21,22, 'SGD', 'AA+');</v>
      </c>
    </row>
    <row r="13" spans="1:11" x14ac:dyDescent="0.2">
      <c r="A13">
        <f t="shared" si="4"/>
        <v>13</v>
      </c>
      <c r="B13" t="str">
        <f t="shared" si="0"/>
        <v>issue 13</v>
      </c>
      <c r="C13" t="str">
        <f t="shared" si="1"/>
        <v>Fund Issue 13(HKD)</v>
      </c>
      <c r="D13" t="s">
        <v>56</v>
      </c>
      <c r="E13" t="str">
        <f t="shared" si="2"/>
        <v>Issuer  13</v>
      </c>
      <c r="F13">
        <v>99</v>
      </c>
      <c r="G13">
        <v>104</v>
      </c>
      <c r="H13" t="s">
        <v>48</v>
      </c>
      <c r="I13" t="s">
        <v>62</v>
      </c>
      <c r="K13" t="str">
        <f t="shared" si="3"/>
        <v>insert into fund_issue values('issue 13', 'Fund Issue 13(HKD)', 'HK', 'Issuer  13', 99,104, 'HKD', 'AA+');</v>
      </c>
    </row>
    <row r="14" spans="1:11" x14ac:dyDescent="0.2">
      <c r="A14">
        <f t="shared" si="4"/>
        <v>14</v>
      </c>
      <c r="B14" t="str">
        <f t="shared" si="0"/>
        <v>issue 14</v>
      </c>
      <c r="C14" t="str">
        <f t="shared" si="1"/>
        <v>Fund Issue 14(GBP)</v>
      </c>
      <c r="D14" t="s">
        <v>57</v>
      </c>
      <c r="E14" t="str">
        <f t="shared" si="2"/>
        <v>Issuer  14</v>
      </c>
      <c r="F14">
        <v>85</v>
      </c>
      <c r="G14">
        <v>84</v>
      </c>
      <c r="H14" t="s">
        <v>51</v>
      </c>
      <c r="I14" t="s">
        <v>62</v>
      </c>
      <c r="K14" t="str">
        <f t="shared" si="3"/>
        <v>insert into fund_issue values('issue 14', 'Fund Issue 14(GBP)', 'EU', 'Issuer  14', 85,84, 'GBP', 'AA+');</v>
      </c>
    </row>
    <row r="15" spans="1:11" x14ac:dyDescent="0.2">
      <c r="A15">
        <f t="shared" si="4"/>
        <v>15</v>
      </c>
      <c r="B15" t="str">
        <f t="shared" si="0"/>
        <v>issue 15</v>
      </c>
      <c r="C15" t="str">
        <f t="shared" si="1"/>
        <v>Fund Issue 15(USD)</v>
      </c>
      <c r="D15" t="s">
        <v>58</v>
      </c>
      <c r="E15" t="str">
        <f t="shared" si="2"/>
        <v>Issuer  15</v>
      </c>
      <c r="F15">
        <v>61</v>
      </c>
      <c r="G15">
        <v>63</v>
      </c>
      <c r="H15" t="s">
        <v>53</v>
      </c>
      <c r="I15" t="s">
        <v>62</v>
      </c>
      <c r="K15" t="str">
        <f t="shared" si="3"/>
        <v>insert into fund_issue values('issue 15', 'Fund Issue 15(USD)', 'US', 'Issuer  15', 61,63, 'USD', 'AA+');</v>
      </c>
    </row>
    <row r="16" spans="1:11" x14ac:dyDescent="0.2">
      <c r="A16">
        <f t="shared" si="4"/>
        <v>16</v>
      </c>
      <c r="B16" t="str">
        <f t="shared" si="0"/>
        <v>issue 16</v>
      </c>
      <c r="C16" t="str">
        <f t="shared" si="1"/>
        <v>Fund Issue 16(SGD)</v>
      </c>
      <c r="D16" t="s">
        <v>3</v>
      </c>
      <c r="E16" t="str">
        <f t="shared" si="2"/>
        <v>Issuer  16</v>
      </c>
      <c r="F16">
        <v>45</v>
      </c>
      <c r="G16">
        <v>46</v>
      </c>
      <c r="H16" t="s">
        <v>55</v>
      </c>
      <c r="I16" t="s">
        <v>62</v>
      </c>
      <c r="K16" t="str">
        <f t="shared" si="3"/>
        <v>insert into fund_issue values('issue 16', 'Fund Issue 16(SGD)', 'SG', 'Issuer  16', 45,46, 'SGD', 'AA+');</v>
      </c>
    </row>
    <row r="17" spans="1:11" x14ac:dyDescent="0.2">
      <c r="A17">
        <f t="shared" si="4"/>
        <v>17</v>
      </c>
      <c r="B17" t="str">
        <f t="shared" si="0"/>
        <v>issue 17</v>
      </c>
      <c r="C17" t="str">
        <f t="shared" si="1"/>
        <v>Fund Issue 17(HKD)</v>
      </c>
      <c r="D17" t="s">
        <v>56</v>
      </c>
      <c r="E17" t="str">
        <f t="shared" si="2"/>
        <v>Issuer  17</v>
      </c>
      <c r="F17">
        <v>25</v>
      </c>
      <c r="G17">
        <v>30</v>
      </c>
      <c r="H17" t="s">
        <v>48</v>
      </c>
      <c r="I17" t="s">
        <v>62</v>
      </c>
      <c r="K17" t="str">
        <f t="shared" si="3"/>
        <v>insert into fund_issue values('issue 17', 'Fund Issue 17(HKD)', 'HK', 'Issuer  17', 25,30, 'HKD', 'AA+');</v>
      </c>
    </row>
    <row r="18" spans="1:11" x14ac:dyDescent="0.2">
      <c r="A18">
        <f t="shared" si="4"/>
        <v>18</v>
      </c>
      <c r="B18" t="str">
        <f t="shared" si="0"/>
        <v>issue 18</v>
      </c>
      <c r="C18" t="str">
        <f t="shared" si="1"/>
        <v>Fund Issue 18(GBP)</v>
      </c>
      <c r="D18" t="s">
        <v>57</v>
      </c>
      <c r="E18" t="str">
        <f t="shared" si="2"/>
        <v>Issuer  18</v>
      </c>
      <c r="F18">
        <v>101</v>
      </c>
      <c r="G18">
        <v>100</v>
      </c>
      <c r="H18" t="s">
        <v>51</v>
      </c>
      <c r="I18" t="s">
        <v>62</v>
      </c>
      <c r="K18" t="str">
        <f t="shared" si="3"/>
        <v>insert into fund_issue values('issue 18', 'Fund Issue 18(GBP)', 'EU', 'Issuer  18', 101,100, 'GBP', 'AA+');</v>
      </c>
    </row>
    <row r="19" spans="1:11" x14ac:dyDescent="0.2">
      <c r="A19">
        <f t="shared" si="4"/>
        <v>19</v>
      </c>
      <c r="B19" t="str">
        <f t="shared" si="0"/>
        <v>issue 19</v>
      </c>
      <c r="C19" t="str">
        <f t="shared" si="1"/>
        <v>Fund Issue 19(USD)</v>
      </c>
      <c r="D19" t="s">
        <v>58</v>
      </c>
      <c r="E19" t="str">
        <f t="shared" si="2"/>
        <v>Issuer  19</v>
      </c>
      <c r="F19">
        <v>79</v>
      </c>
      <c r="G19">
        <v>78</v>
      </c>
      <c r="H19" t="s">
        <v>53</v>
      </c>
      <c r="I19" t="s">
        <v>62</v>
      </c>
      <c r="K19" t="str">
        <f t="shared" si="3"/>
        <v>insert into fund_issue values('issue 19', 'Fund Issue 19(USD)', 'US', 'Issuer  19', 79,78, 'USD', 'AA+');</v>
      </c>
    </row>
    <row r="20" spans="1:11" x14ac:dyDescent="0.2">
      <c r="A20">
        <f t="shared" si="4"/>
        <v>20</v>
      </c>
      <c r="B20" t="str">
        <f t="shared" si="0"/>
        <v>issue 20</v>
      </c>
      <c r="C20" t="str">
        <f t="shared" si="1"/>
        <v>Fund Issue 20(SGD)</v>
      </c>
      <c r="D20" t="s">
        <v>3</v>
      </c>
      <c r="E20" t="str">
        <f t="shared" si="2"/>
        <v>Issuer  20</v>
      </c>
      <c r="F20">
        <v>65</v>
      </c>
      <c r="G20">
        <v>66</v>
      </c>
      <c r="H20" t="s">
        <v>55</v>
      </c>
      <c r="I20" t="s">
        <v>62</v>
      </c>
      <c r="K20" t="str">
        <f t="shared" si="3"/>
        <v>insert into fund_issue values('issue 20', 'Fund Issue 20(SGD)', 'SG', 'Issuer  20', 65,66, 'SGD', 'AA+');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"/>
  <sheetViews>
    <sheetView workbookViewId="0">
      <selection activeCell="K1" sqref="K1:K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6.5" bestFit="1" customWidth="1"/>
    <col min="7" max="7" width="4.5" bestFit="1" customWidth="1"/>
    <col min="8" max="8" width="6.5" bestFit="1" customWidth="1"/>
    <col min="9" max="9" width="2.5" bestFit="1" customWidth="1"/>
  </cols>
  <sheetData>
    <row r="1" spans="1:11" x14ac:dyDescent="0.2">
      <c r="A1">
        <v>1</v>
      </c>
      <c r="B1">
        <v>1</v>
      </c>
      <c r="C1">
        <v>1</v>
      </c>
      <c r="D1" s="1" t="s">
        <v>63</v>
      </c>
      <c r="E1" s="1" t="s">
        <v>64</v>
      </c>
      <c r="F1">
        <v>0.01</v>
      </c>
      <c r="G1">
        <v>100</v>
      </c>
      <c r="H1">
        <v>10000</v>
      </c>
      <c r="I1">
        <v>0</v>
      </c>
      <c r="K1" t="str">
        <f>CONCATENATE("insert into bond_position values(", A1, ", ", B1, ", ", C1, ", '", D1, "', '", E1, "', ", F1, ", ", G1, ", ", H1, ", ", I1, ");")</f>
        <v>insert into bond_position values(1, 1, 1, 'issue 1', 'HKD', 0.01, 100, 10000, 0);</v>
      </c>
    </row>
    <row r="2" spans="1:11" x14ac:dyDescent="0.2">
      <c r="A2">
        <f>A1+1</f>
        <v>2</v>
      </c>
      <c r="B2">
        <v>1</v>
      </c>
      <c r="C2">
        <v>2</v>
      </c>
      <c r="D2" s="1" t="s">
        <v>65</v>
      </c>
      <c r="E2" s="1" t="s">
        <v>66</v>
      </c>
      <c r="F2">
        <f>F1+0.001</f>
        <v>1.0999999999999999E-2</v>
      </c>
      <c r="G2">
        <v>80</v>
      </c>
      <c r="H2">
        <f>H1-100</f>
        <v>9900</v>
      </c>
      <c r="I2">
        <v>0</v>
      </c>
      <c r="K2" t="str">
        <f t="shared" ref="K2:K65" si="0">CONCATENATE("insert into bond_position values(", A2, ", ", B2, ", ", C2, ", '", D2, "', '", E2, "', ", F2, ", ", G2, ", ", H2, ", ", I2, ");")</f>
        <v>insert into bond_position values(2, 1, 2, 'issue 2', 'GBP', 0.011, 80, 9900, 0);</v>
      </c>
    </row>
    <row r="3" spans="1:11" x14ac:dyDescent="0.2">
      <c r="A3">
        <f t="shared" ref="A3:A66" si="1">A2+1</f>
        <v>3</v>
      </c>
      <c r="B3">
        <v>1</v>
      </c>
      <c r="C3">
        <v>3</v>
      </c>
      <c r="D3" s="1" t="s">
        <v>67</v>
      </c>
      <c r="E3" s="1" t="s">
        <v>52</v>
      </c>
      <c r="F3">
        <f t="shared" ref="F3:F50" si="2">F2+0.001</f>
        <v>1.2E-2</v>
      </c>
      <c r="G3">
        <v>60</v>
      </c>
      <c r="H3">
        <f t="shared" ref="H3:H30" si="3">H2-100</f>
        <v>9800</v>
      </c>
      <c r="I3">
        <v>0</v>
      </c>
      <c r="K3" t="str">
        <f t="shared" si="0"/>
        <v>insert into bond_position values(3, 1, 3, 'issue 3', 'USD', 0.012, 60, 9800, 0);</v>
      </c>
    </row>
    <row r="4" spans="1:11" x14ac:dyDescent="0.2">
      <c r="A4">
        <f t="shared" si="1"/>
        <v>4</v>
      </c>
      <c r="B4">
        <v>1</v>
      </c>
      <c r="C4">
        <v>4</v>
      </c>
      <c r="D4" s="1" t="s">
        <v>68</v>
      </c>
      <c r="E4" s="1" t="s">
        <v>54</v>
      </c>
      <c r="F4">
        <f t="shared" si="2"/>
        <v>1.3000000000000001E-2</v>
      </c>
      <c r="G4">
        <v>40</v>
      </c>
      <c r="H4">
        <f t="shared" si="3"/>
        <v>9700</v>
      </c>
      <c r="I4">
        <v>0</v>
      </c>
      <c r="K4" t="str">
        <f t="shared" si="0"/>
        <v>insert into bond_position values(4, 1, 4, 'issue 4', 'SGD', 0.013, 40, 9700, 0);</v>
      </c>
    </row>
    <row r="5" spans="1:11" x14ac:dyDescent="0.2">
      <c r="A5">
        <f t="shared" si="1"/>
        <v>5</v>
      </c>
      <c r="B5">
        <v>2</v>
      </c>
      <c r="C5">
        <v>1</v>
      </c>
      <c r="D5" s="1" t="s">
        <v>69</v>
      </c>
      <c r="E5" s="1" t="s">
        <v>64</v>
      </c>
      <c r="F5">
        <f t="shared" si="2"/>
        <v>1.4000000000000002E-2</v>
      </c>
      <c r="G5">
        <v>20</v>
      </c>
      <c r="H5">
        <f t="shared" si="3"/>
        <v>9600</v>
      </c>
      <c r="I5">
        <v>0</v>
      </c>
      <c r="K5" t="str">
        <f t="shared" si="0"/>
        <v>insert into bond_position values(5, 2, 1, 'issue 5', 'HKD', 0.014, 20, 9600, 0);</v>
      </c>
    </row>
    <row r="6" spans="1:11" x14ac:dyDescent="0.2">
      <c r="A6">
        <f t="shared" si="1"/>
        <v>6</v>
      </c>
      <c r="B6">
        <v>2</v>
      </c>
      <c r="C6">
        <v>2</v>
      </c>
      <c r="D6" s="1" t="s">
        <v>70</v>
      </c>
      <c r="E6" s="1" t="s">
        <v>66</v>
      </c>
      <c r="F6">
        <f t="shared" si="2"/>
        <v>1.5000000000000003E-2</v>
      </c>
      <c r="G6">
        <v>100</v>
      </c>
      <c r="H6">
        <f t="shared" si="3"/>
        <v>9500</v>
      </c>
      <c r="I6">
        <v>0</v>
      </c>
      <c r="K6" t="str">
        <f t="shared" si="0"/>
        <v>insert into bond_position values(6, 2, 2, 'issue 6', 'GBP', 0.015, 100, 9500, 0);</v>
      </c>
    </row>
    <row r="7" spans="1:11" x14ac:dyDescent="0.2">
      <c r="A7">
        <f t="shared" si="1"/>
        <v>7</v>
      </c>
      <c r="B7">
        <v>2</v>
      </c>
      <c r="C7">
        <v>3</v>
      </c>
      <c r="D7" s="1" t="s">
        <v>71</v>
      </c>
      <c r="E7" s="1" t="s">
        <v>52</v>
      </c>
      <c r="F7">
        <f t="shared" si="2"/>
        <v>1.6000000000000004E-2</v>
      </c>
      <c r="G7">
        <v>80</v>
      </c>
      <c r="H7">
        <f t="shared" si="3"/>
        <v>9400</v>
      </c>
      <c r="I7">
        <v>0</v>
      </c>
      <c r="K7" t="str">
        <f t="shared" si="0"/>
        <v>insert into bond_position values(7, 2, 3, 'issue 7', 'USD', 0.016, 80, 9400, 0);</v>
      </c>
    </row>
    <row r="8" spans="1:11" x14ac:dyDescent="0.2">
      <c r="A8">
        <f t="shared" si="1"/>
        <v>8</v>
      </c>
      <c r="B8">
        <v>2</v>
      </c>
      <c r="C8">
        <v>4</v>
      </c>
      <c r="D8" s="1" t="s">
        <v>72</v>
      </c>
      <c r="E8" s="1" t="s">
        <v>54</v>
      </c>
      <c r="F8">
        <f t="shared" si="2"/>
        <v>1.7000000000000005E-2</v>
      </c>
      <c r="G8">
        <v>60</v>
      </c>
      <c r="H8">
        <f t="shared" si="3"/>
        <v>9300</v>
      </c>
      <c r="I8">
        <v>0</v>
      </c>
      <c r="K8" t="str">
        <f t="shared" si="0"/>
        <v>insert into bond_position values(8, 2, 4, 'issue 8', 'SGD', 0.017, 60, 9300, 0);</v>
      </c>
    </row>
    <row r="9" spans="1:11" x14ac:dyDescent="0.2">
      <c r="A9">
        <f t="shared" si="1"/>
        <v>9</v>
      </c>
      <c r="B9">
        <v>3</v>
      </c>
      <c r="C9">
        <v>1</v>
      </c>
      <c r="D9" s="1" t="s">
        <v>73</v>
      </c>
      <c r="E9" s="1" t="s">
        <v>64</v>
      </c>
      <c r="F9">
        <f t="shared" si="2"/>
        <v>1.8000000000000006E-2</v>
      </c>
      <c r="G9">
        <v>40</v>
      </c>
      <c r="H9">
        <f t="shared" si="3"/>
        <v>9200</v>
      </c>
      <c r="I9">
        <v>0</v>
      </c>
      <c r="K9" t="str">
        <f t="shared" si="0"/>
        <v>insert into bond_position values(9, 3, 1, 'issue 9', 'HKD', 0.018, 40, 9200, 0);</v>
      </c>
    </row>
    <row r="10" spans="1:11" x14ac:dyDescent="0.2">
      <c r="A10">
        <f t="shared" si="1"/>
        <v>10</v>
      </c>
      <c r="B10">
        <v>3</v>
      </c>
      <c r="C10">
        <v>2</v>
      </c>
      <c r="D10" s="1" t="s">
        <v>74</v>
      </c>
      <c r="E10" s="1" t="s">
        <v>66</v>
      </c>
      <c r="F10">
        <f t="shared" si="2"/>
        <v>1.9000000000000006E-2</v>
      </c>
      <c r="G10">
        <v>20</v>
      </c>
      <c r="H10">
        <f t="shared" si="3"/>
        <v>9100</v>
      </c>
      <c r="I10">
        <v>0</v>
      </c>
      <c r="K10" t="str">
        <f t="shared" si="0"/>
        <v>insert into bond_position values(10, 3, 2, 'issue 10', 'GBP', 0.019, 20, 9100, 0);</v>
      </c>
    </row>
    <row r="11" spans="1:11" x14ac:dyDescent="0.2">
      <c r="A11">
        <f t="shared" si="1"/>
        <v>11</v>
      </c>
      <c r="B11">
        <v>3</v>
      </c>
      <c r="C11">
        <v>3</v>
      </c>
      <c r="D11" s="1" t="s">
        <v>75</v>
      </c>
      <c r="E11" s="1" t="s">
        <v>52</v>
      </c>
      <c r="F11">
        <f t="shared" si="2"/>
        <v>2.0000000000000007E-2</v>
      </c>
      <c r="G11">
        <v>100</v>
      </c>
      <c r="H11">
        <f t="shared" si="3"/>
        <v>9000</v>
      </c>
      <c r="I11">
        <v>0</v>
      </c>
      <c r="K11" t="str">
        <f t="shared" si="0"/>
        <v>insert into bond_position values(11, 3, 3, 'issue 11', 'USD', 0.02, 100, 9000, 0);</v>
      </c>
    </row>
    <row r="12" spans="1:11" x14ac:dyDescent="0.2">
      <c r="A12">
        <f t="shared" si="1"/>
        <v>12</v>
      </c>
      <c r="B12">
        <v>3</v>
      </c>
      <c r="C12">
        <v>4</v>
      </c>
      <c r="D12" s="1" t="s">
        <v>76</v>
      </c>
      <c r="E12" s="1" t="s">
        <v>54</v>
      </c>
      <c r="F12">
        <f t="shared" si="2"/>
        <v>2.1000000000000008E-2</v>
      </c>
      <c r="G12">
        <v>80</v>
      </c>
      <c r="H12">
        <f t="shared" si="3"/>
        <v>8900</v>
      </c>
      <c r="I12">
        <v>0</v>
      </c>
      <c r="K12" t="str">
        <f t="shared" si="0"/>
        <v>insert into bond_position values(12, 3, 4, 'issue 12', 'SGD', 0.021, 80, 8900, 0);</v>
      </c>
    </row>
    <row r="13" spans="1:11" x14ac:dyDescent="0.2">
      <c r="A13">
        <f t="shared" si="1"/>
        <v>13</v>
      </c>
      <c r="B13">
        <v>4</v>
      </c>
      <c r="C13">
        <v>1</v>
      </c>
      <c r="D13" s="1" t="s">
        <v>77</v>
      </c>
      <c r="E13" s="1" t="s">
        <v>64</v>
      </c>
      <c r="F13">
        <f t="shared" si="2"/>
        <v>2.2000000000000009E-2</v>
      </c>
      <c r="G13">
        <v>60</v>
      </c>
      <c r="H13">
        <f t="shared" si="3"/>
        <v>8800</v>
      </c>
      <c r="I13">
        <v>0</v>
      </c>
      <c r="K13" t="str">
        <f t="shared" si="0"/>
        <v>insert into bond_position values(13, 4, 1, 'issue 13', 'HKD', 0.022, 60, 8800, 0);</v>
      </c>
    </row>
    <row r="14" spans="1:11" x14ac:dyDescent="0.2">
      <c r="A14">
        <f t="shared" si="1"/>
        <v>14</v>
      </c>
      <c r="B14">
        <v>4</v>
      </c>
      <c r="C14">
        <v>2</v>
      </c>
      <c r="D14" s="1" t="s">
        <v>78</v>
      </c>
      <c r="E14" s="1" t="s">
        <v>66</v>
      </c>
      <c r="F14">
        <f t="shared" si="2"/>
        <v>2.300000000000001E-2</v>
      </c>
      <c r="G14">
        <v>40</v>
      </c>
      <c r="H14">
        <f t="shared" si="3"/>
        <v>8700</v>
      </c>
      <c r="I14">
        <v>0</v>
      </c>
      <c r="K14" t="str">
        <f t="shared" si="0"/>
        <v>insert into bond_position values(14, 4, 2, 'issue 14', 'GBP', 0.023, 40, 8700, 0);</v>
      </c>
    </row>
    <row r="15" spans="1:11" x14ac:dyDescent="0.2">
      <c r="A15">
        <f t="shared" si="1"/>
        <v>15</v>
      </c>
      <c r="B15">
        <v>4</v>
      </c>
      <c r="C15">
        <v>3</v>
      </c>
      <c r="D15" s="1" t="s">
        <v>79</v>
      </c>
      <c r="E15" s="1" t="s">
        <v>52</v>
      </c>
      <c r="F15">
        <f t="shared" si="2"/>
        <v>2.4000000000000011E-2</v>
      </c>
      <c r="G15">
        <v>20</v>
      </c>
      <c r="H15">
        <f t="shared" si="3"/>
        <v>8600</v>
      </c>
      <c r="I15">
        <v>0</v>
      </c>
      <c r="K15" t="str">
        <f t="shared" si="0"/>
        <v>insert into bond_position values(15, 4, 3, 'issue 15', 'USD', 0.024, 20, 8600, 0);</v>
      </c>
    </row>
    <row r="16" spans="1:11" x14ac:dyDescent="0.2">
      <c r="A16">
        <f t="shared" si="1"/>
        <v>16</v>
      </c>
      <c r="B16">
        <v>4</v>
      </c>
      <c r="C16">
        <v>4</v>
      </c>
      <c r="D16" s="1" t="s">
        <v>80</v>
      </c>
      <c r="E16" s="1" t="s">
        <v>54</v>
      </c>
      <c r="F16">
        <f t="shared" si="2"/>
        <v>2.5000000000000012E-2</v>
      </c>
      <c r="G16">
        <v>100</v>
      </c>
      <c r="H16">
        <f t="shared" si="3"/>
        <v>8500</v>
      </c>
      <c r="I16">
        <v>0</v>
      </c>
      <c r="K16" t="str">
        <f t="shared" si="0"/>
        <v>insert into bond_position values(16, 4, 4, 'issue 16', 'SGD', 0.025, 100, 8500, 0);</v>
      </c>
    </row>
    <row r="17" spans="1:11" x14ac:dyDescent="0.2">
      <c r="A17">
        <f t="shared" si="1"/>
        <v>17</v>
      </c>
      <c r="B17">
        <v>5</v>
      </c>
      <c r="C17">
        <v>1</v>
      </c>
      <c r="D17" s="1" t="s">
        <v>81</v>
      </c>
      <c r="E17" s="1" t="s">
        <v>64</v>
      </c>
      <c r="F17">
        <f t="shared" si="2"/>
        <v>2.6000000000000013E-2</v>
      </c>
      <c r="G17">
        <v>80</v>
      </c>
      <c r="H17">
        <f t="shared" si="3"/>
        <v>8400</v>
      </c>
      <c r="I17">
        <v>0</v>
      </c>
      <c r="K17" t="str">
        <f t="shared" si="0"/>
        <v>insert into bond_position values(17, 5, 1, 'issue 17', 'HKD', 0.026, 80, 8400, 0);</v>
      </c>
    </row>
    <row r="18" spans="1:11" x14ac:dyDescent="0.2">
      <c r="A18">
        <f t="shared" si="1"/>
        <v>18</v>
      </c>
      <c r="B18">
        <v>5</v>
      </c>
      <c r="C18">
        <v>2</v>
      </c>
      <c r="D18" s="1" t="s">
        <v>82</v>
      </c>
      <c r="E18" s="1" t="s">
        <v>66</v>
      </c>
      <c r="F18">
        <f t="shared" si="2"/>
        <v>2.7000000000000014E-2</v>
      </c>
      <c r="G18">
        <v>60</v>
      </c>
      <c r="H18">
        <f t="shared" si="3"/>
        <v>8300</v>
      </c>
      <c r="I18">
        <v>0</v>
      </c>
      <c r="K18" t="str">
        <f t="shared" si="0"/>
        <v>insert into bond_position values(18, 5, 2, 'issue 18', 'GBP', 0.027, 60, 8300, 0);</v>
      </c>
    </row>
    <row r="19" spans="1:11" x14ac:dyDescent="0.2">
      <c r="A19">
        <f t="shared" si="1"/>
        <v>19</v>
      </c>
      <c r="B19">
        <v>5</v>
      </c>
      <c r="C19">
        <v>3</v>
      </c>
      <c r="D19" s="1" t="s">
        <v>83</v>
      </c>
      <c r="E19" s="1" t="s">
        <v>52</v>
      </c>
      <c r="F19">
        <f t="shared" si="2"/>
        <v>2.8000000000000014E-2</v>
      </c>
      <c r="G19">
        <v>40</v>
      </c>
      <c r="H19">
        <f t="shared" si="3"/>
        <v>8200</v>
      </c>
      <c r="I19">
        <v>0</v>
      </c>
      <c r="K19" t="str">
        <f t="shared" si="0"/>
        <v>insert into bond_position values(19, 5, 3, 'issue 19', 'USD', 0.028, 40, 8200, 0);</v>
      </c>
    </row>
    <row r="20" spans="1:11" x14ac:dyDescent="0.2">
      <c r="A20">
        <f t="shared" si="1"/>
        <v>20</v>
      </c>
      <c r="B20">
        <v>5</v>
      </c>
      <c r="C20">
        <v>4</v>
      </c>
      <c r="D20" s="1" t="s">
        <v>84</v>
      </c>
      <c r="E20" s="1" t="s">
        <v>54</v>
      </c>
      <c r="F20">
        <f t="shared" si="2"/>
        <v>2.9000000000000015E-2</v>
      </c>
      <c r="G20">
        <v>20</v>
      </c>
      <c r="H20">
        <f t="shared" si="3"/>
        <v>8100</v>
      </c>
      <c r="I20">
        <v>0</v>
      </c>
      <c r="K20" t="str">
        <f t="shared" si="0"/>
        <v>insert into bond_position values(20, 5, 4, 'issue 20', 'SGD', 0.029, 20, 8100, 0);</v>
      </c>
    </row>
    <row r="21" spans="1:11" x14ac:dyDescent="0.2">
      <c r="A21">
        <f t="shared" si="1"/>
        <v>21</v>
      </c>
      <c r="B21">
        <v>6</v>
      </c>
      <c r="C21">
        <v>1</v>
      </c>
      <c r="D21" s="1" t="s">
        <v>63</v>
      </c>
      <c r="E21" s="1" t="s">
        <v>64</v>
      </c>
      <c r="F21">
        <f t="shared" si="2"/>
        <v>3.0000000000000016E-2</v>
      </c>
      <c r="G21">
        <v>100</v>
      </c>
      <c r="H21">
        <f t="shared" si="3"/>
        <v>8000</v>
      </c>
      <c r="I21">
        <v>0</v>
      </c>
      <c r="K21" t="str">
        <f t="shared" si="0"/>
        <v>insert into bond_position values(21, 6, 1, 'issue 1', 'HKD', 0.03, 100, 8000, 0);</v>
      </c>
    </row>
    <row r="22" spans="1:11" x14ac:dyDescent="0.2">
      <c r="A22">
        <f t="shared" si="1"/>
        <v>22</v>
      </c>
      <c r="B22">
        <v>6</v>
      </c>
      <c r="C22">
        <v>2</v>
      </c>
      <c r="D22" s="1" t="s">
        <v>65</v>
      </c>
      <c r="E22" s="1" t="s">
        <v>66</v>
      </c>
      <c r="F22">
        <f t="shared" si="2"/>
        <v>3.1000000000000017E-2</v>
      </c>
      <c r="G22">
        <v>80</v>
      </c>
      <c r="H22">
        <f t="shared" si="3"/>
        <v>7900</v>
      </c>
      <c r="I22">
        <v>0</v>
      </c>
      <c r="K22" t="str">
        <f t="shared" si="0"/>
        <v>insert into bond_position values(22, 6, 2, 'issue 2', 'GBP', 0.031, 80, 7900, 0);</v>
      </c>
    </row>
    <row r="23" spans="1:11" x14ac:dyDescent="0.2">
      <c r="A23">
        <f t="shared" si="1"/>
        <v>23</v>
      </c>
      <c r="B23">
        <v>6</v>
      </c>
      <c r="C23">
        <v>3</v>
      </c>
      <c r="D23" s="1" t="s">
        <v>67</v>
      </c>
      <c r="E23" s="1" t="s">
        <v>52</v>
      </c>
      <c r="F23">
        <f t="shared" si="2"/>
        <v>3.2000000000000015E-2</v>
      </c>
      <c r="G23">
        <v>60</v>
      </c>
      <c r="H23">
        <f t="shared" si="3"/>
        <v>7800</v>
      </c>
      <c r="I23">
        <v>0</v>
      </c>
      <c r="K23" t="str">
        <f t="shared" si="0"/>
        <v>insert into bond_position values(23, 6, 3, 'issue 3', 'USD', 0.032, 60, 7800, 0);</v>
      </c>
    </row>
    <row r="24" spans="1:11" x14ac:dyDescent="0.2">
      <c r="A24">
        <f t="shared" si="1"/>
        <v>24</v>
      </c>
      <c r="B24">
        <v>6</v>
      </c>
      <c r="C24">
        <v>4</v>
      </c>
      <c r="D24" s="1" t="s">
        <v>68</v>
      </c>
      <c r="E24" s="1" t="s">
        <v>54</v>
      </c>
      <c r="F24">
        <f t="shared" si="2"/>
        <v>3.3000000000000015E-2</v>
      </c>
      <c r="G24">
        <v>40</v>
      </c>
      <c r="H24">
        <f t="shared" si="3"/>
        <v>7700</v>
      </c>
      <c r="I24">
        <v>0</v>
      </c>
      <c r="K24" t="str">
        <f t="shared" si="0"/>
        <v>insert into bond_position values(24, 6, 4, 'issue 4', 'SGD', 0.033, 40, 7700, 0);</v>
      </c>
    </row>
    <row r="25" spans="1:11" x14ac:dyDescent="0.2">
      <c r="A25">
        <f t="shared" si="1"/>
        <v>25</v>
      </c>
      <c r="B25">
        <v>7</v>
      </c>
      <c r="C25">
        <v>1</v>
      </c>
      <c r="D25" s="1" t="s">
        <v>69</v>
      </c>
      <c r="E25" s="1" t="s">
        <v>64</v>
      </c>
      <c r="F25">
        <f t="shared" si="2"/>
        <v>3.4000000000000016E-2</v>
      </c>
      <c r="G25">
        <v>20</v>
      </c>
      <c r="H25">
        <f t="shared" si="3"/>
        <v>7600</v>
      </c>
      <c r="I25">
        <v>0</v>
      </c>
      <c r="K25" t="str">
        <f t="shared" si="0"/>
        <v>insert into bond_position values(25, 7, 1, 'issue 5', 'HKD', 0.034, 20, 7600, 0);</v>
      </c>
    </row>
    <row r="26" spans="1:11" x14ac:dyDescent="0.2">
      <c r="A26">
        <f t="shared" si="1"/>
        <v>26</v>
      </c>
      <c r="B26">
        <v>7</v>
      </c>
      <c r="C26">
        <v>2</v>
      </c>
      <c r="D26" s="1" t="s">
        <v>70</v>
      </c>
      <c r="E26" s="1" t="s">
        <v>66</v>
      </c>
      <c r="F26">
        <f t="shared" si="2"/>
        <v>3.5000000000000017E-2</v>
      </c>
      <c r="G26">
        <v>100</v>
      </c>
      <c r="H26">
        <f t="shared" si="3"/>
        <v>7500</v>
      </c>
      <c r="I26">
        <v>0</v>
      </c>
      <c r="K26" t="str">
        <f t="shared" si="0"/>
        <v>insert into bond_position values(26, 7, 2, 'issue 6', 'GBP', 0.035, 100, 7500, 0);</v>
      </c>
    </row>
    <row r="27" spans="1:11" x14ac:dyDescent="0.2">
      <c r="A27">
        <f t="shared" si="1"/>
        <v>27</v>
      </c>
      <c r="B27">
        <v>7</v>
      </c>
      <c r="C27">
        <v>3</v>
      </c>
      <c r="D27" s="1" t="s">
        <v>71</v>
      </c>
      <c r="E27" s="1" t="s">
        <v>52</v>
      </c>
      <c r="F27">
        <f t="shared" si="2"/>
        <v>3.6000000000000018E-2</v>
      </c>
      <c r="G27">
        <v>80</v>
      </c>
      <c r="H27">
        <f t="shared" si="3"/>
        <v>7400</v>
      </c>
      <c r="I27">
        <v>0</v>
      </c>
      <c r="K27" t="str">
        <f t="shared" si="0"/>
        <v>insert into bond_position values(27, 7, 3, 'issue 7', 'USD', 0.036, 80, 7400, 0);</v>
      </c>
    </row>
    <row r="28" spans="1:11" x14ac:dyDescent="0.2">
      <c r="A28">
        <f t="shared" si="1"/>
        <v>28</v>
      </c>
      <c r="B28">
        <v>7</v>
      </c>
      <c r="C28">
        <v>4</v>
      </c>
      <c r="D28" s="1" t="s">
        <v>72</v>
      </c>
      <c r="E28" s="1" t="s">
        <v>54</v>
      </c>
      <c r="F28">
        <f t="shared" si="2"/>
        <v>3.7000000000000019E-2</v>
      </c>
      <c r="G28">
        <v>60</v>
      </c>
      <c r="H28">
        <f t="shared" si="3"/>
        <v>7300</v>
      </c>
      <c r="I28">
        <v>0</v>
      </c>
      <c r="K28" t="str">
        <f t="shared" si="0"/>
        <v>insert into bond_position values(28, 7, 4, 'issue 8', 'SGD', 0.037, 60, 7300, 0);</v>
      </c>
    </row>
    <row r="29" spans="1:11" x14ac:dyDescent="0.2">
      <c r="A29">
        <f t="shared" si="1"/>
        <v>29</v>
      </c>
      <c r="B29">
        <v>8</v>
      </c>
      <c r="C29">
        <v>1</v>
      </c>
      <c r="D29" s="1" t="s">
        <v>73</v>
      </c>
      <c r="E29" s="1" t="s">
        <v>64</v>
      </c>
      <c r="F29">
        <f t="shared" si="2"/>
        <v>3.800000000000002E-2</v>
      </c>
      <c r="G29">
        <v>40</v>
      </c>
      <c r="H29">
        <f t="shared" si="3"/>
        <v>7200</v>
      </c>
      <c r="I29">
        <v>0</v>
      </c>
      <c r="K29" t="str">
        <f t="shared" si="0"/>
        <v>insert into bond_position values(29, 8, 1, 'issue 9', 'HKD', 0.038, 40, 7200, 0);</v>
      </c>
    </row>
    <row r="30" spans="1:11" x14ac:dyDescent="0.2">
      <c r="A30">
        <f t="shared" si="1"/>
        <v>30</v>
      </c>
      <c r="B30">
        <v>8</v>
      </c>
      <c r="C30">
        <v>2</v>
      </c>
      <c r="D30" s="1" t="s">
        <v>74</v>
      </c>
      <c r="E30" s="1" t="s">
        <v>66</v>
      </c>
      <c r="F30">
        <f t="shared" si="2"/>
        <v>3.9000000000000021E-2</v>
      </c>
      <c r="G30">
        <v>20</v>
      </c>
      <c r="H30">
        <f t="shared" si="3"/>
        <v>7100</v>
      </c>
      <c r="I30">
        <v>0</v>
      </c>
      <c r="K30" t="str">
        <f t="shared" si="0"/>
        <v>insert into bond_position values(30, 8, 2, 'issue 10', 'GBP', 0.039, 20, 7100, 0);</v>
      </c>
    </row>
    <row r="31" spans="1:11" x14ac:dyDescent="0.2">
      <c r="A31">
        <f t="shared" si="1"/>
        <v>31</v>
      </c>
      <c r="B31">
        <v>8</v>
      </c>
      <c r="C31">
        <v>3</v>
      </c>
      <c r="D31" s="1" t="s">
        <v>75</v>
      </c>
      <c r="E31" s="1" t="s">
        <v>52</v>
      </c>
      <c r="F31">
        <f t="shared" si="2"/>
        <v>4.0000000000000022E-2</v>
      </c>
      <c r="G31">
        <v>100</v>
      </c>
      <c r="H31">
        <v>10000</v>
      </c>
      <c r="I31">
        <v>0</v>
      </c>
      <c r="K31" t="str">
        <f t="shared" si="0"/>
        <v>insert into bond_position values(31, 8, 3, 'issue 11', 'USD', 0.04, 100, 10000, 0);</v>
      </c>
    </row>
    <row r="32" spans="1:11" x14ac:dyDescent="0.2">
      <c r="A32">
        <f t="shared" si="1"/>
        <v>32</v>
      </c>
      <c r="B32">
        <v>8</v>
      </c>
      <c r="C32">
        <v>4</v>
      </c>
      <c r="D32" s="1" t="s">
        <v>76</v>
      </c>
      <c r="E32" s="1" t="s">
        <v>54</v>
      </c>
      <c r="F32">
        <f t="shared" si="2"/>
        <v>4.1000000000000023E-2</v>
      </c>
      <c r="G32">
        <v>80</v>
      </c>
      <c r="H32">
        <v>9900</v>
      </c>
      <c r="I32">
        <v>0</v>
      </c>
      <c r="K32" t="str">
        <f t="shared" si="0"/>
        <v>insert into bond_position values(32, 8, 4, 'issue 12', 'SGD', 0.041, 80, 9900, 0);</v>
      </c>
    </row>
    <row r="33" spans="1:11" x14ac:dyDescent="0.2">
      <c r="A33">
        <f t="shared" si="1"/>
        <v>33</v>
      </c>
      <c r="B33">
        <v>9</v>
      </c>
      <c r="C33">
        <v>1</v>
      </c>
      <c r="D33" s="1" t="s">
        <v>77</v>
      </c>
      <c r="E33" s="1" t="s">
        <v>64</v>
      </c>
      <c r="F33">
        <f t="shared" si="2"/>
        <v>4.2000000000000023E-2</v>
      </c>
      <c r="G33">
        <v>60</v>
      </c>
      <c r="H33">
        <v>9800</v>
      </c>
      <c r="I33">
        <v>0</v>
      </c>
      <c r="K33" t="str">
        <f t="shared" si="0"/>
        <v>insert into bond_position values(33, 9, 1, 'issue 13', 'HKD', 0.042, 60, 9800, 0);</v>
      </c>
    </row>
    <row r="34" spans="1:11" x14ac:dyDescent="0.2">
      <c r="A34">
        <f t="shared" si="1"/>
        <v>34</v>
      </c>
      <c r="B34">
        <v>9</v>
      </c>
      <c r="C34">
        <v>2</v>
      </c>
      <c r="D34" s="1" t="s">
        <v>78</v>
      </c>
      <c r="E34" s="1" t="s">
        <v>66</v>
      </c>
      <c r="F34">
        <f t="shared" si="2"/>
        <v>4.3000000000000024E-2</v>
      </c>
      <c r="G34">
        <v>40</v>
      </c>
      <c r="H34">
        <v>9700</v>
      </c>
      <c r="I34">
        <v>0</v>
      </c>
      <c r="K34" t="str">
        <f t="shared" si="0"/>
        <v>insert into bond_position values(34, 9, 2, 'issue 14', 'GBP', 0.043, 40, 9700, 0);</v>
      </c>
    </row>
    <row r="35" spans="1:11" x14ac:dyDescent="0.2">
      <c r="A35">
        <f t="shared" si="1"/>
        <v>35</v>
      </c>
      <c r="B35">
        <v>9</v>
      </c>
      <c r="C35">
        <v>3</v>
      </c>
      <c r="D35" s="1" t="s">
        <v>79</v>
      </c>
      <c r="E35" s="1" t="s">
        <v>52</v>
      </c>
      <c r="F35">
        <f t="shared" si="2"/>
        <v>4.4000000000000025E-2</v>
      </c>
      <c r="G35">
        <v>20</v>
      </c>
      <c r="H35">
        <v>9600</v>
      </c>
      <c r="I35">
        <v>0</v>
      </c>
      <c r="K35" t="str">
        <f t="shared" si="0"/>
        <v>insert into bond_position values(35, 9, 3, 'issue 15', 'USD', 0.044, 20, 9600, 0);</v>
      </c>
    </row>
    <row r="36" spans="1:11" x14ac:dyDescent="0.2">
      <c r="A36">
        <f t="shared" si="1"/>
        <v>36</v>
      </c>
      <c r="B36">
        <v>9</v>
      </c>
      <c r="C36">
        <v>4</v>
      </c>
      <c r="D36" s="1" t="s">
        <v>80</v>
      </c>
      <c r="E36" s="1" t="s">
        <v>54</v>
      </c>
      <c r="F36">
        <f t="shared" si="2"/>
        <v>4.5000000000000026E-2</v>
      </c>
      <c r="G36">
        <v>100</v>
      </c>
      <c r="H36">
        <v>9500</v>
      </c>
      <c r="I36">
        <v>0</v>
      </c>
      <c r="K36" t="str">
        <f t="shared" si="0"/>
        <v>insert into bond_position values(36, 9, 4, 'issue 16', 'SGD', 0.045, 100, 9500, 0);</v>
      </c>
    </row>
    <row r="37" spans="1:11" x14ac:dyDescent="0.2">
      <c r="A37">
        <f t="shared" si="1"/>
        <v>37</v>
      </c>
      <c r="B37">
        <v>10</v>
      </c>
      <c r="C37">
        <v>1</v>
      </c>
      <c r="D37" s="1" t="s">
        <v>81</v>
      </c>
      <c r="E37" s="1" t="s">
        <v>64</v>
      </c>
      <c r="F37">
        <f t="shared" si="2"/>
        <v>4.6000000000000027E-2</v>
      </c>
      <c r="G37">
        <v>80</v>
      </c>
      <c r="H37">
        <v>9400</v>
      </c>
      <c r="I37">
        <v>0</v>
      </c>
      <c r="K37" t="str">
        <f t="shared" si="0"/>
        <v>insert into bond_position values(37, 10, 1, 'issue 17', 'HKD', 0.046, 80, 9400, 0);</v>
      </c>
    </row>
    <row r="38" spans="1:11" x14ac:dyDescent="0.2">
      <c r="A38">
        <f t="shared" si="1"/>
        <v>38</v>
      </c>
      <c r="B38">
        <v>10</v>
      </c>
      <c r="C38">
        <v>2</v>
      </c>
      <c r="D38" s="1" t="s">
        <v>82</v>
      </c>
      <c r="E38" s="1" t="s">
        <v>66</v>
      </c>
      <c r="F38">
        <f t="shared" si="2"/>
        <v>4.7000000000000028E-2</v>
      </c>
      <c r="G38">
        <v>60</v>
      </c>
      <c r="H38">
        <v>9300</v>
      </c>
      <c r="I38">
        <v>0</v>
      </c>
      <c r="K38" t="str">
        <f t="shared" si="0"/>
        <v>insert into bond_position values(38, 10, 2, 'issue 18', 'GBP', 0.047, 60, 9300, 0);</v>
      </c>
    </row>
    <row r="39" spans="1:11" x14ac:dyDescent="0.2">
      <c r="A39">
        <f t="shared" si="1"/>
        <v>39</v>
      </c>
      <c r="B39">
        <v>10</v>
      </c>
      <c r="C39">
        <v>3</v>
      </c>
      <c r="D39" s="1" t="s">
        <v>83</v>
      </c>
      <c r="E39" s="1" t="s">
        <v>52</v>
      </c>
      <c r="F39">
        <f t="shared" si="2"/>
        <v>4.8000000000000029E-2</v>
      </c>
      <c r="G39">
        <v>40</v>
      </c>
      <c r="H39">
        <v>9200</v>
      </c>
      <c r="I39">
        <v>0</v>
      </c>
      <c r="K39" t="str">
        <f t="shared" si="0"/>
        <v>insert into bond_position values(39, 10, 3, 'issue 19', 'USD', 0.048, 40, 9200, 0);</v>
      </c>
    </row>
    <row r="40" spans="1:11" x14ac:dyDescent="0.2">
      <c r="A40">
        <f t="shared" si="1"/>
        <v>40</v>
      </c>
      <c r="B40">
        <v>10</v>
      </c>
      <c r="C40">
        <v>4</v>
      </c>
      <c r="D40" s="1" t="s">
        <v>84</v>
      </c>
      <c r="E40" s="1" t="s">
        <v>54</v>
      </c>
      <c r="F40">
        <f t="shared" si="2"/>
        <v>4.900000000000003E-2</v>
      </c>
      <c r="G40">
        <v>20</v>
      </c>
      <c r="H40">
        <v>9100</v>
      </c>
      <c r="I40">
        <v>0</v>
      </c>
      <c r="K40" t="str">
        <f t="shared" si="0"/>
        <v>insert into bond_position values(40, 10, 4, 'issue 20', 'SGD', 0.049, 20, 9100, 0);</v>
      </c>
    </row>
    <row r="41" spans="1:11" x14ac:dyDescent="0.2">
      <c r="A41">
        <f t="shared" si="1"/>
        <v>41</v>
      </c>
      <c r="B41">
        <v>11</v>
      </c>
      <c r="C41">
        <v>1</v>
      </c>
      <c r="D41" s="1" t="s">
        <v>63</v>
      </c>
      <c r="E41" s="1" t="s">
        <v>64</v>
      </c>
      <c r="F41">
        <f t="shared" si="2"/>
        <v>5.0000000000000031E-2</v>
      </c>
      <c r="G41">
        <v>100</v>
      </c>
      <c r="H41">
        <v>9000</v>
      </c>
      <c r="I41">
        <v>0</v>
      </c>
      <c r="K41" t="str">
        <f t="shared" si="0"/>
        <v>insert into bond_position values(41, 11, 1, 'issue 1', 'HKD', 0.05, 100, 9000, 0);</v>
      </c>
    </row>
    <row r="42" spans="1:11" x14ac:dyDescent="0.2">
      <c r="A42">
        <f t="shared" si="1"/>
        <v>42</v>
      </c>
      <c r="B42">
        <v>11</v>
      </c>
      <c r="C42">
        <v>2</v>
      </c>
      <c r="D42" s="1" t="s">
        <v>65</v>
      </c>
      <c r="E42" s="1" t="s">
        <v>66</v>
      </c>
      <c r="F42">
        <f t="shared" si="2"/>
        <v>5.1000000000000031E-2</v>
      </c>
      <c r="G42">
        <v>80</v>
      </c>
      <c r="H42">
        <v>8900</v>
      </c>
      <c r="I42">
        <v>0</v>
      </c>
      <c r="K42" t="str">
        <f t="shared" si="0"/>
        <v>insert into bond_position values(42, 11, 2, 'issue 2', 'GBP', 0.051, 80, 8900, 0);</v>
      </c>
    </row>
    <row r="43" spans="1:11" x14ac:dyDescent="0.2">
      <c r="A43">
        <f t="shared" si="1"/>
        <v>43</v>
      </c>
      <c r="B43">
        <v>11</v>
      </c>
      <c r="C43">
        <v>3</v>
      </c>
      <c r="D43" s="1" t="s">
        <v>67</v>
      </c>
      <c r="E43" s="1" t="s">
        <v>52</v>
      </c>
      <c r="F43">
        <f t="shared" si="2"/>
        <v>5.2000000000000032E-2</v>
      </c>
      <c r="G43">
        <v>60</v>
      </c>
      <c r="H43">
        <v>8800</v>
      </c>
      <c r="I43">
        <v>0</v>
      </c>
      <c r="K43" t="str">
        <f t="shared" si="0"/>
        <v>insert into bond_position values(43, 11, 3, 'issue 3', 'USD', 0.052, 60, 8800, 0);</v>
      </c>
    </row>
    <row r="44" spans="1:11" x14ac:dyDescent="0.2">
      <c r="A44">
        <f t="shared" si="1"/>
        <v>44</v>
      </c>
      <c r="B44">
        <v>11</v>
      </c>
      <c r="C44">
        <v>4</v>
      </c>
      <c r="D44" s="1" t="s">
        <v>68</v>
      </c>
      <c r="E44" s="1" t="s">
        <v>54</v>
      </c>
      <c r="F44">
        <f t="shared" si="2"/>
        <v>5.3000000000000033E-2</v>
      </c>
      <c r="G44">
        <v>40</v>
      </c>
      <c r="H44">
        <v>8700</v>
      </c>
      <c r="I44">
        <v>0</v>
      </c>
      <c r="K44" t="str">
        <f t="shared" si="0"/>
        <v>insert into bond_position values(44, 11, 4, 'issue 4', 'SGD', 0.053, 40, 8700, 0);</v>
      </c>
    </row>
    <row r="45" spans="1:11" x14ac:dyDescent="0.2">
      <c r="A45">
        <f t="shared" si="1"/>
        <v>45</v>
      </c>
      <c r="B45">
        <v>12</v>
      </c>
      <c r="C45">
        <v>1</v>
      </c>
      <c r="D45" s="1" t="s">
        <v>69</v>
      </c>
      <c r="E45" s="1" t="s">
        <v>64</v>
      </c>
      <c r="F45">
        <f t="shared" si="2"/>
        <v>5.4000000000000034E-2</v>
      </c>
      <c r="G45">
        <v>20</v>
      </c>
      <c r="H45">
        <v>8600</v>
      </c>
      <c r="I45">
        <v>0</v>
      </c>
      <c r="K45" t="str">
        <f t="shared" si="0"/>
        <v>insert into bond_position values(45, 12, 1, 'issue 5', 'HKD', 0.054, 20, 8600, 0);</v>
      </c>
    </row>
    <row r="46" spans="1:11" x14ac:dyDescent="0.2">
      <c r="A46">
        <f t="shared" si="1"/>
        <v>46</v>
      </c>
      <c r="B46">
        <v>12</v>
      </c>
      <c r="C46">
        <v>2</v>
      </c>
      <c r="D46" s="1" t="s">
        <v>70</v>
      </c>
      <c r="E46" s="1" t="s">
        <v>66</v>
      </c>
      <c r="F46">
        <f t="shared" si="2"/>
        <v>5.5000000000000035E-2</v>
      </c>
      <c r="G46">
        <v>100</v>
      </c>
      <c r="H46">
        <v>8500</v>
      </c>
      <c r="I46">
        <v>0</v>
      </c>
      <c r="K46" t="str">
        <f t="shared" si="0"/>
        <v>insert into bond_position values(46, 12, 2, 'issue 6', 'GBP', 0.055, 100, 8500, 0);</v>
      </c>
    </row>
    <row r="47" spans="1:11" x14ac:dyDescent="0.2">
      <c r="A47">
        <f t="shared" si="1"/>
        <v>47</v>
      </c>
      <c r="B47">
        <v>12</v>
      </c>
      <c r="C47">
        <v>3</v>
      </c>
      <c r="D47" s="1" t="s">
        <v>71</v>
      </c>
      <c r="E47" s="1" t="s">
        <v>52</v>
      </c>
      <c r="F47">
        <f t="shared" si="2"/>
        <v>5.6000000000000036E-2</v>
      </c>
      <c r="G47">
        <v>80</v>
      </c>
      <c r="H47">
        <v>8400</v>
      </c>
      <c r="I47">
        <v>0</v>
      </c>
      <c r="K47" t="str">
        <f t="shared" si="0"/>
        <v>insert into bond_position values(47, 12, 3, 'issue 7', 'USD', 0.056, 80, 8400, 0);</v>
      </c>
    </row>
    <row r="48" spans="1:11" x14ac:dyDescent="0.2">
      <c r="A48">
        <f t="shared" si="1"/>
        <v>48</v>
      </c>
      <c r="B48">
        <v>12</v>
      </c>
      <c r="C48">
        <v>4</v>
      </c>
      <c r="D48" s="1" t="s">
        <v>72</v>
      </c>
      <c r="E48" s="1" t="s">
        <v>54</v>
      </c>
      <c r="F48">
        <f t="shared" si="2"/>
        <v>5.7000000000000037E-2</v>
      </c>
      <c r="G48">
        <v>60</v>
      </c>
      <c r="H48">
        <v>8300</v>
      </c>
      <c r="I48">
        <v>0</v>
      </c>
      <c r="K48" t="str">
        <f t="shared" si="0"/>
        <v>insert into bond_position values(48, 12, 4, 'issue 8', 'SGD', 0.057, 60, 8300, 0);</v>
      </c>
    </row>
    <row r="49" spans="1:11" x14ac:dyDescent="0.2">
      <c r="A49">
        <f t="shared" si="1"/>
        <v>49</v>
      </c>
      <c r="B49">
        <v>13</v>
      </c>
      <c r="C49">
        <v>1</v>
      </c>
      <c r="D49" s="1" t="s">
        <v>73</v>
      </c>
      <c r="E49" s="1" t="s">
        <v>64</v>
      </c>
      <c r="F49">
        <f t="shared" si="2"/>
        <v>5.8000000000000038E-2</v>
      </c>
      <c r="G49">
        <v>40</v>
      </c>
      <c r="H49">
        <v>8200</v>
      </c>
      <c r="I49">
        <v>0</v>
      </c>
      <c r="K49" t="str">
        <f t="shared" si="0"/>
        <v>insert into bond_position values(49, 13, 1, 'issue 9', 'HKD', 0.058, 40, 8200, 0);</v>
      </c>
    </row>
    <row r="50" spans="1:11" x14ac:dyDescent="0.2">
      <c r="A50">
        <f t="shared" si="1"/>
        <v>50</v>
      </c>
      <c r="B50">
        <v>13</v>
      </c>
      <c r="C50">
        <v>2</v>
      </c>
      <c r="D50" s="1" t="s">
        <v>74</v>
      </c>
      <c r="E50" s="1" t="s">
        <v>66</v>
      </c>
      <c r="F50">
        <f t="shared" si="2"/>
        <v>5.9000000000000039E-2</v>
      </c>
      <c r="G50">
        <v>20</v>
      </c>
      <c r="H50">
        <v>8100</v>
      </c>
      <c r="I50">
        <v>0</v>
      </c>
      <c r="K50" t="str">
        <f t="shared" si="0"/>
        <v>insert into bond_position values(50, 13, 2, 'issue 10', 'GBP', 0.059, 20, 8100, 0);</v>
      </c>
    </row>
    <row r="51" spans="1:11" x14ac:dyDescent="0.2">
      <c r="A51">
        <f t="shared" si="1"/>
        <v>51</v>
      </c>
      <c r="B51">
        <v>13</v>
      </c>
      <c r="C51">
        <v>3</v>
      </c>
      <c r="D51" s="1" t="s">
        <v>75</v>
      </c>
      <c r="E51" s="1" t="s">
        <v>52</v>
      </c>
      <c r="F51">
        <v>0.01</v>
      </c>
      <c r="G51">
        <v>100</v>
      </c>
      <c r="H51">
        <v>8000</v>
      </c>
      <c r="I51">
        <v>0</v>
      </c>
      <c r="K51" t="str">
        <f t="shared" si="0"/>
        <v>insert into bond_position values(51, 13, 3, 'issue 11', 'USD', 0.01, 100, 8000, 0);</v>
      </c>
    </row>
    <row r="52" spans="1:11" x14ac:dyDescent="0.2">
      <c r="A52">
        <f t="shared" si="1"/>
        <v>52</v>
      </c>
      <c r="B52">
        <v>13</v>
      </c>
      <c r="C52">
        <v>4</v>
      </c>
      <c r="D52" s="1" t="s">
        <v>76</v>
      </c>
      <c r="E52" s="1" t="s">
        <v>54</v>
      </c>
      <c r="F52">
        <v>1.0999999999999999E-2</v>
      </c>
      <c r="G52">
        <v>80</v>
      </c>
      <c r="H52">
        <v>7900</v>
      </c>
      <c r="I52">
        <v>0</v>
      </c>
      <c r="K52" t="str">
        <f t="shared" si="0"/>
        <v>insert into bond_position values(52, 13, 4, 'issue 12', 'SGD', 0.011, 80, 7900, 0);</v>
      </c>
    </row>
    <row r="53" spans="1:11" x14ac:dyDescent="0.2">
      <c r="A53">
        <f t="shared" si="1"/>
        <v>53</v>
      </c>
      <c r="B53">
        <v>14</v>
      </c>
      <c r="C53">
        <v>1</v>
      </c>
      <c r="D53" s="1" t="s">
        <v>77</v>
      </c>
      <c r="E53" s="1" t="s">
        <v>64</v>
      </c>
      <c r="F53">
        <v>1.2E-2</v>
      </c>
      <c r="G53">
        <v>60</v>
      </c>
      <c r="H53">
        <v>7800</v>
      </c>
      <c r="I53">
        <v>0</v>
      </c>
      <c r="K53" t="str">
        <f t="shared" si="0"/>
        <v>insert into bond_position values(53, 14, 1, 'issue 13', 'HKD', 0.012, 60, 7800, 0);</v>
      </c>
    </row>
    <row r="54" spans="1:11" x14ac:dyDescent="0.2">
      <c r="A54">
        <f t="shared" si="1"/>
        <v>54</v>
      </c>
      <c r="B54">
        <v>14</v>
      </c>
      <c r="C54">
        <v>2</v>
      </c>
      <c r="D54" s="1" t="s">
        <v>78</v>
      </c>
      <c r="E54" s="1" t="s">
        <v>66</v>
      </c>
      <c r="F54">
        <v>1.2999999999999999E-2</v>
      </c>
      <c r="G54">
        <v>40</v>
      </c>
      <c r="H54">
        <v>7700</v>
      </c>
      <c r="I54">
        <v>0</v>
      </c>
      <c r="K54" t="str">
        <f t="shared" si="0"/>
        <v>insert into bond_position values(54, 14, 2, 'issue 14', 'GBP', 0.013, 40, 7700, 0);</v>
      </c>
    </row>
    <row r="55" spans="1:11" x14ac:dyDescent="0.2">
      <c r="A55">
        <f t="shared" si="1"/>
        <v>55</v>
      </c>
      <c r="B55">
        <v>14</v>
      </c>
      <c r="C55">
        <v>3</v>
      </c>
      <c r="D55" s="1" t="s">
        <v>79</v>
      </c>
      <c r="E55" s="1" t="s">
        <v>52</v>
      </c>
      <c r="F55">
        <v>1.4E-2</v>
      </c>
      <c r="G55">
        <v>20</v>
      </c>
      <c r="H55">
        <v>7600</v>
      </c>
      <c r="I55">
        <v>0</v>
      </c>
      <c r="K55" t="str">
        <f t="shared" si="0"/>
        <v>insert into bond_position values(55, 14, 3, 'issue 15', 'USD', 0.014, 20, 7600, 0);</v>
      </c>
    </row>
    <row r="56" spans="1:11" x14ac:dyDescent="0.2">
      <c r="A56">
        <f t="shared" si="1"/>
        <v>56</v>
      </c>
      <c r="B56">
        <v>14</v>
      </c>
      <c r="C56">
        <v>4</v>
      </c>
      <c r="D56" s="1" t="s">
        <v>80</v>
      </c>
      <c r="E56" s="1" t="s">
        <v>54</v>
      </c>
      <c r="F56">
        <v>1.4999999999999999E-2</v>
      </c>
      <c r="G56">
        <v>100</v>
      </c>
      <c r="H56">
        <v>7500</v>
      </c>
      <c r="I56">
        <v>0</v>
      </c>
      <c r="K56" t="str">
        <f t="shared" si="0"/>
        <v>insert into bond_position values(56, 14, 4, 'issue 16', 'SGD', 0.015, 100, 7500, 0);</v>
      </c>
    </row>
    <row r="57" spans="1:11" x14ac:dyDescent="0.2">
      <c r="A57">
        <f t="shared" si="1"/>
        <v>57</v>
      </c>
      <c r="B57">
        <v>15</v>
      </c>
      <c r="C57">
        <v>1</v>
      </c>
      <c r="D57" s="1" t="s">
        <v>81</v>
      </c>
      <c r="E57" s="1" t="s">
        <v>64</v>
      </c>
      <c r="F57">
        <v>1.6E-2</v>
      </c>
      <c r="G57">
        <v>80</v>
      </c>
      <c r="H57">
        <v>7400</v>
      </c>
      <c r="I57">
        <v>0</v>
      </c>
      <c r="K57" t="str">
        <f t="shared" si="0"/>
        <v>insert into bond_position values(57, 15, 1, 'issue 17', 'HKD', 0.016, 80, 7400, 0);</v>
      </c>
    </row>
    <row r="58" spans="1:11" x14ac:dyDescent="0.2">
      <c r="A58">
        <f t="shared" si="1"/>
        <v>58</v>
      </c>
      <c r="B58">
        <v>15</v>
      </c>
      <c r="C58">
        <v>2</v>
      </c>
      <c r="D58" s="1" t="s">
        <v>82</v>
      </c>
      <c r="E58" s="1" t="s">
        <v>66</v>
      </c>
      <c r="F58">
        <v>1.7000000000000001E-2</v>
      </c>
      <c r="G58">
        <v>60</v>
      </c>
      <c r="H58">
        <v>7300</v>
      </c>
      <c r="I58">
        <v>0</v>
      </c>
      <c r="K58" t="str">
        <f t="shared" si="0"/>
        <v>insert into bond_position values(58, 15, 2, 'issue 18', 'GBP', 0.017, 60, 7300, 0);</v>
      </c>
    </row>
    <row r="59" spans="1:11" x14ac:dyDescent="0.2">
      <c r="A59">
        <f t="shared" si="1"/>
        <v>59</v>
      </c>
      <c r="B59">
        <v>15</v>
      </c>
      <c r="C59">
        <v>3</v>
      </c>
      <c r="D59" s="1" t="s">
        <v>83</v>
      </c>
      <c r="E59" s="1" t="s">
        <v>52</v>
      </c>
      <c r="F59">
        <v>1.7999999999999999E-2</v>
      </c>
      <c r="G59">
        <v>40</v>
      </c>
      <c r="H59">
        <v>7200</v>
      </c>
      <c r="I59">
        <v>0</v>
      </c>
      <c r="K59" t="str">
        <f t="shared" si="0"/>
        <v>insert into bond_position values(59, 15, 3, 'issue 19', 'USD', 0.018, 40, 7200, 0);</v>
      </c>
    </row>
    <row r="60" spans="1:11" x14ac:dyDescent="0.2">
      <c r="A60">
        <f t="shared" si="1"/>
        <v>60</v>
      </c>
      <c r="B60">
        <v>15</v>
      </c>
      <c r="C60">
        <v>4</v>
      </c>
      <c r="D60" s="1" t="s">
        <v>84</v>
      </c>
      <c r="E60" s="1" t="s">
        <v>54</v>
      </c>
      <c r="F60">
        <v>1.9E-2</v>
      </c>
      <c r="G60">
        <v>20</v>
      </c>
      <c r="H60">
        <v>7100</v>
      </c>
      <c r="I60">
        <v>0</v>
      </c>
      <c r="K60" t="str">
        <f t="shared" si="0"/>
        <v>insert into bond_position values(60, 15, 4, 'issue 20', 'SGD', 0.019, 20, 7100, 0);</v>
      </c>
    </row>
    <row r="61" spans="1:11" x14ac:dyDescent="0.2">
      <c r="A61">
        <f t="shared" si="1"/>
        <v>61</v>
      </c>
      <c r="B61">
        <v>16</v>
      </c>
      <c r="C61">
        <v>1</v>
      </c>
      <c r="D61" s="1" t="s">
        <v>63</v>
      </c>
      <c r="E61" s="1" t="s">
        <v>64</v>
      </c>
      <c r="F61">
        <v>0.02</v>
      </c>
      <c r="G61">
        <v>100</v>
      </c>
      <c r="H61">
        <v>10000</v>
      </c>
      <c r="I61">
        <v>0</v>
      </c>
      <c r="K61" t="str">
        <f t="shared" si="0"/>
        <v>insert into bond_position values(61, 16, 1, 'issue 1', 'HKD', 0.02, 100, 10000, 0);</v>
      </c>
    </row>
    <row r="62" spans="1:11" x14ac:dyDescent="0.2">
      <c r="A62">
        <f t="shared" si="1"/>
        <v>62</v>
      </c>
      <c r="B62">
        <v>16</v>
      </c>
      <c r="C62">
        <v>2</v>
      </c>
      <c r="D62" s="1" t="s">
        <v>65</v>
      </c>
      <c r="E62" s="1" t="s">
        <v>66</v>
      </c>
      <c r="F62">
        <v>2.1000000000000001E-2</v>
      </c>
      <c r="G62">
        <v>80</v>
      </c>
      <c r="H62">
        <v>9900</v>
      </c>
      <c r="I62">
        <v>0</v>
      </c>
      <c r="K62" t="str">
        <f t="shared" si="0"/>
        <v>insert into bond_position values(62, 16, 2, 'issue 2', 'GBP', 0.021, 80, 9900, 0);</v>
      </c>
    </row>
    <row r="63" spans="1:11" x14ac:dyDescent="0.2">
      <c r="A63">
        <f t="shared" si="1"/>
        <v>63</v>
      </c>
      <c r="B63">
        <v>16</v>
      </c>
      <c r="C63">
        <v>3</v>
      </c>
      <c r="D63" s="1" t="s">
        <v>67</v>
      </c>
      <c r="E63" s="1" t="s">
        <v>52</v>
      </c>
      <c r="F63">
        <v>2.1999999999999999E-2</v>
      </c>
      <c r="G63">
        <v>60</v>
      </c>
      <c r="H63">
        <v>9800</v>
      </c>
      <c r="I63">
        <v>0</v>
      </c>
      <c r="K63" t="str">
        <f t="shared" si="0"/>
        <v>insert into bond_position values(63, 16, 3, 'issue 3', 'USD', 0.022, 60, 9800, 0);</v>
      </c>
    </row>
    <row r="64" spans="1:11" x14ac:dyDescent="0.2">
      <c r="A64">
        <f t="shared" si="1"/>
        <v>64</v>
      </c>
      <c r="B64">
        <v>16</v>
      </c>
      <c r="C64">
        <v>4</v>
      </c>
      <c r="D64" s="1" t="s">
        <v>68</v>
      </c>
      <c r="E64" s="1" t="s">
        <v>54</v>
      </c>
      <c r="F64">
        <v>2.3E-2</v>
      </c>
      <c r="G64">
        <v>40</v>
      </c>
      <c r="H64">
        <v>9700</v>
      </c>
      <c r="I64">
        <v>0</v>
      </c>
      <c r="K64" t="str">
        <f t="shared" si="0"/>
        <v>insert into bond_position values(64, 16, 4, 'issue 4', 'SGD', 0.023, 40, 9700, 0);</v>
      </c>
    </row>
    <row r="65" spans="1:11" x14ac:dyDescent="0.2">
      <c r="A65">
        <f t="shared" si="1"/>
        <v>65</v>
      </c>
      <c r="B65">
        <v>17</v>
      </c>
      <c r="C65">
        <v>1</v>
      </c>
      <c r="D65" s="1" t="s">
        <v>69</v>
      </c>
      <c r="E65" s="1" t="s">
        <v>64</v>
      </c>
      <c r="F65">
        <v>2.4E-2</v>
      </c>
      <c r="G65">
        <v>20</v>
      </c>
      <c r="H65">
        <v>9600</v>
      </c>
      <c r="I65">
        <v>0</v>
      </c>
      <c r="K65" t="str">
        <f t="shared" si="0"/>
        <v>insert into bond_position values(65, 17, 1, 'issue 5', 'HKD', 0.024, 20, 9600, 0);</v>
      </c>
    </row>
    <row r="66" spans="1:11" x14ac:dyDescent="0.2">
      <c r="A66">
        <f t="shared" si="1"/>
        <v>66</v>
      </c>
      <c r="B66">
        <v>17</v>
      </c>
      <c r="C66">
        <v>2</v>
      </c>
      <c r="D66" s="1" t="s">
        <v>70</v>
      </c>
      <c r="E66" s="1" t="s">
        <v>66</v>
      </c>
      <c r="F66">
        <v>2.5000000000000001E-2</v>
      </c>
      <c r="G66">
        <v>100</v>
      </c>
      <c r="H66">
        <v>9500</v>
      </c>
      <c r="I66">
        <v>0</v>
      </c>
      <c r="K66" t="str">
        <f t="shared" ref="K66:K129" si="4">CONCATENATE("insert into bond_position values(", A66, ", ", B66, ", ", C66, ", '", D66, "', '", E66, "', ", F66, ", ", G66, ", ", H66, ", ", I66, ");")</f>
        <v>insert into bond_position values(66, 17, 2, 'issue 6', 'GBP', 0.025, 100, 9500, 0);</v>
      </c>
    </row>
    <row r="67" spans="1:11" x14ac:dyDescent="0.2">
      <c r="A67">
        <f t="shared" ref="A67:A130" si="5">A66+1</f>
        <v>67</v>
      </c>
      <c r="B67">
        <v>17</v>
      </c>
      <c r="C67">
        <v>3</v>
      </c>
      <c r="D67" s="1" t="s">
        <v>71</v>
      </c>
      <c r="E67" s="1" t="s">
        <v>52</v>
      </c>
      <c r="F67">
        <v>2.5999999999999999E-2</v>
      </c>
      <c r="G67">
        <v>80</v>
      </c>
      <c r="H67">
        <v>9400</v>
      </c>
      <c r="I67">
        <v>0</v>
      </c>
      <c r="K67" t="str">
        <f t="shared" si="4"/>
        <v>insert into bond_position values(67, 17, 3, 'issue 7', 'USD', 0.026, 80, 9400, 0);</v>
      </c>
    </row>
    <row r="68" spans="1:11" x14ac:dyDescent="0.2">
      <c r="A68">
        <f t="shared" si="5"/>
        <v>68</v>
      </c>
      <c r="B68">
        <v>17</v>
      </c>
      <c r="C68">
        <v>4</v>
      </c>
      <c r="D68" s="1" t="s">
        <v>72</v>
      </c>
      <c r="E68" s="1" t="s">
        <v>54</v>
      </c>
      <c r="F68">
        <v>2.7E-2</v>
      </c>
      <c r="G68">
        <v>60</v>
      </c>
      <c r="H68">
        <v>9300</v>
      </c>
      <c r="I68">
        <v>0</v>
      </c>
      <c r="K68" t="str">
        <f t="shared" si="4"/>
        <v>insert into bond_position values(68, 17, 4, 'issue 8', 'SGD', 0.027, 60, 9300, 0);</v>
      </c>
    </row>
    <row r="69" spans="1:11" x14ac:dyDescent="0.2">
      <c r="A69">
        <f t="shared" si="5"/>
        <v>69</v>
      </c>
      <c r="B69">
        <v>18</v>
      </c>
      <c r="C69">
        <v>1</v>
      </c>
      <c r="D69" s="1" t="s">
        <v>73</v>
      </c>
      <c r="E69" s="1" t="s">
        <v>64</v>
      </c>
      <c r="F69">
        <v>2.8000000000000001E-2</v>
      </c>
      <c r="G69">
        <v>40</v>
      </c>
      <c r="H69">
        <v>9200</v>
      </c>
      <c r="I69">
        <v>0</v>
      </c>
      <c r="K69" t="str">
        <f t="shared" si="4"/>
        <v>insert into bond_position values(69, 18, 1, 'issue 9', 'HKD', 0.028, 40, 9200, 0);</v>
      </c>
    </row>
    <row r="70" spans="1:11" x14ac:dyDescent="0.2">
      <c r="A70">
        <f t="shared" si="5"/>
        <v>70</v>
      </c>
      <c r="B70">
        <v>18</v>
      </c>
      <c r="C70">
        <v>2</v>
      </c>
      <c r="D70" s="1" t="s">
        <v>74</v>
      </c>
      <c r="E70" s="1" t="s">
        <v>66</v>
      </c>
      <c r="F70">
        <v>2.9000000000000001E-2</v>
      </c>
      <c r="G70">
        <v>20</v>
      </c>
      <c r="H70">
        <v>9100</v>
      </c>
      <c r="I70">
        <v>0</v>
      </c>
      <c r="K70" t="str">
        <f t="shared" si="4"/>
        <v>insert into bond_position values(70, 18, 2, 'issue 10', 'GBP', 0.029, 20, 9100, 0);</v>
      </c>
    </row>
    <row r="71" spans="1:11" x14ac:dyDescent="0.2">
      <c r="A71">
        <f t="shared" si="5"/>
        <v>71</v>
      </c>
      <c r="B71">
        <v>18</v>
      </c>
      <c r="C71">
        <v>3</v>
      </c>
      <c r="D71" s="1" t="s">
        <v>75</v>
      </c>
      <c r="E71" s="1" t="s">
        <v>52</v>
      </c>
      <c r="F71">
        <v>0.03</v>
      </c>
      <c r="G71">
        <v>100</v>
      </c>
      <c r="H71">
        <v>9000</v>
      </c>
      <c r="I71">
        <v>0</v>
      </c>
      <c r="K71" t="str">
        <f t="shared" si="4"/>
        <v>insert into bond_position values(71, 18, 3, 'issue 11', 'USD', 0.03, 100, 9000, 0);</v>
      </c>
    </row>
    <row r="72" spans="1:11" x14ac:dyDescent="0.2">
      <c r="A72">
        <f t="shared" si="5"/>
        <v>72</v>
      </c>
      <c r="B72">
        <v>18</v>
      </c>
      <c r="C72">
        <v>4</v>
      </c>
      <c r="D72" s="1" t="s">
        <v>76</v>
      </c>
      <c r="E72" s="1" t="s">
        <v>54</v>
      </c>
      <c r="F72">
        <v>3.1E-2</v>
      </c>
      <c r="G72">
        <v>80</v>
      </c>
      <c r="H72">
        <v>8900</v>
      </c>
      <c r="I72">
        <v>0</v>
      </c>
      <c r="K72" t="str">
        <f t="shared" si="4"/>
        <v>insert into bond_position values(72, 18, 4, 'issue 12', 'SGD', 0.031, 80, 8900, 0);</v>
      </c>
    </row>
    <row r="73" spans="1:11" x14ac:dyDescent="0.2">
      <c r="A73">
        <f t="shared" si="5"/>
        <v>73</v>
      </c>
      <c r="B73">
        <v>19</v>
      </c>
      <c r="C73">
        <v>1</v>
      </c>
      <c r="D73" s="1" t="s">
        <v>77</v>
      </c>
      <c r="E73" s="1" t="s">
        <v>64</v>
      </c>
      <c r="F73">
        <v>3.2000000000000001E-2</v>
      </c>
      <c r="G73">
        <v>60</v>
      </c>
      <c r="H73">
        <v>8800</v>
      </c>
      <c r="I73">
        <v>0</v>
      </c>
      <c r="K73" t="str">
        <f t="shared" si="4"/>
        <v>insert into bond_position values(73, 19, 1, 'issue 13', 'HKD', 0.032, 60, 8800, 0);</v>
      </c>
    </row>
    <row r="74" spans="1:11" x14ac:dyDescent="0.2">
      <c r="A74">
        <f t="shared" si="5"/>
        <v>74</v>
      </c>
      <c r="B74">
        <v>19</v>
      </c>
      <c r="C74">
        <v>2</v>
      </c>
      <c r="D74" s="1" t="s">
        <v>78</v>
      </c>
      <c r="E74" s="1" t="s">
        <v>66</v>
      </c>
      <c r="F74">
        <v>3.3000000000000002E-2</v>
      </c>
      <c r="G74">
        <v>40</v>
      </c>
      <c r="H74">
        <v>8700</v>
      </c>
      <c r="I74">
        <v>0</v>
      </c>
      <c r="K74" t="str">
        <f t="shared" si="4"/>
        <v>insert into bond_position values(74, 19, 2, 'issue 14', 'GBP', 0.033, 40, 8700, 0);</v>
      </c>
    </row>
    <row r="75" spans="1:11" x14ac:dyDescent="0.2">
      <c r="A75">
        <f t="shared" si="5"/>
        <v>75</v>
      </c>
      <c r="B75">
        <v>19</v>
      </c>
      <c r="C75">
        <v>3</v>
      </c>
      <c r="D75" s="1" t="s">
        <v>79</v>
      </c>
      <c r="E75" s="1" t="s">
        <v>52</v>
      </c>
      <c r="F75">
        <v>3.4000000000000002E-2</v>
      </c>
      <c r="G75">
        <v>20</v>
      </c>
      <c r="H75">
        <v>8600</v>
      </c>
      <c r="I75">
        <v>0</v>
      </c>
      <c r="K75" t="str">
        <f t="shared" si="4"/>
        <v>insert into bond_position values(75, 19, 3, 'issue 15', 'USD', 0.034, 20, 8600, 0);</v>
      </c>
    </row>
    <row r="76" spans="1:11" x14ac:dyDescent="0.2">
      <c r="A76">
        <f t="shared" si="5"/>
        <v>76</v>
      </c>
      <c r="B76">
        <v>19</v>
      </c>
      <c r="C76">
        <v>4</v>
      </c>
      <c r="D76" s="1" t="s">
        <v>80</v>
      </c>
      <c r="E76" s="1" t="s">
        <v>54</v>
      </c>
      <c r="F76">
        <v>3.5000000000000003E-2</v>
      </c>
      <c r="G76">
        <v>100</v>
      </c>
      <c r="H76">
        <v>8500</v>
      </c>
      <c r="I76">
        <v>0</v>
      </c>
      <c r="K76" t="str">
        <f t="shared" si="4"/>
        <v>insert into bond_position values(76, 19, 4, 'issue 16', 'SGD', 0.035, 100, 8500, 0);</v>
      </c>
    </row>
    <row r="77" spans="1:11" x14ac:dyDescent="0.2">
      <c r="A77">
        <f t="shared" si="5"/>
        <v>77</v>
      </c>
      <c r="B77">
        <v>20</v>
      </c>
      <c r="C77">
        <v>1</v>
      </c>
      <c r="D77" s="1" t="s">
        <v>81</v>
      </c>
      <c r="E77" s="1" t="s">
        <v>64</v>
      </c>
      <c r="F77">
        <v>3.5999999999999997E-2</v>
      </c>
      <c r="G77">
        <v>80</v>
      </c>
      <c r="H77">
        <v>8400</v>
      </c>
      <c r="I77">
        <v>0</v>
      </c>
      <c r="K77" t="str">
        <f t="shared" si="4"/>
        <v>insert into bond_position values(77, 20, 1, 'issue 17', 'HKD', 0.036, 80, 8400, 0);</v>
      </c>
    </row>
    <row r="78" spans="1:11" x14ac:dyDescent="0.2">
      <c r="A78">
        <f t="shared" si="5"/>
        <v>78</v>
      </c>
      <c r="B78">
        <v>20</v>
      </c>
      <c r="C78">
        <v>2</v>
      </c>
      <c r="D78" s="1" t="s">
        <v>82</v>
      </c>
      <c r="E78" s="1" t="s">
        <v>66</v>
      </c>
      <c r="F78">
        <v>3.6999999999999998E-2</v>
      </c>
      <c r="G78">
        <v>60</v>
      </c>
      <c r="H78">
        <v>8300</v>
      </c>
      <c r="I78">
        <v>0</v>
      </c>
      <c r="K78" t="str">
        <f t="shared" si="4"/>
        <v>insert into bond_position values(78, 20, 2, 'issue 18', 'GBP', 0.037, 60, 8300, 0);</v>
      </c>
    </row>
    <row r="79" spans="1:11" x14ac:dyDescent="0.2">
      <c r="A79">
        <f t="shared" si="5"/>
        <v>79</v>
      </c>
      <c r="B79">
        <v>20</v>
      </c>
      <c r="C79">
        <v>3</v>
      </c>
      <c r="D79" s="1" t="s">
        <v>83</v>
      </c>
      <c r="E79" s="1" t="s">
        <v>52</v>
      </c>
      <c r="F79">
        <v>3.7999999999999999E-2</v>
      </c>
      <c r="G79">
        <v>40</v>
      </c>
      <c r="H79">
        <v>8200</v>
      </c>
      <c r="I79">
        <v>0</v>
      </c>
      <c r="K79" t="str">
        <f t="shared" si="4"/>
        <v>insert into bond_position values(79, 20, 3, 'issue 19', 'USD', 0.038, 40, 8200, 0);</v>
      </c>
    </row>
    <row r="80" spans="1:11" x14ac:dyDescent="0.2">
      <c r="A80">
        <f t="shared" si="5"/>
        <v>80</v>
      </c>
      <c r="B80">
        <v>20</v>
      </c>
      <c r="C80">
        <v>4</v>
      </c>
      <c r="D80" s="1" t="s">
        <v>84</v>
      </c>
      <c r="E80" s="1" t="s">
        <v>54</v>
      </c>
      <c r="F80">
        <v>3.9E-2</v>
      </c>
      <c r="G80">
        <v>20</v>
      </c>
      <c r="H80">
        <v>8100</v>
      </c>
      <c r="I80">
        <v>0</v>
      </c>
      <c r="K80" t="str">
        <f t="shared" si="4"/>
        <v>insert into bond_position values(80, 20, 4, 'issue 20', 'SGD', 0.039, 20, 8100, 0);</v>
      </c>
    </row>
    <row r="81" spans="1:11" x14ac:dyDescent="0.2">
      <c r="A81">
        <f t="shared" si="5"/>
        <v>81</v>
      </c>
      <c r="B81">
        <v>21</v>
      </c>
      <c r="C81">
        <v>1</v>
      </c>
      <c r="D81" s="1" t="s">
        <v>63</v>
      </c>
      <c r="E81" s="1" t="s">
        <v>64</v>
      </c>
      <c r="F81">
        <v>0.04</v>
      </c>
      <c r="G81">
        <v>100</v>
      </c>
      <c r="H81">
        <v>8000</v>
      </c>
      <c r="I81">
        <v>0</v>
      </c>
      <c r="K81" t="str">
        <f t="shared" si="4"/>
        <v>insert into bond_position values(81, 21, 1, 'issue 1', 'HKD', 0.04, 100, 8000, 0);</v>
      </c>
    </row>
    <row r="82" spans="1:11" x14ac:dyDescent="0.2">
      <c r="A82">
        <f t="shared" si="5"/>
        <v>82</v>
      </c>
      <c r="B82">
        <v>21</v>
      </c>
      <c r="C82">
        <v>2</v>
      </c>
      <c r="D82" s="1" t="s">
        <v>65</v>
      </c>
      <c r="E82" s="1" t="s">
        <v>66</v>
      </c>
      <c r="F82">
        <v>4.1000000000000002E-2</v>
      </c>
      <c r="G82">
        <v>80</v>
      </c>
      <c r="H82">
        <v>7900</v>
      </c>
      <c r="I82">
        <v>0</v>
      </c>
      <c r="K82" t="str">
        <f t="shared" si="4"/>
        <v>insert into bond_position values(82, 21, 2, 'issue 2', 'GBP', 0.041, 80, 7900, 0);</v>
      </c>
    </row>
    <row r="83" spans="1:11" x14ac:dyDescent="0.2">
      <c r="A83">
        <f t="shared" si="5"/>
        <v>83</v>
      </c>
      <c r="B83">
        <v>21</v>
      </c>
      <c r="C83">
        <v>3</v>
      </c>
      <c r="D83" s="1" t="s">
        <v>67</v>
      </c>
      <c r="E83" s="1" t="s">
        <v>52</v>
      </c>
      <c r="F83">
        <v>4.2000000000000003E-2</v>
      </c>
      <c r="G83">
        <v>60</v>
      </c>
      <c r="H83">
        <v>7800</v>
      </c>
      <c r="I83">
        <v>0</v>
      </c>
      <c r="K83" t="str">
        <f t="shared" si="4"/>
        <v>insert into bond_position values(83, 21, 3, 'issue 3', 'USD', 0.042, 60, 7800, 0);</v>
      </c>
    </row>
    <row r="84" spans="1:11" x14ac:dyDescent="0.2">
      <c r="A84">
        <f t="shared" si="5"/>
        <v>84</v>
      </c>
      <c r="B84">
        <v>21</v>
      </c>
      <c r="C84">
        <v>4</v>
      </c>
      <c r="D84" s="1" t="s">
        <v>68</v>
      </c>
      <c r="E84" s="1" t="s">
        <v>54</v>
      </c>
      <c r="F84">
        <v>4.2999999999999997E-2</v>
      </c>
      <c r="G84">
        <v>40</v>
      </c>
      <c r="H84">
        <v>7700</v>
      </c>
      <c r="I84">
        <v>0</v>
      </c>
      <c r="K84" t="str">
        <f t="shared" si="4"/>
        <v>insert into bond_position values(84, 21, 4, 'issue 4', 'SGD', 0.043, 40, 7700, 0);</v>
      </c>
    </row>
    <row r="85" spans="1:11" x14ac:dyDescent="0.2">
      <c r="A85">
        <f t="shared" si="5"/>
        <v>85</v>
      </c>
      <c r="B85">
        <v>22</v>
      </c>
      <c r="C85">
        <v>1</v>
      </c>
      <c r="D85" s="1" t="s">
        <v>69</v>
      </c>
      <c r="E85" s="1" t="s">
        <v>64</v>
      </c>
      <c r="F85">
        <v>4.3999999999999997E-2</v>
      </c>
      <c r="G85">
        <v>20</v>
      </c>
      <c r="H85">
        <v>7600</v>
      </c>
      <c r="I85">
        <v>0</v>
      </c>
      <c r="K85" t="str">
        <f t="shared" si="4"/>
        <v>insert into bond_position values(85, 22, 1, 'issue 5', 'HKD', 0.044, 20, 7600, 0);</v>
      </c>
    </row>
    <row r="86" spans="1:11" x14ac:dyDescent="0.2">
      <c r="A86">
        <f t="shared" si="5"/>
        <v>86</v>
      </c>
      <c r="B86">
        <v>22</v>
      </c>
      <c r="C86">
        <v>2</v>
      </c>
      <c r="D86" s="1" t="s">
        <v>70</v>
      </c>
      <c r="E86" s="1" t="s">
        <v>66</v>
      </c>
      <c r="F86">
        <v>4.4999999999999998E-2</v>
      </c>
      <c r="G86">
        <v>100</v>
      </c>
      <c r="H86">
        <v>7500</v>
      </c>
      <c r="I86">
        <v>0</v>
      </c>
      <c r="K86" t="str">
        <f t="shared" si="4"/>
        <v>insert into bond_position values(86, 22, 2, 'issue 6', 'GBP', 0.045, 100, 7500, 0);</v>
      </c>
    </row>
    <row r="87" spans="1:11" x14ac:dyDescent="0.2">
      <c r="A87">
        <f t="shared" si="5"/>
        <v>87</v>
      </c>
      <c r="B87">
        <v>22</v>
      </c>
      <c r="C87">
        <v>3</v>
      </c>
      <c r="D87" s="1" t="s">
        <v>71</v>
      </c>
      <c r="E87" s="1" t="s">
        <v>52</v>
      </c>
      <c r="F87">
        <v>4.5999999999999999E-2</v>
      </c>
      <c r="G87">
        <v>80</v>
      </c>
      <c r="H87">
        <v>7400</v>
      </c>
      <c r="I87">
        <v>0</v>
      </c>
      <c r="K87" t="str">
        <f t="shared" si="4"/>
        <v>insert into bond_position values(87, 22, 3, 'issue 7', 'USD', 0.046, 80, 7400, 0);</v>
      </c>
    </row>
    <row r="88" spans="1:11" x14ac:dyDescent="0.2">
      <c r="A88">
        <f t="shared" si="5"/>
        <v>88</v>
      </c>
      <c r="B88">
        <v>22</v>
      </c>
      <c r="C88">
        <v>4</v>
      </c>
      <c r="D88" s="1" t="s">
        <v>72</v>
      </c>
      <c r="E88" s="1" t="s">
        <v>54</v>
      </c>
      <c r="F88">
        <v>4.7E-2</v>
      </c>
      <c r="G88">
        <v>60</v>
      </c>
      <c r="H88">
        <v>7300</v>
      </c>
      <c r="I88">
        <v>0</v>
      </c>
      <c r="K88" t="str">
        <f t="shared" si="4"/>
        <v>insert into bond_position values(88, 22, 4, 'issue 8', 'SGD', 0.047, 60, 7300, 0);</v>
      </c>
    </row>
    <row r="89" spans="1:11" x14ac:dyDescent="0.2">
      <c r="A89">
        <f t="shared" si="5"/>
        <v>89</v>
      </c>
      <c r="B89">
        <v>23</v>
      </c>
      <c r="C89">
        <v>1</v>
      </c>
      <c r="D89" s="1" t="s">
        <v>73</v>
      </c>
      <c r="E89" s="1" t="s">
        <v>64</v>
      </c>
      <c r="F89">
        <v>4.8000000000000001E-2</v>
      </c>
      <c r="G89">
        <v>40</v>
      </c>
      <c r="H89">
        <v>7200</v>
      </c>
      <c r="I89">
        <v>0</v>
      </c>
      <c r="K89" t="str">
        <f t="shared" si="4"/>
        <v>insert into bond_position values(89, 23, 1, 'issue 9', 'HKD', 0.048, 40, 7200, 0);</v>
      </c>
    </row>
    <row r="90" spans="1:11" x14ac:dyDescent="0.2">
      <c r="A90">
        <f t="shared" si="5"/>
        <v>90</v>
      </c>
      <c r="B90">
        <v>23</v>
      </c>
      <c r="C90">
        <v>2</v>
      </c>
      <c r="D90" s="1" t="s">
        <v>74</v>
      </c>
      <c r="E90" s="1" t="s">
        <v>66</v>
      </c>
      <c r="F90">
        <v>4.9000000000000002E-2</v>
      </c>
      <c r="G90">
        <v>20</v>
      </c>
      <c r="H90">
        <v>7100</v>
      </c>
      <c r="I90">
        <v>0</v>
      </c>
      <c r="K90" t="str">
        <f t="shared" si="4"/>
        <v>insert into bond_position values(90, 23, 2, 'issue 10', 'GBP', 0.049, 20, 7100, 0);</v>
      </c>
    </row>
    <row r="91" spans="1:11" x14ac:dyDescent="0.2">
      <c r="A91">
        <f t="shared" si="5"/>
        <v>91</v>
      </c>
      <c r="B91">
        <v>23</v>
      </c>
      <c r="C91">
        <v>3</v>
      </c>
      <c r="D91" s="1" t="s">
        <v>75</v>
      </c>
      <c r="E91" s="1" t="s">
        <v>52</v>
      </c>
      <c r="F91">
        <v>0.05</v>
      </c>
      <c r="G91">
        <v>100</v>
      </c>
      <c r="H91">
        <v>10000</v>
      </c>
      <c r="I91">
        <v>0</v>
      </c>
      <c r="K91" t="str">
        <f t="shared" si="4"/>
        <v>insert into bond_position values(91, 23, 3, 'issue 11', 'USD', 0.05, 100, 10000, 0);</v>
      </c>
    </row>
    <row r="92" spans="1:11" x14ac:dyDescent="0.2">
      <c r="A92">
        <f t="shared" si="5"/>
        <v>92</v>
      </c>
      <c r="B92">
        <v>23</v>
      </c>
      <c r="C92">
        <v>4</v>
      </c>
      <c r="D92" s="1" t="s">
        <v>76</v>
      </c>
      <c r="E92" s="1" t="s">
        <v>54</v>
      </c>
      <c r="F92">
        <v>5.0999999999999997E-2</v>
      </c>
      <c r="G92">
        <v>80</v>
      </c>
      <c r="H92">
        <v>9900</v>
      </c>
      <c r="I92">
        <v>0</v>
      </c>
      <c r="K92" t="str">
        <f t="shared" si="4"/>
        <v>insert into bond_position values(92, 23, 4, 'issue 12', 'SGD', 0.051, 80, 9900, 0);</v>
      </c>
    </row>
    <row r="93" spans="1:11" x14ac:dyDescent="0.2">
      <c r="A93">
        <f t="shared" si="5"/>
        <v>93</v>
      </c>
      <c r="B93">
        <v>24</v>
      </c>
      <c r="C93">
        <v>1</v>
      </c>
      <c r="D93" s="1" t="s">
        <v>77</v>
      </c>
      <c r="E93" s="1" t="s">
        <v>64</v>
      </c>
      <c r="F93">
        <v>5.1999999999999998E-2</v>
      </c>
      <c r="G93">
        <v>60</v>
      </c>
      <c r="H93">
        <v>9800</v>
      </c>
      <c r="I93">
        <v>0</v>
      </c>
      <c r="K93" t="str">
        <f t="shared" si="4"/>
        <v>insert into bond_position values(93, 24, 1, 'issue 13', 'HKD', 0.052, 60, 9800, 0);</v>
      </c>
    </row>
    <row r="94" spans="1:11" x14ac:dyDescent="0.2">
      <c r="A94">
        <f t="shared" si="5"/>
        <v>94</v>
      </c>
      <c r="B94">
        <v>24</v>
      </c>
      <c r="C94">
        <v>2</v>
      </c>
      <c r="D94" s="1" t="s">
        <v>78</v>
      </c>
      <c r="E94" s="1" t="s">
        <v>66</v>
      </c>
      <c r="F94">
        <v>5.2999999999999999E-2</v>
      </c>
      <c r="G94">
        <v>40</v>
      </c>
      <c r="H94">
        <v>9700</v>
      </c>
      <c r="I94">
        <v>0</v>
      </c>
      <c r="K94" t="str">
        <f t="shared" si="4"/>
        <v>insert into bond_position values(94, 24, 2, 'issue 14', 'GBP', 0.053, 40, 9700, 0);</v>
      </c>
    </row>
    <row r="95" spans="1:11" x14ac:dyDescent="0.2">
      <c r="A95">
        <f t="shared" si="5"/>
        <v>95</v>
      </c>
      <c r="B95">
        <v>24</v>
      </c>
      <c r="C95">
        <v>3</v>
      </c>
      <c r="D95" s="1" t="s">
        <v>79</v>
      </c>
      <c r="E95" s="1" t="s">
        <v>52</v>
      </c>
      <c r="F95">
        <v>5.3999999999999999E-2</v>
      </c>
      <c r="G95">
        <v>20</v>
      </c>
      <c r="H95">
        <v>9600</v>
      </c>
      <c r="I95">
        <v>0</v>
      </c>
      <c r="K95" t="str">
        <f t="shared" si="4"/>
        <v>insert into bond_position values(95, 24, 3, 'issue 15', 'USD', 0.054, 20, 9600, 0);</v>
      </c>
    </row>
    <row r="96" spans="1:11" x14ac:dyDescent="0.2">
      <c r="A96">
        <f t="shared" si="5"/>
        <v>96</v>
      </c>
      <c r="B96">
        <v>24</v>
      </c>
      <c r="C96">
        <v>4</v>
      </c>
      <c r="D96" s="1" t="s">
        <v>80</v>
      </c>
      <c r="E96" s="1" t="s">
        <v>54</v>
      </c>
      <c r="F96">
        <v>5.5E-2</v>
      </c>
      <c r="G96">
        <v>100</v>
      </c>
      <c r="H96">
        <v>9500</v>
      </c>
      <c r="I96">
        <v>0</v>
      </c>
      <c r="K96" t="str">
        <f t="shared" si="4"/>
        <v>insert into bond_position values(96, 24, 4, 'issue 16', 'SGD', 0.055, 100, 9500, 0);</v>
      </c>
    </row>
    <row r="97" spans="1:11" x14ac:dyDescent="0.2">
      <c r="A97">
        <f t="shared" si="5"/>
        <v>97</v>
      </c>
      <c r="B97">
        <v>25</v>
      </c>
      <c r="C97">
        <v>1</v>
      </c>
      <c r="D97" s="1" t="s">
        <v>81</v>
      </c>
      <c r="E97" s="1" t="s">
        <v>64</v>
      </c>
      <c r="F97">
        <v>5.6000000000000001E-2</v>
      </c>
      <c r="G97">
        <v>80</v>
      </c>
      <c r="H97">
        <v>9400</v>
      </c>
      <c r="I97">
        <v>0</v>
      </c>
      <c r="K97" t="str">
        <f t="shared" si="4"/>
        <v>insert into bond_position values(97, 25, 1, 'issue 17', 'HKD', 0.056, 80, 9400, 0);</v>
      </c>
    </row>
    <row r="98" spans="1:11" x14ac:dyDescent="0.2">
      <c r="A98">
        <f t="shared" si="5"/>
        <v>98</v>
      </c>
      <c r="B98">
        <v>25</v>
      </c>
      <c r="C98">
        <v>2</v>
      </c>
      <c r="D98" s="1" t="s">
        <v>82</v>
      </c>
      <c r="E98" s="1" t="s">
        <v>66</v>
      </c>
      <c r="F98">
        <v>5.7000000000000002E-2</v>
      </c>
      <c r="G98">
        <v>60</v>
      </c>
      <c r="H98">
        <v>9300</v>
      </c>
      <c r="I98">
        <v>0</v>
      </c>
      <c r="K98" t="str">
        <f t="shared" si="4"/>
        <v>insert into bond_position values(98, 25, 2, 'issue 18', 'GBP', 0.057, 60, 9300, 0);</v>
      </c>
    </row>
    <row r="99" spans="1:11" x14ac:dyDescent="0.2">
      <c r="A99">
        <f t="shared" si="5"/>
        <v>99</v>
      </c>
      <c r="B99">
        <v>25</v>
      </c>
      <c r="C99">
        <v>3</v>
      </c>
      <c r="D99" s="1" t="s">
        <v>83</v>
      </c>
      <c r="E99" s="1" t="s">
        <v>52</v>
      </c>
      <c r="F99">
        <v>5.8000000000000003E-2</v>
      </c>
      <c r="G99">
        <v>40</v>
      </c>
      <c r="H99">
        <v>9200</v>
      </c>
      <c r="I99">
        <v>0</v>
      </c>
      <c r="K99" t="str">
        <f t="shared" si="4"/>
        <v>insert into bond_position values(99, 25, 3, 'issue 19', 'USD', 0.058, 40, 9200, 0);</v>
      </c>
    </row>
    <row r="100" spans="1:11" x14ac:dyDescent="0.2">
      <c r="A100">
        <f t="shared" si="5"/>
        <v>100</v>
      </c>
      <c r="B100">
        <v>25</v>
      </c>
      <c r="C100">
        <v>4</v>
      </c>
      <c r="D100" s="1" t="s">
        <v>84</v>
      </c>
      <c r="E100" s="1" t="s">
        <v>54</v>
      </c>
      <c r="F100">
        <v>5.8999999999999997E-2</v>
      </c>
      <c r="G100">
        <v>20</v>
      </c>
      <c r="H100">
        <v>9100</v>
      </c>
      <c r="I100">
        <v>0</v>
      </c>
      <c r="K100" t="str">
        <f t="shared" si="4"/>
        <v>insert into bond_position values(100, 25, 4, 'issue 20', 'SGD', 0.059, 20, 9100, 0);</v>
      </c>
    </row>
    <row r="101" spans="1:11" x14ac:dyDescent="0.2">
      <c r="A101">
        <f t="shared" si="5"/>
        <v>101</v>
      </c>
      <c r="B101">
        <v>26</v>
      </c>
      <c r="C101">
        <v>1</v>
      </c>
      <c r="D101" s="1" t="s">
        <v>63</v>
      </c>
      <c r="E101" s="1" t="s">
        <v>64</v>
      </c>
      <c r="F101">
        <v>0.01</v>
      </c>
      <c r="G101">
        <v>100</v>
      </c>
      <c r="H101">
        <v>9000</v>
      </c>
      <c r="I101">
        <v>0</v>
      </c>
      <c r="K101" t="str">
        <f t="shared" si="4"/>
        <v>insert into bond_position values(101, 26, 1, 'issue 1', 'HKD', 0.01, 100, 9000, 0);</v>
      </c>
    </row>
    <row r="102" spans="1:11" x14ac:dyDescent="0.2">
      <c r="A102">
        <f t="shared" si="5"/>
        <v>102</v>
      </c>
      <c r="B102">
        <v>26</v>
      </c>
      <c r="C102">
        <v>2</v>
      </c>
      <c r="D102" s="1" t="s">
        <v>65</v>
      </c>
      <c r="E102" s="1" t="s">
        <v>66</v>
      </c>
      <c r="F102">
        <v>1.0999999999999999E-2</v>
      </c>
      <c r="G102">
        <v>80</v>
      </c>
      <c r="H102">
        <v>8900</v>
      </c>
      <c r="I102">
        <v>0</v>
      </c>
      <c r="K102" t="str">
        <f t="shared" si="4"/>
        <v>insert into bond_position values(102, 26, 2, 'issue 2', 'GBP', 0.011, 80, 8900, 0);</v>
      </c>
    </row>
    <row r="103" spans="1:11" x14ac:dyDescent="0.2">
      <c r="A103">
        <f t="shared" si="5"/>
        <v>103</v>
      </c>
      <c r="B103">
        <v>26</v>
      </c>
      <c r="C103">
        <v>3</v>
      </c>
      <c r="D103" s="1" t="s">
        <v>67</v>
      </c>
      <c r="E103" s="1" t="s">
        <v>52</v>
      </c>
      <c r="F103">
        <v>1.2E-2</v>
      </c>
      <c r="G103">
        <v>60</v>
      </c>
      <c r="H103">
        <v>8800</v>
      </c>
      <c r="I103">
        <v>0</v>
      </c>
      <c r="K103" t="str">
        <f t="shared" si="4"/>
        <v>insert into bond_position values(103, 26, 3, 'issue 3', 'USD', 0.012, 60, 8800, 0);</v>
      </c>
    </row>
    <row r="104" spans="1:11" x14ac:dyDescent="0.2">
      <c r="A104">
        <f t="shared" si="5"/>
        <v>104</v>
      </c>
      <c r="B104">
        <v>26</v>
      </c>
      <c r="C104">
        <v>4</v>
      </c>
      <c r="D104" s="1" t="s">
        <v>68</v>
      </c>
      <c r="E104" s="1" t="s">
        <v>54</v>
      </c>
      <c r="F104">
        <v>1.2999999999999999E-2</v>
      </c>
      <c r="G104">
        <v>40</v>
      </c>
      <c r="H104">
        <v>8700</v>
      </c>
      <c r="I104">
        <v>0</v>
      </c>
      <c r="K104" t="str">
        <f t="shared" si="4"/>
        <v>insert into bond_position values(104, 26, 4, 'issue 4', 'SGD', 0.013, 40, 8700, 0);</v>
      </c>
    </row>
    <row r="105" spans="1:11" x14ac:dyDescent="0.2">
      <c r="A105">
        <f t="shared" si="5"/>
        <v>105</v>
      </c>
      <c r="B105">
        <v>27</v>
      </c>
      <c r="C105">
        <v>1</v>
      </c>
      <c r="D105" s="1" t="s">
        <v>69</v>
      </c>
      <c r="E105" s="1" t="s">
        <v>64</v>
      </c>
      <c r="F105">
        <v>1.4E-2</v>
      </c>
      <c r="G105">
        <v>20</v>
      </c>
      <c r="H105">
        <v>8600</v>
      </c>
      <c r="I105">
        <v>0</v>
      </c>
      <c r="K105" t="str">
        <f t="shared" si="4"/>
        <v>insert into bond_position values(105, 27, 1, 'issue 5', 'HKD', 0.014, 20, 8600, 0);</v>
      </c>
    </row>
    <row r="106" spans="1:11" x14ac:dyDescent="0.2">
      <c r="A106">
        <f t="shared" si="5"/>
        <v>106</v>
      </c>
      <c r="B106">
        <v>27</v>
      </c>
      <c r="C106">
        <v>2</v>
      </c>
      <c r="D106" s="1" t="s">
        <v>70</v>
      </c>
      <c r="E106" s="1" t="s">
        <v>66</v>
      </c>
      <c r="F106">
        <v>1.4999999999999999E-2</v>
      </c>
      <c r="G106">
        <v>100</v>
      </c>
      <c r="H106">
        <v>8500</v>
      </c>
      <c r="I106">
        <v>0</v>
      </c>
      <c r="K106" t="str">
        <f t="shared" si="4"/>
        <v>insert into bond_position values(106, 27, 2, 'issue 6', 'GBP', 0.015, 100, 8500, 0);</v>
      </c>
    </row>
    <row r="107" spans="1:11" x14ac:dyDescent="0.2">
      <c r="A107">
        <f t="shared" si="5"/>
        <v>107</v>
      </c>
      <c r="B107">
        <v>27</v>
      </c>
      <c r="C107">
        <v>3</v>
      </c>
      <c r="D107" s="1" t="s">
        <v>71</v>
      </c>
      <c r="E107" s="1" t="s">
        <v>52</v>
      </c>
      <c r="F107">
        <v>1.6E-2</v>
      </c>
      <c r="G107">
        <v>80</v>
      </c>
      <c r="H107">
        <v>8400</v>
      </c>
      <c r="I107">
        <v>0</v>
      </c>
      <c r="K107" t="str">
        <f t="shared" si="4"/>
        <v>insert into bond_position values(107, 27, 3, 'issue 7', 'USD', 0.016, 80, 8400, 0);</v>
      </c>
    </row>
    <row r="108" spans="1:11" x14ac:dyDescent="0.2">
      <c r="A108">
        <f t="shared" si="5"/>
        <v>108</v>
      </c>
      <c r="B108">
        <v>27</v>
      </c>
      <c r="C108">
        <v>4</v>
      </c>
      <c r="D108" s="1" t="s">
        <v>72</v>
      </c>
      <c r="E108" s="1" t="s">
        <v>54</v>
      </c>
      <c r="F108">
        <v>1.7000000000000001E-2</v>
      </c>
      <c r="G108">
        <v>60</v>
      </c>
      <c r="H108">
        <v>8300</v>
      </c>
      <c r="I108">
        <v>0</v>
      </c>
      <c r="K108" t="str">
        <f t="shared" si="4"/>
        <v>insert into bond_position values(108, 27, 4, 'issue 8', 'SGD', 0.017, 60, 8300, 0);</v>
      </c>
    </row>
    <row r="109" spans="1:11" x14ac:dyDescent="0.2">
      <c r="A109">
        <f t="shared" si="5"/>
        <v>109</v>
      </c>
      <c r="B109">
        <v>28</v>
      </c>
      <c r="C109">
        <v>1</v>
      </c>
      <c r="D109" s="1" t="s">
        <v>73</v>
      </c>
      <c r="E109" s="1" t="s">
        <v>64</v>
      </c>
      <c r="F109">
        <v>1.7999999999999999E-2</v>
      </c>
      <c r="G109">
        <v>40</v>
      </c>
      <c r="H109">
        <v>8200</v>
      </c>
      <c r="I109">
        <v>0</v>
      </c>
      <c r="K109" t="str">
        <f t="shared" si="4"/>
        <v>insert into bond_position values(109, 28, 1, 'issue 9', 'HKD', 0.018, 40, 8200, 0);</v>
      </c>
    </row>
    <row r="110" spans="1:11" x14ac:dyDescent="0.2">
      <c r="A110">
        <f t="shared" si="5"/>
        <v>110</v>
      </c>
      <c r="B110">
        <v>28</v>
      </c>
      <c r="C110">
        <v>2</v>
      </c>
      <c r="D110" s="1" t="s">
        <v>74</v>
      </c>
      <c r="E110" s="1" t="s">
        <v>66</v>
      </c>
      <c r="F110">
        <v>1.9E-2</v>
      </c>
      <c r="G110">
        <v>20</v>
      </c>
      <c r="H110">
        <v>8100</v>
      </c>
      <c r="I110">
        <v>0</v>
      </c>
      <c r="K110" t="str">
        <f t="shared" si="4"/>
        <v>insert into bond_position values(110, 28, 2, 'issue 10', 'GBP', 0.019, 20, 8100, 0);</v>
      </c>
    </row>
    <row r="111" spans="1:11" x14ac:dyDescent="0.2">
      <c r="A111">
        <f t="shared" si="5"/>
        <v>111</v>
      </c>
      <c r="B111">
        <v>28</v>
      </c>
      <c r="C111">
        <v>3</v>
      </c>
      <c r="D111" s="1" t="s">
        <v>75</v>
      </c>
      <c r="E111" s="1" t="s">
        <v>52</v>
      </c>
      <c r="F111">
        <v>0.02</v>
      </c>
      <c r="G111">
        <v>100</v>
      </c>
      <c r="H111">
        <v>8000</v>
      </c>
      <c r="I111">
        <v>0</v>
      </c>
      <c r="K111" t="str">
        <f t="shared" si="4"/>
        <v>insert into bond_position values(111, 28, 3, 'issue 11', 'USD', 0.02, 100, 8000, 0);</v>
      </c>
    </row>
    <row r="112" spans="1:11" x14ac:dyDescent="0.2">
      <c r="A112">
        <f t="shared" si="5"/>
        <v>112</v>
      </c>
      <c r="B112">
        <v>28</v>
      </c>
      <c r="C112">
        <v>4</v>
      </c>
      <c r="D112" s="1" t="s">
        <v>76</v>
      </c>
      <c r="E112" s="1" t="s">
        <v>54</v>
      </c>
      <c r="F112">
        <v>2.1000000000000001E-2</v>
      </c>
      <c r="G112">
        <v>80</v>
      </c>
      <c r="H112">
        <v>7900</v>
      </c>
      <c r="I112">
        <v>0</v>
      </c>
      <c r="K112" t="str">
        <f t="shared" si="4"/>
        <v>insert into bond_position values(112, 28, 4, 'issue 12', 'SGD', 0.021, 80, 7900, 0);</v>
      </c>
    </row>
    <row r="113" spans="1:11" x14ac:dyDescent="0.2">
      <c r="A113">
        <f t="shared" si="5"/>
        <v>113</v>
      </c>
      <c r="B113">
        <v>29</v>
      </c>
      <c r="C113">
        <v>1</v>
      </c>
      <c r="D113" s="1" t="s">
        <v>77</v>
      </c>
      <c r="E113" s="1" t="s">
        <v>64</v>
      </c>
      <c r="F113">
        <v>2.1999999999999999E-2</v>
      </c>
      <c r="G113">
        <v>60</v>
      </c>
      <c r="H113">
        <v>7800</v>
      </c>
      <c r="I113">
        <v>0</v>
      </c>
      <c r="K113" t="str">
        <f t="shared" si="4"/>
        <v>insert into bond_position values(113, 29, 1, 'issue 13', 'HKD', 0.022, 60, 7800, 0);</v>
      </c>
    </row>
    <row r="114" spans="1:11" x14ac:dyDescent="0.2">
      <c r="A114">
        <f t="shared" si="5"/>
        <v>114</v>
      </c>
      <c r="B114">
        <v>29</v>
      </c>
      <c r="C114">
        <v>2</v>
      </c>
      <c r="D114" s="1" t="s">
        <v>78</v>
      </c>
      <c r="E114" s="1" t="s">
        <v>66</v>
      </c>
      <c r="F114">
        <v>2.3E-2</v>
      </c>
      <c r="G114">
        <v>40</v>
      </c>
      <c r="H114">
        <v>7700</v>
      </c>
      <c r="I114">
        <v>0</v>
      </c>
      <c r="K114" t="str">
        <f t="shared" si="4"/>
        <v>insert into bond_position values(114, 29, 2, 'issue 14', 'GBP', 0.023, 40, 7700, 0);</v>
      </c>
    </row>
    <row r="115" spans="1:11" x14ac:dyDescent="0.2">
      <c r="A115">
        <f t="shared" si="5"/>
        <v>115</v>
      </c>
      <c r="B115">
        <v>29</v>
      </c>
      <c r="C115">
        <v>3</v>
      </c>
      <c r="D115" s="1" t="s">
        <v>79</v>
      </c>
      <c r="E115" s="1" t="s">
        <v>52</v>
      </c>
      <c r="F115">
        <v>2.4E-2</v>
      </c>
      <c r="G115">
        <v>20</v>
      </c>
      <c r="H115">
        <v>7600</v>
      </c>
      <c r="I115">
        <v>0</v>
      </c>
      <c r="K115" t="str">
        <f t="shared" si="4"/>
        <v>insert into bond_position values(115, 29, 3, 'issue 15', 'USD', 0.024, 20, 7600, 0);</v>
      </c>
    </row>
    <row r="116" spans="1:11" x14ac:dyDescent="0.2">
      <c r="A116">
        <f t="shared" si="5"/>
        <v>116</v>
      </c>
      <c r="B116">
        <v>29</v>
      </c>
      <c r="C116">
        <v>4</v>
      </c>
      <c r="D116" s="1" t="s">
        <v>80</v>
      </c>
      <c r="E116" s="1" t="s">
        <v>54</v>
      </c>
      <c r="F116">
        <v>2.5000000000000001E-2</v>
      </c>
      <c r="G116">
        <v>100</v>
      </c>
      <c r="H116">
        <v>7500</v>
      </c>
      <c r="I116">
        <v>0</v>
      </c>
      <c r="K116" t="str">
        <f t="shared" si="4"/>
        <v>insert into bond_position values(116, 29, 4, 'issue 16', 'SGD', 0.025, 100, 7500, 0);</v>
      </c>
    </row>
    <row r="117" spans="1:11" x14ac:dyDescent="0.2">
      <c r="A117">
        <f t="shared" si="5"/>
        <v>117</v>
      </c>
      <c r="B117">
        <v>30</v>
      </c>
      <c r="C117">
        <v>1</v>
      </c>
      <c r="D117" s="1" t="s">
        <v>81</v>
      </c>
      <c r="E117" s="1" t="s">
        <v>64</v>
      </c>
      <c r="F117">
        <v>2.5999999999999999E-2</v>
      </c>
      <c r="G117">
        <v>80</v>
      </c>
      <c r="H117">
        <v>7400</v>
      </c>
      <c r="I117">
        <v>0</v>
      </c>
      <c r="K117" t="str">
        <f t="shared" si="4"/>
        <v>insert into bond_position values(117, 30, 1, 'issue 17', 'HKD', 0.026, 80, 7400, 0);</v>
      </c>
    </row>
    <row r="118" spans="1:11" x14ac:dyDescent="0.2">
      <c r="A118">
        <f t="shared" si="5"/>
        <v>118</v>
      </c>
      <c r="B118">
        <v>30</v>
      </c>
      <c r="C118">
        <v>2</v>
      </c>
      <c r="D118" s="1" t="s">
        <v>82</v>
      </c>
      <c r="E118" s="1" t="s">
        <v>66</v>
      </c>
      <c r="F118">
        <v>2.7E-2</v>
      </c>
      <c r="G118">
        <v>60</v>
      </c>
      <c r="H118">
        <v>7300</v>
      </c>
      <c r="I118">
        <v>0</v>
      </c>
      <c r="K118" t="str">
        <f t="shared" si="4"/>
        <v>insert into bond_position values(118, 30, 2, 'issue 18', 'GBP', 0.027, 60, 7300, 0);</v>
      </c>
    </row>
    <row r="119" spans="1:11" x14ac:dyDescent="0.2">
      <c r="A119">
        <f t="shared" si="5"/>
        <v>119</v>
      </c>
      <c r="B119">
        <v>30</v>
      </c>
      <c r="C119">
        <v>3</v>
      </c>
      <c r="D119" s="1" t="s">
        <v>83</v>
      </c>
      <c r="E119" s="1" t="s">
        <v>52</v>
      </c>
      <c r="F119">
        <v>2.8000000000000001E-2</v>
      </c>
      <c r="G119">
        <v>40</v>
      </c>
      <c r="H119">
        <v>7200</v>
      </c>
      <c r="I119">
        <v>0</v>
      </c>
      <c r="K119" t="str">
        <f t="shared" si="4"/>
        <v>insert into bond_position values(119, 30, 3, 'issue 19', 'USD', 0.028, 40, 7200, 0);</v>
      </c>
    </row>
    <row r="120" spans="1:11" x14ac:dyDescent="0.2">
      <c r="A120">
        <f t="shared" si="5"/>
        <v>120</v>
      </c>
      <c r="B120">
        <v>30</v>
      </c>
      <c r="C120">
        <v>4</v>
      </c>
      <c r="D120" s="1" t="s">
        <v>84</v>
      </c>
      <c r="E120" s="1" t="s">
        <v>54</v>
      </c>
      <c r="F120">
        <v>2.9000000000000001E-2</v>
      </c>
      <c r="G120">
        <v>20</v>
      </c>
      <c r="H120">
        <v>7100</v>
      </c>
      <c r="I120">
        <v>0</v>
      </c>
      <c r="K120" t="str">
        <f t="shared" si="4"/>
        <v>insert into bond_position values(120, 30, 4, 'issue 20', 'SGD', 0.029, 20, 7100, 0);</v>
      </c>
    </row>
    <row r="121" spans="1:11" x14ac:dyDescent="0.2">
      <c r="A121">
        <f t="shared" si="5"/>
        <v>121</v>
      </c>
      <c r="B121">
        <v>31</v>
      </c>
      <c r="C121">
        <v>1</v>
      </c>
      <c r="D121" s="1" t="s">
        <v>63</v>
      </c>
      <c r="E121" s="1" t="s">
        <v>64</v>
      </c>
      <c r="F121">
        <v>0.03</v>
      </c>
      <c r="G121">
        <v>100</v>
      </c>
      <c r="H121">
        <v>10000</v>
      </c>
      <c r="I121">
        <v>0</v>
      </c>
      <c r="K121" t="str">
        <f t="shared" si="4"/>
        <v>insert into bond_position values(121, 31, 1, 'issue 1', 'HKD', 0.03, 100, 10000, 0);</v>
      </c>
    </row>
    <row r="122" spans="1:11" x14ac:dyDescent="0.2">
      <c r="A122">
        <f t="shared" si="5"/>
        <v>122</v>
      </c>
      <c r="B122">
        <v>31</v>
      </c>
      <c r="C122">
        <v>2</v>
      </c>
      <c r="D122" s="1" t="s">
        <v>65</v>
      </c>
      <c r="E122" s="1" t="s">
        <v>66</v>
      </c>
      <c r="F122">
        <v>3.1E-2</v>
      </c>
      <c r="G122">
        <v>80</v>
      </c>
      <c r="H122">
        <v>9900</v>
      </c>
      <c r="I122">
        <v>0</v>
      </c>
      <c r="K122" t="str">
        <f t="shared" si="4"/>
        <v>insert into bond_position values(122, 31, 2, 'issue 2', 'GBP', 0.031, 80, 9900, 0);</v>
      </c>
    </row>
    <row r="123" spans="1:11" x14ac:dyDescent="0.2">
      <c r="A123">
        <f t="shared" si="5"/>
        <v>123</v>
      </c>
      <c r="B123">
        <v>31</v>
      </c>
      <c r="C123">
        <v>3</v>
      </c>
      <c r="D123" s="1" t="s">
        <v>67</v>
      </c>
      <c r="E123" s="1" t="s">
        <v>52</v>
      </c>
      <c r="F123">
        <v>3.2000000000000001E-2</v>
      </c>
      <c r="G123">
        <v>60</v>
      </c>
      <c r="H123">
        <v>9800</v>
      </c>
      <c r="I123">
        <v>0</v>
      </c>
      <c r="K123" t="str">
        <f t="shared" si="4"/>
        <v>insert into bond_position values(123, 31, 3, 'issue 3', 'USD', 0.032, 60, 9800, 0);</v>
      </c>
    </row>
    <row r="124" spans="1:11" x14ac:dyDescent="0.2">
      <c r="A124">
        <f t="shared" si="5"/>
        <v>124</v>
      </c>
      <c r="B124">
        <v>31</v>
      </c>
      <c r="C124">
        <v>4</v>
      </c>
      <c r="D124" s="1" t="s">
        <v>68</v>
      </c>
      <c r="E124" s="1" t="s">
        <v>54</v>
      </c>
      <c r="F124">
        <v>3.3000000000000002E-2</v>
      </c>
      <c r="G124">
        <v>40</v>
      </c>
      <c r="H124">
        <v>9700</v>
      </c>
      <c r="I124">
        <v>0</v>
      </c>
      <c r="K124" t="str">
        <f t="shared" si="4"/>
        <v>insert into bond_position values(124, 31, 4, 'issue 4', 'SGD', 0.033, 40, 9700, 0);</v>
      </c>
    </row>
    <row r="125" spans="1:11" x14ac:dyDescent="0.2">
      <c r="A125">
        <f t="shared" si="5"/>
        <v>125</v>
      </c>
      <c r="B125">
        <v>32</v>
      </c>
      <c r="C125">
        <v>1</v>
      </c>
      <c r="D125" s="1" t="s">
        <v>69</v>
      </c>
      <c r="E125" s="1" t="s">
        <v>64</v>
      </c>
      <c r="F125">
        <v>3.4000000000000002E-2</v>
      </c>
      <c r="G125">
        <v>20</v>
      </c>
      <c r="H125">
        <v>9600</v>
      </c>
      <c r="I125">
        <v>0</v>
      </c>
      <c r="K125" t="str">
        <f t="shared" si="4"/>
        <v>insert into bond_position values(125, 32, 1, 'issue 5', 'HKD', 0.034, 20, 9600, 0);</v>
      </c>
    </row>
    <row r="126" spans="1:11" x14ac:dyDescent="0.2">
      <c r="A126">
        <f t="shared" si="5"/>
        <v>126</v>
      </c>
      <c r="B126">
        <v>32</v>
      </c>
      <c r="C126">
        <v>2</v>
      </c>
      <c r="D126" s="1" t="s">
        <v>70</v>
      </c>
      <c r="E126" s="1" t="s">
        <v>66</v>
      </c>
      <c r="F126">
        <v>3.5000000000000003E-2</v>
      </c>
      <c r="G126">
        <v>100</v>
      </c>
      <c r="H126">
        <v>9500</v>
      </c>
      <c r="I126">
        <v>0</v>
      </c>
      <c r="K126" t="str">
        <f t="shared" si="4"/>
        <v>insert into bond_position values(126, 32, 2, 'issue 6', 'GBP', 0.035, 100, 9500, 0);</v>
      </c>
    </row>
    <row r="127" spans="1:11" x14ac:dyDescent="0.2">
      <c r="A127">
        <f t="shared" si="5"/>
        <v>127</v>
      </c>
      <c r="B127">
        <v>32</v>
      </c>
      <c r="C127">
        <v>3</v>
      </c>
      <c r="D127" s="1" t="s">
        <v>71</v>
      </c>
      <c r="E127" s="1" t="s">
        <v>52</v>
      </c>
      <c r="F127">
        <v>3.5999999999999997E-2</v>
      </c>
      <c r="G127">
        <v>80</v>
      </c>
      <c r="H127">
        <v>9400</v>
      </c>
      <c r="I127">
        <v>0</v>
      </c>
      <c r="K127" t="str">
        <f t="shared" si="4"/>
        <v>insert into bond_position values(127, 32, 3, 'issue 7', 'USD', 0.036, 80, 9400, 0);</v>
      </c>
    </row>
    <row r="128" spans="1:11" x14ac:dyDescent="0.2">
      <c r="A128">
        <f t="shared" si="5"/>
        <v>128</v>
      </c>
      <c r="B128">
        <v>32</v>
      </c>
      <c r="C128">
        <v>4</v>
      </c>
      <c r="D128" s="1" t="s">
        <v>72</v>
      </c>
      <c r="E128" s="1" t="s">
        <v>54</v>
      </c>
      <c r="F128">
        <v>3.6999999999999998E-2</v>
      </c>
      <c r="G128">
        <v>60</v>
      </c>
      <c r="H128">
        <v>9300</v>
      </c>
      <c r="I128">
        <v>0</v>
      </c>
      <c r="K128" t="str">
        <f t="shared" si="4"/>
        <v>insert into bond_position values(128, 32, 4, 'issue 8', 'SGD', 0.037, 60, 9300, 0);</v>
      </c>
    </row>
    <row r="129" spans="1:11" x14ac:dyDescent="0.2">
      <c r="A129">
        <f t="shared" si="5"/>
        <v>129</v>
      </c>
      <c r="B129">
        <v>33</v>
      </c>
      <c r="C129">
        <v>1</v>
      </c>
      <c r="D129" s="1" t="s">
        <v>73</v>
      </c>
      <c r="E129" s="1" t="s">
        <v>64</v>
      </c>
      <c r="F129">
        <v>3.7999999999999999E-2</v>
      </c>
      <c r="G129">
        <v>40</v>
      </c>
      <c r="H129">
        <v>9200</v>
      </c>
      <c r="I129">
        <v>0</v>
      </c>
      <c r="K129" t="str">
        <f t="shared" si="4"/>
        <v>insert into bond_position values(129, 33, 1, 'issue 9', 'HKD', 0.038, 40, 9200, 0);</v>
      </c>
    </row>
    <row r="130" spans="1:11" x14ac:dyDescent="0.2">
      <c r="A130">
        <f t="shared" si="5"/>
        <v>130</v>
      </c>
      <c r="B130">
        <v>33</v>
      </c>
      <c r="C130">
        <v>2</v>
      </c>
      <c r="D130" s="1" t="s">
        <v>74</v>
      </c>
      <c r="E130" s="1" t="s">
        <v>66</v>
      </c>
      <c r="F130">
        <v>3.9E-2</v>
      </c>
      <c r="G130">
        <v>20</v>
      </c>
      <c r="H130">
        <v>9100</v>
      </c>
      <c r="I130">
        <v>0</v>
      </c>
      <c r="K130" t="str">
        <f t="shared" ref="K130:K193" si="6">CONCATENATE("insert into bond_position values(", A130, ", ", B130, ", ", C130, ", '", D130, "', '", E130, "', ", F130, ", ", G130, ", ", H130, ", ", I130, ");")</f>
        <v>insert into bond_position values(130, 33, 2, 'issue 10', 'GBP', 0.039, 20, 9100, 0);</v>
      </c>
    </row>
    <row r="131" spans="1:11" x14ac:dyDescent="0.2">
      <c r="A131">
        <f t="shared" ref="A131:A194" si="7">A130+1</f>
        <v>131</v>
      </c>
      <c r="B131">
        <v>33</v>
      </c>
      <c r="C131">
        <v>3</v>
      </c>
      <c r="D131" s="1" t="s">
        <v>75</v>
      </c>
      <c r="E131" s="1" t="s">
        <v>52</v>
      </c>
      <c r="F131">
        <v>0.04</v>
      </c>
      <c r="G131">
        <v>100</v>
      </c>
      <c r="H131">
        <v>9000</v>
      </c>
      <c r="I131">
        <v>0</v>
      </c>
      <c r="K131" t="str">
        <f t="shared" si="6"/>
        <v>insert into bond_position values(131, 33, 3, 'issue 11', 'USD', 0.04, 100, 9000, 0);</v>
      </c>
    </row>
    <row r="132" spans="1:11" x14ac:dyDescent="0.2">
      <c r="A132">
        <f t="shared" si="7"/>
        <v>132</v>
      </c>
      <c r="B132">
        <v>33</v>
      </c>
      <c r="C132">
        <v>4</v>
      </c>
      <c r="D132" s="1" t="s">
        <v>76</v>
      </c>
      <c r="E132" s="1" t="s">
        <v>54</v>
      </c>
      <c r="F132">
        <v>4.1000000000000002E-2</v>
      </c>
      <c r="G132">
        <v>80</v>
      </c>
      <c r="H132">
        <v>8900</v>
      </c>
      <c r="I132">
        <v>0</v>
      </c>
      <c r="K132" t="str">
        <f t="shared" si="6"/>
        <v>insert into bond_position values(132, 33, 4, 'issue 12', 'SGD', 0.041, 80, 8900, 0);</v>
      </c>
    </row>
    <row r="133" spans="1:11" x14ac:dyDescent="0.2">
      <c r="A133">
        <f t="shared" si="7"/>
        <v>133</v>
      </c>
      <c r="B133">
        <v>34</v>
      </c>
      <c r="C133">
        <v>1</v>
      </c>
      <c r="D133" s="1" t="s">
        <v>77</v>
      </c>
      <c r="E133" s="1" t="s">
        <v>64</v>
      </c>
      <c r="F133">
        <v>4.2000000000000003E-2</v>
      </c>
      <c r="G133">
        <v>60</v>
      </c>
      <c r="H133">
        <v>8800</v>
      </c>
      <c r="I133">
        <v>0</v>
      </c>
      <c r="K133" t="str">
        <f t="shared" si="6"/>
        <v>insert into bond_position values(133, 34, 1, 'issue 13', 'HKD', 0.042, 60, 8800, 0);</v>
      </c>
    </row>
    <row r="134" spans="1:11" x14ac:dyDescent="0.2">
      <c r="A134">
        <f t="shared" si="7"/>
        <v>134</v>
      </c>
      <c r="B134">
        <v>34</v>
      </c>
      <c r="C134">
        <v>2</v>
      </c>
      <c r="D134" s="1" t="s">
        <v>78</v>
      </c>
      <c r="E134" s="1" t="s">
        <v>66</v>
      </c>
      <c r="F134">
        <v>4.2999999999999997E-2</v>
      </c>
      <c r="G134">
        <v>40</v>
      </c>
      <c r="H134">
        <v>8700</v>
      </c>
      <c r="I134">
        <v>0</v>
      </c>
      <c r="K134" t="str">
        <f t="shared" si="6"/>
        <v>insert into bond_position values(134, 34, 2, 'issue 14', 'GBP', 0.043, 40, 8700, 0);</v>
      </c>
    </row>
    <row r="135" spans="1:11" x14ac:dyDescent="0.2">
      <c r="A135">
        <f t="shared" si="7"/>
        <v>135</v>
      </c>
      <c r="B135">
        <v>34</v>
      </c>
      <c r="C135">
        <v>3</v>
      </c>
      <c r="D135" s="1" t="s">
        <v>79</v>
      </c>
      <c r="E135" s="1" t="s">
        <v>52</v>
      </c>
      <c r="F135">
        <v>4.3999999999999997E-2</v>
      </c>
      <c r="G135">
        <v>20</v>
      </c>
      <c r="H135">
        <v>8600</v>
      </c>
      <c r="I135">
        <v>0</v>
      </c>
      <c r="K135" t="str">
        <f t="shared" si="6"/>
        <v>insert into bond_position values(135, 34, 3, 'issue 15', 'USD', 0.044, 20, 8600, 0);</v>
      </c>
    </row>
    <row r="136" spans="1:11" x14ac:dyDescent="0.2">
      <c r="A136">
        <f t="shared" si="7"/>
        <v>136</v>
      </c>
      <c r="B136">
        <v>34</v>
      </c>
      <c r="C136">
        <v>4</v>
      </c>
      <c r="D136" s="1" t="s">
        <v>80</v>
      </c>
      <c r="E136" s="1" t="s">
        <v>54</v>
      </c>
      <c r="F136">
        <v>4.4999999999999998E-2</v>
      </c>
      <c r="G136">
        <v>100</v>
      </c>
      <c r="H136">
        <v>8500</v>
      </c>
      <c r="I136">
        <v>0</v>
      </c>
      <c r="K136" t="str">
        <f t="shared" si="6"/>
        <v>insert into bond_position values(136, 34, 4, 'issue 16', 'SGD', 0.045, 100, 8500, 0);</v>
      </c>
    </row>
    <row r="137" spans="1:11" x14ac:dyDescent="0.2">
      <c r="A137">
        <f t="shared" si="7"/>
        <v>137</v>
      </c>
      <c r="B137">
        <v>35</v>
      </c>
      <c r="C137">
        <v>1</v>
      </c>
      <c r="D137" s="1" t="s">
        <v>81</v>
      </c>
      <c r="E137" s="1" t="s">
        <v>64</v>
      </c>
      <c r="F137">
        <v>4.5999999999999999E-2</v>
      </c>
      <c r="G137">
        <v>80</v>
      </c>
      <c r="H137">
        <v>8400</v>
      </c>
      <c r="I137">
        <v>0</v>
      </c>
      <c r="K137" t="str">
        <f t="shared" si="6"/>
        <v>insert into bond_position values(137, 35, 1, 'issue 17', 'HKD', 0.046, 80, 8400, 0);</v>
      </c>
    </row>
    <row r="138" spans="1:11" x14ac:dyDescent="0.2">
      <c r="A138">
        <f t="shared" si="7"/>
        <v>138</v>
      </c>
      <c r="B138">
        <v>35</v>
      </c>
      <c r="C138">
        <v>2</v>
      </c>
      <c r="D138" s="1" t="s">
        <v>82</v>
      </c>
      <c r="E138" s="1" t="s">
        <v>66</v>
      </c>
      <c r="F138">
        <v>4.7E-2</v>
      </c>
      <c r="G138">
        <v>60</v>
      </c>
      <c r="H138">
        <v>8300</v>
      </c>
      <c r="I138">
        <v>0</v>
      </c>
      <c r="K138" t="str">
        <f t="shared" si="6"/>
        <v>insert into bond_position values(138, 35, 2, 'issue 18', 'GBP', 0.047, 60, 8300, 0);</v>
      </c>
    </row>
    <row r="139" spans="1:11" x14ac:dyDescent="0.2">
      <c r="A139">
        <f t="shared" si="7"/>
        <v>139</v>
      </c>
      <c r="B139">
        <v>35</v>
      </c>
      <c r="C139">
        <v>3</v>
      </c>
      <c r="D139" s="1" t="s">
        <v>83</v>
      </c>
      <c r="E139" s="1" t="s">
        <v>52</v>
      </c>
      <c r="F139">
        <v>4.8000000000000001E-2</v>
      </c>
      <c r="G139">
        <v>40</v>
      </c>
      <c r="H139">
        <v>8200</v>
      </c>
      <c r="I139">
        <v>0</v>
      </c>
      <c r="K139" t="str">
        <f t="shared" si="6"/>
        <v>insert into bond_position values(139, 35, 3, 'issue 19', 'USD', 0.048, 40, 8200, 0);</v>
      </c>
    </row>
    <row r="140" spans="1:11" x14ac:dyDescent="0.2">
      <c r="A140">
        <f t="shared" si="7"/>
        <v>140</v>
      </c>
      <c r="B140">
        <v>35</v>
      </c>
      <c r="C140">
        <v>4</v>
      </c>
      <c r="D140" s="1" t="s">
        <v>84</v>
      </c>
      <c r="E140" s="1" t="s">
        <v>54</v>
      </c>
      <c r="F140">
        <v>4.9000000000000002E-2</v>
      </c>
      <c r="G140">
        <v>20</v>
      </c>
      <c r="H140">
        <v>8100</v>
      </c>
      <c r="I140">
        <v>0</v>
      </c>
      <c r="K140" t="str">
        <f t="shared" si="6"/>
        <v>insert into bond_position values(140, 35, 4, 'issue 20', 'SGD', 0.049, 20, 8100, 0);</v>
      </c>
    </row>
    <row r="141" spans="1:11" x14ac:dyDescent="0.2">
      <c r="A141">
        <f t="shared" si="7"/>
        <v>141</v>
      </c>
      <c r="B141">
        <v>36</v>
      </c>
      <c r="C141">
        <v>1</v>
      </c>
      <c r="D141" s="1" t="s">
        <v>63</v>
      </c>
      <c r="E141" s="1" t="s">
        <v>64</v>
      </c>
      <c r="F141">
        <v>0.05</v>
      </c>
      <c r="G141">
        <v>100</v>
      </c>
      <c r="H141">
        <v>8000</v>
      </c>
      <c r="I141">
        <v>0</v>
      </c>
      <c r="K141" t="str">
        <f t="shared" si="6"/>
        <v>insert into bond_position values(141, 36, 1, 'issue 1', 'HKD', 0.05, 100, 8000, 0);</v>
      </c>
    </row>
    <row r="142" spans="1:11" x14ac:dyDescent="0.2">
      <c r="A142">
        <f t="shared" si="7"/>
        <v>142</v>
      </c>
      <c r="B142">
        <v>36</v>
      </c>
      <c r="C142">
        <v>2</v>
      </c>
      <c r="D142" s="1" t="s">
        <v>65</v>
      </c>
      <c r="E142" s="1" t="s">
        <v>66</v>
      </c>
      <c r="F142">
        <v>5.0999999999999997E-2</v>
      </c>
      <c r="G142">
        <v>80</v>
      </c>
      <c r="H142">
        <v>7900</v>
      </c>
      <c r="I142">
        <v>0</v>
      </c>
      <c r="K142" t="str">
        <f t="shared" si="6"/>
        <v>insert into bond_position values(142, 36, 2, 'issue 2', 'GBP', 0.051, 80, 7900, 0);</v>
      </c>
    </row>
    <row r="143" spans="1:11" x14ac:dyDescent="0.2">
      <c r="A143">
        <f t="shared" si="7"/>
        <v>143</v>
      </c>
      <c r="B143">
        <v>36</v>
      </c>
      <c r="C143">
        <v>3</v>
      </c>
      <c r="D143" s="1" t="s">
        <v>67</v>
      </c>
      <c r="E143" s="1" t="s">
        <v>52</v>
      </c>
      <c r="F143">
        <v>5.1999999999999998E-2</v>
      </c>
      <c r="G143">
        <v>60</v>
      </c>
      <c r="H143">
        <v>7800</v>
      </c>
      <c r="I143">
        <v>0</v>
      </c>
      <c r="K143" t="str">
        <f t="shared" si="6"/>
        <v>insert into bond_position values(143, 36, 3, 'issue 3', 'USD', 0.052, 60, 7800, 0);</v>
      </c>
    </row>
    <row r="144" spans="1:11" x14ac:dyDescent="0.2">
      <c r="A144">
        <f t="shared" si="7"/>
        <v>144</v>
      </c>
      <c r="B144">
        <v>36</v>
      </c>
      <c r="C144">
        <v>4</v>
      </c>
      <c r="D144" s="1" t="s">
        <v>68</v>
      </c>
      <c r="E144" s="1" t="s">
        <v>54</v>
      </c>
      <c r="F144">
        <v>5.2999999999999999E-2</v>
      </c>
      <c r="G144">
        <v>40</v>
      </c>
      <c r="H144">
        <v>7700</v>
      </c>
      <c r="I144">
        <v>0</v>
      </c>
      <c r="K144" t="str">
        <f t="shared" si="6"/>
        <v>insert into bond_position values(144, 36, 4, 'issue 4', 'SGD', 0.053, 40, 7700, 0);</v>
      </c>
    </row>
    <row r="145" spans="1:11" x14ac:dyDescent="0.2">
      <c r="A145">
        <f t="shared" si="7"/>
        <v>145</v>
      </c>
      <c r="B145">
        <v>37</v>
      </c>
      <c r="C145">
        <v>1</v>
      </c>
      <c r="D145" s="1" t="s">
        <v>69</v>
      </c>
      <c r="E145" s="1" t="s">
        <v>64</v>
      </c>
      <c r="F145">
        <v>5.3999999999999999E-2</v>
      </c>
      <c r="G145">
        <v>20</v>
      </c>
      <c r="H145">
        <v>7600</v>
      </c>
      <c r="I145">
        <v>0</v>
      </c>
      <c r="K145" t="str">
        <f t="shared" si="6"/>
        <v>insert into bond_position values(145, 37, 1, 'issue 5', 'HKD', 0.054, 20, 7600, 0);</v>
      </c>
    </row>
    <row r="146" spans="1:11" x14ac:dyDescent="0.2">
      <c r="A146">
        <f t="shared" si="7"/>
        <v>146</v>
      </c>
      <c r="B146">
        <v>37</v>
      </c>
      <c r="C146">
        <v>2</v>
      </c>
      <c r="D146" s="1" t="s">
        <v>70</v>
      </c>
      <c r="E146" s="1" t="s">
        <v>66</v>
      </c>
      <c r="F146">
        <v>5.5E-2</v>
      </c>
      <c r="G146">
        <v>100</v>
      </c>
      <c r="H146">
        <v>7500</v>
      </c>
      <c r="I146">
        <v>0</v>
      </c>
      <c r="K146" t="str">
        <f t="shared" si="6"/>
        <v>insert into bond_position values(146, 37, 2, 'issue 6', 'GBP', 0.055, 100, 7500, 0);</v>
      </c>
    </row>
    <row r="147" spans="1:11" x14ac:dyDescent="0.2">
      <c r="A147">
        <f t="shared" si="7"/>
        <v>147</v>
      </c>
      <c r="B147">
        <v>37</v>
      </c>
      <c r="C147">
        <v>3</v>
      </c>
      <c r="D147" s="1" t="s">
        <v>71</v>
      </c>
      <c r="E147" s="1" t="s">
        <v>52</v>
      </c>
      <c r="F147">
        <v>5.6000000000000001E-2</v>
      </c>
      <c r="G147">
        <v>80</v>
      </c>
      <c r="H147">
        <v>7400</v>
      </c>
      <c r="I147">
        <v>0</v>
      </c>
      <c r="K147" t="str">
        <f t="shared" si="6"/>
        <v>insert into bond_position values(147, 37, 3, 'issue 7', 'USD', 0.056, 80, 7400, 0);</v>
      </c>
    </row>
    <row r="148" spans="1:11" x14ac:dyDescent="0.2">
      <c r="A148">
        <f t="shared" si="7"/>
        <v>148</v>
      </c>
      <c r="B148">
        <v>37</v>
      </c>
      <c r="C148">
        <v>4</v>
      </c>
      <c r="D148" s="1" t="s">
        <v>72</v>
      </c>
      <c r="E148" s="1" t="s">
        <v>54</v>
      </c>
      <c r="F148">
        <v>5.7000000000000002E-2</v>
      </c>
      <c r="G148">
        <v>60</v>
      </c>
      <c r="H148">
        <v>7300</v>
      </c>
      <c r="I148">
        <v>0</v>
      </c>
      <c r="K148" t="str">
        <f t="shared" si="6"/>
        <v>insert into bond_position values(148, 37, 4, 'issue 8', 'SGD', 0.057, 60, 7300, 0);</v>
      </c>
    </row>
    <row r="149" spans="1:11" x14ac:dyDescent="0.2">
      <c r="A149">
        <f t="shared" si="7"/>
        <v>149</v>
      </c>
      <c r="B149">
        <v>38</v>
      </c>
      <c r="C149">
        <v>1</v>
      </c>
      <c r="D149" s="1" t="s">
        <v>73</v>
      </c>
      <c r="E149" s="1" t="s">
        <v>64</v>
      </c>
      <c r="F149">
        <v>5.8000000000000003E-2</v>
      </c>
      <c r="G149">
        <v>40</v>
      </c>
      <c r="H149">
        <v>7200</v>
      </c>
      <c r="I149">
        <v>0</v>
      </c>
      <c r="K149" t="str">
        <f t="shared" si="6"/>
        <v>insert into bond_position values(149, 38, 1, 'issue 9', 'HKD', 0.058, 40, 7200, 0);</v>
      </c>
    </row>
    <row r="150" spans="1:11" x14ac:dyDescent="0.2">
      <c r="A150">
        <f t="shared" si="7"/>
        <v>150</v>
      </c>
      <c r="B150">
        <v>38</v>
      </c>
      <c r="C150">
        <v>2</v>
      </c>
      <c r="D150" s="1" t="s">
        <v>74</v>
      </c>
      <c r="E150" s="1" t="s">
        <v>66</v>
      </c>
      <c r="F150">
        <v>5.8999999999999997E-2</v>
      </c>
      <c r="G150">
        <v>20</v>
      </c>
      <c r="H150">
        <v>7100</v>
      </c>
      <c r="I150">
        <v>0</v>
      </c>
      <c r="K150" t="str">
        <f t="shared" si="6"/>
        <v>insert into bond_position values(150, 38, 2, 'issue 10', 'GBP', 0.059, 20, 7100, 0);</v>
      </c>
    </row>
    <row r="151" spans="1:11" x14ac:dyDescent="0.2">
      <c r="A151">
        <f t="shared" si="7"/>
        <v>151</v>
      </c>
      <c r="B151">
        <v>38</v>
      </c>
      <c r="C151">
        <v>3</v>
      </c>
      <c r="D151" s="1" t="s">
        <v>75</v>
      </c>
      <c r="E151" s="1" t="s">
        <v>52</v>
      </c>
      <c r="F151">
        <v>0.01</v>
      </c>
      <c r="G151">
        <v>100</v>
      </c>
      <c r="H151">
        <v>10000</v>
      </c>
      <c r="I151">
        <v>0</v>
      </c>
      <c r="K151" t="str">
        <f t="shared" si="6"/>
        <v>insert into bond_position values(151, 38, 3, 'issue 11', 'USD', 0.01, 100, 10000, 0);</v>
      </c>
    </row>
    <row r="152" spans="1:11" x14ac:dyDescent="0.2">
      <c r="A152">
        <f t="shared" si="7"/>
        <v>152</v>
      </c>
      <c r="B152">
        <v>38</v>
      </c>
      <c r="C152">
        <v>4</v>
      </c>
      <c r="D152" s="1" t="s">
        <v>76</v>
      </c>
      <c r="E152" s="1" t="s">
        <v>54</v>
      </c>
      <c r="F152">
        <v>1.0999999999999999E-2</v>
      </c>
      <c r="G152">
        <v>80</v>
      </c>
      <c r="H152">
        <v>9900</v>
      </c>
      <c r="I152">
        <v>0</v>
      </c>
      <c r="K152" t="str">
        <f t="shared" si="6"/>
        <v>insert into bond_position values(152, 38, 4, 'issue 12', 'SGD', 0.011, 80, 9900, 0);</v>
      </c>
    </row>
    <row r="153" spans="1:11" x14ac:dyDescent="0.2">
      <c r="A153">
        <f t="shared" si="7"/>
        <v>153</v>
      </c>
      <c r="B153">
        <v>39</v>
      </c>
      <c r="C153">
        <v>1</v>
      </c>
      <c r="D153" s="1" t="s">
        <v>77</v>
      </c>
      <c r="E153" s="1" t="s">
        <v>64</v>
      </c>
      <c r="F153">
        <v>1.2E-2</v>
      </c>
      <c r="G153">
        <v>60</v>
      </c>
      <c r="H153">
        <v>9800</v>
      </c>
      <c r="I153">
        <v>0</v>
      </c>
      <c r="K153" t="str">
        <f t="shared" si="6"/>
        <v>insert into bond_position values(153, 39, 1, 'issue 13', 'HKD', 0.012, 60, 9800, 0);</v>
      </c>
    </row>
    <row r="154" spans="1:11" x14ac:dyDescent="0.2">
      <c r="A154">
        <f t="shared" si="7"/>
        <v>154</v>
      </c>
      <c r="B154">
        <v>39</v>
      </c>
      <c r="C154">
        <v>2</v>
      </c>
      <c r="D154" s="1" t="s">
        <v>78</v>
      </c>
      <c r="E154" s="1" t="s">
        <v>66</v>
      </c>
      <c r="F154">
        <v>1.2999999999999999E-2</v>
      </c>
      <c r="G154">
        <v>40</v>
      </c>
      <c r="H154">
        <v>9700</v>
      </c>
      <c r="I154">
        <v>0</v>
      </c>
      <c r="K154" t="str">
        <f t="shared" si="6"/>
        <v>insert into bond_position values(154, 39, 2, 'issue 14', 'GBP', 0.013, 40, 9700, 0);</v>
      </c>
    </row>
    <row r="155" spans="1:11" x14ac:dyDescent="0.2">
      <c r="A155">
        <f t="shared" si="7"/>
        <v>155</v>
      </c>
      <c r="B155">
        <v>39</v>
      </c>
      <c r="C155">
        <v>3</v>
      </c>
      <c r="D155" s="1" t="s">
        <v>79</v>
      </c>
      <c r="E155" s="1" t="s">
        <v>52</v>
      </c>
      <c r="F155">
        <v>1.4E-2</v>
      </c>
      <c r="G155">
        <v>20</v>
      </c>
      <c r="H155">
        <v>9600</v>
      </c>
      <c r="I155">
        <v>0</v>
      </c>
      <c r="K155" t="str">
        <f t="shared" si="6"/>
        <v>insert into bond_position values(155, 39, 3, 'issue 15', 'USD', 0.014, 20, 9600, 0);</v>
      </c>
    </row>
    <row r="156" spans="1:11" x14ac:dyDescent="0.2">
      <c r="A156">
        <f t="shared" si="7"/>
        <v>156</v>
      </c>
      <c r="B156">
        <v>39</v>
      </c>
      <c r="C156">
        <v>4</v>
      </c>
      <c r="D156" s="1" t="s">
        <v>80</v>
      </c>
      <c r="E156" s="1" t="s">
        <v>54</v>
      </c>
      <c r="F156">
        <v>1.4999999999999999E-2</v>
      </c>
      <c r="G156">
        <v>100</v>
      </c>
      <c r="H156">
        <v>9500</v>
      </c>
      <c r="I156">
        <v>0</v>
      </c>
      <c r="K156" t="str">
        <f t="shared" si="6"/>
        <v>insert into bond_position values(156, 39, 4, 'issue 16', 'SGD', 0.015, 100, 9500, 0);</v>
      </c>
    </row>
    <row r="157" spans="1:11" x14ac:dyDescent="0.2">
      <c r="A157">
        <f t="shared" si="7"/>
        <v>157</v>
      </c>
      <c r="B157">
        <v>40</v>
      </c>
      <c r="C157">
        <v>1</v>
      </c>
      <c r="D157" s="1" t="s">
        <v>81</v>
      </c>
      <c r="E157" s="1" t="s">
        <v>64</v>
      </c>
      <c r="F157">
        <v>1.6E-2</v>
      </c>
      <c r="G157">
        <v>80</v>
      </c>
      <c r="H157">
        <v>9400</v>
      </c>
      <c r="I157">
        <v>0</v>
      </c>
      <c r="K157" t="str">
        <f t="shared" si="6"/>
        <v>insert into bond_position values(157, 40, 1, 'issue 17', 'HKD', 0.016, 80, 9400, 0);</v>
      </c>
    </row>
    <row r="158" spans="1:11" x14ac:dyDescent="0.2">
      <c r="A158">
        <f t="shared" si="7"/>
        <v>158</v>
      </c>
      <c r="B158">
        <v>40</v>
      </c>
      <c r="C158">
        <v>2</v>
      </c>
      <c r="D158" s="1" t="s">
        <v>82</v>
      </c>
      <c r="E158" s="1" t="s">
        <v>66</v>
      </c>
      <c r="F158">
        <v>1.7000000000000001E-2</v>
      </c>
      <c r="G158">
        <v>60</v>
      </c>
      <c r="H158">
        <v>9300</v>
      </c>
      <c r="I158">
        <v>0</v>
      </c>
      <c r="K158" t="str">
        <f t="shared" si="6"/>
        <v>insert into bond_position values(158, 40, 2, 'issue 18', 'GBP', 0.017, 60, 9300, 0);</v>
      </c>
    </row>
    <row r="159" spans="1:11" x14ac:dyDescent="0.2">
      <c r="A159">
        <f t="shared" si="7"/>
        <v>159</v>
      </c>
      <c r="B159">
        <v>40</v>
      </c>
      <c r="C159">
        <v>3</v>
      </c>
      <c r="D159" s="1" t="s">
        <v>83</v>
      </c>
      <c r="E159" s="1" t="s">
        <v>52</v>
      </c>
      <c r="F159">
        <v>1.7999999999999999E-2</v>
      </c>
      <c r="G159">
        <v>40</v>
      </c>
      <c r="H159">
        <v>9200</v>
      </c>
      <c r="I159">
        <v>0</v>
      </c>
      <c r="K159" t="str">
        <f t="shared" si="6"/>
        <v>insert into bond_position values(159, 40, 3, 'issue 19', 'USD', 0.018, 40, 9200, 0);</v>
      </c>
    </row>
    <row r="160" spans="1:11" x14ac:dyDescent="0.2">
      <c r="A160">
        <f t="shared" si="7"/>
        <v>160</v>
      </c>
      <c r="B160">
        <v>40</v>
      </c>
      <c r="C160">
        <v>4</v>
      </c>
      <c r="D160" s="1" t="s">
        <v>84</v>
      </c>
      <c r="E160" s="1" t="s">
        <v>54</v>
      </c>
      <c r="F160">
        <v>1.9E-2</v>
      </c>
      <c r="G160">
        <v>20</v>
      </c>
      <c r="H160">
        <v>9100</v>
      </c>
      <c r="I160">
        <v>0</v>
      </c>
      <c r="K160" t="str">
        <f t="shared" si="6"/>
        <v>insert into bond_position values(160, 40, 4, 'issue 20', 'SGD', 0.019, 20, 9100, 0);</v>
      </c>
    </row>
    <row r="161" spans="1:11" x14ac:dyDescent="0.2">
      <c r="A161">
        <f t="shared" si="7"/>
        <v>161</v>
      </c>
      <c r="B161">
        <v>41</v>
      </c>
      <c r="C161">
        <v>1</v>
      </c>
      <c r="D161" s="1" t="s">
        <v>63</v>
      </c>
      <c r="E161" s="1" t="s">
        <v>64</v>
      </c>
      <c r="F161">
        <v>0.02</v>
      </c>
      <c r="G161">
        <v>100</v>
      </c>
      <c r="H161">
        <v>9000</v>
      </c>
      <c r="I161">
        <v>0</v>
      </c>
      <c r="K161" t="str">
        <f t="shared" si="6"/>
        <v>insert into bond_position values(161, 41, 1, 'issue 1', 'HKD', 0.02, 100, 9000, 0);</v>
      </c>
    </row>
    <row r="162" spans="1:11" x14ac:dyDescent="0.2">
      <c r="A162">
        <f t="shared" si="7"/>
        <v>162</v>
      </c>
      <c r="B162">
        <v>41</v>
      </c>
      <c r="C162">
        <v>2</v>
      </c>
      <c r="D162" s="1" t="s">
        <v>65</v>
      </c>
      <c r="E162" s="1" t="s">
        <v>66</v>
      </c>
      <c r="F162">
        <v>2.1000000000000001E-2</v>
      </c>
      <c r="G162">
        <v>80</v>
      </c>
      <c r="H162">
        <v>8900</v>
      </c>
      <c r="I162">
        <v>0</v>
      </c>
      <c r="K162" t="str">
        <f t="shared" si="6"/>
        <v>insert into bond_position values(162, 41, 2, 'issue 2', 'GBP', 0.021, 80, 8900, 0);</v>
      </c>
    </row>
    <row r="163" spans="1:11" x14ac:dyDescent="0.2">
      <c r="A163">
        <f t="shared" si="7"/>
        <v>163</v>
      </c>
      <c r="B163">
        <v>41</v>
      </c>
      <c r="C163">
        <v>3</v>
      </c>
      <c r="D163" s="1" t="s">
        <v>67</v>
      </c>
      <c r="E163" s="1" t="s">
        <v>52</v>
      </c>
      <c r="F163">
        <v>2.1999999999999999E-2</v>
      </c>
      <c r="G163">
        <v>60</v>
      </c>
      <c r="H163">
        <v>8800</v>
      </c>
      <c r="I163">
        <v>0</v>
      </c>
      <c r="K163" t="str">
        <f t="shared" si="6"/>
        <v>insert into bond_position values(163, 41, 3, 'issue 3', 'USD', 0.022, 60, 8800, 0);</v>
      </c>
    </row>
    <row r="164" spans="1:11" x14ac:dyDescent="0.2">
      <c r="A164">
        <f t="shared" si="7"/>
        <v>164</v>
      </c>
      <c r="B164">
        <v>41</v>
      </c>
      <c r="C164">
        <v>4</v>
      </c>
      <c r="D164" s="1" t="s">
        <v>68</v>
      </c>
      <c r="E164" s="1" t="s">
        <v>54</v>
      </c>
      <c r="F164">
        <v>2.3E-2</v>
      </c>
      <c r="G164">
        <v>40</v>
      </c>
      <c r="H164">
        <v>8700</v>
      </c>
      <c r="I164">
        <v>0</v>
      </c>
      <c r="K164" t="str">
        <f t="shared" si="6"/>
        <v>insert into bond_position values(164, 41, 4, 'issue 4', 'SGD', 0.023, 40, 8700, 0);</v>
      </c>
    </row>
    <row r="165" spans="1:11" x14ac:dyDescent="0.2">
      <c r="A165">
        <f t="shared" si="7"/>
        <v>165</v>
      </c>
      <c r="B165">
        <v>42</v>
      </c>
      <c r="C165">
        <v>1</v>
      </c>
      <c r="D165" s="1" t="s">
        <v>69</v>
      </c>
      <c r="E165" s="1" t="s">
        <v>64</v>
      </c>
      <c r="F165">
        <v>2.4E-2</v>
      </c>
      <c r="G165">
        <v>20</v>
      </c>
      <c r="H165">
        <v>8600</v>
      </c>
      <c r="I165">
        <v>0</v>
      </c>
      <c r="K165" t="str">
        <f t="shared" si="6"/>
        <v>insert into bond_position values(165, 42, 1, 'issue 5', 'HKD', 0.024, 20, 8600, 0);</v>
      </c>
    </row>
    <row r="166" spans="1:11" x14ac:dyDescent="0.2">
      <c r="A166">
        <f t="shared" si="7"/>
        <v>166</v>
      </c>
      <c r="B166">
        <v>42</v>
      </c>
      <c r="C166">
        <v>2</v>
      </c>
      <c r="D166" s="1" t="s">
        <v>70</v>
      </c>
      <c r="E166" s="1" t="s">
        <v>66</v>
      </c>
      <c r="F166">
        <v>2.5000000000000001E-2</v>
      </c>
      <c r="G166">
        <v>100</v>
      </c>
      <c r="H166">
        <v>8500</v>
      </c>
      <c r="I166">
        <v>0</v>
      </c>
      <c r="K166" t="str">
        <f t="shared" si="6"/>
        <v>insert into bond_position values(166, 42, 2, 'issue 6', 'GBP', 0.025, 100, 8500, 0);</v>
      </c>
    </row>
    <row r="167" spans="1:11" x14ac:dyDescent="0.2">
      <c r="A167">
        <f t="shared" si="7"/>
        <v>167</v>
      </c>
      <c r="B167">
        <v>42</v>
      </c>
      <c r="C167">
        <v>3</v>
      </c>
      <c r="D167" s="1" t="s">
        <v>71</v>
      </c>
      <c r="E167" s="1" t="s">
        <v>52</v>
      </c>
      <c r="F167">
        <v>2.5999999999999999E-2</v>
      </c>
      <c r="G167">
        <v>80</v>
      </c>
      <c r="H167">
        <v>8400</v>
      </c>
      <c r="I167">
        <v>0</v>
      </c>
      <c r="K167" t="str">
        <f t="shared" si="6"/>
        <v>insert into bond_position values(167, 42, 3, 'issue 7', 'USD', 0.026, 80, 8400, 0);</v>
      </c>
    </row>
    <row r="168" spans="1:11" x14ac:dyDescent="0.2">
      <c r="A168">
        <f t="shared" si="7"/>
        <v>168</v>
      </c>
      <c r="B168">
        <v>42</v>
      </c>
      <c r="C168">
        <v>4</v>
      </c>
      <c r="D168" s="1" t="s">
        <v>72</v>
      </c>
      <c r="E168" s="1" t="s">
        <v>54</v>
      </c>
      <c r="F168">
        <v>2.7E-2</v>
      </c>
      <c r="G168">
        <v>60</v>
      </c>
      <c r="H168">
        <v>8300</v>
      </c>
      <c r="I168">
        <v>0</v>
      </c>
      <c r="K168" t="str">
        <f t="shared" si="6"/>
        <v>insert into bond_position values(168, 42, 4, 'issue 8', 'SGD', 0.027, 60, 8300, 0);</v>
      </c>
    </row>
    <row r="169" spans="1:11" x14ac:dyDescent="0.2">
      <c r="A169">
        <f t="shared" si="7"/>
        <v>169</v>
      </c>
      <c r="B169">
        <v>43</v>
      </c>
      <c r="C169">
        <v>1</v>
      </c>
      <c r="D169" s="1" t="s">
        <v>73</v>
      </c>
      <c r="E169" s="1" t="s">
        <v>64</v>
      </c>
      <c r="F169">
        <v>2.8000000000000001E-2</v>
      </c>
      <c r="G169">
        <v>40</v>
      </c>
      <c r="H169">
        <v>8200</v>
      </c>
      <c r="I169">
        <v>0</v>
      </c>
      <c r="K169" t="str">
        <f t="shared" si="6"/>
        <v>insert into bond_position values(169, 43, 1, 'issue 9', 'HKD', 0.028, 40, 8200, 0);</v>
      </c>
    </row>
    <row r="170" spans="1:11" x14ac:dyDescent="0.2">
      <c r="A170">
        <f t="shared" si="7"/>
        <v>170</v>
      </c>
      <c r="B170">
        <v>43</v>
      </c>
      <c r="C170">
        <v>2</v>
      </c>
      <c r="D170" s="1" t="s">
        <v>74</v>
      </c>
      <c r="E170" s="1" t="s">
        <v>66</v>
      </c>
      <c r="F170">
        <v>2.9000000000000001E-2</v>
      </c>
      <c r="G170">
        <v>20</v>
      </c>
      <c r="H170">
        <v>8100</v>
      </c>
      <c r="I170">
        <v>0</v>
      </c>
      <c r="K170" t="str">
        <f t="shared" si="6"/>
        <v>insert into bond_position values(170, 43, 2, 'issue 10', 'GBP', 0.029, 20, 8100, 0);</v>
      </c>
    </row>
    <row r="171" spans="1:11" x14ac:dyDescent="0.2">
      <c r="A171">
        <f t="shared" si="7"/>
        <v>171</v>
      </c>
      <c r="B171">
        <v>43</v>
      </c>
      <c r="C171">
        <v>3</v>
      </c>
      <c r="D171" s="1" t="s">
        <v>75</v>
      </c>
      <c r="E171" s="1" t="s">
        <v>52</v>
      </c>
      <c r="F171">
        <v>0.03</v>
      </c>
      <c r="G171">
        <v>100</v>
      </c>
      <c r="H171">
        <v>8000</v>
      </c>
      <c r="I171">
        <v>0</v>
      </c>
      <c r="K171" t="str">
        <f t="shared" si="6"/>
        <v>insert into bond_position values(171, 43, 3, 'issue 11', 'USD', 0.03, 100, 8000, 0);</v>
      </c>
    </row>
    <row r="172" spans="1:11" x14ac:dyDescent="0.2">
      <c r="A172">
        <f t="shared" si="7"/>
        <v>172</v>
      </c>
      <c r="B172">
        <v>43</v>
      </c>
      <c r="C172">
        <v>4</v>
      </c>
      <c r="D172" s="1" t="s">
        <v>76</v>
      </c>
      <c r="E172" s="1" t="s">
        <v>54</v>
      </c>
      <c r="F172">
        <v>3.1E-2</v>
      </c>
      <c r="G172">
        <v>80</v>
      </c>
      <c r="H172">
        <v>7900</v>
      </c>
      <c r="I172">
        <v>0</v>
      </c>
      <c r="K172" t="str">
        <f t="shared" si="6"/>
        <v>insert into bond_position values(172, 43, 4, 'issue 12', 'SGD', 0.031, 80, 7900, 0);</v>
      </c>
    </row>
    <row r="173" spans="1:11" x14ac:dyDescent="0.2">
      <c r="A173">
        <f t="shared" si="7"/>
        <v>173</v>
      </c>
      <c r="B173">
        <v>44</v>
      </c>
      <c r="C173">
        <v>1</v>
      </c>
      <c r="D173" s="1" t="s">
        <v>77</v>
      </c>
      <c r="E173" s="1" t="s">
        <v>64</v>
      </c>
      <c r="F173">
        <v>3.2000000000000001E-2</v>
      </c>
      <c r="G173">
        <v>60</v>
      </c>
      <c r="H173">
        <v>7800</v>
      </c>
      <c r="I173">
        <v>0</v>
      </c>
      <c r="K173" t="str">
        <f t="shared" si="6"/>
        <v>insert into bond_position values(173, 44, 1, 'issue 13', 'HKD', 0.032, 60, 7800, 0);</v>
      </c>
    </row>
    <row r="174" spans="1:11" x14ac:dyDescent="0.2">
      <c r="A174">
        <f t="shared" si="7"/>
        <v>174</v>
      </c>
      <c r="B174">
        <v>44</v>
      </c>
      <c r="C174">
        <v>2</v>
      </c>
      <c r="D174" s="1" t="s">
        <v>78</v>
      </c>
      <c r="E174" s="1" t="s">
        <v>66</v>
      </c>
      <c r="F174">
        <v>3.3000000000000002E-2</v>
      </c>
      <c r="G174">
        <v>40</v>
      </c>
      <c r="H174">
        <v>7700</v>
      </c>
      <c r="I174">
        <v>0</v>
      </c>
      <c r="K174" t="str">
        <f t="shared" si="6"/>
        <v>insert into bond_position values(174, 44, 2, 'issue 14', 'GBP', 0.033, 40, 7700, 0);</v>
      </c>
    </row>
    <row r="175" spans="1:11" x14ac:dyDescent="0.2">
      <c r="A175">
        <f t="shared" si="7"/>
        <v>175</v>
      </c>
      <c r="B175">
        <v>44</v>
      </c>
      <c r="C175">
        <v>3</v>
      </c>
      <c r="D175" s="1" t="s">
        <v>79</v>
      </c>
      <c r="E175" s="1" t="s">
        <v>52</v>
      </c>
      <c r="F175">
        <v>3.4000000000000002E-2</v>
      </c>
      <c r="G175">
        <v>20</v>
      </c>
      <c r="H175">
        <v>7600</v>
      </c>
      <c r="I175">
        <v>0</v>
      </c>
      <c r="K175" t="str">
        <f t="shared" si="6"/>
        <v>insert into bond_position values(175, 44, 3, 'issue 15', 'USD', 0.034, 20, 7600, 0);</v>
      </c>
    </row>
    <row r="176" spans="1:11" x14ac:dyDescent="0.2">
      <c r="A176">
        <f t="shared" si="7"/>
        <v>176</v>
      </c>
      <c r="B176">
        <v>44</v>
      </c>
      <c r="C176">
        <v>4</v>
      </c>
      <c r="D176" s="1" t="s">
        <v>80</v>
      </c>
      <c r="E176" s="1" t="s">
        <v>54</v>
      </c>
      <c r="F176">
        <v>3.5000000000000003E-2</v>
      </c>
      <c r="G176">
        <v>100</v>
      </c>
      <c r="H176">
        <v>7500</v>
      </c>
      <c r="I176">
        <v>0</v>
      </c>
      <c r="K176" t="str">
        <f t="shared" si="6"/>
        <v>insert into bond_position values(176, 44, 4, 'issue 16', 'SGD', 0.035, 100, 7500, 0);</v>
      </c>
    </row>
    <row r="177" spans="1:11" x14ac:dyDescent="0.2">
      <c r="A177">
        <f t="shared" si="7"/>
        <v>177</v>
      </c>
      <c r="B177">
        <v>45</v>
      </c>
      <c r="C177">
        <v>1</v>
      </c>
      <c r="D177" s="1" t="s">
        <v>81</v>
      </c>
      <c r="E177" s="1" t="s">
        <v>64</v>
      </c>
      <c r="F177">
        <v>3.5999999999999997E-2</v>
      </c>
      <c r="G177">
        <v>80</v>
      </c>
      <c r="H177">
        <v>7400</v>
      </c>
      <c r="I177">
        <v>0</v>
      </c>
      <c r="K177" t="str">
        <f t="shared" si="6"/>
        <v>insert into bond_position values(177, 45, 1, 'issue 17', 'HKD', 0.036, 80, 7400, 0);</v>
      </c>
    </row>
    <row r="178" spans="1:11" x14ac:dyDescent="0.2">
      <c r="A178">
        <f t="shared" si="7"/>
        <v>178</v>
      </c>
      <c r="B178">
        <v>45</v>
      </c>
      <c r="C178">
        <v>2</v>
      </c>
      <c r="D178" s="1" t="s">
        <v>82</v>
      </c>
      <c r="E178" s="1" t="s">
        <v>66</v>
      </c>
      <c r="F178">
        <v>3.6999999999999998E-2</v>
      </c>
      <c r="G178">
        <v>60</v>
      </c>
      <c r="H178">
        <v>7300</v>
      </c>
      <c r="I178">
        <v>0</v>
      </c>
      <c r="K178" t="str">
        <f t="shared" si="6"/>
        <v>insert into bond_position values(178, 45, 2, 'issue 18', 'GBP', 0.037, 60, 7300, 0);</v>
      </c>
    </row>
    <row r="179" spans="1:11" x14ac:dyDescent="0.2">
      <c r="A179">
        <f t="shared" si="7"/>
        <v>179</v>
      </c>
      <c r="B179">
        <v>45</v>
      </c>
      <c r="C179">
        <v>3</v>
      </c>
      <c r="D179" s="1" t="s">
        <v>83</v>
      </c>
      <c r="E179" s="1" t="s">
        <v>52</v>
      </c>
      <c r="F179">
        <v>3.7999999999999999E-2</v>
      </c>
      <c r="G179">
        <v>40</v>
      </c>
      <c r="H179">
        <v>7200</v>
      </c>
      <c r="I179">
        <v>0</v>
      </c>
      <c r="K179" t="str">
        <f t="shared" si="6"/>
        <v>insert into bond_position values(179, 45, 3, 'issue 19', 'USD', 0.038, 40, 7200, 0);</v>
      </c>
    </row>
    <row r="180" spans="1:11" x14ac:dyDescent="0.2">
      <c r="A180">
        <f t="shared" si="7"/>
        <v>180</v>
      </c>
      <c r="B180">
        <v>45</v>
      </c>
      <c r="C180">
        <v>4</v>
      </c>
      <c r="D180" s="1" t="s">
        <v>84</v>
      </c>
      <c r="E180" s="1" t="s">
        <v>54</v>
      </c>
      <c r="F180">
        <v>3.9E-2</v>
      </c>
      <c r="G180">
        <v>20</v>
      </c>
      <c r="H180">
        <v>7100</v>
      </c>
      <c r="I180">
        <v>0</v>
      </c>
      <c r="K180" t="str">
        <f t="shared" si="6"/>
        <v>insert into bond_position values(180, 45, 4, 'issue 20', 'SGD', 0.039, 20, 7100, 0);</v>
      </c>
    </row>
    <row r="181" spans="1:11" x14ac:dyDescent="0.2">
      <c r="A181">
        <f t="shared" si="7"/>
        <v>181</v>
      </c>
      <c r="B181">
        <v>46</v>
      </c>
      <c r="C181">
        <v>1</v>
      </c>
      <c r="D181" s="1" t="s">
        <v>63</v>
      </c>
      <c r="E181" s="1" t="s">
        <v>64</v>
      </c>
      <c r="F181">
        <v>0.04</v>
      </c>
      <c r="G181">
        <v>100</v>
      </c>
      <c r="H181">
        <v>10000</v>
      </c>
      <c r="I181">
        <v>0</v>
      </c>
      <c r="K181" t="str">
        <f t="shared" si="6"/>
        <v>insert into bond_position values(181, 46, 1, 'issue 1', 'HKD', 0.04, 100, 10000, 0);</v>
      </c>
    </row>
    <row r="182" spans="1:11" x14ac:dyDescent="0.2">
      <c r="A182">
        <f t="shared" si="7"/>
        <v>182</v>
      </c>
      <c r="B182">
        <v>46</v>
      </c>
      <c r="C182">
        <v>2</v>
      </c>
      <c r="D182" s="1" t="s">
        <v>65</v>
      </c>
      <c r="E182" s="1" t="s">
        <v>66</v>
      </c>
      <c r="F182">
        <v>4.1000000000000002E-2</v>
      </c>
      <c r="G182">
        <v>80</v>
      </c>
      <c r="H182">
        <v>9900</v>
      </c>
      <c r="I182">
        <v>0</v>
      </c>
      <c r="K182" t="str">
        <f t="shared" si="6"/>
        <v>insert into bond_position values(182, 46, 2, 'issue 2', 'GBP', 0.041, 80, 9900, 0);</v>
      </c>
    </row>
    <row r="183" spans="1:11" x14ac:dyDescent="0.2">
      <c r="A183">
        <f t="shared" si="7"/>
        <v>183</v>
      </c>
      <c r="B183">
        <v>46</v>
      </c>
      <c r="C183">
        <v>3</v>
      </c>
      <c r="D183" s="1" t="s">
        <v>67</v>
      </c>
      <c r="E183" s="1" t="s">
        <v>52</v>
      </c>
      <c r="F183">
        <v>4.2000000000000003E-2</v>
      </c>
      <c r="G183">
        <v>60</v>
      </c>
      <c r="H183">
        <v>9800</v>
      </c>
      <c r="I183">
        <v>0</v>
      </c>
      <c r="K183" t="str">
        <f t="shared" si="6"/>
        <v>insert into bond_position values(183, 46, 3, 'issue 3', 'USD', 0.042, 60, 9800, 0);</v>
      </c>
    </row>
    <row r="184" spans="1:11" x14ac:dyDescent="0.2">
      <c r="A184">
        <f t="shared" si="7"/>
        <v>184</v>
      </c>
      <c r="B184">
        <v>46</v>
      </c>
      <c r="C184">
        <v>4</v>
      </c>
      <c r="D184" s="1" t="s">
        <v>68</v>
      </c>
      <c r="E184" s="1" t="s">
        <v>54</v>
      </c>
      <c r="F184">
        <v>4.2999999999999997E-2</v>
      </c>
      <c r="G184">
        <v>40</v>
      </c>
      <c r="H184">
        <v>9700</v>
      </c>
      <c r="I184">
        <v>0</v>
      </c>
      <c r="K184" t="str">
        <f t="shared" si="6"/>
        <v>insert into bond_position values(184, 46, 4, 'issue 4', 'SGD', 0.043, 40, 9700, 0);</v>
      </c>
    </row>
    <row r="185" spans="1:11" x14ac:dyDescent="0.2">
      <c r="A185">
        <f t="shared" si="7"/>
        <v>185</v>
      </c>
      <c r="B185">
        <v>47</v>
      </c>
      <c r="C185">
        <v>1</v>
      </c>
      <c r="D185" s="1" t="s">
        <v>69</v>
      </c>
      <c r="E185" s="1" t="s">
        <v>64</v>
      </c>
      <c r="F185">
        <v>4.3999999999999997E-2</v>
      </c>
      <c r="G185">
        <v>20</v>
      </c>
      <c r="H185">
        <v>9600</v>
      </c>
      <c r="I185">
        <v>0</v>
      </c>
      <c r="K185" t="str">
        <f t="shared" si="6"/>
        <v>insert into bond_position values(185, 47, 1, 'issue 5', 'HKD', 0.044, 20, 9600, 0);</v>
      </c>
    </row>
    <row r="186" spans="1:11" x14ac:dyDescent="0.2">
      <c r="A186">
        <f t="shared" si="7"/>
        <v>186</v>
      </c>
      <c r="B186">
        <v>47</v>
      </c>
      <c r="C186">
        <v>2</v>
      </c>
      <c r="D186" s="1" t="s">
        <v>70</v>
      </c>
      <c r="E186" s="1" t="s">
        <v>66</v>
      </c>
      <c r="F186">
        <v>4.4999999999999998E-2</v>
      </c>
      <c r="G186">
        <v>100</v>
      </c>
      <c r="H186">
        <v>9500</v>
      </c>
      <c r="I186">
        <v>0</v>
      </c>
      <c r="K186" t="str">
        <f t="shared" si="6"/>
        <v>insert into bond_position values(186, 47, 2, 'issue 6', 'GBP', 0.045, 100, 9500, 0);</v>
      </c>
    </row>
    <row r="187" spans="1:11" x14ac:dyDescent="0.2">
      <c r="A187">
        <f t="shared" si="7"/>
        <v>187</v>
      </c>
      <c r="B187">
        <v>47</v>
      </c>
      <c r="C187">
        <v>3</v>
      </c>
      <c r="D187" s="1" t="s">
        <v>71</v>
      </c>
      <c r="E187" s="1" t="s">
        <v>52</v>
      </c>
      <c r="F187">
        <v>4.5999999999999999E-2</v>
      </c>
      <c r="G187">
        <v>80</v>
      </c>
      <c r="H187">
        <v>9400</v>
      </c>
      <c r="I187">
        <v>0</v>
      </c>
      <c r="K187" t="str">
        <f t="shared" si="6"/>
        <v>insert into bond_position values(187, 47, 3, 'issue 7', 'USD', 0.046, 80, 9400, 0);</v>
      </c>
    </row>
    <row r="188" spans="1:11" x14ac:dyDescent="0.2">
      <c r="A188">
        <f t="shared" si="7"/>
        <v>188</v>
      </c>
      <c r="B188">
        <v>47</v>
      </c>
      <c r="C188">
        <v>4</v>
      </c>
      <c r="D188" s="1" t="s">
        <v>72</v>
      </c>
      <c r="E188" s="1" t="s">
        <v>54</v>
      </c>
      <c r="F188">
        <v>4.7E-2</v>
      </c>
      <c r="G188">
        <v>60</v>
      </c>
      <c r="H188">
        <v>9300</v>
      </c>
      <c r="I188">
        <v>0</v>
      </c>
      <c r="K188" t="str">
        <f t="shared" si="6"/>
        <v>insert into bond_position values(188, 47, 4, 'issue 8', 'SGD', 0.047, 60, 9300, 0);</v>
      </c>
    </row>
    <row r="189" spans="1:11" x14ac:dyDescent="0.2">
      <c r="A189">
        <f t="shared" si="7"/>
        <v>189</v>
      </c>
      <c r="B189">
        <v>48</v>
      </c>
      <c r="C189">
        <v>1</v>
      </c>
      <c r="D189" s="1" t="s">
        <v>73</v>
      </c>
      <c r="E189" s="1" t="s">
        <v>64</v>
      </c>
      <c r="F189">
        <v>4.8000000000000001E-2</v>
      </c>
      <c r="G189">
        <v>40</v>
      </c>
      <c r="H189">
        <v>9200</v>
      </c>
      <c r="I189">
        <v>0</v>
      </c>
      <c r="K189" t="str">
        <f t="shared" si="6"/>
        <v>insert into bond_position values(189, 48, 1, 'issue 9', 'HKD', 0.048, 40, 9200, 0);</v>
      </c>
    </row>
    <row r="190" spans="1:11" x14ac:dyDescent="0.2">
      <c r="A190">
        <f t="shared" si="7"/>
        <v>190</v>
      </c>
      <c r="B190">
        <v>48</v>
      </c>
      <c r="C190">
        <v>2</v>
      </c>
      <c r="D190" s="1" t="s">
        <v>74</v>
      </c>
      <c r="E190" s="1" t="s">
        <v>66</v>
      </c>
      <c r="F190">
        <v>4.9000000000000002E-2</v>
      </c>
      <c r="G190">
        <v>20</v>
      </c>
      <c r="H190">
        <v>9100</v>
      </c>
      <c r="I190">
        <v>0</v>
      </c>
      <c r="K190" t="str">
        <f t="shared" si="6"/>
        <v>insert into bond_position values(190, 48, 2, 'issue 10', 'GBP', 0.049, 20, 9100, 0);</v>
      </c>
    </row>
    <row r="191" spans="1:11" x14ac:dyDescent="0.2">
      <c r="A191">
        <f t="shared" si="7"/>
        <v>191</v>
      </c>
      <c r="B191">
        <v>48</v>
      </c>
      <c r="C191">
        <v>3</v>
      </c>
      <c r="D191" s="1" t="s">
        <v>75</v>
      </c>
      <c r="E191" s="1" t="s">
        <v>52</v>
      </c>
      <c r="F191">
        <v>0.05</v>
      </c>
      <c r="G191">
        <v>100</v>
      </c>
      <c r="H191">
        <v>9000</v>
      </c>
      <c r="I191">
        <v>0</v>
      </c>
      <c r="K191" t="str">
        <f t="shared" si="6"/>
        <v>insert into bond_position values(191, 48, 3, 'issue 11', 'USD', 0.05, 100, 9000, 0);</v>
      </c>
    </row>
    <row r="192" spans="1:11" x14ac:dyDescent="0.2">
      <c r="A192">
        <f t="shared" si="7"/>
        <v>192</v>
      </c>
      <c r="B192">
        <v>48</v>
      </c>
      <c r="C192">
        <v>4</v>
      </c>
      <c r="D192" s="1" t="s">
        <v>76</v>
      </c>
      <c r="E192" s="1" t="s">
        <v>54</v>
      </c>
      <c r="F192">
        <v>5.0999999999999997E-2</v>
      </c>
      <c r="G192">
        <v>80</v>
      </c>
      <c r="H192">
        <v>8900</v>
      </c>
      <c r="I192">
        <v>0</v>
      </c>
      <c r="K192" t="str">
        <f t="shared" si="6"/>
        <v>insert into bond_position values(192, 48, 4, 'issue 12', 'SGD', 0.051, 80, 8900, 0);</v>
      </c>
    </row>
    <row r="193" spans="1:11" x14ac:dyDescent="0.2">
      <c r="A193">
        <f t="shared" si="7"/>
        <v>193</v>
      </c>
      <c r="B193">
        <v>49</v>
      </c>
      <c r="C193">
        <v>1</v>
      </c>
      <c r="D193" s="1" t="s">
        <v>77</v>
      </c>
      <c r="E193" s="1" t="s">
        <v>64</v>
      </c>
      <c r="F193">
        <v>5.1999999999999998E-2</v>
      </c>
      <c r="G193">
        <v>60</v>
      </c>
      <c r="H193">
        <v>8800</v>
      </c>
      <c r="I193">
        <v>0</v>
      </c>
      <c r="K193" t="str">
        <f t="shared" si="6"/>
        <v>insert into bond_position values(193, 49, 1, 'issue 13', 'HKD', 0.052, 60, 8800, 0);</v>
      </c>
    </row>
    <row r="194" spans="1:11" x14ac:dyDescent="0.2">
      <c r="A194">
        <f t="shared" si="7"/>
        <v>194</v>
      </c>
      <c r="B194">
        <v>49</v>
      </c>
      <c r="C194">
        <v>2</v>
      </c>
      <c r="D194" s="1" t="s">
        <v>78</v>
      </c>
      <c r="E194" s="1" t="s">
        <v>66</v>
      </c>
      <c r="F194">
        <v>5.2999999999999999E-2</v>
      </c>
      <c r="G194">
        <v>40</v>
      </c>
      <c r="H194">
        <v>8700</v>
      </c>
      <c r="I194">
        <v>0</v>
      </c>
      <c r="K194" t="str">
        <f t="shared" ref="K194:K257" si="8">CONCATENATE("insert into bond_position values(", A194, ", ", B194, ", ", C194, ", '", D194, "', '", E194, "', ", F194, ", ", G194, ", ", H194, ", ", I194, ");")</f>
        <v>insert into bond_position values(194, 49, 2, 'issue 14', 'GBP', 0.053, 40, 8700, 0);</v>
      </c>
    </row>
    <row r="195" spans="1:11" x14ac:dyDescent="0.2">
      <c r="A195">
        <f t="shared" ref="A195:A258" si="9">A194+1</f>
        <v>195</v>
      </c>
      <c r="B195">
        <v>49</v>
      </c>
      <c r="C195">
        <v>3</v>
      </c>
      <c r="D195" s="1" t="s">
        <v>79</v>
      </c>
      <c r="E195" s="1" t="s">
        <v>52</v>
      </c>
      <c r="F195">
        <v>5.3999999999999999E-2</v>
      </c>
      <c r="G195">
        <v>20</v>
      </c>
      <c r="H195">
        <v>8600</v>
      </c>
      <c r="I195">
        <v>0</v>
      </c>
      <c r="K195" t="str">
        <f t="shared" si="8"/>
        <v>insert into bond_position values(195, 49, 3, 'issue 15', 'USD', 0.054, 20, 8600, 0);</v>
      </c>
    </row>
    <row r="196" spans="1:11" x14ac:dyDescent="0.2">
      <c r="A196">
        <f t="shared" si="9"/>
        <v>196</v>
      </c>
      <c r="B196">
        <v>49</v>
      </c>
      <c r="C196">
        <v>4</v>
      </c>
      <c r="D196" s="1" t="s">
        <v>80</v>
      </c>
      <c r="E196" s="1" t="s">
        <v>54</v>
      </c>
      <c r="F196">
        <v>5.5E-2</v>
      </c>
      <c r="G196">
        <v>100</v>
      </c>
      <c r="H196">
        <v>8500</v>
      </c>
      <c r="I196">
        <v>0</v>
      </c>
      <c r="K196" t="str">
        <f t="shared" si="8"/>
        <v>insert into bond_position values(196, 49, 4, 'issue 16', 'SGD', 0.055, 100, 8500, 0);</v>
      </c>
    </row>
    <row r="197" spans="1:11" x14ac:dyDescent="0.2">
      <c r="A197">
        <f t="shared" si="9"/>
        <v>197</v>
      </c>
      <c r="B197">
        <v>50</v>
      </c>
      <c r="C197">
        <v>1</v>
      </c>
      <c r="D197" s="1" t="s">
        <v>81</v>
      </c>
      <c r="E197" s="1" t="s">
        <v>64</v>
      </c>
      <c r="F197">
        <v>5.6000000000000001E-2</v>
      </c>
      <c r="G197">
        <v>80</v>
      </c>
      <c r="H197">
        <v>8400</v>
      </c>
      <c r="I197">
        <v>0</v>
      </c>
      <c r="K197" t="str">
        <f t="shared" si="8"/>
        <v>insert into bond_position values(197, 50, 1, 'issue 17', 'HKD', 0.056, 80, 8400, 0);</v>
      </c>
    </row>
    <row r="198" spans="1:11" x14ac:dyDescent="0.2">
      <c r="A198">
        <f t="shared" si="9"/>
        <v>198</v>
      </c>
      <c r="B198">
        <v>50</v>
      </c>
      <c r="C198">
        <v>2</v>
      </c>
      <c r="D198" s="1" t="s">
        <v>82</v>
      </c>
      <c r="E198" s="1" t="s">
        <v>66</v>
      </c>
      <c r="F198">
        <v>5.7000000000000002E-2</v>
      </c>
      <c r="G198">
        <v>60</v>
      </c>
      <c r="H198">
        <v>8300</v>
      </c>
      <c r="I198">
        <v>0</v>
      </c>
      <c r="K198" t="str">
        <f t="shared" si="8"/>
        <v>insert into bond_position values(198, 50, 2, 'issue 18', 'GBP', 0.057, 60, 8300, 0);</v>
      </c>
    </row>
    <row r="199" spans="1:11" x14ac:dyDescent="0.2">
      <c r="A199">
        <f t="shared" si="9"/>
        <v>199</v>
      </c>
      <c r="B199">
        <v>50</v>
      </c>
      <c r="C199">
        <v>3</v>
      </c>
      <c r="D199" s="1" t="s">
        <v>83</v>
      </c>
      <c r="E199" s="1" t="s">
        <v>52</v>
      </c>
      <c r="F199">
        <v>5.8000000000000003E-2</v>
      </c>
      <c r="G199">
        <v>40</v>
      </c>
      <c r="H199">
        <v>8200</v>
      </c>
      <c r="I199">
        <v>0</v>
      </c>
      <c r="K199" t="str">
        <f t="shared" si="8"/>
        <v>insert into bond_position values(199, 50, 3, 'issue 19', 'USD', 0.058, 40, 8200, 0);</v>
      </c>
    </row>
    <row r="200" spans="1:11" x14ac:dyDescent="0.2">
      <c r="A200">
        <f t="shared" si="9"/>
        <v>200</v>
      </c>
      <c r="B200">
        <v>50</v>
      </c>
      <c r="C200">
        <v>4</v>
      </c>
      <c r="D200" s="1" t="s">
        <v>84</v>
      </c>
      <c r="E200" s="1" t="s">
        <v>54</v>
      </c>
      <c r="F200">
        <v>5.8999999999999997E-2</v>
      </c>
      <c r="G200">
        <v>20</v>
      </c>
      <c r="H200">
        <v>8100</v>
      </c>
      <c r="I200">
        <v>0</v>
      </c>
      <c r="K200" t="str">
        <f t="shared" si="8"/>
        <v>insert into bond_position values(200, 50, 4, 'issue 20', 'SGD', 0.059, 20, 8100, 0);</v>
      </c>
    </row>
    <row r="201" spans="1:11" x14ac:dyDescent="0.2">
      <c r="A201">
        <f t="shared" si="9"/>
        <v>201</v>
      </c>
      <c r="B201">
        <v>51</v>
      </c>
      <c r="C201">
        <v>1</v>
      </c>
      <c r="D201" s="1" t="s">
        <v>63</v>
      </c>
      <c r="E201" s="1" t="s">
        <v>64</v>
      </c>
      <c r="F201">
        <v>0.01</v>
      </c>
      <c r="G201">
        <v>100</v>
      </c>
      <c r="H201">
        <v>8000</v>
      </c>
      <c r="I201">
        <v>0</v>
      </c>
      <c r="K201" t="str">
        <f t="shared" si="8"/>
        <v>insert into bond_position values(201, 51, 1, 'issue 1', 'HKD', 0.01, 100, 8000, 0);</v>
      </c>
    </row>
    <row r="202" spans="1:11" x14ac:dyDescent="0.2">
      <c r="A202">
        <f t="shared" si="9"/>
        <v>202</v>
      </c>
      <c r="B202">
        <v>51</v>
      </c>
      <c r="C202">
        <v>2</v>
      </c>
      <c r="D202" s="1" t="s">
        <v>65</v>
      </c>
      <c r="E202" s="1" t="s">
        <v>66</v>
      </c>
      <c r="F202">
        <v>1.0999999999999999E-2</v>
      </c>
      <c r="G202">
        <v>80</v>
      </c>
      <c r="H202">
        <v>7900</v>
      </c>
      <c r="I202">
        <v>0</v>
      </c>
      <c r="K202" t="str">
        <f t="shared" si="8"/>
        <v>insert into bond_position values(202, 51, 2, 'issue 2', 'GBP', 0.011, 80, 7900, 0);</v>
      </c>
    </row>
    <row r="203" spans="1:11" x14ac:dyDescent="0.2">
      <c r="A203">
        <f t="shared" si="9"/>
        <v>203</v>
      </c>
      <c r="B203">
        <v>51</v>
      </c>
      <c r="C203">
        <v>3</v>
      </c>
      <c r="D203" s="1" t="s">
        <v>67</v>
      </c>
      <c r="E203" s="1" t="s">
        <v>52</v>
      </c>
      <c r="F203">
        <v>1.2E-2</v>
      </c>
      <c r="G203">
        <v>60</v>
      </c>
      <c r="H203">
        <v>7800</v>
      </c>
      <c r="I203">
        <v>0</v>
      </c>
      <c r="K203" t="str">
        <f t="shared" si="8"/>
        <v>insert into bond_position values(203, 51, 3, 'issue 3', 'USD', 0.012, 60, 7800, 0);</v>
      </c>
    </row>
    <row r="204" spans="1:11" x14ac:dyDescent="0.2">
      <c r="A204">
        <f t="shared" si="9"/>
        <v>204</v>
      </c>
      <c r="B204">
        <v>51</v>
      </c>
      <c r="C204">
        <v>4</v>
      </c>
      <c r="D204" s="1" t="s">
        <v>68</v>
      </c>
      <c r="E204" s="1" t="s">
        <v>54</v>
      </c>
      <c r="F204">
        <v>1.2999999999999999E-2</v>
      </c>
      <c r="G204">
        <v>40</v>
      </c>
      <c r="H204">
        <v>7700</v>
      </c>
      <c r="I204">
        <v>0</v>
      </c>
      <c r="K204" t="str">
        <f t="shared" si="8"/>
        <v>insert into bond_position values(204, 51, 4, 'issue 4', 'SGD', 0.013, 40, 7700, 0);</v>
      </c>
    </row>
    <row r="205" spans="1:11" x14ac:dyDescent="0.2">
      <c r="A205">
        <f t="shared" si="9"/>
        <v>205</v>
      </c>
      <c r="B205">
        <v>52</v>
      </c>
      <c r="C205">
        <v>1</v>
      </c>
      <c r="D205" s="1" t="s">
        <v>69</v>
      </c>
      <c r="E205" s="1" t="s">
        <v>64</v>
      </c>
      <c r="F205">
        <v>1.4E-2</v>
      </c>
      <c r="G205">
        <v>20</v>
      </c>
      <c r="H205">
        <v>7600</v>
      </c>
      <c r="I205">
        <v>0</v>
      </c>
      <c r="K205" t="str">
        <f t="shared" si="8"/>
        <v>insert into bond_position values(205, 52, 1, 'issue 5', 'HKD', 0.014, 20, 7600, 0);</v>
      </c>
    </row>
    <row r="206" spans="1:11" x14ac:dyDescent="0.2">
      <c r="A206">
        <f t="shared" si="9"/>
        <v>206</v>
      </c>
      <c r="B206">
        <v>52</v>
      </c>
      <c r="C206">
        <v>2</v>
      </c>
      <c r="D206" s="1" t="s">
        <v>70</v>
      </c>
      <c r="E206" s="1" t="s">
        <v>66</v>
      </c>
      <c r="F206">
        <v>1.4999999999999999E-2</v>
      </c>
      <c r="G206">
        <v>100</v>
      </c>
      <c r="H206">
        <v>7500</v>
      </c>
      <c r="I206">
        <v>0</v>
      </c>
      <c r="K206" t="str">
        <f t="shared" si="8"/>
        <v>insert into bond_position values(206, 52, 2, 'issue 6', 'GBP', 0.015, 100, 7500, 0);</v>
      </c>
    </row>
    <row r="207" spans="1:11" x14ac:dyDescent="0.2">
      <c r="A207">
        <f t="shared" si="9"/>
        <v>207</v>
      </c>
      <c r="B207">
        <v>52</v>
      </c>
      <c r="C207">
        <v>3</v>
      </c>
      <c r="D207" s="1" t="s">
        <v>71</v>
      </c>
      <c r="E207" s="1" t="s">
        <v>52</v>
      </c>
      <c r="F207">
        <v>1.6E-2</v>
      </c>
      <c r="G207">
        <v>80</v>
      </c>
      <c r="H207">
        <v>7400</v>
      </c>
      <c r="I207">
        <v>0</v>
      </c>
      <c r="K207" t="str">
        <f t="shared" si="8"/>
        <v>insert into bond_position values(207, 52, 3, 'issue 7', 'USD', 0.016, 80, 7400, 0);</v>
      </c>
    </row>
    <row r="208" spans="1:11" x14ac:dyDescent="0.2">
      <c r="A208">
        <f t="shared" si="9"/>
        <v>208</v>
      </c>
      <c r="B208">
        <v>52</v>
      </c>
      <c r="C208">
        <v>4</v>
      </c>
      <c r="D208" s="1" t="s">
        <v>72</v>
      </c>
      <c r="E208" s="1" t="s">
        <v>54</v>
      </c>
      <c r="F208">
        <v>1.7000000000000001E-2</v>
      </c>
      <c r="G208">
        <v>60</v>
      </c>
      <c r="H208">
        <v>7300</v>
      </c>
      <c r="I208">
        <v>0</v>
      </c>
      <c r="K208" t="str">
        <f t="shared" si="8"/>
        <v>insert into bond_position values(208, 52, 4, 'issue 8', 'SGD', 0.017, 60, 7300, 0);</v>
      </c>
    </row>
    <row r="209" spans="1:11" x14ac:dyDescent="0.2">
      <c r="A209">
        <f t="shared" si="9"/>
        <v>209</v>
      </c>
      <c r="B209">
        <v>53</v>
      </c>
      <c r="C209">
        <v>1</v>
      </c>
      <c r="D209" s="1" t="s">
        <v>73</v>
      </c>
      <c r="E209" s="1" t="s">
        <v>64</v>
      </c>
      <c r="F209">
        <v>1.7999999999999999E-2</v>
      </c>
      <c r="G209">
        <v>40</v>
      </c>
      <c r="H209">
        <v>7200</v>
      </c>
      <c r="I209">
        <v>0</v>
      </c>
      <c r="K209" t="str">
        <f t="shared" si="8"/>
        <v>insert into bond_position values(209, 53, 1, 'issue 9', 'HKD', 0.018, 40, 7200, 0);</v>
      </c>
    </row>
    <row r="210" spans="1:11" x14ac:dyDescent="0.2">
      <c r="A210">
        <f t="shared" si="9"/>
        <v>210</v>
      </c>
      <c r="B210">
        <v>53</v>
      </c>
      <c r="C210">
        <v>2</v>
      </c>
      <c r="D210" s="1" t="s">
        <v>74</v>
      </c>
      <c r="E210" s="1" t="s">
        <v>66</v>
      </c>
      <c r="F210">
        <v>1.9E-2</v>
      </c>
      <c r="G210">
        <v>20</v>
      </c>
      <c r="H210">
        <v>7100</v>
      </c>
      <c r="I210">
        <v>0</v>
      </c>
      <c r="K210" t="str">
        <f t="shared" si="8"/>
        <v>insert into bond_position values(210, 53, 2, 'issue 10', 'GBP', 0.019, 20, 7100, 0);</v>
      </c>
    </row>
    <row r="211" spans="1:11" x14ac:dyDescent="0.2">
      <c r="A211">
        <f t="shared" si="9"/>
        <v>211</v>
      </c>
      <c r="B211">
        <v>53</v>
      </c>
      <c r="C211">
        <v>3</v>
      </c>
      <c r="D211" s="1" t="s">
        <v>75</v>
      </c>
      <c r="E211" s="1" t="s">
        <v>52</v>
      </c>
      <c r="F211">
        <v>0.02</v>
      </c>
      <c r="G211">
        <v>100</v>
      </c>
      <c r="H211">
        <v>10000</v>
      </c>
      <c r="I211">
        <v>0</v>
      </c>
      <c r="K211" t="str">
        <f t="shared" si="8"/>
        <v>insert into bond_position values(211, 53, 3, 'issue 11', 'USD', 0.02, 100, 10000, 0);</v>
      </c>
    </row>
    <row r="212" spans="1:11" x14ac:dyDescent="0.2">
      <c r="A212">
        <f t="shared" si="9"/>
        <v>212</v>
      </c>
      <c r="B212">
        <v>53</v>
      </c>
      <c r="C212">
        <v>4</v>
      </c>
      <c r="D212" s="1" t="s">
        <v>76</v>
      </c>
      <c r="E212" s="1" t="s">
        <v>54</v>
      </c>
      <c r="F212">
        <v>2.1000000000000001E-2</v>
      </c>
      <c r="G212">
        <v>80</v>
      </c>
      <c r="H212">
        <v>9900</v>
      </c>
      <c r="I212">
        <v>0</v>
      </c>
      <c r="K212" t="str">
        <f t="shared" si="8"/>
        <v>insert into bond_position values(212, 53, 4, 'issue 12', 'SGD', 0.021, 80, 9900, 0);</v>
      </c>
    </row>
    <row r="213" spans="1:11" x14ac:dyDescent="0.2">
      <c r="A213">
        <f t="shared" si="9"/>
        <v>213</v>
      </c>
      <c r="B213">
        <v>54</v>
      </c>
      <c r="C213">
        <v>1</v>
      </c>
      <c r="D213" s="1" t="s">
        <v>77</v>
      </c>
      <c r="E213" s="1" t="s">
        <v>64</v>
      </c>
      <c r="F213">
        <v>2.1999999999999999E-2</v>
      </c>
      <c r="G213">
        <v>60</v>
      </c>
      <c r="H213">
        <v>9800</v>
      </c>
      <c r="I213">
        <v>0</v>
      </c>
      <c r="K213" t="str">
        <f t="shared" si="8"/>
        <v>insert into bond_position values(213, 54, 1, 'issue 13', 'HKD', 0.022, 60, 9800, 0);</v>
      </c>
    </row>
    <row r="214" spans="1:11" x14ac:dyDescent="0.2">
      <c r="A214">
        <f t="shared" si="9"/>
        <v>214</v>
      </c>
      <c r="B214">
        <v>54</v>
      </c>
      <c r="C214">
        <v>2</v>
      </c>
      <c r="D214" s="1" t="s">
        <v>78</v>
      </c>
      <c r="E214" s="1" t="s">
        <v>66</v>
      </c>
      <c r="F214">
        <v>2.3E-2</v>
      </c>
      <c r="G214">
        <v>40</v>
      </c>
      <c r="H214">
        <v>9700</v>
      </c>
      <c r="I214">
        <v>0</v>
      </c>
      <c r="K214" t="str">
        <f t="shared" si="8"/>
        <v>insert into bond_position values(214, 54, 2, 'issue 14', 'GBP', 0.023, 40, 9700, 0);</v>
      </c>
    </row>
    <row r="215" spans="1:11" x14ac:dyDescent="0.2">
      <c r="A215">
        <f t="shared" si="9"/>
        <v>215</v>
      </c>
      <c r="B215">
        <v>54</v>
      </c>
      <c r="C215">
        <v>3</v>
      </c>
      <c r="D215" s="1" t="s">
        <v>79</v>
      </c>
      <c r="E215" s="1" t="s">
        <v>52</v>
      </c>
      <c r="F215">
        <v>2.4E-2</v>
      </c>
      <c r="G215">
        <v>20</v>
      </c>
      <c r="H215">
        <v>9600</v>
      </c>
      <c r="I215">
        <v>0</v>
      </c>
      <c r="K215" t="str">
        <f t="shared" si="8"/>
        <v>insert into bond_position values(215, 54, 3, 'issue 15', 'USD', 0.024, 20, 9600, 0);</v>
      </c>
    </row>
    <row r="216" spans="1:11" x14ac:dyDescent="0.2">
      <c r="A216">
        <f t="shared" si="9"/>
        <v>216</v>
      </c>
      <c r="B216">
        <v>54</v>
      </c>
      <c r="C216">
        <v>4</v>
      </c>
      <c r="D216" s="1" t="s">
        <v>80</v>
      </c>
      <c r="E216" s="1" t="s">
        <v>54</v>
      </c>
      <c r="F216">
        <v>2.5000000000000001E-2</v>
      </c>
      <c r="G216">
        <v>100</v>
      </c>
      <c r="H216">
        <v>9500</v>
      </c>
      <c r="I216">
        <v>0</v>
      </c>
      <c r="K216" t="str">
        <f t="shared" si="8"/>
        <v>insert into bond_position values(216, 54, 4, 'issue 16', 'SGD', 0.025, 100, 9500, 0);</v>
      </c>
    </row>
    <row r="217" spans="1:11" x14ac:dyDescent="0.2">
      <c r="A217">
        <f t="shared" si="9"/>
        <v>217</v>
      </c>
      <c r="B217">
        <v>55</v>
      </c>
      <c r="C217">
        <v>1</v>
      </c>
      <c r="D217" s="1" t="s">
        <v>81</v>
      </c>
      <c r="E217" s="1" t="s">
        <v>64</v>
      </c>
      <c r="F217">
        <v>2.5999999999999999E-2</v>
      </c>
      <c r="G217">
        <v>80</v>
      </c>
      <c r="H217">
        <v>9400</v>
      </c>
      <c r="I217">
        <v>0</v>
      </c>
      <c r="K217" t="str">
        <f t="shared" si="8"/>
        <v>insert into bond_position values(217, 55, 1, 'issue 17', 'HKD', 0.026, 80, 9400, 0);</v>
      </c>
    </row>
    <row r="218" spans="1:11" x14ac:dyDescent="0.2">
      <c r="A218">
        <f t="shared" si="9"/>
        <v>218</v>
      </c>
      <c r="B218">
        <v>55</v>
      </c>
      <c r="C218">
        <v>2</v>
      </c>
      <c r="D218" s="1" t="s">
        <v>82</v>
      </c>
      <c r="E218" s="1" t="s">
        <v>66</v>
      </c>
      <c r="F218">
        <v>2.7E-2</v>
      </c>
      <c r="G218">
        <v>60</v>
      </c>
      <c r="H218">
        <v>9300</v>
      </c>
      <c r="I218">
        <v>0</v>
      </c>
      <c r="K218" t="str">
        <f t="shared" si="8"/>
        <v>insert into bond_position values(218, 55, 2, 'issue 18', 'GBP', 0.027, 60, 9300, 0);</v>
      </c>
    </row>
    <row r="219" spans="1:11" x14ac:dyDescent="0.2">
      <c r="A219">
        <f t="shared" si="9"/>
        <v>219</v>
      </c>
      <c r="B219">
        <v>55</v>
      </c>
      <c r="C219">
        <v>3</v>
      </c>
      <c r="D219" s="1" t="s">
        <v>83</v>
      </c>
      <c r="E219" s="1" t="s">
        <v>52</v>
      </c>
      <c r="F219">
        <v>2.8000000000000001E-2</v>
      </c>
      <c r="G219">
        <v>40</v>
      </c>
      <c r="H219">
        <v>9200</v>
      </c>
      <c r="I219">
        <v>0</v>
      </c>
      <c r="K219" t="str">
        <f t="shared" si="8"/>
        <v>insert into bond_position values(219, 55, 3, 'issue 19', 'USD', 0.028, 40, 9200, 0);</v>
      </c>
    </row>
    <row r="220" spans="1:11" x14ac:dyDescent="0.2">
      <c r="A220">
        <f t="shared" si="9"/>
        <v>220</v>
      </c>
      <c r="B220">
        <v>55</v>
      </c>
      <c r="C220">
        <v>4</v>
      </c>
      <c r="D220" s="1" t="s">
        <v>84</v>
      </c>
      <c r="E220" s="1" t="s">
        <v>54</v>
      </c>
      <c r="F220">
        <v>2.9000000000000001E-2</v>
      </c>
      <c r="G220">
        <v>20</v>
      </c>
      <c r="H220">
        <v>9100</v>
      </c>
      <c r="I220">
        <v>0</v>
      </c>
      <c r="K220" t="str">
        <f t="shared" si="8"/>
        <v>insert into bond_position values(220, 55, 4, 'issue 20', 'SGD', 0.029, 20, 9100, 0);</v>
      </c>
    </row>
    <row r="221" spans="1:11" x14ac:dyDescent="0.2">
      <c r="A221">
        <f t="shared" si="9"/>
        <v>221</v>
      </c>
      <c r="B221">
        <v>56</v>
      </c>
      <c r="C221">
        <v>1</v>
      </c>
      <c r="D221" s="1" t="s">
        <v>63</v>
      </c>
      <c r="E221" s="1" t="s">
        <v>64</v>
      </c>
      <c r="F221">
        <v>0.03</v>
      </c>
      <c r="G221">
        <v>100</v>
      </c>
      <c r="H221">
        <v>9000</v>
      </c>
      <c r="I221">
        <v>0</v>
      </c>
      <c r="K221" t="str">
        <f t="shared" si="8"/>
        <v>insert into bond_position values(221, 56, 1, 'issue 1', 'HKD', 0.03, 100, 9000, 0);</v>
      </c>
    </row>
    <row r="222" spans="1:11" x14ac:dyDescent="0.2">
      <c r="A222">
        <f t="shared" si="9"/>
        <v>222</v>
      </c>
      <c r="B222">
        <v>56</v>
      </c>
      <c r="C222">
        <v>2</v>
      </c>
      <c r="D222" s="1" t="s">
        <v>65</v>
      </c>
      <c r="E222" s="1" t="s">
        <v>66</v>
      </c>
      <c r="F222">
        <v>3.1E-2</v>
      </c>
      <c r="G222">
        <v>80</v>
      </c>
      <c r="H222">
        <v>8900</v>
      </c>
      <c r="I222">
        <v>0</v>
      </c>
      <c r="K222" t="str">
        <f t="shared" si="8"/>
        <v>insert into bond_position values(222, 56, 2, 'issue 2', 'GBP', 0.031, 80, 8900, 0);</v>
      </c>
    </row>
    <row r="223" spans="1:11" x14ac:dyDescent="0.2">
      <c r="A223">
        <f t="shared" si="9"/>
        <v>223</v>
      </c>
      <c r="B223">
        <v>56</v>
      </c>
      <c r="C223">
        <v>3</v>
      </c>
      <c r="D223" s="1" t="s">
        <v>67</v>
      </c>
      <c r="E223" s="1" t="s">
        <v>52</v>
      </c>
      <c r="F223">
        <v>3.2000000000000001E-2</v>
      </c>
      <c r="G223">
        <v>60</v>
      </c>
      <c r="H223">
        <v>8800</v>
      </c>
      <c r="I223">
        <v>0</v>
      </c>
      <c r="K223" t="str">
        <f t="shared" si="8"/>
        <v>insert into bond_position values(223, 56, 3, 'issue 3', 'USD', 0.032, 60, 8800, 0);</v>
      </c>
    </row>
    <row r="224" spans="1:11" x14ac:dyDescent="0.2">
      <c r="A224">
        <f t="shared" si="9"/>
        <v>224</v>
      </c>
      <c r="B224">
        <v>56</v>
      </c>
      <c r="C224">
        <v>4</v>
      </c>
      <c r="D224" s="1" t="s">
        <v>68</v>
      </c>
      <c r="E224" s="1" t="s">
        <v>54</v>
      </c>
      <c r="F224">
        <v>3.3000000000000002E-2</v>
      </c>
      <c r="G224">
        <v>40</v>
      </c>
      <c r="H224">
        <v>8700</v>
      </c>
      <c r="I224">
        <v>0</v>
      </c>
      <c r="K224" t="str">
        <f t="shared" si="8"/>
        <v>insert into bond_position values(224, 56, 4, 'issue 4', 'SGD', 0.033, 40, 8700, 0);</v>
      </c>
    </row>
    <row r="225" spans="1:11" x14ac:dyDescent="0.2">
      <c r="A225">
        <f t="shared" si="9"/>
        <v>225</v>
      </c>
      <c r="B225">
        <v>57</v>
      </c>
      <c r="C225">
        <v>1</v>
      </c>
      <c r="D225" s="1" t="s">
        <v>69</v>
      </c>
      <c r="E225" s="1" t="s">
        <v>64</v>
      </c>
      <c r="F225">
        <v>3.4000000000000002E-2</v>
      </c>
      <c r="G225">
        <v>20</v>
      </c>
      <c r="H225">
        <v>8600</v>
      </c>
      <c r="I225">
        <v>0</v>
      </c>
      <c r="K225" t="str">
        <f t="shared" si="8"/>
        <v>insert into bond_position values(225, 57, 1, 'issue 5', 'HKD', 0.034, 20, 8600, 0);</v>
      </c>
    </row>
    <row r="226" spans="1:11" x14ac:dyDescent="0.2">
      <c r="A226">
        <f t="shared" si="9"/>
        <v>226</v>
      </c>
      <c r="B226">
        <v>57</v>
      </c>
      <c r="C226">
        <v>2</v>
      </c>
      <c r="D226" s="1" t="s">
        <v>70</v>
      </c>
      <c r="E226" s="1" t="s">
        <v>66</v>
      </c>
      <c r="F226">
        <v>3.5000000000000003E-2</v>
      </c>
      <c r="G226">
        <v>100</v>
      </c>
      <c r="H226">
        <v>8500</v>
      </c>
      <c r="I226">
        <v>0</v>
      </c>
      <c r="K226" t="str">
        <f t="shared" si="8"/>
        <v>insert into bond_position values(226, 57, 2, 'issue 6', 'GBP', 0.035, 100, 8500, 0);</v>
      </c>
    </row>
    <row r="227" spans="1:11" x14ac:dyDescent="0.2">
      <c r="A227">
        <f t="shared" si="9"/>
        <v>227</v>
      </c>
      <c r="B227">
        <v>57</v>
      </c>
      <c r="C227">
        <v>3</v>
      </c>
      <c r="D227" s="1" t="s">
        <v>71</v>
      </c>
      <c r="E227" s="1" t="s">
        <v>52</v>
      </c>
      <c r="F227">
        <v>3.5999999999999997E-2</v>
      </c>
      <c r="G227">
        <v>80</v>
      </c>
      <c r="H227">
        <v>8400</v>
      </c>
      <c r="I227">
        <v>0</v>
      </c>
      <c r="K227" t="str">
        <f t="shared" si="8"/>
        <v>insert into bond_position values(227, 57, 3, 'issue 7', 'USD', 0.036, 80, 8400, 0);</v>
      </c>
    </row>
    <row r="228" spans="1:11" x14ac:dyDescent="0.2">
      <c r="A228">
        <f t="shared" si="9"/>
        <v>228</v>
      </c>
      <c r="B228">
        <v>57</v>
      </c>
      <c r="C228">
        <v>4</v>
      </c>
      <c r="D228" s="1" t="s">
        <v>72</v>
      </c>
      <c r="E228" s="1" t="s">
        <v>54</v>
      </c>
      <c r="F228">
        <v>3.6999999999999998E-2</v>
      </c>
      <c r="G228">
        <v>60</v>
      </c>
      <c r="H228">
        <v>8300</v>
      </c>
      <c r="I228">
        <v>0</v>
      </c>
      <c r="K228" t="str">
        <f t="shared" si="8"/>
        <v>insert into bond_position values(228, 57, 4, 'issue 8', 'SGD', 0.037, 60, 8300, 0);</v>
      </c>
    </row>
    <row r="229" spans="1:11" x14ac:dyDescent="0.2">
      <c r="A229">
        <f t="shared" si="9"/>
        <v>229</v>
      </c>
      <c r="B229">
        <v>58</v>
      </c>
      <c r="C229">
        <v>1</v>
      </c>
      <c r="D229" s="1" t="s">
        <v>73</v>
      </c>
      <c r="E229" s="1" t="s">
        <v>64</v>
      </c>
      <c r="F229">
        <v>3.7999999999999999E-2</v>
      </c>
      <c r="G229">
        <v>40</v>
      </c>
      <c r="H229">
        <v>8200</v>
      </c>
      <c r="I229">
        <v>0</v>
      </c>
      <c r="K229" t="str">
        <f t="shared" si="8"/>
        <v>insert into bond_position values(229, 58, 1, 'issue 9', 'HKD', 0.038, 40, 8200, 0);</v>
      </c>
    </row>
    <row r="230" spans="1:11" x14ac:dyDescent="0.2">
      <c r="A230">
        <f t="shared" si="9"/>
        <v>230</v>
      </c>
      <c r="B230">
        <v>58</v>
      </c>
      <c r="C230">
        <v>2</v>
      </c>
      <c r="D230" s="1" t="s">
        <v>74</v>
      </c>
      <c r="E230" s="1" t="s">
        <v>66</v>
      </c>
      <c r="F230">
        <v>3.9E-2</v>
      </c>
      <c r="G230">
        <v>20</v>
      </c>
      <c r="H230">
        <v>8100</v>
      </c>
      <c r="I230">
        <v>0</v>
      </c>
      <c r="K230" t="str">
        <f t="shared" si="8"/>
        <v>insert into bond_position values(230, 58, 2, 'issue 10', 'GBP', 0.039, 20, 8100, 0);</v>
      </c>
    </row>
    <row r="231" spans="1:11" x14ac:dyDescent="0.2">
      <c r="A231">
        <f t="shared" si="9"/>
        <v>231</v>
      </c>
      <c r="B231">
        <v>58</v>
      </c>
      <c r="C231">
        <v>3</v>
      </c>
      <c r="D231" s="1" t="s">
        <v>75</v>
      </c>
      <c r="E231" s="1" t="s">
        <v>52</v>
      </c>
      <c r="F231">
        <v>0.04</v>
      </c>
      <c r="G231">
        <v>100</v>
      </c>
      <c r="H231">
        <v>8000</v>
      </c>
      <c r="I231">
        <v>0</v>
      </c>
      <c r="K231" t="str">
        <f t="shared" si="8"/>
        <v>insert into bond_position values(231, 58, 3, 'issue 11', 'USD', 0.04, 100, 8000, 0);</v>
      </c>
    </row>
    <row r="232" spans="1:11" x14ac:dyDescent="0.2">
      <c r="A232">
        <f t="shared" si="9"/>
        <v>232</v>
      </c>
      <c r="B232">
        <v>58</v>
      </c>
      <c r="C232">
        <v>4</v>
      </c>
      <c r="D232" s="1" t="s">
        <v>76</v>
      </c>
      <c r="E232" s="1" t="s">
        <v>54</v>
      </c>
      <c r="F232">
        <v>4.1000000000000002E-2</v>
      </c>
      <c r="G232">
        <v>80</v>
      </c>
      <c r="H232">
        <v>7900</v>
      </c>
      <c r="I232">
        <v>0</v>
      </c>
      <c r="K232" t="str">
        <f t="shared" si="8"/>
        <v>insert into bond_position values(232, 58, 4, 'issue 12', 'SGD', 0.041, 80, 7900, 0);</v>
      </c>
    </row>
    <row r="233" spans="1:11" x14ac:dyDescent="0.2">
      <c r="A233">
        <f t="shared" si="9"/>
        <v>233</v>
      </c>
      <c r="B233">
        <v>59</v>
      </c>
      <c r="C233">
        <v>1</v>
      </c>
      <c r="D233" s="1" t="s">
        <v>77</v>
      </c>
      <c r="E233" s="1" t="s">
        <v>64</v>
      </c>
      <c r="F233">
        <v>4.2000000000000003E-2</v>
      </c>
      <c r="G233">
        <v>60</v>
      </c>
      <c r="H233">
        <v>7800</v>
      </c>
      <c r="I233">
        <v>0</v>
      </c>
      <c r="K233" t="str">
        <f t="shared" si="8"/>
        <v>insert into bond_position values(233, 59, 1, 'issue 13', 'HKD', 0.042, 60, 7800, 0);</v>
      </c>
    </row>
    <row r="234" spans="1:11" x14ac:dyDescent="0.2">
      <c r="A234">
        <f t="shared" si="9"/>
        <v>234</v>
      </c>
      <c r="B234">
        <v>59</v>
      </c>
      <c r="C234">
        <v>2</v>
      </c>
      <c r="D234" s="1" t="s">
        <v>78</v>
      </c>
      <c r="E234" s="1" t="s">
        <v>66</v>
      </c>
      <c r="F234">
        <v>4.2999999999999997E-2</v>
      </c>
      <c r="G234">
        <v>40</v>
      </c>
      <c r="H234">
        <v>7700</v>
      </c>
      <c r="I234">
        <v>0</v>
      </c>
      <c r="K234" t="str">
        <f t="shared" si="8"/>
        <v>insert into bond_position values(234, 59, 2, 'issue 14', 'GBP', 0.043, 40, 7700, 0);</v>
      </c>
    </row>
    <row r="235" spans="1:11" x14ac:dyDescent="0.2">
      <c r="A235">
        <f t="shared" si="9"/>
        <v>235</v>
      </c>
      <c r="B235">
        <v>59</v>
      </c>
      <c r="C235">
        <v>3</v>
      </c>
      <c r="D235" s="1" t="s">
        <v>79</v>
      </c>
      <c r="E235" s="1" t="s">
        <v>52</v>
      </c>
      <c r="F235">
        <v>4.3999999999999997E-2</v>
      </c>
      <c r="G235">
        <v>20</v>
      </c>
      <c r="H235">
        <v>7600</v>
      </c>
      <c r="I235">
        <v>0</v>
      </c>
      <c r="K235" t="str">
        <f t="shared" si="8"/>
        <v>insert into bond_position values(235, 59, 3, 'issue 15', 'USD', 0.044, 20, 7600, 0);</v>
      </c>
    </row>
    <row r="236" spans="1:11" x14ac:dyDescent="0.2">
      <c r="A236">
        <f t="shared" si="9"/>
        <v>236</v>
      </c>
      <c r="B236">
        <v>59</v>
      </c>
      <c r="C236">
        <v>4</v>
      </c>
      <c r="D236" s="1" t="s">
        <v>80</v>
      </c>
      <c r="E236" s="1" t="s">
        <v>54</v>
      </c>
      <c r="F236">
        <v>4.4999999999999998E-2</v>
      </c>
      <c r="G236">
        <v>100</v>
      </c>
      <c r="H236">
        <v>7500</v>
      </c>
      <c r="I236">
        <v>0</v>
      </c>
      <c r="K236" t="str">
        <f t="shared" si="8"/>
        <v>insert into bond_position values(236, 59, 4, 'issue 16', 'SGD', 0.045, 100, 7500, 0);</v>
      </c>
    </row>
    <row r="237" spans="1:11" x14ac:dyDescent="0.2">
      <c r="A237">
        <f t="shared" si="9"/>
        <v>237</v>
      </c>
      <c r="B237">
        <v>60</v>
      </c>
      <c r="C237">
        <v>1</v>
      </c>
      <c r="D237" s="1" t="s">
        <v>81</v>
      </c>
      <c r="E237" s="1" t="s">
        <v>64</v>
      </c>
      <c r="F237">
        <v>4.5999999999999999E-2</v>
      </c>
      <c r="G237">
        <v>80</v>
      </c>
      <c r="H237">
        <v>7400</v>
      </c>
      <c r="I237">
        <v>0</v>
      </c>
      <c r="K237" t="str">
        <f t="shared" si="8"/>
        <v>insert into bond_position values(237, 60, 1, 'issue 17', 'HKD', 0.046, 80, 7400, 0);</v>
      </c>
    </row>
    <row r="238" spans="1:11" x14ac:dyDescent="0.2">
      <c r="A238">
        <f t="shared" si="9"/>
        <v>238</v>
      </c>
      <c r="B238">
        <v>60</v>
      </c>
      <c r="C238">
        <v>2</v>
      </c>
      <c r="D238" s="1" t="s">
        <v>82</v>
      </c>
      <c r="E238" s="1" t="s">
        <v>66</v>
      </c>
      <c r="F238">
        <v>4.7E-2</v>
      </c>
      <c r="G238">
        <v>60</v>
      </c>
      <c r="H238">
        <v>7300</v>
      </c>
      <c r="I238">
        <v>0</v>
      </c>
      <c r="K238" t="str">
        <f t="shared" si="8"/>
        <v>insert into bond_position values(238, 60, 2, 'issue 18', 'GBP', 0.047, 60, 7300, 0);</v>
      </c>
    </row>
    <row r="239" spans="1:11" x14ac:dyDescent="0.2">
      <c r="A239">
        <f t="shared" si="9"/>
        <v>239</v>
      </c>
      <c r="B239">
        <v>60</v>
      </c>
      <c r="C239">
        <v>3</v>
      </c>
      <c r="D239" s="1" t="s">
        <v>83</v>
      </c>
      <c r="E239" s="1" t="s">
        <v>52</v>
      </c>
      <c r="F239">
        <v>4.8000000000000001E-2</v>
      </c>
      <c r="G239">
        <v>40</v>
      </c>
      <c r="H239">
        <v>7200</v>
      </c>
      <c r="I239">
        <v>0</v>
      </c>
      <c r="K239" t="str">
        <f t="shared" si="8"/>
        <v>insert into bond_position values(239, 60, 3, 'issue 19', 'USD', 0.048, 40, 7200, 0);</v>
      </c>
    </row>
    <row r="240" spans="1:11" x14ac:dyDescent="0.2">
      <c r="A240">
        <f t="shared" si="9"/>
        <v>240</v>
      </c>
      <c r="B240">
        <v>60</v>
      </c>
      <c r="C240">
        <v>4</v>
      </c>
      <c r="D240" s="1" t="s">
        <v>84</v>
      </c>
      <c r="E240" s="1" t="s">
        <v>54</v>
      </c>
      <c r="F240">
        <v>4.9000000000000002E-2</v>
      </c>
      <c r="G240">
        <v>20</v>
      </c>
      <c r="H240">
        <v>7100</v>
      </c>
      <c r="I240">
        <v>0</v>
      </c>
      <c r="K240" t="str">
        <f t="shared" si="8"/>
        <v>insert into bond_position values(240, 60, 4, 'issue 20', 'SGD', 0.049, 20, 7100, 0);</v>
      </c>
    </row>
    <row r="241" spans="1:11" x14ac:dyDescent="0.2">
      <c r="A241">
        <f t="shared" si="9"/>
        <v>241</v>
      </c>
      <c r="B241">
        <v>61</v>
      </c>
      <c r="C241">
        <v>1</v>
      </c>
      <c r="D241" s="1" t="s">
        <v>63</v>
      </c>
      <c r="E241" s="1" t="s">
        <v>64</v>
      </c>
      <c r="F241">
        <v>0.05</v>
      </c>
      <c r="G241">
        <v>100</v>
      </c>
      <c r="H241">
        <v>10000</v>
      </c>
      <c r="I241">
        <v>0</v>
      </c>
      <c r="K241" t="str">
        <f t="shared" si="8"/>
        <v>insert into bond_position values(241, 61, 1, 'issue 1', 'HKD', 0.05, 100, 10000, 0);</v>
      </c>
    </row>
    <row r="242" spans="1:11" x14ac:dyDescent="0.2">
      <c r="A242">
        <f t="shared" si="9"/>
        <v>242</v>
      </c>
      <c r="B242">
        <v>61</v>
      </c>
      <c r="C242">
        <v>2</v>
      </c>
      <c r="D242" s="1" t="s">
        <v>65</v>
      </c>
      <c r="E242" s="1" t="s">
        <v>66</v>
      </c>
      <c r="F242">
        <v>5.0999999999999997E-2</v>
      </c>
      <c r="G242">
        <v>80</v>
      </c>
      <c r="H242">
        <v>9900</v>
      </c>
      <c r="I242">
        <v>0</v>
      </c>
      <c r="K242" t="str">
        <f t="shared" si="8"/>
        <v>insert into bond_position values(242, 61, 2, 'issue 2', 'GBP', 0.051, 80, 9900, 0);</v>
      </c>
    </row>
    <row r="243" spans="1:11" x14ac:dyDescent="0.2">
      <c r="A243">
        <f t="shared" si="9"/>
        <v>243</v>
      </c>
      <c r="B243">
        <v>61</v>
      </c>
      <c r="C243">
        <v>3</v>
      </c>
      <c r="D243" s="1" t="s">
        <v>67</v>
      </c>
      <c r="E243" s="1" t="s">
        <v>52</v>
      </c>
      <c r="F243">
        <v>5.1999999999999998E-2</v>
      </c>
      <c r="G243">
        <v>60</v>
      </c>
      <c r="H243">
        <v>9800</v>
      </c>
      <c r="I243">
        <v>0</v>
      </c>
      <c r="K243" t="str">
        <f t="shared" si="8"/>
        <v>insert into bond_position values(243, 61, 3, 'issue 3', 'USD', 0.052, 60, 9800, 0);</v>
      </c>
    </row>
    <row r="244" spans="1:11" x14ac:dyDescent="0.2">
      <c r="A244">
        <f t="shared" si="9"/>
        <v>244</v>
      </c>
      <c r="B244">
        <v>61</v>
      </c>
      <c r="C244">
        <v>4</v>
      </c>
      <c r="D244" s="1" t="s">
        <v>68</v>
      </c>
      <c r="E244" s="1" t="s">
        <v>54</v>
      </c>
      <c r="F244">
        <v>5.2999999999999999E-2</v>
      </c>
      <c r="G244">
        <v>40</v>
      </c>
      <c r="H244">
        <v>9700</v>
      </c>
      <c r="I244">
        <v>0</v>
      </c>
      <c r="K244" t="str">
        <f t="shared" si="8"/>
        <v>insert into bond_position values(244, 61, 4, 'issue 4', 'SGD', 0.053, 40, 9700, 0);</v>
      </c>
    </row>
    <row r="245" spans="1:11" x14ac:dyDescent="0.2">
      <c r="A245">
        <f t="shared" si="9"/>
        <v>245</v>
      </c>
      <c r="B245">
        <v>62</v>
      </c>
      <c r="C245">
        <v>1</v>
      </c>
      <c r="D245" s="1" t="s">
        <v>69</v>
      </c>
      <c r="E245" s="1" t="s">
        <v>64</v>
      </c>
      <c r="F245">
        <v>5.3999999999999999E-2</v>
      </c>
      <c r="G245">
        <v>20</v>
      </c>
      <c r="H245">
        <v>9600</v>
      </c>
      <c r="I245">
        <v>0</v>
      </c>
      <c r="K245" t="str">
        <f t="shared" si="8"/>
        <v>insert into bond_position values(245, 62, 1, 'issue 5', 'HKD', 0.054, 20, 9600, 0);</v>
      </c>
    </row>
    <row r="246" spans="1:11" x14ac:dyDescent="0.2">
      <c r="A246">
        <f t="shared" si="9"/>
        <v>246</v>
      </c>
      <c r="B246">
        <v>62</v>
      </c>
      <c r="C246">
        <v>2</v>
      </c>
      <c r="D246" s="1" t="s">
        <v>70</v>
      </c>
      <c r="E246" s="1" t="s">
        <v>66</v>
      </c>
      <c r="F246">
        <v>5.5E-2</v>
      </c>
      <c r="G246">
        <v>100</v>
      </c>
      <c r="H246">
        <v>9500</v>
      </c>
      <c r="I246">
        <v>0</v>
      </c>
      <c r="K246" t="str">
        <f t="shared" si="8"/>
        <v>insert into bond_position values(246, 62, 2, 'issue 6', 'GBP', 0.055, 100, 9500, 0);</v>
      </c>
    </row>
    <row r="247" spans="1:11" x14ac:dyDescent="0.2">
      <c r="A247">
        <f t="shared" si="9"/>
        <v>247</v>
      </c>
      <c r="B247">
        <v>62</v>
      </c>
      <c r="C247">
        <v>3</v>
      </c>
      <c r="D247" s="1" t="s">
        <v>71</v>
      </c>
      <c r="E247" s="1" t="s">
        <v>52</v>
      </c>
      <c r="F247">
        <v>5.6000000000000001E-2</v>
      </c>
      <c r="G247">
        <v>80</v>
      </c>
      <c r="H247">
        <v>9400</v>
      </c>
      <c r="I247">
        <v>0</v>
      </c>
      <c r="K247" t="str">
        <f t="shared" si="8"/>
        <v>insert into bond_position values(247, 62, 3, 'issue 7', 'USD', 0.056, 80, 9400, 0);</v>
      </c>
    </row>
    <row r="248" spans="1:11" x14ac:dyDescent="0.2">
      <c r="A248">
        <f t="shared" si="9"/>
        <v>248</v>
      </c>
      <c r="B248">
        <v>62</v>
      </c>
      <c r="C248">
        <v>4</v>
      </c>
      <c r="D248" s="1" t="s">
        <v>72</v>
      </c>
      <c r="E248" s="1" t="s">
        <v>54</v>
      </c>
      <c r="F248">
        <v>5.7000000000000002E-2</v>
      </c>
      <c r="G248">
        <v>60</v>
      </c>
      <c r="H248">
        <v>9300</v>
      </c>
      <c r="I248">
        <v>0</v>
      </c>
      <c r="K248" t="str">
        <f t="shared" si="8"/>
        <v>insert into bond_position values(248, 62, 4, 'issue 8', 'SGD', 0.057, 60, 9300, 0);</v>
      </c>
    </row>
    <row r="249" spans="1:11" x14ac:dyDescent="0.2">
      <c r="A249">
        <f t="shared" si="9"/>
        <v>249</v>
      </c>
      <c r="B249">
        <v>63</v>
      </c>
      <c r="C249">
        <v>1</v>
      </c>
      <c r="D249" s="1" t="s">
        <v>73</v>
      </c>
      <c r="E249" s="1" t="s">
        <v>64</v>
      </c>
      <c r="F249">
        <v>5.8000000000000003E-2</v>
      </c>
      <c r="G249">
        <v>40</v>
      </c>
      <c r="H249">
        <v>9200</v>
      </c>
      <c r="I249">
        <v>0</v>
      </c>
      <c r="K249" t="str">
        <f t="shared" si="8"/>
        <v>insert into bond_position values(249, 63, 1, 'issue 9', 'HKD', 0.058, 40, 9200, 0);</v>
      </c>
    </row>
    <row r="250" spans="1:11" x14ac:dyDescent="0.2">
      <c r="A250">
        <f t="shared" si="9"/>
        <v>250</v>
      </c>
      <c r="B250">
        <v>63</v>
      </c>
      <c r="C250">
        <v>2</v>
      </c>
      <c r="D250" s="1" t="s">
        <v>74</v>
      </c>
      <c r="E250" s="1" t="s">
        <v>66</v>
      </c>
      <c r="F250">
        <v>5.8999999999999997E-2</v>
      </c>
      <c r="G250">
        <v>20</v>
      </c>
      <c r="H250">
        <v>9100</v>
      </c>
      <c r="I250">
        <v>0</v>
      </c>
      <c r="K250" t="str">
        <f t="shared" si="8"/>
        <v>insert into bond_position values(250, 63, 2, 'issue 10', 'GBP', 0.059, 20, 9100, 0);</v>
      </c>
    </row>
    <row r="251" spans="1:11" x14ac:dyDescent="0.2">
      <c r="A251">
        <f t="shared" si="9"/>
        <v>251</v>
      </c>
      <c r="B251">
        <v>63</v>
      </c>
      <c r="C251">
        <v>3</v>
      </c>
      <c r="D251" s="1" t="s">
        <v>75</v>
      </c>
      <c r="E251" s="1" t="s">
        <v>52</v>
      </c>
      <c r="F251">
        <v>0.01</v>
      </c>
      <c r="G251">
        <v>100</v>
      </c>
      <c r="H251">
        <v>9000</v>
      </c>
      <c r="I251">
        <v>0</v>
      </c>
      <c r="K251" t="str">
        <f t="shared" si="8"/>
        <v>insert into bond_position values(251, 63, 3, 'issue 11', 'USD', 0.01, 100, 9000, 0);</v>
      </c>
    </row>
    <row r="252" spans="1:11" x14ac:dyDescent="0.2">
      <c r="A252">
        <f t="shared" si="9"/>
        <v>252</v>
      </c>
      <c r="B252">
        <v>63</v>
      </c>
      <c r="C252">
        <v>4</v>
      </c>
      <c r="D252" s="1" t="s">
        <v>76</v>
      </c>
      <c r="E252" s="1" t="s">
        <v>54</v>
      </c>
      <c r="F252">
        <v>1.0999999999999999E-2</v>
      </c>
      <c r="G252">
        <v>80</v>
      </c>
      <c r="H252">
        <v>8900</v>
      </c>
      <c r="I252">
        <v>0</v>
      </c>
      <c r="K252" t="str">
        <f t="shared" si="8"/>
        <v>insert into bond_position values(252, 63, 4, 'issue 12', 'SGD', 0.011, 80, 8900, 0);</v>
      </c>
    </row>
    <row r="253" spans="1:11" x14ac:dyDescent="0.2">
      <c r="A253">
        <f t="shared" si="9"/>
        <v>253</v>
      </c>
      <c r="B253">
        <v>64</v>
      </c>
      <c r="C253">
        <v>1</v>
      </c>
      <c r="D253" s="1" t="s">
        <v>77</v>
      </c>
      <c r="E253" s="1" t="s">
        <v>64</v>
      </c>
      <c r="F253">
        <v>1.2E-2</v>
      </c>
      <c r="G253">
        <v>60</v>
      </c>
      <c r="H253">
        <v>8800</v>
      </c>
      <c r="I253">
        <v>0</v>
      </c>
      <c r="K253" t="str">
        <f t="shared" si="8"/>
        <v>insert into bond_position values(253, 64, 1, 'issue 13', 'HKD', 0.012, 60, 8800, 0);</v>
      </c>
    </row>
    <row r="254" spans="1:11" x14ac:dyDescent="0.2">
      <c r="A254">
        <f t="shared" si="9"/>
        <v>254</v>
      </c>
      <c r="B254">
        <v>64</v>
      </c>
      <c r="C254">
        <v>2</v>
      </c>
      <c r="D254" s="1" t="s">
        <v>78</v>
      </c>
      <c r="E254" s="1" t="s">
        <v>66</v>
      </c>
      <c r="F254">
        <v>1.2999999999999999E-2</v>
      </c>
      <c r="G254">
        <v>40</v>
      </c>
      <c r="H254">
        <v>8700</v>
      </c>
      <c r="I254">
        <v>0</v>
      </c>
      <c r="K254" t="str">
        <f t="shared" si="8"/>
        <v>insert into bond_position values(254, 64, 2, 'issue 14', 'GBP', 0.013, 40, 8700, 0);</v>
      </c>
    </row>
    <row r="255" spans="1:11" x14ac:dyDescent="0.2">
      <c r="A255">
        <f t="shared" si="9"/>
        <v>255</v>
      </c>
      <c r="B255">
        <v>64</v>
      </c>
      <c r="C255">
        <v>3</v>
      </c>
      <c r="D255" s="1" t="s">
        <v>79</v>
      </c>
      <c r="E255" s="1" t="s">
        <v>52</v>
      </c>
      <c r="F255">
        <v>1.4E-2</v>
      </c>
      <c r="G255">
        <v>20</v>
      </c>
      <c r="H255">
        <v>8600</v>
      </c>
      <c r="I255">
        <v>0</v>
      </c>
      <c r="K255" t="str">
        <f t="shared" si="8"/>
        <v>insert into bond_position values(255, 64, 3, 'issue 15', 'USD', 0.014, 20, 8600, 0);</v>
      </c>
    </row>
    <row r="256" spans="1:11" x14ac:dyDescent="0.2">
      <c r="A256">
        <f t="shared" si="9"/>
        <v>256</v>
      </c>
      <c r="B256">
        <v>64</v>
      </c>
      <c r="C256">
        <v>4</v>
      </c>
      <c r="D256" s="1" t="s">
        <v>80</v>
      </c>
      <c r="E256" s="1" t="s">
        <v>54</v>
      </c>
      <c r="F256">
        <v>1.4999999999999999E-2</v>
      </c>
      <c r="G256">
        <v>100</v>
      </c>
      <c r="H256">
        <v>8500</v>
      </c>
      <c r="I256">
        <v>0</v>
      </c>
      <c r="K256" t="str">
        <f t="shared" si="8"/>
        <v>insert into bond_position values(256, 64, 4, 'issue 16', 'SGD', 0.015, 100, 8500, 0);</v>
      </c>
    </row>
    <row r="257" spans="1:11" x14ac:dyDescent="0.2">
      <c r="A257">
        <f t="shared" si="9"/>
        <v>257</v>
      </c>
      <c r="B257">
        <v>65</v>
      </c>
      <c r="C257">
        <v>1</v>
      </c>
      <c r="D257" s="1" t="s">
        <v>81</v>
      </c>
      <c r="E257" s="1" t="s">
        <v>64</v>
      </c>
      <c r="F257">
        <v>1.6E-2</v>
      </c>
      <c r="G257">
        <v>80</v>
      </c>
      <c r="H257">
        <v>8400</v>
      </c>
      <c r="I257">
        <v>0</v>
      </c>
      <c r="K257" t="str">
        <f t="shared" si="8"/>
        <v>insert into bond_position values(257, 65, 1, 'issue 17', 'HKD', 0.016, 80, 8400, 0);</v>
      </c>
    </row>
    <row r="258" spans="1:11" x14ac:dyDescent="0.2">
      <c r="A258">
        <f t="shared" si="9"/>
        <v>258</v>
      </c>
      <c r="B258">
        <v>65</v>
      </c>
      <c r="C258">
        <v>2</v>
      </c>
      <c r="D258" s="1" t="s">
        <v>82</v>
      </c>
      <c r="E258" s="1" t="s">
        <v>66</v>
      </c>
      <c r="F258">
        <v>1.7000000000000001E-2</v>
      </c>
      <c r="G258">
        <v>60</v>
      </c>
      <c r="H258">
        <v>8300</v>
      </c>
      <c r="I258">
        <v>0</v>
      </c>
      <c r="K258" t="str">
        <f t="shared" ref="K258:K321" si="10">CONCATENATE("insert into bond_position values(", A258, ", ", B258, ", ", C258, ", '", D258, "', '", E258, "', ", F258, ", ", G258, ", ", H258, ", ", I258, ");")</f>
        <v>insert into bond_position values(258, 65, 2, 'issue 18', 'GBP', 0.017, 60, 8300, 0);</v>
      </c>
    </row>
    <row r="259" spans="1:11" x14ac:dyDescent="0.2">
      <c r="A259">
        <f t="shared" ref="A259:A322" si="11">A258+1</f>
        <v>259</v>
      </c>
      <c r="B259">
        <v>65</v>
      </c>
      <c r="C259">
        <v>3</v>
      </c>
      <c r="D259" s="1" t="s">
        <v>83</v>
      </c>
      <c r="E259" s="1" t="s">
        <v>52</v>
      </c>
      <c r="F259">
        <v>1.7999999999999999E-2</v>
      </c>
      <c r="G259">
        <v>40</v>
      </c>
      <c r="H259">
        <v>8200</v>
      </c>
      <c r="I259">
        <v>0</v>
      </c>
      <c r="K259" t="str">
        <f t="shared" si="10"/>
        <v>insert into bond_position values(259, 65, 3, 'issue 19', 'USD', 0.018, 40, 8200, 0);</v>
      </c>
    </row>
    <row r="260" spans="1:11" x14ac:dyDescent="0.2">
      <c r="A260">
        <f t="shared" si="11"/>
        <v>260</v>
      </c>
      <c r="B260">
        <v>65</v>
      </c>
      <c r="C260">
        <v>4</v>
      </c>
      <c r="D260" s="1" t="s">
        <v>84</v>
      </c>
      <c r="E260" s="1" t="s">
        <v>54</v>
      </c>
      <c r="F260">
        <v>1.9E-2</v>
      </c>
      <c r="G260">
        <v>20</v>
      </c>
      <c r="H260">
        <v>8100</v>
      </c>
      <c r="I260">
        <v>0</v>
      </c>
      <c r="K260" t="str">
        <f t="shared" si="10"/>
        <v>insert into bond_position values(260, 65, 4, 'issue 20', 'SGD', 0.019, 20, 8100, 0);</v>
      </c>
    </row>
    <row r="261" spans="1:11" x14ac:dyDescent="0.2">
      <c r="A261">
        <f t="shared" si="11"/>
        <v>261</v>
      </c>
      <c r="B261">
        <v>66</v>
      </c>
      <c r="C261">
        <v>1</v>
      </c>
      <c r="D261" s="1" t="s">
        <v>63</v>
      </c>
      <c r="E261" s="1" t="s">
        <v>64</v>
      </c>
      <c r="F261">
        <v>0.02</v>
      </c>
      <c r="G261">
        <v>100</v>
      </c>
      <c r="H261">
        <v>8000</v>
      </c>
      <c r="I261">
        <v>0</v>
      </c>
      <c r="K261" t="str">
        <f t="shared" si="10"/>
        <v>insert into bond_position values(261, 66, 1, 'issue 1', 'HKD', 0.02, 100, 8000, 0);</v>
      </c>
    </row>
    <row r="262" spans="1:11" x14ac:dyDescent="0.2">
      <c r="A262">
        <f t="shared" si="11"/>
        <v>262</v>
      </c>
      <c r="B262">
        <v>66</v>
      </c>
      <c r="C262">
        <v>2</v>
      </c>
      <c r="D262" s="1" t="s">
        <v>65</v>
      </c>
      <c r="E262" s="1" t="s">
        <v>66</v>
      </c>
      <c r="F262">
        <v>2.1000000000000001E-2</v>
      </c>
      <c r="G262">
        <v>80</v>
      </c>
      <c r="H262">
        <v>7900</v>
      </c>
      <c r="I262">
        <v>0</v>
      </c>
      <c r="K262" t="str">
        <f t="shared" si="10"/>
        <v>insert into bond_position values(262, 66, 2, 'issue 2', 'GBP', 0.021, 80, 7900, 0);</v>
      </c>
    </row>
    <row r="263" spans="1:11" x14ac:dyDescent="0.2">
      <c r="A263">
        <f t="shared" si="11"/>
        <v>263</v>
      </c>
      <c r="B263">
        <v>66</v>
      </c>
      <c r="C263">
        <v>3</v>
      </c>
      <c r="D263" s="1" t="s">
        <v>67</v>
      </c>
      <c r="E263" s="1" t="s">
        <v>52</v>
      </c>
      <c r="F263">
        <v>2.1999999999999999E-2</v>
      </c>
      <c r="G263">
        <v>60</v>
      </c>
      <c r="H263">
        <v>7800</v>
      </c>
      <c r="I263">
        <v>0</v>
      </c>
      <c r="K263" t="str">
        <f t="shared" si="10"/>
        <v>insert into bond_position values(263, 66, 3, 'issue 3', 'USD', 0.022, 60, 7800, 0);</v>
      </c>
    </row>
    <row r="264" spans="1:11" x14ac:dyDescent="0.2">
      <c r="A264">
        <f t="shared" si="11"/>
        <v>264</v>
      </c>
      <c r="B264">
        <v>66</v>
      </c>
      <c r="C264">
        <v>4</v>
      </c>
      <c r="D264" s="1" t="s">
        <v>68</v>
      </c>
      <c r="E264" s="1" t="s">
        <v>54</v>
      </c>
      <c r="F264">
        <v>2.3E-2</v>
      </c>
      <c r="G264">
        <v>40</v>
      </c>
      <c r="H264">
        <v>7700</v>
      </c>
      <c r="I264">
        <v>0</v>
      </c>
      <c r="K264" t="str">
        <f t="shared" si="10"/>
        <v>insert into bond_position values(264, 66, 4, 'issue 4', 'SGD', 0.023, 40, 7700, 0);</v>
      </c>
    </row>
    <row r="265" spans="1:11" x14ac:dyDescent="0.2">
      <c r="A265">
        <f t="shared" si="11"/>
        <v>265</v>
      </c>
      <c r="B265">
        <v>67</v>
      </c>
      <c r="C265">
        <v>1</v>
      </c>
      <c r="D265" s="1" t="s">
        <v>69</v>
      </c>
      <c r="E265" s="1" t="s">
        <v>64</v>
      </c>
      <c r="F265">
        <v>2.4E-2</v>
      </c>
      <c r="G265">
        <v>20</v>
      </c>
      <c r="H265">
        <v>7600</v>
      </c>
      <c r="I265">
        <v>0</v>
      </c>
      <c r="K265" t="str">
        <f t="shared" si="10"/>
        <v>insert into bond_position values(265, 67, 1, 'issue 5', 'HKD', 0.024, 20, 7600, 0);</v>
      </c>
    </row>
    <row r="266" spans="1:11" x14ac:dyDescent="0.2">
      <c r="A266">
        <f t="shared" si="11"/>
        <v>266</v>
      </c>
      <c r="B266">
        <v>67</v>
      </c>
      <c r="C266">
        <v>2</v>
      </c>
      <c r="D266" s="1" t="s">
        <v>70</v>
      </c>
      <c r="E266" s="1" t="s">
        <v>66</v>
      </c>
      <c r="F266">
        <v>2.5000000000000001E-2</v>
      </c>
      <c r="G266">
        <v>100</v>
      </c>
      <c r="H266">
        <v>7500</v>
      </c>
      <c r="I266">
        <v>0</v>
      </c>
      <c r="K266" t="str">
        <f t="shared" si="10"/>
        <v>insert into bond_position values(266, 67, 2, 'issue 6', 'GBP', 0.025, 100, 7500, 0);</v>
      </c>
    </row>
    <row r="267" spans="1:11" x14ac:dyDescent="0.2">
      <c r="A267">
        <f t="shared" si="11"/>
        <v>267</v>
      </c>
      <c r="B267">
        <v>67</v>
      </c>
      <c r="C267">
        <v>3</v>
      </c>
      <c r="D267" s="1" t="s">
        <v>71</v>
      </c>
      <c r="E267" s="1" t="s">
        <v>52</v>
      </c>
      <c r="F267">
        <v>2.5999999999999999E-2</v>
      </c>
      <c r="G267">
        <v>80</v>
      </c>
      <c r="H267">
        <v>7400</v>
      </c>
      <c r="I267">
        <v>0</v>
      </c>
      <c r="K267" t="str">
        <f t="shared" si="10"/>
        <v>insert into bond_position values(267, 67, 3, 'issue 7', 'USD', 0.026, 80, 7400, 0);</v>
      </c>
    </row>
    <row r="268" spans="1:11" x14ac:dyDescent="0.2">
      <c r="A268">
        <f t="shared" si="11"/>
        <v>268</v>
      </c>
      <c r="B268">
        <v>67</v>
      </c>
      <c r="C268">
        <v>4</v>
      </c>
      <c r="D268" s="1" t="s">
        <v>72</v>
      </c>
      <c r="E268" s="1" t="s">
        <v>54</v>
      </c>
      <c r="F268">
        <v>2.7E-2</v>
      </c>
      <c r="G268">
        <v>60</v>
      </c>
      <c r="H268">
        <v>7300</v>
      </c>
      <c r="I268">
        <v>0</v>
      </c>
      <c r="K268" t="str">
        <f t="shared" si="10"/>
        <v>insert into bond_position values(268, 67, 4, 'issue 8', 'SGD', 0.027, 60, 7300, 0);</v>
      </c>
    </row>
    <row r="269" spans="1:11" x14ac:dyDescent="0.2">
      <c r="A269">
        <f t="shared" si="11"/>
        <v>269</v>
      </c>
      <c r="B269">
        <v>68</v>
      </c>
      <c r="C269">
        <v>1</v>
      </c>
      <c r="D269" s="1" t="s">
        <v>73</v>
      </c>
      <c r="E269" s="1" t="s">
        <v>64</v>
      </c>
      <c r="F269">
        <v>2.8000000000000001E-2</v>
      </c>
      <c r="G269">
        <v>40</v>
      </c>
      <c r="H269">
        <v>7200</v>
      </c>
      <c r="I269">
        <v>0</v>
      </c>
      <c r="K269" t="str">
        <f t="shared" si="10"/>
        <v>insert into bond_position values(269, 68, 1, 'issue 9', 'HKD', 0.028, 40, 7200, 0);</v>
      </c>
    </row>
    <row r="270" spans="1:11" x14ac:dyDescent="0.2">
      <c r="A270">
        <f t="shared" si="11"/>
        <v>270</v>
      </c>
      <c r="B270">
        <v>68</v>
      </c>
      <c r="C270">
        <v>2</v>
      </c>
      <c r="D270" s="1" t="s">
        <v>74</v>
      </c>
      <c r="E270" s="1" t="s">
        <v>66</v>
      </c>
      <c r="F270">
        <v>2.9000000000000001E-2</v>
      </c>
      <c r="G270">
        <v>20</v>
      </c>
      <c r="H270">
        <v>7100</v>
      </c>
      <c r="I270">
        <v>0</v>
      </c>
      <c r="K270" t="str">
        <f t="shared" si="10"/>
        <v>insert into bond_position values(270, 68, 2, 'issue 10', 'GBP', 0.029, 20, 7100, 0);</v>
      </c>
    </row>
    <row r="271" spans="1:11" x14ac:dyDescent="0.2">
      <c r="A271">
        <f t="shared" si="11"/>
        <v>271</v>
      </c>
      <c r="B271">
        <v>68</v>
      </c>
      <c r="C271">
        <v>3</v>
      </c>
      <c r="D271" s="1" t="s">
        <v>75</v>
      </c>
      <c r="E271" s="1" t="s">
        <v>52</v>
      </c>
      <c r="F271">
        <v>0.03</v>
      </c>
      <c r="G271">
        <v>100</v>
      </c>
      <c r="H271">
        <v>10000</v>
      </c>
      <c r="I271">
        <v>0</v>
      </c>
      <c r="K271" t="str">
        <f t="shared" si="10"/>
        <v>insert into bond_position values(271, 68, 3, 'issue 11', 'USD', 0.03, 100, 10000, 0);</v>
      </c>
    </row>
    <row r="272" spans="1:11" x14ac:dyDescent="0.2">
      <c r="A272">
        <f t="shared" si="11"/>
        <v>272</v>
      </c>
      <c r="B272">
        <v>68</v>
      </c>
      <c r="C272">
        <v>4</v>
      </c>
      <c r="D272" s="1" t="s">
        <v>76</v>
      </c>
      <c r="E272" s="1" t="s">
        <v>54</v>
      </c>
      <c r="F272">
        <v>3.1E-2</v>
      </c>
      <c r="G272">
        <v>80</v>
      </c>
      <c r="H272">
        <v>9900</v>
      </c>
      <c r="I272">
        <v>0</v>
      </c>
      <c r="K272" t="str">
        <f t="shared" si="10"/>
        <v>insert into bond_position values(272, 68, 4, 'issue 12', 'SGD', 0.031, 80, 9900, 0);</v>
      </c>
    </row>
    <row r="273" spans="1:11" x14ac:dyDescent="0.2">
      <c r="A273">
        <f t="shared" si="11"/>
        <v>273</v>
      </c>
      <c r="B273">
        <v>69</v>
      </c>
      <c r="C273">
        <v>1</v>
      </c>
      <c r="D273" s="1" t="s">
        <v>77</v>
      </c>
      <c r="E273" s="1" t="s">
        <v>64</v>
      </c>
      <c r="F273">
        <v>3.2000000000000001E-2</v>
      </c>
      <c r="G273">
        <v>60</v>
      </c>
      <c r="H273">
        <v>9800</v>
      </c>
      <c r="I273">
        <v>0</v>
      </c>
      <c r="K273" t="str">
        <f t="shared" si="10"/>
        <v>insert into bond_position values(273, 69, 1, 'issue 13', 'HKD', 0.032, 60, 9800, 0);</v>
      </c>
    </row>
    <row r="274" spans="1:11" x14ac:dyDescent="0.2">
      <c r="A274">
        <f t="shared" si="11"/>
        <v>274</v>
      </c>
      <c r="B274">
        <v>69</v>
      </c>
      <c r="C274">
        <v>2</v>
      </c>
      <c r="D274" s="1" t="s">
        <v>78</v>
      </c>
      <c r="E274" s="1" t="s">
        <v>66</v>
      </c>
      <c r="F274">
        <v>3.3000000000000002E-2</v>
      </c>
      <c r="G274">
        <v>40</v>
      </c>
      <c r="H274">
        <v>9700</v>
      </c>
      <c r="I274">
        <v>0</v>
      </c>
      <c r="K274" t="str">
        <f t="shared" si="10"/>
        <v>insert into bond_position values(274, 69, 2, 'issue 14', 'GBP', 0.033, 40, 9700, 0);</v>
      </c>
    </row>
    <row r="275" spans="1:11" x14ac:dyDescent="0.2">
      <c r="A275">
        <f t="shared" si="11"/>
        <v>275</v>
      </c>
      <c r="B275">
        <v>69</v>
      </c>
      <c r="C275">
        <v>3</v>
      </c>
      <c r="D275" s="1" t="s">
        <v>79</v>
      </c>
      <c r="E275" s="1" t="s">
        <v>52</v>
      </c>
      <c r="F275">
        <v>3.4000000000000002E-2</v>
      </c>
      <c r="G275">
        <v>20</v>
      </c>
      <c r="H275">
        <v>9600</v>
      </c>
      <c r="I275">
        <v>0</v>
      </c>
      <c r="K275" t="str">
        <f t="shared" si="10"/>
        <v>insert into bond_position values(275, 69, 3, 'issue 15', 'USD', 0.034, 20, 9600, 0);</v>
      </c>
    </row>
    <row r="276" spans="1:11" x14ac:dyDescent="0.2">
      <c r="A276">
        <f t="shared" si="11"/>
        <v>276</v>
      </c>
      <c r="B276">
        <v>69</v>
      </c>
      <c r="C276">
        <v>4</v>
      </c>
      <c r="D276" s="1" t="s">
        <v>80</v>
      </c>
      <c r="E276" s="1" t="s">
        <v>54</v>
      </c>
      <c r="F276">
        <v>3.5000000000000003E-2</v>
      </c>
      <c r="G276">
        <v>100</v>
      </c>
      <c r="H276">
        <v>9500</v>
      </c>
      <c r="I276">
        <v>0</v>
      </c>
      <c r="K276" t="str">
        <f t="shared" si="10"/>
        <v>insert into bond_position values(276, 69, 4, 'issue 16', 'SGD', 0.035, 100, 9500, 0);</v>
      </c>
    </row>
    <row r="277" spans="1:11" x14ac:dyDescent="0.2">
      <c r="A277">
        <f t="shared" si="11"/>
        <v>277</v>
      </c>
      <c r="B277">
        <v>70</v>
      </c>
      <c r="C277">
        <v>1</v>
      </c>
      <c r="D277" s="1" t="s">
        <v>81</v>
      </c>
      <c r="E277" s="1" t="s">
        <v>64</v>
      </c>
      <c r="F277">
        <v>3.5999999999999997E-2</v>
      </c>
      <c r="G277">
        <v>80</v>
      </c>
      <c r="H277">
        <v>9400</v>
      </c>
      <c r="I277">
        <v>0</v>
      </c>
      <c r="K277" t="str">
        <f t="shared" si="10"/>
        <v>insert into bond_position values(277, 70, 1, 'issue 17', 'HKD', 0.036, 80, 9400, 0);</v>
      </c>
    </row>
    <row r="278" spans="1:11" x14ac:dyDescent="0.2">
      <c r="A278">
        <f t="shared" si="11"/>
        <v>278</v>
      </c>
      <c r="B278">
        <v>70</v>
      </c>
      <c r="C278">
        <v>2</v>
      </c>
      <c r="D278" s="1" t="s">
        <v>82</v>
      </c>
      <c r="E278" s="1" t="s">
        <v>66</v>
      </c>
      <c r="F278">
        <v>3.6999999999999998E-2</v>
      </c>
      <c r="G278">
        <v>60</v>
      </c>
      <c r="H278">
        <v>9300</v>
      </c>
      <c r="I278">
        <v>0</v>
      </c>
      <c r="K278" t="str">
        <f t="shared" si="10"/>
        <v>insert into bond_position values(278, 70, 2, 'issue 18', 'GBP', 0.037, 60, 9300, 0);</v>
      </c>
    </row>
    <row r="279" spans="1:11" x14ac:dyDescent="0.2">
      <c r="A279">
        <f t="shared" si="11"/>
        <v>279</v>
      </c>
      <c r="B279">
        <v>70</v>
      </c>
      <c r="C279">
        <v>3</v>
      </c>
      <c r="D279" s="1" t="s">
        <v>83</v>
      </c>
      <c r="E279" s="1" t="s">
        <v>52</v>
      </c>
      <c r="F279">
        <v>3.7999999999999999E-2</v>
      </c>
      <c r="G279">
        <v>40</v>
      </c>
      <c r="H279">
        <v>9200</v>
      </c>
      <c r="I279">
        <v>0</v>
      </c>
      <c r="K279" t="str">
        <f t="shared" si="10"/>
        <v>insert into bond_position values(279, 70, 3, 'issue 19', 'USD', 0.038, 40, 9200, 0);</v>
      </c>
    </row>
    <row r="280" spans="1:11" x14ac:dyDescent="0.2">
      <c r="A280">
        <f t="shared" si="11"/>
        <v>280</v>
      </c>
      <c r="B280">
        <v>70</v>
      </c>
      <c r="C280">
        <v>4</v>
      </c>
      <c r="D280" s="1" t="s">
        <v>84</v>
      </c>
      <c r="E280" s="1" t="s">
        <v>54</v>
      </c>
      <c r="F280">
        <v>3.9E-2</v>
      </c>
      <c r="G280">
        <v>20</v>
      </c>
      <c r="H280">
        <v>9100</v>
      </c>
      <c r="I280">
        <v>0</v>
      </c>
      <c r="K280" t="str">
        <f t="shared" si="10"/>
        <v>insert into bond_position values(280, 70, 4, 'issue 20', 'SGD', 0.039, 20, 9100, 0);</v>
      </c>
    </row>
    <row r="281" spans="1:11" x14ac:dyDescent="0.2">
      <c r="A281">
        <f t="shared" si="11"/>
        <v>281</v>
      </c>
      <c r="B281">
        <v>71</v>
      </c>
      <c r="C281">
        <v>1</v>
      </c>
      <c r="D281" s="1" t="s">
        <v>63</v>
      </c>
      <c r="E281" s="1" t="s">
        <v>64</v>
      </c>
      <c r="F281">
        <v>0.04</v>
      </c>
      <c r="G281">
        <v>100</v>
      </c>
      <c r="H281">
        <v>9000</v>
      </c>
      <c r="I281">
        <v>0</v>
      </c>
      <c r="K281" t="str">
        <f t="shared" si="10"/>
        <v>insert into bond_position values(281, 71, 1, 'issue 1', 'HKD', 0.04, 100, 9000, 0);</v>
      </c>
    </row>
    <row r="282" spans="1:11" x14ac:dyDescent="0.2">
      <c r="A282">
        <f t="shared" si="11"/>
        <v>282</v>
      </c>
      <c r="B282">
        <v>71</v>
      </c>
      <c r="C282">
        <v>2</v>
      </c>
      <c r="D282" s="1" t="s">
        <v>65</v>
      </c>
      <c r="E282" s="1" t="s">
        <v>66</v>
      </c>
      <c r="F282">
        <v>4.1000000000000002E-2</v>
      </c>
      <c r="G282">
        <v>80</v>
      </c>
      <c r="H282">
        <v>8900</v>
      </c>
      <c r="I282">
        <v>0</v>
      </c>
      <c r="K282" t="str">
        <f t="shared" si="10"/>
        <v>insert into bond_position values(282, 71, 2, 'issue 2', 'GBP', 0.041, 80, 8900, 0);</v>
      </c>
    </row>
    <row r="283" spans="1:11" x14ac:dyDescent="0.2">
      <c r="A283">
        <f t="shared" si="11"/>
        <v>283</v>
      </c>
      <c r="B283">
        <v>71</v>
      </c>
      <c r="C283">
        <v>3</v>
      </c>
      <c r="D283" s="1" t="s">
        <v>67</v>
      </c>
      <c r="E283" s="1" t="s">
        <v>52</v>
      </c>
      <c r="F283">
        <v>4.2000000000000003E-2</v>
      </c>
      <c r="G283">
        <v>60</v>
      </c>
      <c r="H283">
        <v>8800</v>
      </c>
      <c r="I283">
        <v>0</v>
      </c>
      <c r="K283" t="str">
        <f t="shared" si="10"/>
        <v>insert into bond_position values(283, 71, 3, 'issue 3', 'USD', 0.042, 60, 8800, 0);</v>
      </c>
    </row>
    <row r="284" spans="1:11" x14ac:dyDescent="0.2">
      <c r="A284">
        <f t="shared" si="11"/>
        <v>284</v>
      </c>
      <c r="B284">
        <v>71</v>
      </c>
      <c r="C284">
        <v>4</v>
      </c>
      <c r="D284" s="1" t="s">
        <v>68</v>
      </c>
      <c r="E284" s="1" t="s">
        <v>54</v>
      </c>
      <c r="F284">
        <v>4.2999999999999997E-2</v>
      </c>
      <c r="G284">
        <v>40</v>
      </c>
      <c r="H284">
        <v>8700</v>
      </c>
      <c r="I284">
        <v>0</v>
      </c>
      <c r="K284" t="str">
        <f t="shared" si="10"/>
        <v>insert into bond_position values(284, 71, 4, 'issue 4', 'SGD', 0.043, 40, 8700, 0);</v>
      </c>
    </row>
    <row r="285" spans="1:11" x14ac:dyDescent="0.2">
      <c r="A285">
        <f t="shared" si="11"/>
        <v>285</v>
      </c>
      <c r="B285">
        <v>72</v>
      </c>
      <c r="C285">
        <v>1</v>
      </c>
      <c r="D285" s="1" t="s">
        <v>69</v>
      </c>
      <c r="E285" s="1" t="s">
        <v>64</v>
      </c>
      <c r="F285">
        <v>4.3999999999999997E-2</v>
      </c>
      <c r="G285">
        <v>20</v>
      </c>
      <c r="H285">
        <v>8600</v>
      </c>
      <c r="I285">
        <v>0</v>
      </c>
      <c r="K285" t="str">
        <f t="shared" si="10"/>
        <v>insert into bond_position values(285, 72, 1, 'issue 5', 'HKD', 0.044, 20, 8600, 0);</v>
      </c>
    </row>
    <row r="286" spans="1:11" x14ac:dyDescent="0.2">
      <c r="A286">
        <f t="shared" si="11"/>
        <v>286</v>
      </c>
      <c r="B286">
        <v>72</v>
      </c>
      <c r="C286">
        <v>2</v>
      </c>
      <c r="D286" s="1" t="s">
        <v>70</v>
      </c>
      <c r="E286" s="1" t="s">
        <v>66</v>
      </c>
      <c r="F286">
        <v>4.4999999999999998E-2</v>
      </c>
      <c r="G286">
        <v>100</v>
      </c>
      <c r="H286">
        <v>8500</v>
      </c>
      <c r="I286">
        <v>0</v>
      </c>
      <c r="K286" t="str">
        <f t="shared" si="10"/>
        <v>insert into bond_position values(286, 72, 2, 'issue 6', 'GBP', 0.045, 100, 8500, 0);</v>
      </c>
    </row>
    <row r="287" spans="1:11" x14ac:dyDescent="0.2">
      <c r="A287">
        <f t="shared" si="11"/>
        <v>287</v>
      </c>
      <c r="B287">
        <v>72</v>
      </c>
      <c r="C287">
        <v>3</v>
      </c>
      <c r="D287" s="1" t="s">
        <v>71</v>
      </c>
      <c r="E287" s="1" t="s">
        <v>52</v>
      </c>
      <c r="F287">
        <v>4.5999999999999999E-2</v>
      </c>
      <c r="G287">
        <v>80</v>
      </c>
      <c r="H287">
        <v>8400</v>
      </c>
      <c r="I287">
        <v>0</v>
      </c>
      <c r="K287" t="str">
        <f t="shared" si="10"/>
        <v>insert into bond_position values(287, 72, 3, 'issue 7', 'USD', 0.046, 80, 8400, 0);</v>
      </c>
    </row>
    <row r="288" spans="1:11" x14ac:dyDescent="0.2">
      <c r="A288">
        <f t="shared" si="11"/>
        <v>288</v>
      </c>
      <c r="B288">
        <v>72</v>
      </c>
      <c r="C288">
        <v>4</v>
      </c>
      <c r="D288" s="1" t="s">
        <v>72</v>
      </c>
      <c r="E288" s="1" t="s">
        <v>54</v>
      </c>
      <c r="F288">
        <v>4.7E-2</v>
      </c>
      <c r="G288">
        <v>60</v>
      </c>
      <c r="H288">
        <v>8300</v>
      </c>
      <c r="I288">
        <v>0</v>
      </c>
      <c r="K288" t="str">
        <f t="shared" si="10"/>
        <v>insert into bond_position values(288, 72, 4, 'issue 8', 'SGD', 0.047, 60, 8300, 0);</v>
      </c>
    </row>
    <row r="289" spans="1:11" x14ac:dyDescent="0.2">
      <c r="A289">
        <f t="shared" si="11"/>
        <v>289</v>
      </c>
      <c r="B289">
        <v>73</v>
      </c>
      <c r="C289">
        <v>1</v>
      </c>
      <c r="D289" s="1" t="s">
        <v>73</v>
      </c>
      <c r="E289" s="1" t="s">
        <v>64</v>
      </c>
      <c r="F289">
        <v>4.8000000000000001E-2</v>
      </c>
      <c r="G289">
        <v>40</v>
      </c>
      <c r="H289">
        <v>8200</v>
      </c>
      <c r="I289">
        <v>0</v>
      </c>
      <c r="K289" t="str">
        <f t="shared" si="10"/>
        <v>insert into bond_position values(289, 73, 1, 'issue 9', 'HKD', 0.048, 40, 8200, 0);</v>
      </c>
    </row>
    <row r="290" spans="1:11" x14ac:dyDescent="0.2">
      <c r="A290">
        <f t="shared" si="11"/>
        <v>290</v>
      </c>
      <c r="B290">
        <v>73</v>
      </c>
      <c r="C290">
        <v>2</v>
      </c>
      <c r="D290" s="1" t="s">
        <v>74</v>
      </c>
      <c r="E290" s="1" t="s">
        <v>66</v>
      </c>
      <c r="F290">
        <v>4.9000000000000002E-2</v>
      </c>
      <c r="G290">
        <v>20</v>
      </c>
      <c r="H290">
        <v>8100</v>
      </c>
      <c r="I290">
        <v>0</v>
      </c>
      <c r="K290" t="str">
        <f t="shared" si="10"/>
        <v>insert into bond_position values(290, 73, 2, 'issue 10', 'GBP', 0.049, 20, 8100, 0);</v>
      </c>
    </row>
    <row r="291" spans="1:11" x14ac:dyDescent="0.2">
      <c r="A291">
        <f t="shared" si="11"/>
        <v>291</v>
      </c>
      <c r="B291">
        <v>73</v>
      </c>
      <c r="C291">
        <v>3</v>
      </c>
      <c r="D291" s="1" t="s">
        <v>75</v>
      </c>
      <c r="E291" s="1" t="s">
        <v>52</v>
      </c>
      <c r="F291">
        <v>0.05</v>
      </c>
      <c r="G291">
        <v>100</v>
      </c>
      <c r="H291">
        <v>8000</v>
      </c>
      <c r="I291">
        <v>0</v>
      </c>
      <c r="K291" t="str">
        <f t="shared" si="10"/>
        <v>insert into bond_position values(291, 73, 3, 'issue 11', 'USD', 0.05, 100, 8000, 0);</v>
      </c>
    </row>
    <row r="292" spans="1:11" x14ac:dyDescent="0.2">
      <c r="A292">
        <f t="shared" si="11"/>
        <v>292</v>
      </c>
      <c r="B292">
        <v>73</v>
      </c>
      <c r="C292">
        <v>4</v>
      </c>
      <c r="D292" s="1" t="s">
        <v>76</v>
      </c>
      <c r="E292" s="1" t="s">
        <v>54</v>
      </c>
      <c r="F292">
        <v>5.0999999999999997E-2</v>
      </c>
      <c r="G292">
        <v>80</v>
      </c>
      <c r="H292">
        <v>7900</v>
      </c>
      <c r="I292">
        <v>0</v>
      </c>
      <c r="K292" t="str">
        <f t="shared" si="10"/>
        <v>insert into bond_position values(292, 73, 4, 'issue 12', 'SGD', 0.051, 80, 7900, 0);</v>
      </c>
    </row>
    <row r="293" spans="1:11" x14ac:dyDescent="0.2">
      <c r="A293">
        <f t="shared" si="11"/>
        <v>293</v>
      </c>
      <c r="B293">
        <v>74</v>
      </c>
      <c r="C293">
        <v>1</v>
      </c>
      <c r="D293" s="1" t="s">
        <v>77</v>
      </c>
      <c r="E293" s="1" t="s">
        <v>64</v>
      </c>
      <c r="F293">
        <v>5.1999999999999998E-2</v>
      </c>
      <c r="G293">
        <v>60</v>
      </c>
      <c r="H293">
        <v>7800</v>
      </c>
      <c r="I293">
        <v>0</v>
      </c>
      <c r="K293" t="str">
        <f t="shared" si="10"/>
        <v>insert into bond_position values(293, 74, 1, 'issue 13', 'HKD', 0.052, 60, 7800, 0);</v>
      </c>
    </row>
    <row r="294" spans="1:11" x14ac:dyDescent="0.2">
      <c r="A294">
        <f t="shared" si="11"/>
        <v>294</v>
      </c>
      <c r="B294">
        <v>74</v>
      </c>
      <c r="C294">
        <v>2</v>
      </c>
      <c r="D294" s="1" t="s">
        <v>78</v>
      </c>
      <c r="E294" s="1" t="s">
        <v>66</v>
      </c>
      <c r="F294">
        <v>5.2999999999999999E-2</v>
      </c>
      <c r="G294">
        <v>40</v>
      </c>
      <c r="H294">
        <v>7700</v>
      </c>
      <c r="I294">
        <v>0</v>
      </c>
      <c r="K294" t="str">
        <f t="shared" si="10"/>
        <v>insert into bond_position values(294, 74, 2, 'issue 14', 'GBP', 0.053, 40, 7700, 0);</v>
      </c>
    </row>
    <row r="295" spans="1:11" x14ac:dyDescent="0.2">
      <c r="A295">
        <f t="shared" si="11"/>
        <v>295</v>
      </c>
      <c r="B295">
        <v>74</v>
      </c>
      <c r="C295">
        <v>3</v>
      </c>
      <c r="D295" s="1" t="s">
        <v>79</v>
      </c>
      <c r="E295" s="1" t="s">
        <v>52</v>
      </c>
      <c r="F295">
        <v>5.3999999999999999E-2</v>
      </c>
      <c r="G295">
        <v>20</v>
      </c>
      <c r="H295">
        <v>7600</v>
      </c>
      <c r="I295">
        <v>0</v>
      </c>
      <c r="K295" t="str">
        <f t="shared" si="10"/>
        <v>insert into bond_position values(295, 74, 3, 'issue 15', 'USD', 0.054, 20, 7600, 0);</v>
      </c>
    </row>
    <row r="296" spans="1:11" x14ac:dyDescent="0.2">
      <c r="A296">
        <f t="shared" si="11"/>
        <v>296</v>
      </c>
      <c r="B296">
        <v>74</v>
      </c>
      <c r="C296">
        <v>4</v>
      </c>
      <c r="D296" s="1" t="s">
        <v>80</v>
      </c>
      <c r="E296" s="1" t="s">
        <v>54</v>
      </c>
      <c r="F296">
        <v>5.5E-2</v>
      </c>
      <c r="G296">
        <v>100</v>
      </c>
      <c r="H296">
        <v>7500</v>
      </c>
      <c r="I296">
        <v>0</v>
      </c>
      <c r="K296" t="str">
        <f t="shared" si="10"/>
        <v>insert into bond_position values(296, 74, 4, 'issue 16', 'SGD', 0.055, 100, 7500, 0);</v>
      </c>
    </row>
    <row r="297" spans="1:11" x14ac:dyDescent="0.2">
      <c r="A297">
        <f t="shared" si="11"/>
        <v>297</v>
      </c>
      <c r="B297">
        <v>75</v>
      </c>
      <c r="C297">
        <v>1</v>
      </c>
      <c r="D297" s="1" t="s">
        <v>81</v>
      </c>
      <c r="E297" s="1" t="s">
        <v>64</v>
      </c>
      <c r="F297">
        <v>5.6000000000000001E-2</v>
      </c>
      <c r="G297">
        <v>80</v>
      </c>
      <c r="H297">
        <v>7400</v>
      </c>
      <c r="I297">
        <v>0</v>
      </c>
      <c r="K297" t="str">
        <f t="shared" si="10"/>
        <v>insert into bond_position values(297, 75, 1, 'issue 17', 'HKD', 0.056, 80, 7400, 0);</v>
      </c>
    </row>
    <row r="298" spans="1:11" x14ac:dyDescent="0.2">
      <c r="A298">
        <f t="shared" si="11"/>
        <v>298</v>
      </c>
      <c r="B298">
        <v>75</v>
      </c>
      <c r="C298">
        <v>2</v>
      </c>
      <c r="D298" s="1" t="s">
        <v>82</v>
      </c>
      <c r="E298" s="1" t="s">
        <v>66</v>
      </c>
      <c r="F298">
        <v>5.7000000000000002E-2</v>
      </c>
      <c r="G298">
        <v>60</v>
      </c>
      <c r="H298">
        <v>7300</v>
      </c>
      <c r="I298">
        <v>0</v>
      </c>
      <c r="K298" t="str">
        <f t="shared" si="10"/>
        <v>insert into bond_position values(298, 75, 2, 'issue 18', 'GBP', 0.057, 60, 7300, 0);</v>
      </c>
    </row>
    <row r="299" spans="1:11" x14ac:dyDescent="0.2">
      <c r="A299">
        <f t="shared" si="11"/>
        <v>299</v>
      </c>
      <c r="B299">
        <v>75</v>
      </c>
      <c r="C299">
        <v>3</v>
      </c>
      <c r="D299" s="1" t="s">
        <v>83</v>
      </c>
      <c r="E299" s="1" t="s">
        <v>52</v>
      </c>
      <c r="F299">
        <v>5.8000000000000003E-2</v>
      </c>
      <c r="G299">
        <v>40</v>
      </c>
      <c r="H299">
        <v>7200</v>
      </c>
      <c r="I299">
        <v>0</v>
      </c>
      <c r="K299" t="str">
        <f t="shared" si="10"/>
        <v>insert into bond_position values(299, 75, 3, 'issue 19', 'USD', 0.058, 40, 7200, 0);</v>
      </c>
    </row>
    <row r="300" spans="1:11" x14ac:dyDescent="0.2">
      <c r="A300">
        <f t="shared" si="11"/>
        <v>300</v>
      </c>
      <c r="B300">
        <v>75</v>
      </c>
      <c r="C300">
        <v>4</v>
      </c>
      <c r="D300" s="1" t="s">
        <v>84</v>
      </c>
      <c r="E300" s="1" t="s">
        <v>54</v>
      </c>
      <c r="F300">
        <v>5.8999999999999997E-2</v>
      </c>
      <c r="G300">
        <v>20</v>
      </c>
      <c r="H300">
        <v>7100</v>
      </c>
      <c r="I300">
        <v>0</v>
      </c>
      <c r="K300" t="str">
        <f t="shared" si="10"/>
        <v>insert into bond_position values(300, 75, 4, 'issue 20', 'SGD', 0.059, 20, 7100, 0);</v>
      </c>
    </row>
    <row r="301" spans="1:11" x14ac:dyDescent="0.2">
      <c r="A301">
        <f t="shared" si="11"/>
        <v>301</v>
      </c>
      <c r="B301">
        <v>76</v>
      </c>
      <c r="C301">
        <v>1</v>
      </c>
      <c r="D301" s="1" t="s">
        <v>63</v>
      </c>
      <c r="E301" s="1" t="s">
        <v>64</v>
      </c>
      <c r="F301">
        <v>0.01</v>
      </c>
      <c r="G301">
        <v>100</v>
      </c>
      <c r="H301">
        <v>10000</v>
      </c>
      <c r="I301">
        <v>0</v>
      </c>
      <c r="K301" t="str">
        <f t="shared" si="10"/>
        <v>insert into bond_position values(301, 76, 1, 'issue 1', 'HKD', 0.01, 100, 10000, 0);</v>
      </c>
    </row>
    <row r="302" spans="1:11" x14ac:dyDescent="0.2">
      <c r="A302">
        <f t="shared" si="11"/>
        <v>302</v>
      </c>
      <c r="B302">
        <v>76</v>
      </c>
      <c r="C302">
        <v>2</v>
      </c>
      <c r="D302" s="1" t="s">
        <v>65</v>
      </c>
      <c r="E302" s="1" t="s">
        <v>66</v>
      </c>
      <c r="F302">
        <v>1.0999999999999999E-2</v>
      </c>
      <c r="G302">
        <v>80</v>
      </c>
      <c r="H302">
        <v>9900</v>
      </c>
      <c r="I302">
        <v>0</v>
      </c>
      <c r="K302" t="str">
        <f t="shared" si="10"/>
        <v>insert into bond_position values(302, 76, 2, 'issue 2', 'GBP', 0.011, 80, 9900, 0);</v>
      </c>
    </row>
    <row r="303" spans="1:11" x14ac:dyDescent="0.2">
      <c r="A303">
        <f t="shared" si="11"/>
        <v>303</v>
      </c>
      <c r="B303">
        <v>76</v>
      </c>
      <c r="C303">
        <v>3</v>
      </c>
      <c r="D303" s="1" t="s">
        <v>67</v>
      </c>
      <c r="E303" s="1" t="s">
        <v>52</v>
      </c>
      <c r="F303">
        <v>1.2E-2</v>
      </c>
      <c r="G303">
        <v>60</v>
      </c>
      <c r="H303">
        <v>9800</v>
      </c>
      <c r="I303">
        <v>0</v>
      </c>
      <c r="K303" t="str">
        <f t="shared" si="10"/>
        <v>insert into bond_position values(303, 76, 3, 'issue 3', 'USD', 0.012, 60, 9800, 0);</v>
      </c>
    </row>
    <row r="304" spans="1:11" x14ac:dyDescent="0.2">
      <c r="A304">
        <f t="shared" si="11"/>
        <v>304</v>
      </c>
      <c r="B304">
        <v>76</v>
      </c>
      <c r="C304">
        <v>4</v>
      </c>
      <c r="D304" s="1" t="s">
        <v>68</v>
      </c>
      <c r="E304" s="1" t="s">
        <v>54</v>
      </c>
      <c r="F304">
        <v>1.2999999999999999E-2</v>
      </c>
      <c r="G304">
        <v>40</v>
      </c>
      <c r="H304">
        <v>9700</v>
      </c>
      <c r="I304">
        <v>0</v>
      </c>
      <c r="K304" t="str">
        <f t="shared" si="10"/>
        <v>insert into bond_position values(304, 76, 4, 'issue 4', 'SGD', 0.013, 40, 9700, 0);</v>
      </c>
    </row>
    <row r="305" spans="1:11" x14ac:dyDescent="0.2">
      <c r="A305">
        <f t="shared" si="11"/>
        <v>305</v>
      </c>
      <c r="B305">
        <v>77</v>
      </c>
      <c r="C305">
        <v>1</v>
      </c>
      <c r="D305" s="1" t="s">
        <v>69</v>
      </c>
      <c r="E305" s="1" t="s">
        <v>64</v>
      </c>
      <c r="F305">
        <v>1.4E-2</v>
      </c>
      <c r="G305">
        <v>20</v>
      </c>
      <c r="H305">
        <v>9600</v>
      </c>
      <c r="I305">
        <v>0</v>
      </c>
      <c r="K305" t="str">
        <f t="shared" si="10"/>
        <v>insert into bond_position values(305, 77, 1, 'issue 5', 'HKD', 0.014, 20, 9600, 0);</v>
      </c>
    </row>
    <row r="306" spans="1:11" x14ac:dyDescent="0.2">
      <c r="A306">
        <f t="shared" si="11"/>
        <v>306</v>
      </c>
      <c r="B306">
        <v>77</v>
      </c>
      <c r="C306">
        <v>2</v>
      </c>
      <c r="D306" s="1" t="s">
        <v>70</v>
      </c>
      <c r="E306" s="1" t="s">
        <v>66</v>
      </c>
      <c r="F306">
        <v>1.4999999999999999E-2</v>
      </c>
      <c r="G306">
        <v>100</v>
      </c>
      <c r="H306">
        <v>9500</v>
      </c>
      <c r="I306">
        <v>0</v>
      </c>
      <c r="K306" t="str">
        <f t="shared" si="10"/>
        <v>insert into bond_position values(306, 77, 2, 'issue 6', 'GBP', 0.015, 100, 9500, 0);</v>
      </c>
    </row>
    <row r="307" spans="1:11" x14ac:dyDescent="0.2">
      <c r="A307">
        <f t="shared" si="11"/>
        <v>307</v>
      </c>
      <c r="B307">
        <v>77</v>
      </c>
      <c r="C307">
        <v>3</v>
      </c>
      <c r="D307" s="1" t="s">
        <v>71</v>
      </c>
      <c r="E307" s="1" t="s">
        <v>52</v>
      </c>
      <c r="F307">
        <v>1.6E-2</v>
      </c>
      <c r="G307">
        <v>80</v>
      </c>
      <c r="H307">
        <v>9400</v>
      </c>
      <c r="I307">
        <v>0</v>
      </c>
      <c r="K307" t="str">
        <f t="shared" si="10"/>
        <v>insert into bond_position values(307, 77, 3, 'issue 7', 'USD', 0.016, 80, 9400, 0);</v>
      </c>
    </row>
    <row r="308" spans="1:11" x14ac:dyDescent="0.2">
      <c r="A308">
        <f t="shared" si="11"/>
        <v>308</v>
      </c>
      <c r="B308">
        <v>77</v>
      </c>
      <c r="C308">
        <v>4</v>
      </c>
      <c r="D308" s="1" t="s">
        <v>72</v>
      </c>
      <c r="E308" s="1" t="s">
        <v>54</v>
      </c>
      <c r="F308">
        <v>1.7000000000000001E-2</v>
      </c>
      <c r="G308">
        <v>60</v>
      </c>
      <c r="H308">
        <v>9300</v>
      </c>
      <c r="I308">
        <v>0</v>
      </c>
      <c r="K308" t="str">
        <f t="shared" si="10"/>
        <v>insert into bond_position values(308, 77, 4, 'issue 8', 'SGD', 0.017, 60, 9300, 0);</v>
      </c>
    </row>
    <row r="309" spans="1:11" x14ac:dyDescent="0.2">
      <c r="A309">
        <f t="shared" si="11"/>
        <v>309</v>
      </c>
      <c r="B309">
        <v>78</v>
      </c>
      <c r="C309">
        <v>1</v>
      </c>
      <c r="D309" s="1" t="s">
        <v>73</v>
      </c>
      <c r="E309" s="1" t="s">
        <v>64</v>
      </c>
      <c r="F309">
        <v>1.7999999999999999E-2</v>
      </c>
      <c r="G309">
        <v>40</v>
      </c>
      <c r="H309">
        <v>9200</v>
      </c>
      <c r="I309">
        <v>0</v>
      </c>
      <c r="K309" t="str">
        <f t="shared" si="10"/>
        <v>insert into bond_position values(309, 78, 1, 'issue 9', 'HKD', 0.018, 40, 9200, 0);</v>
      </c>
    </row>
    <row r="310" spans="1:11" x14ac:dyDescent="0.2">
      <c r="A310">
        <f t="shared" si="11"/>
        <v>310</v>
      </c>
      <c r="B310">
        <v>78</v>
      </c>
      <c r="C310">
        <v>2</v>
      </c>
      <c r="D310" s="1" t="s">
        <v>74</v>
      </c>
      <c r="E310" s="1" t="s">
        <v>66</v>
      </c>
      <c r="F310">
        <v>1.9E-2</v>
      </c>
      <c r="G310">
        <v>20</v>
      </c>
      <c r="H310">
        <v>9100</v>
      </c>
      <c r="I310">
        <v>0</v>
      </c>
      <c r="K310" t="str">
        <f t="shared" si="10"/>
        <v>insert into bond_position values(310, 78, 2, 'issue 10', 'GBP', 0.019, 20, 9100, 0);</v>
      </c>
    </row>
    <row r="311" spans="1:11" x14ac:dyDescent="0.2">
      <c r="A311">
        <f t="shared" si="11"/>
        <v>311</v>
      </c>
      <c r="B311">
        <v>78</v>
      </c>
      <c r="C311">
        <v>3</v>
      </c>
      <c r="D311" s="1" t="s">
        <v>75</v>
      </c>
      <c r="E311" s="1" t="s">
        <v>52</v>
      </c>
      <c r="F311">
        <v>0.02</v>
      </c>
      <c r="G311">
        <v>100</v>
      </c>
      <c r="H311">
        <v>9000</v>
      </c>
      <c r="I311">
        <v>0</v>
      </c>
      <c r="K311" t="str">
        <f t="shared" si="10"/>
        <v>insert into bond_position values(311, 78, 3, 'issue 11', 'USD', 0.02, 100, 9000, 0);</v>
      </c>
    </row>
    <row r="312" spans="1:11" x14ac:dyDescent="0.2">
      <c r="A312">
        <f t="shared" si="11"/>
        <v>312</v>
      </c>
      <c r="B312">
        <v>78</v>
      </c>
      <c r="C312">
        <v>4</v>
      </c>
      <c r="D312" s="1" t="s">
        <v>76</v>
      </c>
      <c r="E312" s="1" t="s">
        <v>54</v>
      </c>
      <c r="F312">
        <v>2.1000000000000001E-2</v>
      </c>
      <c r="G312">
        <v>80</v>
      </c>
      <c r="H312">
        <v>8900</v>
      </c>
      <c r="I312">
        <v>0</v>
      </c>
      <c r="K312" t="str">
        <f t="shared" si="10"/>
        <v>insert into bond_position values(312, 78, 4, 'issue 12', 'SGD', 0.021, 80, 8900, 0);</v>
      </c>
    </row>
    <row r="313" spans="1:11" x14ac:dyDescent="0.2">
      <c r="A313">
        <f t="shared" si="11"/>
        <v>313</v>
      </c>
      <c r="B313">
        <v>79</v>
      </c>
      <c r="C313">
        <v>1</v>
      </c>
      <c r="D313" s="1" t="s">
        <v>77</v>
      </c>
      <c r="E313" s="1" t="s">
        <v>64</v>
      </c>
      <c r="F313">
        <v>2.1999999999999999E-2</v>
      </c>
      <c r="G313">
        <v>60</v>
      </c>
      <c r="H313">
        <v>8800</v>
      </c>
      <c r="I313">
        <v>0</v>
      </c>
      <c r="K313" t="str">
        <f t="shared" si="10"/>
        <v>insert into bond_position values(313, 79, 1, 'issue 13', 'HKD', 0.022, 60, 8800, 0);</v>
      </c>
    </row>
    <row r="314" spans="1:11" x14ac:dyDescent="0.2">
      <c r="A314">
        <f t="shared" si="11"/>
        <v>314</v>
      </c>
      <c r="B314">
        <v>79</v>
      </c>
      <c r="C314">
        <v>2</v>
      </c>
      <c r="D314" s="1" t="s">
        <v>78</v>
      </c>
      <c r="E314" s="1" t="s">
        <v>66</v>
      </c>
      <c r="F314">
        <v>2.3E-2</v>
      </c>
      <c r="G314">
        <v>40</v>
      </c>
      <c r="H314">
        <v>8700</v>
      </c>
      <c r="I314">
        <v>0</v>
      </c>
      <c r="K314" t="str">
        <f t="shared" si="10"/>
        <v>insert into bond_position values(314, 79, 2, 'issue 14', 'GBP', 0.023, 40, 8700, 0);</v>
      </c>
    </row>
    <row r="315" spans="1:11" x14ac:dyDescent="0.2">
      <c r="A315">
        <f t="shared" si="11"/>
        <v>315</v>
      </c>
      <c r="B315">
        <v>79</v>
      </c>
      <c r="C315">
        <v>3</v>
      </c>
      <c r="D315" s="1" t="s">
        <v>79</v>
      </c>
      <c r="E315" s="1" t="s">
        <v>52</v>
      </c>
      <c r="F315">
        <v>2.4E-2</v>
      </c>
      <c r="G315">
        <v>20</v>
      </c>
      <c r="H315">
        <v>8600</v>
      </c>
      <c r="I315">
        <v>0</v>
      </c>
      <c r="K315" t="str">
        <f t="shared" si="10"/>
        <v>insert into bond_position values(315, 79, 3, 'issue 15', 'USD', 0.024, 20, 8600, 0);</v>
      </c>
    </row>
    <row r="316" spans="1:11" x14ac:dyDescent="0.2">
      <c r="A316">
        <f t="shared" si="11"/>
        <v>316</v>
      </c>
      <c r="B316">
        <v>79</v>
      </c>
      <c r="C316">
        <v>4</v>
      </c>
      <c r="D316" s="1" t="s">
        <v>80</v>
      </c>
      <c r="E316" s="1" t="s">
        <v>54</v>
      </c>
      <c r="F316">
        <v>2.5000000000000001E-2</v>
      </c>
      <c r="G316">
        <v>100</v>
      </c>
      <c r="H316">
        <v>8500</v>
      </c>
      <c r="I316">
        <v>0</v>
      </c>
      <c r="K316" t="str">
        <f t="shared" si="10"/>
        <v>insert into bond_position values(316, 79, 4, 'issue 16', 'SGD', 0.025, 100, 8500, 0);</v>
      </c>
    </row>
    <row r="317" spans="1:11" x14ac:dyDescent="0.2">
      <c r="A317">
        <f t="shared" si="11"/>
        <v>317</v>
      </c>
      <c r="B317">
        <v>80</v>
      </c>
      <c r="C317">
        <v>1</v>
      </c>
      <c r="D317" s="1" t="s">
        <v>81</v>
      </c>
      <c r="E317" s="1" t="s">
        <v>64</v>
      </c>
      <c r="F317">
        <v>2.5999999999999999E-2</v>
      </c>
      <c r="G317">
        <v>80</v>
      </c>
      <c r="H317">
        <v>8400</v>
      </c>
      <c r="I317">
        <v>0</v>
      </c>
      <c r="K317" t="str">
        <f t="shared" si="10"/>
        <v>insert into bond_position values(317, 80, 1, 'issue 17', 'HKD', 0.026, 80, 8400, 0);</v>
      </c>
    </row>
    <row r="318" spans="1:11" x14ac:dyDescent="0.2">
      <c r="A318">
        <f t="shared" si="11"/>
        <v>318</v>
      </c>
      <c r="B318">
        <v>80</v>
      </c>
      <c r="C318">
        <v>2</v>
      </c>
      <c r="D318" s="1" t="s">
        <v>82</v>
      </c>
      <c r="E318" s="1" t="s">
        <v>66</v>
      </c>
      <c r="F318">
        <v>2.7E-2</v>
      </c>
      <c r="G318">
        <v>60</v>
      </c>
      <c r="H318">
        <v>8300</v>
      </c>
      <c r="I318">
        <v>0</v>
      </c>
      <c r="K318" t="str">
        <f t="shared" si="10"/>
        <v>insert into bond_position values(318, 80, 2, 'issue 18', 'GBP', 0.027, 60, 8300, 0);</v>
      </c>
    </row>
    <row r="319" spans="1:11" x14ac:dyDescent="0.2">
      <c r="A319">
        <f t="shared" si="11"/>
        <v>319</v>
      </c>
      <c r="B319">
        <v>80</v>
      </c>
      <c r="C319">
        <v>3</v>
      </c>
      <c r="D319" s="1" t="s">
        <v>83</v>
      </c>
      <c r="E319" s="1" t="s">
        <v>52</v>
      </c>
      <c r="F319">
        <v>2.8000000000000001E-2</v>
      </c>
      <c r="G319">
        <v>40</v>
      </c>
      <c r="H319">
        <v>8200</v>
      </c>
      <c r="I319">
        <v>0</v>
      </c>
      <c r="K319" t="str">
        <f t="shared" si="10"/>
        <v>insert into bond_position values(319, 80, 3, 'issue 19', 'USD', 0.028, 40, 8200, 0);</v>
      </c>
    </row>
    <row r="320" spans="1:11" x14ac:dyDescent="0.2">
      <c r="A320">
        <f t="shared" si="11"/>
        <v>320</v>
      </c>
      <c r="B320">
        <v>80</v>
      </c>
      <c r="C320">
        <v>4</v>
      </c>
      <c r="D320" s="1" t="s">
        <v>84</v>
      </c>
      <c r="E320" s="1" t="s">
        <v>54</v>
      </c>
      <c r="F320">
        <v>2.9000000000000001E-2</v>
      </c>
      <c r="G320">
        <v>20</v>
      </c>
      <c r="H320">
        <v>8100</v>
      </c>
      <c r="I320">
        <v>0</v>
      </c>
      <c r="K320" t="str">
        <f t="shared" si="10"/>
        <v>insert into bond_position values(320, 80, 4, 'issue 20', 'SGD', 0.029, 20, 8100, 0);</v>
      </c>
    </row>
    <row r="321" spans="1:11" x14ac:dyDescent="0.2">
      <c r="A321">
        <f t="shared" si="11"/>
        <v>321</v>
      </c>
      <c r="B321">
        <v>81</v>
      </c>
      <c r="C321">
        <v>1</v>
      </c>
      <c r="D321" s="1" t="s">
        <v>63</v>
      </c>
      <c r="E321" s="1" t="s">
        <v>64</v>
      </c>
      <c r="F321">
        <v>0.03</v>
      </c>
      <c r="G321">
        <v>100</v>
      </c>
      <c r="H321">
        <v>8000</v>
      </c>
      <c r="I321">
        <v>0</v>
      </c>
      <c r="K321" t="str">
        <f t="shared" si="10"/>
        <v>insert into bond_position values(321, 81, 1, 'issue 1', 'HKD', 0.03, 100, 8000, 0);</v>
      </c>
    </row>
    <row r="322" spans="1:11" x14ac:dyDescent="0.2">
      <c r="A322">
        <f t="shared" si="11"/>
        <v>322</v>
      </c>
      <c r="B322">
        <v>81</v>
      </c>
      <c r="C322">
        <v>2</v>
      </c>
      <c r="D322" s="1" t="s">
        <v>65</v>
      </c>
      <c r="E322" s="1" t="s">
        <v>66</v>
      </c>
      <c r="F322">
        <v>3.1E-2</v>
      </c>
      <c r="G322">
        <v>80</v>
      </c>
      <c r="H322">
        <v>7900</v>
      </c>
      <c r="I322">
        <v>0</v>
      </c>
      <c r="K322" t="str">
        <f t="shared" ref="K322:K385" si="12">CONCATENATE("insert into bond_position values(", A322, ", ", B322, ", ", C322, ", '", D322, "', '", E322, "', ", F322, ", ", G322, ", ", H322, ", ", I322, ");")</f>
        <v>insert into bond_position values(322, 81, 2, 'issue 2', 'GBP', 0.031, 80, 7900, 0);</v>
      </c>
    </row>
    <row r="323" spans="1:11" x14ac:dyDescent="0.2">
      <c r="A323">
        <f t="shared" ref="A323:A386" si="13">A322+1</f>
        <v>323</v>
      </c>
      <c r="B323">
        <v>81</v>
      </c>
      <c r="C323">
        <v>3</v>
      </c>
      <c r="D323" s="1" t="s">
        <v>67</v>
      </c>
      <c r="E323" s="1" t="s">
        <v>52</v>
      </c>
      <c r="F323">
        <v>3.2000000000000001E-2</v>
      </c>
      <c r="G323">
        <v>60</v>
      </c>
      <c r="H323">
        <v>7800</v>
      </c>
      <c r="I323">
        <v>0</v>
      </c>
      <c r="K323" t="str">
        <f t="shared" si="12"/>
        <v>insert into bond_position values(323, 81, 3, 'issue 3', 'USD', 0.032, 60, 7800, 0);</v>
      </c>
    </row>
    <row r="324" spans="1:11" x14ac:dyDescent="0.2">
      <c r="A324">
        <f t="shared" si="13"/>
        <v>324</v>
      </c>
      <c r="B324">
        <v>81</v>
      </c>
      <c r="C324">
        <v>4</v>
      </c>
      <c r="D324" s="1" t="s">
        <v>68</v>
      </c>
      <c r="E324" s="1" t="s">
        <v>54</v>
      </c>
      <c r="F324">
        <v>3.3000000000000002E-2</v>
      </c>
      <c r="G324">
        <v>40</v>
      </c>
      <c r="H324">
        <v>7700</v>
      </c>
      <c r="I324">
        <v>0</v>
      </c>
      <c r="K324" t="str">
        <f t="shared" si="12"/>
        <v>insert into bond_position values(324, 81, 4, 'issue 4', 'SGD', 0.033, 40, 7700, 0);</v>
      </c>
    </row>
    <row r="325" spans="1:11" x14ac:dyDescent="0.2">
      <c r="A325">
        <f t="shared" si="13"/>
        <v>325</v>
      </c>
      <c r="B325">
        <v>82</v>
      </c>
      <c r="C325">
        <v>1</v>
      </c>
      <c r="D325" s="1" t="s">
        <v>69</v>
      </c>
      <c r="E325" s="1" t="s">
        <v>64</v>
      </c>
      <c r="F325">
        <v>3.4000000000000002E-2</v>
      </c>
      <c r="G325">
        <v>20</v>
      </c>
      <c r="H325">
        <v>7600</v>
      </c>
      <c r="I325">
        <v>0</v>
      </c>
      <c r="K325" t="str">
        <f t="shared" si="12"/>
        <v>insert into bond_position values(325, 82, 1, 'issue 5', 'HKD', 0.034, 20, 7600, 0);</v>
      </c>
    </row>
    <row r="326" spans="1:11" x14ac:dyDescent="0.2">
      <c r="A326">
        <f t="shared" si="13"/>
        <v>326</v>
      </c>
      <c r="B326">
        <v>82</v>
      </c>
      <c r="C326">
        <v>2</v>
      </c>
      <c r="D326" s="1" t="s">
        <v>70</v>
      </c>
      <c r="E326" s="1" t="s">
        <v>66</v>
      </c>
      <c r="F326">
        <v>3.5000000000000003E-2</v>
      </c>
      <c r="G326">
        <v>100</v>
      </c>
      <c r="H326">
        <v>7500</v>
      </c>
      <c r="I326">
        <v>0</v>
      </c>
      <c r="K326" t="str">
        <f t="shared" si="12"/>
        <v>insert into bond_position values(326, 82, 2, 'issue 6', 'GBP', 0.035, 100, 7500, 0);</v>
      </c>
    </row>
    <row r="327" spans="1:11" x14ac:dyDescent="0.2">
      <c r="A327">
        <f t="shared" si="13"/>
        <v>327</v>
      </c>
      <c r="B327">
        <v>82</v>
      </c>
      <c r="C327">
        <v>3</v>
      </c>
      <c r="D327" s="1" t="s">
        <v>71</v>
      </c>
      <c r="E327" s="1" t="s">
        <v>52</v>
      </c>
      <c r="F327">
        <v>3.5999999999999997E-2</v>
      </c>
      <c r="G327">
        <v>80</v>
      </c>
      <c r="H327">
        <v>7400</v>
      </c>
      <c r="I327">
        <v>0</v>
      </c>
      <c r="K327" t="str">
        <f t="shared" si="12"/>
        <v>insert into bond_position values(327, 82, 3, 'issue 7', 'USD', 0.036, 80, 7400, 0);</v>
      </c>
    </row>
    <row r="328" spans="1:11" x14ac:dyDescent="0.2">
      <c r="A328">
        <f t="shared" si="13"/>
        <v>328</v>
      </c>
      <c r="B328">
        <v>82</v>
      </c>
      <c r="C328">
        <v>4</v>
      </c>
      <c r="D328" s="1" t="s">
        <v>72</v>
      </c>
      <c r="E328" s="1" t="s">
        <v>54</v>
      </c>
      <c r="F328">
        <v>3.6999999999999998E-2</v>
      </c>
      <c r="G328">
        <v>60</v>
      </c>
      <c r="H328">
        <v>7300</v>
      </c>
      <c r="I328">
        <v>0</v>
      </c>
      <c r="K328" t="str">
        <f t="shared" si="12"/>
        <v>insert into bond_position values(328, 82, 4, 'issue 8', 'SGD', 0.037, 60, 7300, 0);</v>
      </c>
    </row>
    <row r="329" spans="1:11" x14ac:dyDescent="0.2">
      <c r="A329">
        <f t="shared" si="13"/>
        <v>329</v>
      </c>
      <c r="B329">
        <v>83</v>
      </c>
      <c r="C329">
        <v>1</v>
      </c>
      <c r="D329" s="1" t="s">
        <v>73</v>
      </c>
      <c r="E329" s="1" t="s">
        <v>64</v>
      </c>
      <c r="F329">
        <v>3.7999999999999999E-2</v>
      </c>
      <c r="G329">
        <v>40</v>
      </c>
      <c r="H329">
        <v>7200</v>
      </c>
      <c r="I329">
        <v>0</v>
      </c>
      <c r="K329" t="str">
        <f t="shared" si="12"/>
        <v>insert into bond_position values(329, 83, 1, 'issue 9', 'HKD', 0.038, 40, 7200, 0);</v>
      </c>
    </row>
    <row r="330" spans="1:11" x14ac:dyDescent="0.2">
      <c r="A330">
        <f t="shared" si="13"/>
        <v>330</v>
      </c>
      <c r="B330">
        <v>83</v>
      </c>
      <c r="C330">
        <v>2</v>
      </c>
      <c r="D330" s="1" t="s">
        <v>74</v>
      </c>
      <c r="E330" s="1" t="s">
        <v>66</v>
      </c>
      <c r="F330">
        <v>3.9E-2</v>
      </c>
      <c r="G330">
        <v>20</v>
      </c>
      <c r="H330">
        <v>7100</v>
      </c>
      <c r="I330">
        <v>0</v>
      </c>
      <c r="K330" t="str">
        <f t="shared" si="12"/>
        <v>insert into bond_position values(330, 83, 2, 'issue 10', 'GBP', 0.039, 20, 7100, 0);</v>
      </c>
    </row>
    <row r="331" spans="1:11" x14ac:dyDescent="0.2">
      <c r="A331">
        <f t="shared" si="13"/>
        <v>331</v>
      </c>
      <c r="B331">
        <v>83</v>
      </c>
      <c r="C331">
        <v>3</v>
      </c>
      <c r="D331" s="1" t="s">
        <v>75</v>
      </c>
      <c r="E331" s="1" t="s">
        <v>52</v>
      </c>
      <c r="F331">
        <v>0.04</v>
      </c>
      <c r="G331">
        <v>100</v>
      </c>
      <c r="H331">
        <v>10000</v>
      </c>
      <c r="I331">
        <v>0</v>
      </c>
      <c r="K331" t="str">
        <f t="shared" si="12"/>
        <v>insert into bond_position values(331, 83, 3, 'issue 11', 'USD', 0.04, 100, 10000, 0);</v>
      </c>
    </row>
    <row r="332" spans="1:11" x14ac:dyDescent="0.2">
      <c r="A332">
        <f t="shared" si="13"/>
        <v>332</v>
      </c>
      <c r="B332">
        <v>83</v>
      </c>
      <c r="C332">
        <v>4</v>
      </c>
      <c r="D332" s="1" t="s">
        <v>76</v>
      </c>
      <c r="E332" s="1" t="s">
        <v>54</v>
      </c>
      <c r="F332">
        <v>4.1000000000000002E-2</v>
      </c>
      <c r="G332">
        <v>80</v>
      </c>
      <c r="H332">
        <v>9900</v>
      </c>
      <c r="I332">
        <v>0</v>
      </c>
      <c r="K332" t="str">
        <f t="shared" si="12"/>
        <v>insert into bond_position values(332, 83, 4, 'issue 12', 'SGD', 0.041, 80, 9900, 0);</v>
      </c>
    </row>
    <row r="333" spans="1:11" x14ac:dyDescent="0.2">
      <c r="A333">
        <f t="shared" si="13"/>
        <v>333</v>
      </c>
      <c r="B333">
        <v>84</v>
      </c>
      <c r="C333">
        <v>1</v>
      </c>
      <c r="D333" s="1" t="s">
        <v>77</v>
      </c>
      <c r="E333" s="1" t="s">
        <v>64</v>
      </c>
      <c r="F333">
        <v>4.2000000000000003E-2</v>
      </c>
      <c r="G333">
        <v>60</v>
      </c>
      <c r="H333">
        <v>9800</v>
      </c>
      <c r="I333">
        <v>0</v>
      </c>
      <c r="K333" t="str">
        <f t="shared" si="12"/>
        <v>insert into bond_position values(333, 84, 1, 'issue 13', 'HKD', 0.042, 60, 9800, 0);</v>
      </c>
    </row>
    <row r="334" spans="1:11" x14ac:dyDescent="0.2">
      <c r="A334">
        <f t="shared" si="13"/>
        <v>334</v>
      </c>
      <c r="B334">
        <v>84</v>
      </c>
      <c r="C334">
        <v>2</v>
      </c>
      <c r="D334" s="1" t="s">
        <v>78</v>
      </c>
      <c r="E334" s="1" t="s">
        <v>66</v>
      </c>
      <c r="F334">
        <v>4.2999999999999997E-2</v>
      </c>
      <c r="G334">
        <v>40</v>
      </c>
      <c r="H334">
        <v>9700</v>
      </c>
      <c r="I334">
        <v>0</v>
      </c>
      <c r="K334" t="str">
        <f t="shared" si="12"/>
        <v>insert into bond_position values(334, 84, 2, 'issue 14', 'GBP', 0.043, 40, 9700, 0);</v>
      </c>
    </row>
    <row r="335" spans="1:11" x14ac:dyDescent="0.2">
      <c r="A335">
        <f t="shared" si="13"/>
        <v>335</v>
      </c>
      <c r="B335">
        <v>84</v>
      </c>
      <c r="C335">
        <v>3</v>
      </c>
      <c r="D335" s="1" t="s">
        <v>79</v>
      </c>
      <c r="E335" s="1" t="s">
        <v>52</v>
      </c>
      <c r="F335">
        <v>4.3999999999999997E-2</v>
      </c>
      <c r="G335">
        <v>20</v>
      </c>
      <c r="H335">
        <v>9600</v>
      </c>
      <c r="I335">
        <v>0</v>
      </c>
      <c r="K335" t="str">
        <f t="shared" si="12"/>
        <v>insert into bond_position values(335, 84, 3, 'issue 15', 'USD', 0.044, 20, 9600, 0);</v>
      </c>
    </row>
    <row r="336" spans="1:11" x14ac:dyDescent="0.2">
      <c r="A336">
        <f t="shared" si="13"/>
        <v>336</v>
      </c>
      <c r="B336">
        <v>84</v>
      </c>
      <c r="C336">
        <v>4</v>
      </c>
      <c r="D336" s="1" t="s">
        <v>80</v>
      </c>
      <c r="E336" s="1" t="s">
        <v>54</v>
      </c>
      <c r="F336">
        <v>4.4999999999999998E-2</v>
      </c>
      <c r="G336">
        <v>100</v>
      </c>
      <c r="H336">
        <v>9500</v>
      </c>
      <c r="I336">
        <v>0</v>
      </c>
      <c r="K336" t="str">
        <f t="shared" si="12"/>
        <v>insert into bond_position values(336, 84, 4, 'issue 16', 'SGD', 0.045, 100, 9500, 0);</v>
      </c>
    </row>
    <row r="337" spans="1:11" x14ac:dyDescent="0.2">
      <c r="A337">
        <f t="shared" si="13"/>
        <v>337</v>
      </c>
      <c r="B337">
        <v>85</v>
      </c>
      <c r="C337">
        <v>1</v>
      </c>
      <c r="D337" s="1" t="s">
        <v>81</v>
      </c>
      <c r="E337" s="1" t="s">
        <v>64</v>
      </c>
      <c r="F337">
        <v>4.5999999999999999E-2</v>
      </c>
      <c r="G337">
        <v>80</v>
      </c>
      <c r="H337">
        <v>9400</v>
      </c>
      <c r="I337">
        <v>0</v>
      </c>
      <c r="K337" t="str">
        <f t="shared" si="12"/>
        <v>insert into bond_position values(337, 85, 1, 'issue 17', 'HKD', 0.046, 80, 9400, 0);</v>
      </c>
    </row>
    <row r="338" spans="1:11" x14ac:dyDescent="0.2">
      <c r="A338">
        <f t="shared" si="13"/>
        <v>338</v>
      </c>
      <c r="B338">
        <v>85</v>
      </c>
      <c r="C338">
        <v>2</v>
      </c>
      <c r="D338" s="1" t="s">
        <v>82</v>
      </c>
      <c r="E338" s="1" t="s">
        <v>66</v>
      </c>
      <c r="F338">
        <v>4.7E-2</v>
      </c>
      <c r="G338">
        <v>60</v>
      </c>
      <c r="H338">
        <v>9300</v>
      </c>
      <c r="I338">
        <v>0</v>
      </c>
      <c r="K338" t="str">
        <f t="shared" si="12"/>
        <v>insert into bond_position values(338, 85, 2, 'issue 18', 'GBP', 0.047, 60, 9300, 0);</v>
      </c>
    </row>
    <row r="339" spans="1:11" x14ac:dyDescent="0.2">
      <c r="A339">
        <f t="shared" si="13"/>
        <v>339</v>
      </c>
      <c r="B339">
        <v>85</v>
      </c>
      <c r="C339">
        <v>3</v>
      </c>
      <c r="D339" s="1" t="s">
        <v>83</v>
      </c>
      <c r="E339" s="1" t="s">
        <v>52</v>
      </c>
      <c r="F339">
        <v>4.8000000000000001E-2</v>
      </c>
      <c r="G339">
        <v>40</v>
      </c>
      <c r="H339">
        <v>9200</v>
      </c>
      <c r="I339">
        <v>0</v>
      </c>
      <c r="K339" t="str">
        <f t="shared" si="12"/>
        <v>insert into bond_position values(339, 85, 3, 'issue 19', 'USD', 0.048, 40, 9200, 0);</v>
      </c>
    </row>
    <row r="340" spans="1:11" x14ac:dyDescent="0.2">
      <c r="A340">
        <f t="shared" si="13"/>
        <v>340</v>
      </c>
      <c r="B340">
        <v>85</v>
      </c>
      <c r="C340">
        <v>4</v>
      </c>
      <c r="D340" s="1" t="s">
        <v>84</v>
      </c>
      <c r="E340" s="1" t="s">
        <v>54</v>
      </c>
      <c r="F340">
        <v>4.9000000000000002E-2</v>
      </c>
      <c r="G340">
        <v>20</v>
      </c>
      <c r="H340">
        <v>9100</v>
      </c>
      <c r="I340">
        <v>0</v>
      </c>
      <c r="K340" t="str">
        <f t="shared" si="12"/>
        <v>insert into bond_position values(340, 85, 4, 'issue 20', 'SGD', 0.049, 20, 9100, 0);</v>
      </c>
    </row>
    <row r="341" spans="1:11" x14ac:dyDescent="0.2">
      <c r="A341">
        <f t="shared" si="13"/>
        <v>341</v>
      </c>
      <c r="B341">
        <v>86</v>
      </c>
      <c r="C341">
        <v>1</v>
      </c>
      <c r="D341" s="1" t="s">
        <v>63</v>
      </c>
      <c r="E341" s="1" t="s">
        <v>64</v>
      </c>
      <c r="F341">
        <v>0.05</v>
      </c>
      <c r="G341">
        <v>100</v>
      </c>
      <c r="H341">
        <v>9000</v>
      </c>
      <c r="I341">
        <v>0</v>
      </c>
      <c r="K341" t="str">
        <f t="shared" si="12"/>
        <v>insert into bond_position values(341, 86, 1, 'issue 1', 'HKD', 0.05, 100, 9000, 0);</v>
      </c>
    </row>
    <row r="342" spans="1:11" x14ac:dyDescent="0.2">
      <c r="A342">
        <f t="shared" si="13"/>
        <v>342</v>
      </c>
      <c r="B342">
        <v>86</v>
      </c>
      <c r="C342">
        <v>2</v>
      </c>
      <c r="D342" s="1" t="s">
        <v>65</v>
      </c>
      <c r="E342" s="1" t="s">
        <v>66</v>
      </c>
      <c r="F342">
        <v>5.0999999999999997E-2</v>
      </c>
      <c r="G342">
        <v>80</v>
      </c>
      <c r="H342">
        <v>8900</v>
      </c>
      <c r="I342">
        <v>0</v>
      </c>
      <c r="K342" t="str">
        <f t="shared" si="12"/>
        <v>insert into bond_position values(342, 86, 2, 'issue 2', 'GBP', 0.051, 80, 8900, 0);</v>
      </c>
    </row>
    <row r="343" spans="1:11" x14ac:dyDescent="0.2">
      <c r="A343">
        <f t="shared" si="13"/>
        <v>343</v>
      </c>
      <c r="B343">
        <v>86</v>
      </c>
      <c r="C343">
        <v>3</v>
      </c>
      <c r="D343" s="1" t="s">
        <v>67</v>
      </c>
      <c r="E343" s="1" t="s">
        <v>52</v>
      </c>
      <c r="F343">
        <v>5.1999999999999998E-2</v>
      </c>
      <c r="G343">
        <v>60</v>
      </c>
      <c r="H343">
        <v>8800</v>
      </c>
      <c r="I343">
        <v>0</v>
      </c>
      <c r="K343" t="str">
        <f t="shared" si="12"/>
        <v>insert into bond_position values(343, 86, 3, 'issue 3', 'USD', 0.052, 60, 8800, 0);</v>
      </c>
    </row>
    <row r="344" spans="1:11" x14ac:dyDescent="0.2">
      <c r="A344">
        <f t="shared" si="13"/>
        <v>344</v>
      </c>
      <c r="B344">
        <v>86</v>
      </c>
      <c r="C344">
        <v>4</v>
      </c>
      <c r="D344" s="1" t="s">
        <v>68</v>
      </c>
      <c r="E344" s="1" t="s">
        <v>54</v>
      </c>
      <c r="F344">
        <v>5.2999999999999999E-2</v>
      </c>
      <c r="G344">
        <v>40</v>
      </c>
      <c r="H344">
        <v>8700</v>
      </c>
      <c r="I344">
        <v>0</v>
      </c>
      <c r="K344" t="str">
        <f t="shared" si="12"/>
        <v>insert into bond_position values(344, 86, 4, 'issue 4', 'SGD', 0.053, 40, 8700, 0);</v>
      </c>
    </row>
    <row r="345" spans="1:11" x14ac:dyDescent="0.2">
      <c r="A345">
        <f t="shared" si="13"/>
        <v>345</v>
      </c>
      <c r="B345">
        <v>87</v>
      </c>
      <c r="C345">
        <v>1</v>
      </c>
      <c r="D345" s="1" t="s">
        <v>69</v>
      </c>
      <c r="E345" s="1" t="s">
        <v>64</v>
      </c>
      <c r="F345">
        <v>5.3999999999999999E-2</v>
      </c>
      <c r="G345">
        <v>20</v>
      </c>
      <c r="H345">
        <v>8600</v>
      </c>
      <c r="I345">
        <v>0</v>
      </c>
      <c r="K345" t="str">
        <f t="shared" si="12"/>
        <v>insert into bond_position values(345, 87, 1, 'issue 5', 'HKD', 0.054, 20, 8600, 0);</v>
      </c>
    </row>
    <row r="346" spans="1:11" x14ac:dyDescent="0.2">
      <c r="A346">
        <f t="shared" si="13"/>
        <v>346</v>
      </c>
      <c r="B346">
        <v>87</v>
      </c>
      <c r="C346">
        <v>2</v>
      </c>
      <c r="D346" s="1" t="s">
        <v>70</v>
      </c>
      <c r="E346" s="1" t="s">
        <v>66</v>
      </c>
      <c r="F346">
        <v>5.5E-2</v>
      </c>
      <c r="G346">
        <v>100</v>
      </c>
      <c r="H346">
        <v>8500</v>
      </c>
      <c r="I346">
        <v>0</v>
      </c>
      <c r="K346" t="str">
        <f t="shared" si="12"/>
        <v>insert into bond_position values(346, 87, 2, 'issue 6', 'GBP', 0.055, 100, 8500, 0);</v>
      </c>
    </row>
    <row r="347" spans="1:11" x14ac:dyDescent="0.2">
      <c r="A347">
        <f t="shared" si="13"/>
        <v>347</v>
      </c>
      <c r="B347">
        <v>87</v>
      </c>
      <c r="C347">
        <v>3</v>
      </c>
      <c r="D347" s="1" t="s">
        <v>71</v>
      </c>
      <c r="E347" s="1" t="s">
        <v>52</v>
      </c>
      <c r="F347">
        <v>5.6000000000000001E-2</v>
      </c>
      <c r="G347">
        <v>80</v>
      </c>
      <c r="H347">
        <v>8400</v>
      </c>
      <c r="I347">
        <v>0</v>
      </c>
      <c r="K347" t="str">
        <f t="shared" si="12"/>
        <v>insert into bond_position values(347, 87, 3, 'issue 7', 'USD', 0.056, 80, 8400, 0);</v>
      </c>
    </row>
    <row r="348" spans="1:11" x14ac:dyDescent="0.2">
      <c r="A348">
        <f t="shared" si="13"/>
        <v>348</v>
      </c>
      <c r="B348">
        <v>87</v>
      </c>
      <c r="C348">
        <v>4</v>
      </c>
      <c r="D348" s="1" t="s">
        <v>72</v>
      </c>
      <c r="E348" s="1" t="s">
        <v>54</v>
      </c>
      <c r="F348">
        <v>5.7000000000000002E-2</v>
      </c>
      <c r="G348">
        <v>60</v>
      </c>
      <c r="H348">
        <v>8300</v>
      </c>
      <c r="I348">
        <v>0</v>
      </c>
      <c r="K348" t="str">
        <f t="shared" si="12"/>
        <v>insert into bond_position values(348, 87, 4, 'issue 8', 'SGD', 0.057, 60, 8300, 0);</v>
      </c>
    </row>
    <row r="349" spans="1:11" x14ac:dyDescent="0.2">
      <c r="A349">
        <f t="shared" si="13"/>
        <v>349</v>
      </c>
      <c r="B349">
        <v>88</v>
      </c>
      <c r="C349">
        <v>1</v>
      </c>
      <c r="D349" s="1" t="s">
        <v>73</v>
      </c>
      <c r="E349" s="1" t="s">
        <v>64</v>
      </c>
      <c r="F349">
        <v>5.8000000000000003E-2</v>
      </c>
      <c r="G349">
        <v>40</v>
      </c>
      <c r="H349">
        <v>8200</v>
      </c>
      <c r="I349">
        <v>0</v>
      </c>
      <c r="K349" t="str">
        <f t="shared" si="12"/>
        <v>insert into bond_position values(349, 88, 1, 'issue 9', 'HKD', 0.058, 40, 8200, 0);</v>
      </c>
    </row>
    <row r="350" spans="1:11" x14ac:dyDescent="0.2">
      <c r="A350">
        <f t="shared" si="13"/>
        <v>350</v>
      </c>
      <c r="B350">
        <v>88</v>
      </c>
      <c r="C350">
        <v>2</v>
      </c>
      <c r="D350" s="1" t="s">
        <v>74</v>
      </c>
      <c r="E350" s="1" t="s">
        <v>66</v>
      </c>
      <c r="F350">
        <v>5.8999999999999997E-2</v>
      </c>
      <c r="G350">
        <v>20</v>
      </c>
      <c r="H350">
        <v>8100</v>
      </c>
      <c r="I350">
        <v>0</v>
      </c>
      <c r="K350" t="str">
        <f t="shared" si="12"/>
        <v>insert into bond_position values(350, 88, 2, 'issue 10', 'GBP', 0.059, 20, 8100, 0);</v>
      </c>
    </row>
    <row r="351" spans="1:11" x14ac:dyDescent="0.2">
      <c r="A351">
        <f t="shared" si="13"/>
        <v>351</v>
      </c>
      <c r="B351">
        <v>88</v>
      </c>
      <c r="C351">
        <v>3</v>
      </c>
      <c r="D351" s="1" t="s">
        <v>75</v>
      </c>
      <c r="E351" s="1" t="s">
        <v>52</v>
      </c>
      <c r="F351">
        <v>0.01</v>
      </c>
      <c r="G351">
        <v>100</v>
      </c>
      <c r="H351">
        <v>8000</v>
      </c>
      <c r="I351">
        <v>0</v>
      </c>
      <c r="K351" t="str">
        <f t="shared" si="12"/>
        <v>insert into bond_position values(351, 88, 3, 'issue 11', 'USD', 0.01, 100, 8000, 0);</v>
      </c>
    </row>
    <row r="352" spans="1:11" x14ac:dyDescent="0.2">
      <c r="A352">
        <f t="shared" si="13"/>
        <v>352</v>
      </c>
      <c r="B352">
        <v>88</v>
      </c>
      <c r="C352">
        <v>4</v>
      </c>
      <c r="D352" s="1" t="s">
        <v>76</v>
      </c>
      <c r="E352" s="1" t="s">
        <v>54</v>
      </c>
      <c r="F352">
        <v>1.0999999999999999E-2</v>
      </c>
      <c r="G352">
        <v>80</v>
      </c>
      <c r="H352">
        <v>7900</v>
      </c>
      <c r="I352">
        <v>0</v>
      </c>
      <c r="K352" t="str">
        <f t="shared" si="12"/>
        <v>insert into bond_position values(352, 88, 4, 'issue 12', 'SGD', 0.011, 80, 7900, 0);</v>
      </c>
    </row>
    <row r="353" spans="1:11" x14ac:dyDescent="0.2">
      <c r="A353">
        <f t="shared" si="13"/>
        <v>353</v>
      </c>
      <c r="B353">
        <v>89</v>
      </c>
      <c r="C353">
        <v>1</v>
      </c>
      <c r="D353" s="1" t="s">
        <v>77</v>
      </c>
      <c r="E353" s="1" t="s">
        <v>64</v>
      </c>
      <c r="F353">
        <v>1.2E-2</v>
      </c>
      <c r="G353">
        <v>60</v>
      </c>
      <c r="H353">
        <v>7800</v>
      </c>
      <c r="I353">
        <v>0</v>
      </c>
      <c r="K353" t="str">
        <f t="shared" si="12"/>
        <v>insert into bond_position values(353, 89, 1, 'issue 13', 'HKD', 0.012, 60, 7800, 0);</v>
      </c>
    </row>
    <row r="354" spans="1:11" x14ac:dyDescent="0.2">
      <c r="A354">
        <f t="shared" si="13"/>
        <v>354</v>
      </c>
      <c r="B354">
        <v>89</v>
      </c>
      <c r="C354">
        <v>2</v>
      </c>
      <c r="D354" s="1" t="s">
        <v>78</v>
      </c>
      <c r="E354" s="1" t="s">
        <v>66</v>
      </c>
      <c r="F354">
        <v>1.2999999999999999E-2</v>
      </c>
      <c r="G354">
        <v>40</v>
      </c>
      <c r="H354">
        <v>7700</v>
      </c>
      <c r="I354">
        <v>0</v>
      </c>
      <c r="K354" t="str">
        <f t="shared" si="12"/>
        <v>insert into bond_position values(354, 89, 2, 'issue 14', 'GBP', 0.013, 40, 7700, 0);</v>
      </c>
    </row>
    <row r="355" spans="1:11" x14ac:dyDescent="0.2">
      <c r="A355">
        <f t="shared" si="13"/>
        <v>355</v>
      </c>
      <c r="B355">
        <v>89</v>
      </c>
      <c r="C355">
        <v>3</v>
      </c>
      <c r="D355" s="1" t="s">
        <v>79</v>
      </c>
      <c r="E355" s="1" t="s">
        <v>52</v>
      </c>
      <c r="F355">
        <v>1.4E-2</v>
      </c>
      <c r="G355">
        <v>20</v>
      </c>
      <c r="H355">
        <v>7600</v>
      </c>
      <c r="I355">
        <v>0</v>
      </c>
      <c r="K355" t="str">
        <f t="shared" si="12"/>
        <v>insert into bond_position values(355, 89, 3, 'issue 15', 'USD', 0.014, 20, 7600, 0);</v>
      </c>
    </row>
    <row r="356" spans="1:11" x14ac:dyDescent="0.2">
      <c r="A356">
        <f t="shared" si="13"/>
        <v>356</v>
      </c>
      <c r="B356">
        <v>89</v>
      </c>
      <c r="C356">
        <v>4</v>
      </c>
      <c r="D356" s="1" t="s">
        <v>80</v>
      </c>
      <c r="E356" s="1" t="s">
        <v>54</v>
      </c>
      <c r="F356">
        <v>1.4999999999999999E-2</v>
      </c>
      <c r="G356">
        <v>100</v>
      </c>
      <c r="H356">
        <v>7500</v>
      </c>
      <c r="I356">
        <v>0</v>
      </c>
      <c r="K356" t="str">
        <f t="shared" si="12"/>
        <v>insert into bond_position values(356, 89, 4, 'issue 16', 'SGD', 0.015, 100, 7500, 0);</v>
      </c>
    </row>
    <row r="357" spans="1:11" x14ac:dyDescent="0.2">
      <c r="A357">
        <f t="shared" si="13"/>
        <v>357</v>
      </c>
      <c r="B357">
        <v>90</v>
      </c>
      <c r="C357">
        <v>1</v>
      </c>
      <c r="D357" s="1" t="s">
        <v>81</v>
      </c>
      <c r="E357" s="1" t="s">
        <v>64</v>
      </c>
      <c r="F357">
        <v>1.6E-2</v>
      </c>
      <c r="G357">
        <v>80</v>
      </c>
      <c r="H357">
        <v>7400</v>
      </c>
      <c r="I357">
        <v>0</v>
      </c>
      <c r="K357" t="str">
        <f t="shared" si="12"/>
        <v>insert into bond_position values(357, 90, 1, 'issue 17', 'HKD', 0.016, 80, 7400, 0);</v>
      </c>
    </row>
    <row r="358" spans="1:11" x14ac:dyDescent="0.2">
      <c r="A358">
        <f t="shared" si="13"/>
        <v>358</v>
      </c>
      <c r="B358">
        <v>90</v>
      </c>
      <c r="C358">
        <v>2</v>
      </c>
      <c r="D358" s="1" t="s">
        <v>82</v>
      </c>
      <c r="E358" s="1" t="s">
        <v>66</v>
      </c>
      <c r="F358">
        <v>1.7000000000000001E-2</v>
      </c>
      <c r="G358">
        <v>60</v>
      </c>
      <c r="H358">
        <v>7300</v>
      </c>
      <c r="I358">
        <v>0</v>
      </c>
      <c r="K358" t="str">
        <f t="shared" si="12"/>
        <v>insert into bond_position values(358, 90, 2, 'issue 18', 'GBP', 0.017, 60, 7300, 0);</v>
      </c>
    </row>
    <row r="359" spans="1:11" x14ac:dyDescent="0.2">
      <c r="A359">
        <f t="shared" si="13"/>
        <v>359</v>
      </c>
      <c r="B359">
        <v>90</v>
      </c>
      <c r="C359">
        <v>3</v>
      </c>
      <c r="D359" s="1" t="s">
        <v>83</v>
      </c>
      <c r="E359" s="1" t="s">
        <v>52</v>
      </c>
      <c r="F359">
        <v>1.7999999999999999E-2</v>
      </c>
      <c r="G359">
        <v>40</v>
      </c>
      <c r="H359">
        <v>7200</v>
      </c>
      <c r="I359">
        <v>0</v>
      </c>
      <c r="K359" t="str">
        <f t="shared" si="12"/>
        <v>insert into bond_position values(359, 90, 3, 'issue 19', 'USD', 0.018, 40, 7200, 0);</v>
      </c>
    </row>
    <row r="360" spans="1:11" x14ac:dyDescent="0.2">
      <c r="A360">
        <f t="shared" si="13"/>
        <v>360</v>
      </c>
      <c r="B360">
        <v>90</v>
      </c>
      <c r="C360">
        <v>4</v>
      </c>
      <c r="D360" s="1" t="s">
        <v>84</v>
      </c>
      <c r="E360" s="1" t="s">
        <v>54</v>
      </c>
      <c r="F360">
        <v>1.9E-2</v>
      </c>
      <c r="G360">
        <v>20</v>
      </c>
      <c r="H360">
        <v>7100</v>
      </c>
      <c r="I360">
        <v>0</v>
      </c>
      <c r="K360" t="str">
        <f t="shared" si="12"/>
        <v>insert into bond_position values(360, 90, 4, 'issue 20', 'SGD', 0.019, 20, 7100, 0);</v>
      </c>
    </row>
    <row r="361" spans="1:11" x14ac:dyDescent="0.2">
      <c r="A361">
        <f t="shared" si="13"/>
        <v>361</v>
      </c>
      <c r="B361">
        <v>91</v>
      </c>
      <c r="C361">
        <v>1</v>
      </c>
      <c r="D361" s="1" t="s">
        <v>63</v>
      </c>
      <c r="E361" s="1" t="s">
        <v>64</v>
      </c>
      <c r="F361">
        <v>0.02</v>
      </c>
      <c r="G361">
        <v>100</v>
      </c>
      <c r="H361">
        <v>10000</v>
      </c>
      <c r="I361">
        <v>0</v>
      </c>
      <c r="K361" t="str">
        <f t="shared" si="12"/>
        <v>insert into bond_position values(361, 91, 1, 'issue 1', 'HKD', 0.02, 100, 10000, 0);</v>
      </c>
    </row>
    <row r="362" spans="1:11" x14ac:dyDescent="0.2">
      <c r="A362">
        <f t="shared" si="13"/>
        <v>362</v>
      </c>
      <c r="B362">
        <v>91</v>
      </c>
      <c r="C362">
        <v>2</v>
      </c>
      <c r="D362" s="1" t="s">
        <v>65</v>
      </c>
      <c r="E362" s="1" t="s">
        <v>66</v>
      </c>
      <c r="F362">
        <v>2.1000000000000001E-2</v>
      </c>
      <c r="G362">
        <v>80</v>
      </c>
      <c r="H362">
        <v>9900</v>
      </c>
      <c r="I362">
        <v>0</v>
      </c>
      <c r="K362" t="str">
        <f t="shared" si="12"/>
        <v>insert into bond_position values(362, 91, 2, 'issue 2', 'GBP', 0.021, 80, 9900, 0);</v>
      </c>
    </row>
    <row r="363" spans="1:11" x14ac:dyDescent="0.2">
      <c r="A363">
        <f t="shared" si="13"/>
        <v>363</v>
      </c>
      <c r="B363">
        <v>91</v>
      </c>
      <c r="C363">
        <v>3</v>
      </c>
      <c r="D363" s="1" t="s">
        <v>67</v>
      </c>
      <c r="E363" s="1" t="s">
        <v>52</v>
      </c>
      <c r="F363">
        <v>2.1999999999999999E-2</v>
      </c>
      <c r="G363">
        <v>60</v>
      </c>
      <c r="H363">
        <v>9800</v>
      </c>
      <c r="I363">
        <v>0</v>
      </c>
      <c r="K363" t="str">
        <f t="shared" si="12"/>
        <v>insert into bond_position values(363, 91, 3, 'issue 3', 'USD', 0.022, 60, 9800, 0);</v>
      </c>
    </row>
    <row r="364" spans="1:11" x14ac:dyDescent="0.2">
      <c r="A364">
        <f t="shared" si="13"/>
        <v>364</v>
      </c>
      <c r="B364">
        <v>91</v>
      </c>
      <c r="C364">
        <v>4</v>
      </c>
      <c r="D364" s="1" t="s">
        <v>68</v>
      </c>
      <c r="E364" s="1" t="s">
        <v>54</v>
      </c>
      <c r="F364">
        <v>2.3E-2</v>
      </c>
      <c r="G364">
        <v>40</v>
      </c>
      <c r="H364">
        <v>9700</v>
      </c>
      <c r="I364">
        <v>0</v>
      </c>
      <c r="K364" t="str">
        <f t="shared" si="12"/>
        <v>insert into bond_position values(364, 91, 4, 'issue 4', 'SGD', 0.023, 40, 9700, 0);</v>
      </c>
    </row>
    <row r="365" spans="1:11" x14ac:dyDescent="0.2">
      <c r="A365">
        <f t="shared" si="13"/>
        <v>365</v>
      </c>
      <c r="B365">
        <v>92</v>
      </c>
      <c r="C365">
        <v>1</v>
      </c>
      <c r="D365" s="1" t="s">
        <v>69</v>
      </c>
      <c r="E365" s="1" t="s">
        <v>64</v>
      </c>
      <c r="F365">
        <v>2.4E-2</v>
      </c>
      <c r="G365">
        <v>20</v>
      </c>
      <c r="H365">
        <v>9600</v>
      </c>
      <c r="I365">
        <v>0</v>
      </c>
      <c r="K365" t="str">
        <f t="shared" si="12"/>
        <v>insert into bond_position values(365, 92, 1, 'issue 5', 'HKD', 0.024, 20, 9600, 0);</v>
      </c>
    </row>
    <row r="366" spans="1:11" x14ac:dyDescent="0.2">
      <c r="A366">
        <f t="shared" si="13"/>
        <v>366</v>
      </c>
      <c r="B366">
        <v>92</v>
      </c>
      <c r="C366">
        <v>2</v>
      </c>
      <c r="D366" s="1" t="s">
        <v>70</v>
      </c>
      <c r="E366" s="1" t="s">
        <v>66</v>
      </c>
      <c r="F366">
        <v>2.5000000000000001E-2</v>
      </c>
      <c r="G366">
        <v>100</v>
      </c>
      <c r="H366">
        <v>9500</v>
      </c>
      <c r="I366">
        <v>0</v>
      </c>
      <c r="K366" t="str">
        <f t="shared" si="12"/>
        <v>insert into bond_position values(366, 92, 2, 'issue 6', 'GBP', 0.025, 100, 9500, 0);</v>
      </c>
    </row>
    <row r="367" spans="1:11" x14ac:dyDescent="0.2">
      <c r="A367">
        <f t="shared" si="13"/>
        <v>367</v>
      </c>
      <c r="B367">
        <v>92</v>
      </c>
      <c r="C367">
        <v>3</v>
      </c>
      <c r="D367" s="1" t="s">
        <v>71</v>
      </c>
      <c r="E367" s="1" t="s">
        <v>52</v>
      </c>
      <c r="F367">
        <v>2.5999999999999999E-2</v>
      </c>
      <c r="G367">
        <v>80</v>
      </c>
      <c r="H367">
        <v>9400</v>
      </c>
      <c r="I367">
        <v>0</v>
      </c>
      <c r="K367" t="str">
        <f t="shared" si="12"/>
        <v>insert into bond_position values(367, 92, 3, 'issue 7', 'USD', 0.026, 80, 9400, 0);</v>
      </c>
    </row>
    <row r="368" spans="1:11" x14ac:dyDescent="0.2">
      <c r="A368">
        <f t="shared" si="13"/>
        <v>368</v>
      </c>
      <c r="B368">
        <v>92</v>
      </c>
      <c r="C368">
        <v>4</v>
      </c>
      <c r="D368" s="1" t="s">
        <v>72</v>
      </c>
      <c r="E368" s="1" t="s">
        <v>54</v>
      </c>
      <c r="F368">
        <v>2.7E-2</v>
      </c>
      <c r="G368">
        <v>60</v>
      </c>
      <c r="H368">
        <v>9300</v>
      </c>
      <c r="I368">
        <v>0</v>
      </c>
      <c r="K368" t="str">
        <f t="shared" si="12"/>
        <v>insert into bond_position values(368, 92, 4, 'issue 8', 'SGD', 0.027, 60, 9300, 0);</v>
      </c>
    </row>
    <row r="369" spans="1:11" x14ac:dyDescent="0.2">
      <c r="A369">
        <f t="shared" si="13"/>
        <v>369</v>
      </c>
      <c r="B369">
        <v>93</v>
      </c>
      <c r="C369">
        <v>1</v>
      </c>
      <c r="D369" s="1" t="s">
        <v>73</v>
      </c>
      <c r="E369" s="1" t="s">
        <v>64</v>
      </c>
      <c r="F369">
        <v>2.8000000000000001E-2</v>
      </c>
      <c r="G369">
        <v>40</v>
      </c>
      <c r="H369">
        <v>9200</v>
      </c>
      <c r="I369">
        <v>0</v>
      </c>
      <c r="K369" t="str">
        <f t="shared" si="12"/>
        <v>insert into bond_position values(369, 93, 1, 'issue 9', 'HKD', 0.028, 40, 9200, 0);</v>
      </c>
    </row>
    <row r="370" spans="1:11" x14ac:dyDescent="0.2">
      <c r="A370">
        <f t="shared" si="13"/>
        <v>370</v>
      </c>
      <c r="B370">
        <v>93</v>
      </c>
      <c r="C370">
        <v>2</v>
      </c>
      <c r="D370" s="1" t="s">
        <v>74</v>
      </c>
      <c r="E370" s="1" t="s">
        <v>66</v>
      </c>
      <c r="F370">
        <v>2.9000000000000001E-2</v>
      </c>
      <c r="G370">
        <v>20</v>
      </c>
      <c r="H370">
        <v>9100</v>
      </c>
      <c r="I370">
        <v>0</v>
      </c>
      <c r="K370" t="str">
        <f t="shared" si="12"/>
        <v>insert into bond_position values(370, 93, 2, 'issue 10', 'GBP', 0.029, 20, 9100, 0);</v>
      </c>
    </row>
    <row r="371" spans="1:11" x14ac:dyDescent="0.2">
      <c r="A371">
        <f t="shared" si="13"/>
        <v>371</v>
      </c>
      <c r="B371">
        <v>93</v>
      </c>
      <c r="C371">
        <v>3</v>
      </c>
      <c r="D371" s="1" t="s">
        <v>75</v>
      </c>
      <c r="E371" s="1" t="s">
        <v>52</v>
      </c>
      <c r="F371">
        <v>0.03</v>
      </c>
      <c r="G371">
        <v>100</v>
      </c>
      <c r="H371">
        <v>9000</v>
      </c>
      <c r="I371">
        <v>0</v>
      </c>
      <c r="K371" t="str">
        <f t="shared" si="12"/>
        <v>insert into bond_position values(371, 93, 3, 'issue 11', 'USD', 0.03, 100, 9000, 0);</v>
      </c>
    </row>
    <row r="372" spans="1:11" x14ac:dyDescent="0.2">
      <c r="A372">
        <f t="shared" si="13"/>
        <v>372</v>
      </c>
      <c r="B372">
        <v>93</v>
      </c>
      <c r="C372">
        <v>4</v>
      </c>
      <c r="D372" s="1" t="s">
        <v>76</v>
      </c>
      <c r="E372" s="1" t="s">
        <v>54</v>
      </c>
      <c r="F372">
        <v>3.1E-2</v>
      </c>
      <c r="G372">
        <v>80</v>
      </c>
      <c r="H372">
        <v>8900</v>
      </c>
      <c r="I372">
        <v>0</v>
      </c>
      <c r="K372" t="str">
        <f t="shared" si="12"/>
        <v>insert into bond_position values(372, 93, 4, 'issue 12', 'SGD', 0.031, 80, 8900, 0);</v>
      </c>
    </row>
    <row r="373" spans="1:11" x14ac:dyDescent="0.2">
      <c r="A373">
        <f t="shared" si="13"/>
        <v>373</v>
      </c>
      <c r="B373">
        <v>94</v>
      </c>
      <c r="C373">
        <v>1</v>
      </c>
      <c r="D373" s="1" t="s">
        <v>77</v>
      </c>
      <c r="E373" s="1" t="s">
        <v>64</v>
      </c>
      <c r="F373">
        <v>3.2000000000000001E-2</v>
      </c>
      <c r="G373">
        <v>60</v>
      </c>
      <c r="H373">
        <v>8800</v>
      </c>
      <c r="I373">
        <v>0</v>
      </c>
      <c r="K373" t="str">
        <f t="shared" si="12"/>
        <v>insert into bond_position values(373, 94, 1, 'issue 13', 'HKD', 0.032, 60, 8800, 0);</v>
      </c>
    </row>
    <row r="374" spans="1:11" x14ac:dyDescent="0.2">
      <c r="A374">
        <f t="shared" si="13"/>
        <v>374</v>
      </c>
      <c r="B374">
        <v>94</v>
      </c>
      <c r="C374">
        <v>2</v>
      </c>
      <c r="D374" s="1" t="s">
        <v>78</v>
      </c>
      <c r="E374" s="1" t="s">
        <v>66</v>
      </c>
      <c r="F374">
        <v>3.3000000000000002E-2</v>
      </c>
      <c r="G374">
        <v>40</v>
      </c>
      <c r="H374">
        <v>8700</v>
      </c>
      <c r="I374">
        <v>0</v>
      </c>
      <c r="K374" t="str">
        <f t="shared" si="12"/>
        <v>insert into bond_position values(374, 94, 2, 'issue 14', 'GBP', 0.033, 40, 8700, 0);</v>
      </c>
    </row>
    <row r="375" spans="1:11" x14ac:dyDescent="0.2">
      <c r="A375">
        <f t="shared" si="13"/>
        <v>375</v>
      </c>
      <c r="B375">
        <v>94</v>
      </c>
      <c r="C375">
        <v>3</v>
      </c>
      <c r="D375" s="1" t="s">
        <v>79</v>
      </c>
      <c r="E375" s="1" t="s">
        <v>52</v>
      </c>
      <c r="F375">
        <v>3.4000000000000002E-2</v>
      </c>
      <c r="G375">
        <v>20</v>
      </c>
      <c r="H375">
        <v>8600</v>
      </c>
      <c r="I375">
        <v>0</v>
      </c>
      <c r="K375" t="str">
        <f t="shared" si="12"/>
        <v>insert into bond_position values(375, 94, 3, 'issue 15', 'USD', 0.034, 20, 8600, 0);</v>
      </c>
    </row>
    <row r="376" spans="1:11" x14ac:dyDescent="0.2">
      <c r="A376">
        <f t="shared" si="13"/>
        <v>376</v>
      </c>
      <c r="B376">
        <v>94</v>
      </c>
      <c r="C376">
        <v>4</v>
      </c>
      <c r="D376" s="1" t="s">
        <v>80</v>
      </c>
      <c r="E376" s="1" t="s">
        <v>54</v>
      </c>
      <c r="F376">
        <v>3.5000000000000003E-2</v>
      </c>
      <c r="G376">
        <v>100</v>
      </c>
      <c r="H376">
        <v>8500</v>
      </c>
      <c r="I376">
        <v>0</v>
      </c>
      <c r="K376" t="str">
        <f t="shared" si="12"/>
        <v>insert into bond_position values(376, 94, 4, 'issue 16', 'SGD', 0.035, 100, 8500, 0);</v>
      </c>
    </row>
    <row r="377" spans="1:11" x14ac:dyDescent="0.2">
      <c r="A377">
        <f t="shared" si="13"/>
        <v>377</v>
      </c>
      <c r="B377">
        <v>95</v>
      </c>
      <c r="C377">
        <v>1</v>
      </c>
      <c r="D377" s="1" t="s">
        <v>81</v>
      </c>
      <c r="E377" s="1" t="s">
        <v>64</v>
      </c>
      <c r="F377">
        <v>3.5999999999999997E-2</v>
      </c>
      <c r="G377">
        <v>80</v>
      </c>
      <c r="H377">
        <v>8400</v>
      </c>
      <c r="I377">
        <v>0</v>
      </c>
      <c r="K377" t="str">
        <f t="shared" si="12"/>
        <v>insert into bond_position values(377, 95, 1, 'issue 17', 'HKD', 0.036, 80, 8400, 0);</v>
      </c>
    </row>
    <row r="378" spans="1:11" x14ac:dyDescent="0.2">
      <c r="A378">
        <f t="shared" si="13"/>
        <v>378</v>
      </c>
      <c r="B378">
        <v>95</v>
      </c>
      <c r="C378">
        <v>2</v>
      </c>
      <c r="D378" s="1" t="s">
        <v>82</v>
      </c>
      <c r="E378" s="1" t="s">
        <v>66</v>
      </c>
      <c r="F378">
        <v>3.6999999999999998E-2</v>
      </c>
      <c r="G378">
        <v>60</v>
      </c>
      <c r="H378">
        <v>8300</v>
      </c>
      <c r="I378">
        <v>0</v>
      </c>
      <c r="K378" t="str">
        <f t="shared" si="12"/>
        <v>insert into bond_position values(378, 95, 2, 'issue 18', 'GBP', 0.037, 60, 8300, 0);</v>
      </c>
    </row>
    <row r="379" spans="1:11" x14ac:dyDescent="0.2">
      <c r="A379">
        <f t="shared" si="13"/>
        <v>379</v>
      </c>
      <c r="B379">
        <v>95</v>
      </c>
      <c r="C379">
        <v>3</v>
      </c>
      <c r="D379" s="1" t="s">
        <v>83</v>
      </c>
      <c r="E379" s="1" t="s">
        <v>52</v>
      </c>
      <c r="F379">
        <v>3.7999999999999999E-2</v>
      </c>
      <c r="G379">
        <v>40</v>
      </c>
      <c r="H379">
        <v>8200</v>
      </c>
      <c r="I379">
        <v>0</v>
      </c>
      <c r="K379" t="str">
        <f t="shared" si="12"/>
        <v>insert into bond_position values(379, 95, 3, 'issue 19', 'USD', 0.038, 40, 8200, 0);</v>
      </c>
    </row>
    <row r="380" spans="1:11" x14ac:dyDescent="0.2">
      <c r="A380">
        <f t="shared" si="13"/>
        <v>380</v>
      </c>
      <c r="B380">
        <v>95</v>
      </c>
      <c r="C380">
        <v>4</v>
      </c>
      <c r="D380" s="1" t="s">
        <v>84</v>
      </c>
      <c r="E380" s="1" t="s">
        <v>54</v>
      </c>
      <c r="F380">
        <v>3.9E-2</v>
      </c>
      <c r="G380">
        <v>20</v>
      </c>
      <c r="H380">
        <v>8100</v>
      </c>
      <c r="I380">
        <v>0</v>
      </c>
      <c r="K380" t="str">
        <f t="shared" si="12"/>
        <v>insert into bond_position values(380, 95, 4, 'issue 20', 'SGD', 0.039, 20, 8100, 0);</v>
      </c>
    </row>
    <row r="381" spans="1:11" x14ac:dyDescent="0.2">
      <c r="A381">
        <f t="shared" si="13"/>
        <v>381</v>
      </c>
      <c r="B381">
        <v>96</v>
      </c>
      <c r="C381">
        <v>1</v>
      </c>
      <c r="D381" s="1" t="s">
        <v>63</v>
      </c>
      <c r="E381" s="1" t="s">
        <v>64</v>
      </c>
      <c r="F381">
        <v>0.04</v>
      </c>
      <c r="G381">
        <v>100</v>
      </c>
      <c r="H381">
        <v>8000</v>
      </c>
      <c r="I381">
        <v>0</v>
      </c>
      <c r="K381" t="str">
        <f t="shared" si="12"/>
        <v>insert into bond_position values(381, 96, 1, 'issue 1', 'HKD', 0.04, 100, 8000, 0);</v>
      </c>
    </row>
    <row r="382" spans="1:11" x14ac:dyDescent="0.2">
      <c r="A382">
        <f t="shared" si="13"/>
        <v>382</v>
      </c>
      <c r="B382">
        <v>96</v>
      </c>
      <c r="C382">
        <v>2</v>
      </c>
      <c r="D382" s="1" t="s">
        <v>65</v>
      </c>
      <c r="E382" s="1" t="s">
        <v>66</v>
      </c>
      <c r="F382">
        <v>4.1000000000000002E-2</v>
      </c>
      <c r="G382">
        <v>80</v>
      </c>
      <c r="H382">
        <v>7900</v>
      </c>
      <c r="I382">
        <v>0</v>
      </c>
      <c r="K382" t="str">
        <f t="shared" si="12"/>
        <v>insert into bond_position values(382, 96, 2, 'issue 2', 'GBP', 0.041, 80, 7900, 0);</v>
      </c>
    </row>
    <row r="383" spans="1:11" x14ac:dyDescent="0.2">
      <c r="A383">
        <f t="shared" si="13"/>
        <v>383</v>
      </c>
      <c r="B383">
        <v>96</v>
      </c>
      <c r="C383">
        <v>3</v>
      </c>
      <c r="D383" s="1" t="s">
        <v>67</v>
      </c>
      <c r="E383" s="1" t="s">
        <v>52</v>
      </c>
      <c r="F383">
        <v>4.2000000000000003E-2</v>
      </c>
      <c r="G383">
        <v>60</v>
      </c>
      <c r="H383">
        <v>7800</v>
      </c>
      <c r="I383">
        <v>0</v>
      </c>
      <c r="K383" t="str">
        <f t="shared" si="12"/>
        <v>insert into bond_position values(383, 96, 3, 'issue 3', 'USD', 0.042, 60, 7800, 0);</v>
      </c>
    </row>
    <row r="384" spans="1:11" x14ac:dyDescent="0.2">
      <c r="A384">
        <f t="shared" si="13"/>
        <v>384</v>
      </c>
      <c r="B384">
        <v>96</v>
      </c>
      <c r="C384">
        <v>4</v>
      </c>
      <c r="D384" s="1" t="s">
        <v>68</v>
      </c>
      <c r="E384" s="1" t="s">
        <v>54</v>
      </c>
      <c r="F384">
        <v>4.2999999999999997E-2</v>
      </c>
      <c r="G384">
        <v>40</v>
      </c>
      <c r="H384">
        <v>7700</v>
      </c>
      <c r="I384">
        <v>0</v>
      </c>
      <c r="K384" t="str">
        <f t="shared" si="12"/>
        <v>insert into bond_position values(384, 96, 4, 'issue 4', 'SGD', 0.043, 40, 7700, 0);</v>
      </c>
    </row>
    <row r="385" spans="1:11" x14ac:dyDescent="0.2">
      <c r="A385">
        <f t="shared" si="13"/>
        <v>385</v>
      </c>
      <c r="B385">
        <v>97</v>
      </c>
      <c r="C385">
        <v>1</v>
      </c>
      <c r="D385" s="1" t="s">
        <v>69</v>
      </c>
      <c r="E385" s="1" t="s">
        <v>64</v>
      </c>
      <c r="F385">
        <v>4.3999999999999997E-2</v>
      </c>
      <c r="G385">
        <v>20</v>
      </c>
      <c r="H385">
        <v>7600</v>
      </c>
      <c r="I385">
        <v>0</v>
      </c>
      <c r="K385" t="str">
        <f t="shared" si="12"/>
        <v>insert into bond_position values(385, 97, 1, 'issue 5', 'HKD', 0.044, 20, 7600, 0);</v>
      </c>
    </row>
    <row r="386" spans="1:11" x14ac:dyDescent="0.2">
      <c r="A386">
        <f t="shared" si="13"/>
        <v>386</v>
      </c>
      <c r="B386">
        <v>97</v>
      </c>
      <c r="C386">
        <v>2</v>
      </c>
      <c r="D386" s="1" t="s">
        <v>70</v>
      </c>
      <c r="E386" s="1" t="s">
        <v>66</v>
      </c>
      <c r="F386">
        <v>4.4999999999999998E-2</v>
      </c>
      <c r="G386">
        <v>100</v>
      </c>
      <c r="H386">
        <v>7500</v>
      </c>
      <c r="I386">
        <v>0</v>
      </c>
      <c r="K386" t="str">
        <f t="shared" ref="K386:K400" si="14">CONCATENATE("insert into bond_position values(", A386, ", ", B386, ", ", C386, ", '", D386, "', '", E386, "', ", F386, ", ", G386, ", ", H386, ", ", I386, ");")</f>
        <v>insert into bond_position values(386, 97, 2, 'issue 6', 'GBP', 0.045, 100, 7500, 0);</v>
      </c>
    </row>
    <row r="387" spans="1:11" x14ac:dyDescent="0.2">
      <c r="A387">
        <f t="shared" ref="A387:A400" si="15">A386+1</f>
        <v>387</v>
      </c>
      <c r="B387">
        <v>97</v>
      </c>
      <c r="C387">
        <v>3</v>
      </c>
      <c r="D387" s="1" t="s">
        <v>71</v>
      </c>
      <c r="E387" s="1" t="s">
        <v>52</v>
      </c>
      <c r="F387">
        <v>4.5999999999999999E-2</v>
      </c>
      <c r="G387">
        <v>80</v>
      </c>
      <c r="H387">
        <v>7400</v>
      </c>
      <c r="I387">
        <v>0</v>
      </c>
      <c r="K387" t="str">
        <f t="shared" si="14"/>
        <v>insert into bond_position values(387, 97, 3, 'issue 7', 'USD', 0.046, 80, 7400, 0);</v>
      </c>
    </row>
    <row r="388" spans="1:11" x14ac:dyDescent="0.2">
      <c r="A388">
        <f t="shared" si="15"/>
        <v>388</v>
      </c>
      <c r="B388">
        <v>97</v>
      </c>
      <c r="C388">
        <v>4</v>
      </c>
      <c r="D388" s="1" t="s">
        <v>72</v>
      </c>
      <c r="E388" s="1" t="s">
        <v>54</v>
      </c>
      <c r="F388">
        <v>4.7E-2</v>
      </c>
      <c r="G388">
        <v>60</v>
      </c>
      <c r="H388">
        <v>7300</v>
      </c>
      <c r="I388">
        <v>0</v>
      </c>
      <c r="K388" t="str">
        <f t="shared" si="14"/>
        <v>insert into bond_position values(388, 97, 4, 'issue 8', 'SGD', 0.047, 60, 7300, 0);</v>
      </c>
    </row>
    <row r="389" spans="1:11" x14ac:dyDescent="0.2">
      <c r="A389">
        <f t="shared" si="15"/>
        <v>389</v>
      </c>
      <c r="B389">
        <v>98</v>
      </c>
      <c r="C389">
        <v>1</v>
      </c>
      <c r="D389" s="1" t="s">
        <v>73</v>
      </c>
      <c r="E389" s="1" t="s">
        <v>64</v>
      </c>
      <c r="F389">
        <v>4.8000000000000001E-2</v>
      </c>
      <c r="G389">
        <v>40</v>
      </c>
      <c r="H389">
        <v>7200</v>
      </c>
      <c r="I389">
        <v>0</v>
      </c>
      <c r="K389" t="str">
        <f t="shared" si="14"/>
        <v>insert into bond_position values(389, 98, 1, 'issue 9', 'HKD', 0.048, 40, 7200, 0);</v>
      </c>
    </row>
    <row r="390" spans="1:11" x14ac:dyDescent="0.2">
      <c r="A390">
        <f t="shared" si="15"/>
        <v>390</v>
      </c>
      <c r="B390">
        <v>98</v>
      </c>
      <c r="C390">
        <v>2</v>
      </c>
      <c r="D390" s="1" t="s">
        <v>74</v>
      </c>
      <c r="E390" s="1" t="s">
        <v>66</v>
      </c>
      <c r="F390">
        <v>4.9000000000000002E-2</v>
      </c>
      <c r="G390">
        <v>20</v>
      </c>
      <c r="H390">
        <v>7100</v>
      </c>
      <c r="I390">
        <v>0</v>
      </c>
      <c r="K390" t="str">
        <f t="shared" si="14"/>
        <v>insert into bond_position values(390, 98, 2, 'issue 10', 'GBP', 0.049, 20, 7100, 0);</v>
      </c>
    </row>
    <row r="391" spans="1:11" x14ac:dyDescent="0.2">
      <c r="A391">
        <f t="shared" si="15"/>
        <v>391</v>
      </c>
      <c r="B391">
        <v>98</v>
      </c>
      <c r="C391">
        <v>3</v>
      </c>
      <c r="D391" s="1" t="s">
        <v>75</v>
      </c>
      <c r="E391" s="1" t="s">
        <v>52</v>
      </c>
      <c r="F391">
        <v>0.05</v>
      </c>
      <c r="G391">
        <v>100</v>
      </c>
      <c r="H391">
        <v>10000</v>
      </c>
      <c r="I391">
        <v>0</v>
      </c>
      <c r="K391" t="str">
        <f t="shared" si="14"/>
        <v>insert into bond_position values(391, 98, 3, 'issue 11', 'USD', 0.05, 100, 10000, 0);</v>
      </c>
    </row>
    <row r="392" spans="1:11" x14ac:dyDescent="0.2">
      <c r="A392">
        <f t="shared" si="15"/>
        <v>392</v>
      </c>
      <c r="B392">
        <v>98</v>
      </c>
      <c r="C392">
        <v>4</v>
      </c>
      <c r="D392" s="1" t="s">
        <v>76</v>
      </c>
      <c r="E392" s="1" t="s">
        <v>54</v>
      </c>
      <c r="F392">
        <v>5.0999999999999997E-2</v>
      </c>
      <c r="G392">
        <v>80</v>
      </c>
      <c r="H392">
        <v>9900</v>
      </c>
      <c r="I392">
        <v>0</v>
      </c>
      <c r="K392" t="str">
        <f t="shared" si="14"/>
        <v>insert into bond_position values(392, 98, 4, 'issue 12', 'SGD', 0.051, 80, 9900, 0);</v>
      </c>
    </row>
    <row r="393" spans="1:11" x14ac:dyDescent="0.2">
      <c r="A393">
        <f t="shared" si="15"/>
        <v>393</v>
      </c>
      <c r="B393">
        <v>99</v>
      </c>
      <c r="C393">
        <v>1</v>
      </c>
      <c r="D393" s="1" t="s">
        <v>77</v>
      </c>
      <c r="E393" s="1" t="s">
        <v>64</v>
      </c>
      <c r="F393">
        <v>5.1999999999999998E-2</v>
      </c>
      <c r="G393">
        <v>60</v>
      </c>
      <c r="H393">
        <v>9800</v>
      </c>
      <c r="I393">
        <v>0</v>
      </c>
      <c r="K393" t="str">
        <f t="shared" si="14"/>
        <v>insert into bond_position values(393, 99, 1, 'issue 13', 'HKD', 0.052, 60, 9800, 0);</v>
      </c>
    </row>
    <row r="394" spans="1:11" x14ac:dyDescent="0.2">
      <c r="A394">
        <f t="shared" si="15"/>
        <v>394</v>
      </c>
      <c r="B394">
        <v>99</v>
      </c>
      <c r="C394">
        <v>2</v>
      </c>
      <c r="D394" s="1" t="s">
        <v>78</v>
      </c>
      <c r="E394" s="1" t="s">
        <v>66</v>
      </c>
      <c r="F394">
        <v>5.2999999999999999E-2</v>
      </c>
      <c r="G394">
        <v>40</v>
      </c>
      <c r="H394">
        <v>9700</v>
      </c>
      <c r="I394">
        <v>0</v>
      </c>
      <c r="K394" t="str">
        <f t="shared" si="14"/>
        <v>insert into bond_position values(394, 99, 2, 'issue 14', 'GBP', 0.053, 40, 9700, 0);</v>
      </c>
    </row>
    <row r="395" spans="1:11" x14ac:dyDescent="0.2">
      <c r="A395">
        <f t="shared" si="15"/>
        <v>395</v>
      </c>
      <c r="B395">
        <v>99</v>
      </c>
      <c r="C395">
        <v>3</v>
      </c>
      <c r="D395" s="1" t="s">
        <v>79</v>
      </c>
      <c r="E395" s="1" t="s">
        <v>52</v>
      </c>
      <c r="F395">
        <v>5.3999999999999999E-2</v>
      </c>
      <c r="G395">
        <v>20</v>
      </c>
      <c r="H395">
        <v>9600</v>
      </c>
      <c r="I395">
        <v>0</v>
      </c>
      <c r="K395" t="str">
        <f t="shared" si="14"/>
        <v>insert into bond_position values(395, 99, 3, 'issue 15', 'USD', 0.054, 20, 9600, 0);</v>
      </c>
    </row>
    <row r="396" spans="1:11" x14ac:dyDescent="0.2">
      <c r="A396">
        <f t="shared" si="15"/>
        <v>396</v>
      </c>
      <c r="B396">
        <v>99</v>
      </c>
      <c r="C396">
        <v>4</v>
      </c>
      <c r="D396" s="1" t="s">
        <v>80</v>
      </c>
      <c r="E396" s="1" t="s">
        <v>54</v>
      </c>
      <c r="F396">
        <v>5.5E-2</v>
      </c>
      <c r="G396">
        <v>100</v>
      </c>
      <c r="H396">
        <v>9500</v>
      </c>
      <c r="I396">
        <v>0</v>
      </c>
      <c r="K396" t="str">
        <f t="shared" si="14"/>
        <v>insert into bond_position values(396, 99, 4, 'issue 16', 'SGD', 0.055, 100, 9500, 0);</v>
      </c>
    </row>
    <row r="397" spans="1:11" x14ac:dyDescent="0.2">
      <c r="A397">
        <f t="shared" si="15"/>
        <v>397</v>
      </c>
      <c r="B397">
        <v>100</v>
      </c>
      <c r="C397">
        <v>1</v>
      </c>
      <c r="D397" s="1" t="s">
        <v>81</v>
      </c>
      <c r="E397" s="1" t="s">
        <v>64</v>
      </c>
      <c r="F397">
        <v>5.6000000000000001E-2</v>
      </c>
      <c r="G397">
        <v>80</v>
      </c>
      <c r="H397">
        <v>9400</v>
      </c>
      <c r="I397">
        <v>0</v>
      </c>
      <c r="K397" t="str">
        <f t="shared" si="14"/>
        <v>insert into bond_position values(397, 100, 1, 'issue 17', 'HKD', 0.056, 80, 9400, 0);</v>
      </c>
    </row>
    <row r="398" spans="1:11" x14ac:dyDescent="0.2">
      <c r="A398">
        <f t="shared" si="15"/>
        <v>398</v>
      </c>
      <c r="B398">
        <v>100</v>
      </c>
      <c r="C398">
        <v>2</v>
      </c>
      <c r="D398" s="1" t="s">
        <v>82</v>
      </c>
      <c r="E398" s="1" t="s">
        <v>66</v>
      </c>
      <c r="F398">
        <v>5.7000000000000002E-2</v>
      </c>
      <c r="G398">
        <v>60</v>
      </c>
      <c r="H398">
        <v>9300</v>
      </c>
      <c r="I398">
        <v>0</v>
      </c>
      <c r="K398" t="str">
        <f t="shared" si="14"/>
        <v>insert into bond_position values(398, 100, 2, 'issue 18', 'GBP', 0.057, 60, 9300, 0);</v>
      </c>
    </row>
    <row r="399" spans="1:11" x14ac:dyDescent="0.2">
      <c r="A399">
        <f t="shared" si="15"/>
        <v>399</v>
      </c>
      <c r="B399">
        <v>100</v>
      </c>
      <c r="C399">
        <v>3</v>
      </c>
      <c r="D399" s="1" t="s">
        <v>83</v>
      </c>
      <c r="E399" s="1" t="s">
        <v>52</v>
      </c>
      <c r="F399">
        <v>5.8000000000000003E-2</v>
      </c>
      <c r="G399">
        <v>40</v>
      </c>
      <c r="H399">
        <v>9200</v>
      </c>
      <c r="I399">
        <v>0</v>
      </c>
      <c r="K399" t="str">
        <f t="shared" si="14"/>
        <v>insert into bond_position values(399, 100, 3, 'issue 19', 'USD', 0.058, 40, 9200, 0);</v>
      </c>
    </row>
    <row r="400" spans="1:11" x14ac:dyDescent="0.2">
      <c r="A400">
        <f t="shared" si="15"/>
        <v>400</v>
      </c>
      <c r="B400">
        <v>100</v>
      </c>
      <c r="C400">
        <v>4</v>
      </c>
      <c r="D400" s="1" t="s">
        <v>84</v>
      </c>
      <c r="E400" s="1" t="s">
        <v>54</v>
      </c>
      <c r="F400">
        <v>5.8999999999999997E-2</v>
      </c>
      <c r="G400">
        <v>20</v>
      </c>
      <c r="H400">
        <v>9100</v>
      </c>
      <c r="I400">
        <v>0</v>
      </c>
      <c r="K400" t="str">
        <f t="shared" si="14"/>
        <v>insert into bond_position values(400, 100, 4, 'issue 20', 'SGD', 0.059,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selection activeCell="G1" sqref="G1:G400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5.33203125" bestFit="1" customWidth="1"/>
    <col min="5" max="5" width="6.5" bestFit="1" customWidth="1"/>
  </cols>
  <sheetData>
    <row r="1" spans="1:7" x14ac:dyDescent="0.2">
      <c r="A1">
        <v>1</v>
      </c>
      <c r="B1">
        <v>1</v>
      </c>
      <c r="C1">
        <v>1</v>
      </c>
      <c r="D1" s="1" t="s">
        <v>64</v>
      </c>
      <c r="E1">
        <v>10000</v>
      </c>
      <c r="G1" t="str">
        <f>CONCATENATE("insert into deposit_position values(", A1, ", ", B1, ", ", C1, ", '", D1, "', ", E1, ");")</f>
        <v>insert into deposit_position values(1, 1, 1, 'HKD', 10000);</v>
      </c>
    </row>
    <row r="2" spans="1:7" x14ac:dyDescent="0.2">
      <c r="A2">
        <f>A1+1</f>
        <v>2</v>
      </c>
      <c r="B2">
        <v>1</v>
      </c>
      <c r="C2">
        <v>2</v>
      </c>
      <c r="D2" s="1" t="s">
        <v>66</v>
      </c>
      <c r="E2">
        <f>E1-100</f>
        <v>9900</v>
      </c>
      <c r="G2" t="str">
        <f t="shared" ref="G2:G65" si="0">CONCATENATE("insert into deposit_position values(", A2, ", ", B2, ", ", C2, ", '", D2, "', ", E2, ");")</f>
        <v>insert into deposit_position values(2, 1, 2, 'GBP', 9900);</v>
      </c>
    </row>
    <row r="3" spans="1:7" x14ac:dyDescent="0.2">
      <c r="A3">
        <f t="shared" ref="A3:A66" si="1">A2+1</f>
        <v>3</v>
      </c>
      <c r="B3">
        <v>1</v>
      </c>
      <c r="C3">
        <v>3</v>
      </c>
      <c r="D3" s="1" t="s">
        <v>52</v>
      </c>
      <c r="E3">
        <f t="shared" ref="E3:E30" si="2">E2-100</f>
        <v>9800</v>
      </c>
      <c r="G3" t="str">
        <f t="shared" si="0"/>
        <v>insert into deposit_position values(3, 1, 3, 'USD', 9800);</v>
      </c>
    </row>
    <row r="4" spans="1:7" x14ac:dyDescent="0.2">
      <c r="A4">
        <f t="shared" si="1"/>
        <v>4</v>
      </c>
      <c r="B4">
        <v>1</v>
      </c>
      <c r="C4">
        <v>4</v>
      </c>
      <c r="D4" s="1" t="s">
        <v>54</v>
      </c>
      <c r="E4">
        <f t="shared" si="2"/>
        <v>9700</v>
      </c>
      <c r="G4" t="str">
        <f t="shared" si="0"/>
        <v>insert into deposit_position values(4, 1, 4, 'SGD', 9700);</v>
      </c>
    </row>
    <row r="5" spans="1:7" x14ac:dyDescent="0.2">
      <c r="A5">
        <f t="shared" si="1"/>
        <v>5</v>
      </c>
      <c r="B5">
        <v>2</v>
      </c>
      <c r="C5">
        <v>1</v>
      </c>
      <c r="D5" s="1" t="s">
        <v>64</v>
      </c>
      <c r="E5">
        <f t="shared" si="2"/>
        <v>9600</v>
      </c>
      <c r="G5" t="str">
        <f t="shared" si="0"/>
        <v>insert into deposit_position values(5, 2, 1, 'HKD', 9600);</v>
      </c>
    </row>
    <row r="6" spans="1:7" x14ac:dyDescent="0.2">
      <c r="A6">
        <f t="shared" si="1"/>
        <v>6</v>
      </c>
      <c r="B6">
        <v>2</v>
      </c>
      <c r="C6">
        <v>2</v>
      </c>
      <c r="D6" s="1" t="s">
        <v>66</v>
      </c>
      <c r="E6">
        <f t="shared" si="2"/>
        <v>9500</v>
      </c>
      <c r="G6" t="str">
        <f t="shared" si="0"/>
        <v>insert into deposit_position values(6, 2, 2, 'GBP', 9500);</v>
      </c>
    </row>
    <row r="7" spans="1:7" x14ac:dyDescent="0.2">
      <c r="A7">
        <f t="shared" si="1"/>
        <v>7</v>
      </c>
      <c r="B7">
        <v>2</v>
      </c>
      <c r="C7">
        <v>3</v>
      </c>
      <c r="D7" s="1" t="s">
        <v>52</v>
      </c>
      <c r="E7">
        <f t="shared" si="2"/>
        <v>9400</v>
      </c>
      <c r="G7" t="str">
        <f t="shared" si="0"/>
        <v>insert into deposit_position values(7, 2, 3, 'USD', 9400);</v>
      </c>
    </row>
    <row r="8" spans="1:7" x14ac:dyDescent="0.2">
      <c r="A8">
        <f t="shared" si="1"/>
        <v>8</v>
      </c>
      <c r="B8">
        <v>2</v>
      </c>
      <c r="C8">
        <v>4</v>
      </c>
      <c r="D8" s="1" t="s">
        <v>54</v>
      </c>
      <c r="E8">
        <f t="shared" si="2"/>
        <v>9300</v>
      </c>
      <c r="G8" t="str">
        <f t="shared" si="0"/>
        <v>insert into deposit_position values(8, 2, 4, 'SGD', 9300);</v>
      </c>
    </row>
    <row r="9" spans="1:7" x14ac:dyDescent="0.2">
      <c r="A9">
        <f t="shared" si="1"/>
        <v>9</v>
      </c>
      <c r="B9">
        <v>3</v>
      </c>
      <c r="C9">
        <v>1</v>
      </c>
      <c r="D9" s="1" t="s">
        <v>64</v>
      </c>
      <c r="E9">
        <f t="shared" si="2"/>
        <v>9200</v>
      </c>
      <c r="G9" t="str">
        <f t="shared" si="0"/>
        <v>insert into deposit_position values(9, 3, 1, 'HKD', 9200);</v>
      </c>
    </row>
    <row r="10" spans="1:7" x14ac:dyDescent="0.2">
      <c r="A10">
        <f t="shared" si="1"/>
        <v>10</v>
      </c>
      <c r="B10">
        <v>3</v>
      </c>
      <c r="C10">
        <v>2</v>
      </c>
      <c r="D10" s="1" t="s">
        <v>66</v>
      </c>
      <c r="E10">
        <f t="shared" si="2"/>
        <v>9100</v>
      </c>
      <c r="G10" t="str">
        <f t="shared" si="0"/>
        <v>insert into deposit_position values(10, 3, 2, 'GBP', 9100);</v>
      </c>
    </row>
    <row r="11" spans="1:7" x14ac:dyDescent="0.2">
      <c r="A11">
        <f t="shared" si="1"/>
        <v>11</v>
      </c>
      <c r="B11">
        <v>3</v>
      </c>
      <c r="C11">
        <v>3</v>
      </c>
      <c r="D11" s="1" t="s">
        <v>52</v>
      </c>
      <c r="E11">
        <f t="shared" si="2"/>
        <v>9000</v>
      </c>
      <c r="G11" t="str">
        <f t="shared" si="0"/>
        <v>insert into deposit_position values(11, 3, 3, 'USD', 9000);</v>
      </c>
    </row>
    <row r="12" spans="1:7" x14ac:dyDescent="0.2">
      <c r="A12">
        <f t="shared" si="1"/>
        <v>12</v>
      </c>
      <c r="B12">
        <v>3</v>
      </c>
      <c r="C12">
        <v>4</v>
      </c>
      <c r="D12" s="1" t="s">
        <v>54</v>
      </c>
      <c r="E12">
        <f t="shared" si="2"/>
        <v>8900</v>
      </c>
      <c r="G12" t="str">
        <f t="shared" si="0"/>
        <v>insert into deposit_position values(12, 3, 4, 'SGD', 8900);</v>
      </c>
    </row>
    <row r="13" spans="1:7" x14ac:dyDescent="0.2">
      <c r="A13">
        <f t="shared" si="1"/>
        <v>13</v>
      </c>
      <c r="B13">
        <v>4</v>
      </c>
      <c r="C13">
        <v>1</v>
      </c>
      <c r="D13" s="1" t="s">
        <v>64</v>
      </c>
      <c r="E13">
        <f t="shared" si="2"/>
        <v>8800</v>
      </c>
      <c r="G13" t="str">
        <f t="shared" si="0"/>
        <v>insert into deposit_position values(13, 4, 1, 'HKD', 8800);</v>
      </c>
    </row>
    <row r="14" spans="1:7" x14ac:dyDescent="0.2">
      <c r="A14">
        <f t="shared" si="1"/>
        <v>14</v>
      </c>
      <c r="B14">
        <v>4</v>
      </c>
      <c r="C14">
        <v>2</v>
      </c>
      <c r="D14" s="1" t="s">
        <v>66</v>
      </c>
      <c r="E14">
        <f t="shared" si="2"/>
        <v>8700</v>
      </c>
      <c r="G14" t="str">
        <f t="shared" si="0"/>
        <v>insert into deposit_position values(14, 4, 2, 'GBP', 8700);</v>
      </c>
    </row>
    <row r="15" spans="1:7" x14ac:dyDescent="0.2">
      <c r="A15">
        <f t="shared" si="1"/>
        <v>15</v>
      </c>
      <c r="B15">
        <v>4</v>
      </c>
      <c r="C15">
        <v>3</v>
      </c>
      <c r="D15" s="1" t="s">
        <v>52</v>
      </c>
      <c r="E15">
        <f t="shared" si="2"/>
        <v>8600</v>
      </c>
      <c r="G15" t="str">
        <f t="shared" si="0"/>
        <v>insert into deposit_position values(15, 4, 3, 'USD', 8600);</v>
      </c>
    </row>
    <row r="16" spans="1:7" x14ac:dyDescent="0.2">
      <c r="A16">
        <f t="shared" si="1"/>
        <v>16</v>
      </c>
      <c r="B16">
        <v>4</v>
      </c>
      <c r="C16">
        <v>4</v>
      </c>
      <c r="D16" s="1" t="s">
        <v>54</v>
      </c>
      <c r="E16">
        <f t="shared" si="2"/>
        <v>8500</v>
      </c>
      <c r="G16" t="str">
        <f t="shared" si="0"/>
        <v>insert into deposit_position values(16, 4, 4, 'SGD', 8500);</v>
      </c>
    </row>
    <row r="17" spans="1:7" x14ac:dyDescent="0.2">
      <c r="A17">
        <f t="shared" si="1"/>
        <v>17</v>
      </c>
      <c r="B17">
        <v>5</v>
      </c>
      <c r="C17">
        <v>1</v>
      </c>
      <c r="D17" s="1" t="s">
        <v>64</v>
      </c>
      <c r="E17">
        <f t="shared" si="2"/>
        <v>8400</v>
      </c>
      <c r="G17" t="str">
        <f t="shared" si="0"/>
        <v>insert into deposit_position values(17, 5, 1, 'HKD', 8400);</v>
      </c>
    </row>
    <row r="18" spans="1:7" x14ac:dyDescent="0.2">
      <c r="A18">
        <f t="shared" si="1"/>
        <v>18</v>
      </c>
      <c r="B18">
        <v>5</v>
      </c>
      <c r="C18">
        <v>2</v>
      </c>
      <c r="D18" s="1" t="s">
        <v>66</v>
      </c>
      <c r="E18">
        <f t="shared" si="2"/>
        <v>8300</v>
      </c>
      <c r="G18" t="str">
        <f t="shared" si="0"/>
        <v>insert into deposit_position values(18, 5, 2, 'GBP', 8300);</v>
      </c>
    </row>
    <row r="19" spans="1:7" x14ac:dyDescent="0.2">
      <c r="A19">
        <f t="shared" si="1"/>
        <v>19</v>
      </c>
      <c r="B19">
        <v>5</v>
      </c>
      <c r="C19">
        <v>3</v>
      </c>
      <c r="D19" s="1" t="s">
        <v>52</v>
      </c>
      <c r="E19">
        <f t="shared" si="2"/>
        <v>8200</v>
      </c>
      <c r="G19" t="str">
        <f t="shared" si="0"/>
        <v>insert into deposit_position values(19, 5, 3, 'USD', 8200);</v>
      </c>
    </row>
    <row r="20" spans="1:7" x14ac:dyDescent="0.2">
      <c r="A20">
        <f t="shared" si="1"/>
        <v>20</v>
      </c>
      <c r="B20">
        <v>5</v>
      </c>
      <c r="C20">
        <v>4</v>
      </c>
      <c r="D20" s="1" t="s">
        <v>54</v>
      </c>
      <c r="E20">
        <f t="shared" si="2"/>
        <v>8100</v>
      </c>
      <c r="G20" t="str">
        <f t="shared" si="0"/>
        <v>insert into deposit_position values(20, 5, 4, 'SGD', 8100);</v>
      </c>
    </row>
    <row r="21" spans="1:7" x14ac:dyDescent="0.2">
      <c r="A21">
        <f t="shared" si="1"/>
        <v>21</v>
      </c>
      <c r="B21">
        <v>6</v>
      </c>
      <c r="C21">
        <v>1</v>
      </c>
      <c r="D21" s="1" t="s">
        <v>64</v>
      </c>
      <c r="E21">
        <f t="shared" si="2"/>
        <v>8000</v>
      </c>
      <c r="G21" t="str">
        <f t="shared" si="0"/>
        <v>insert into deposit_position values(21, 6, 1, 'HKD', 8000);</v>
      </c>
    </row>
    <row r="22" spans="1:7" x14ac:dyDescent="0.2">
      <c r="A22">
        <f t="shared" si="1"/>
        <v>22</v>
      </c>
      <c r="B22">
        <v>6</v>
      </c>
      <c r="C22">
        <v>2</v>
      </c>
      <c r="D22" s="1" t="s">
        <v>66</v>
      </c>
      <c r="E22">
        <f t="shared" si="2"/>
        <v>7900</v>
      </c>
      <c r="G22" t="str">
        <f t="shared" si="0"/>
        <v>insert into deposit_position values(22, 6, 2, 'GBP', 7900);</v>
      </c>
    </row>
    <row r="23" spans="1:7" x14ac:dyDescent="0.2">
      <c r="A23">
        <f t="shared" si="1"/>
        <v>23</v>
      </c>
      <c r="B23">
        <v>6</v>
      </c>
      <c r="C23">
        <v>3</v>
      </c>
      <c r="D23" s="1" t="s">
        <v>52</v>
      </c>
      <c r="E23">
        <f t="shared" si="2"/>
        <v>7800</v>
      </c>
      <c r="G23" t="str">
        <f t="shared" si="0"/>
        <v>insert into deposit_position values(23, 6, 3, 'USD', 7800);</v>
      </c>
    </row>
    <row r="24" spans="1:7" x14ac:dyDescent="0.2">
      <c r="A24">
        <f t="shared" si="1"/>
        <v>24</v>
      </c>
      <c r="B24">
        <v>6</v>
      </c>
      <c r="C24">
        <v>4</v>
      </c>
      <c r="D24" s="1" t="s">
        <v>54</v>
      </c>
      <c r="E24">
        <f t="shared" si="2"/>
        <v>7700</v>
      </c>
      <c r="G24" t="str">
        <f t="shared" si="0"/>
        <v>insert into deposit_position values(24, 6, 4, 'SGD', 7700);</v>
      </c>
    </row>
    <row r="25" spans="1:7" x14ac:dyDescent="0.2">
      <c r="A25">
        <f t="shared" si="1"/>
        <v>25</v>
      </c>
      <c r="B25">
        <v>7</v>
      </c>
      <c r="C25">
        <v>1</v>
      </c>
      <c r="D25" s="1" t="s">
        <v>64</v>
      </c>
      <c r="E25">
        <f t="shared" si="2"/>
        <v>7600</v>
      </c>
      <c r="G25" t="str">
        <f t="shared" si="0"/>
        <v>insert into deposit_position values(25, 7, 1, 'HKD', 7600);</v>
      </c>
    </row>
    <row r="26" spans="1:7" x14ac:dyDescent="0.2">
      <c r="A26">
        <f t="shared" si="1"/>
        <v>26</v>
      </c>
      <c r="B26">
        <v>7</v>
      </c>
      <c r="C26">
        <v>2</v>
      </c>
      <c r="D26" s="1" t="s">
        <v>66</v>
      </c>
      <c r="E26">
        <f t="shared" si="2"/>
        <v>7500</v>
      </c>
      <c r="G26" t="str">
        <f t="shared" si="0"/>
        <v>insert into deposit_position values(26, 7, 2, 'GBP', 7500);</v>
      </c>
    </row>
    <row r="27" spans="1:7" x14ac:dyDescent="0.2">
      <c r="A27">
        <f t="shared" si="1"/>
        <v>27</v>
      </c>
      <c r="B27">
        <v>7</v>
      </c>
      <c r="C27">
        <v>3</v>
      </c>
      <c r="D27" s="1" t="s">
        <v>52</v>
      </c>
      <c r="E27">
        <f t="shared" si="2"/>
        <v>7400</v>
      </c>
      <c r="G27" t="str">
        <f t="shared" si="0"/>
        <v>insert into deposit_position values(27, 7, 3, 'USD', 7400);</v>
      </c>
    </row>
    <row r="28" spans="1:7" x14ac:dyDescent="0.2">
      <c r="A28">
        <f t="shared" si="1"/>
        <v>28</v>
      </c>
      <c r="B28">
        <v>7</v>
      </c>
      <c r="C28">
        <v>4</v>
      </c>
      <c r="D28" s="1" t="s">
        <v>54</v>
      </c>
      <c r="E28">
        <f t="shared" si="2"/>
        <v>7300</v>
      </c>
      <c r="G28" t="str">
        <f t="shared" si="0"/>
        <v>insert into deposit_position values(28, 7, 4, 'SGD', 7300);</v>
      </c>
    </row>
    <row r="29" spans="1:7" x14ac:dyDescent="0.2">
      <c r="A29">
        <f t="shared" si="1"/>
        <v>29</v>
      </c>
      <c r="B29">
        <v>8</v>
      </c>
      <c r="C29">
        <v>1</v>
      </c>
      <c r="D29" s="1" t="s">
        <v>64</v>
      </c>
      <c r="E29">
        <f t="shared" si="2"/>
        <v>7200</v>
      </c>
      <c r="G29" t="str">
        <f t="shared" si="0"/>
        <v>insert into deposit_position values(29, 8, 1, 'HKD', 7200);</v>
      </c>
    </row>
    <row r="30" spans="1:7" x14ac:dyDescent="0.2">
      <c r="A30">
        <f t="shared" si="1"/>
        <v>30</v>
      </c>
      <c r="B30">
        <v>8</v>
      </c>
      <c r="C30">
        <v>2</v>
      </c>
      <c r="D30" s="1" t="s">
        <v>66</v>
      </c>
      <c r="E30">
        <f t="shared" si="2"/>
        <v>7100</v>
      </c>
      <c r="G30" t="str">
        <f t="shared" si="0"/>
        <v>insert into deposit_position values(30, 8, 2, 'GBP', 7100);</v>
      </c>
    </row>
    <row r="31" spans="1:7" x14ac:dyDescent="0.2">
      <c r="A31">
        <f t="shared" si="1"/>
        <v>31</v>
      </c>
      <c r="B31">
        <v>8</v>
      </c>
      <c r="C31">
        <v>3</v>
      </c>
      <c r="D31" s="1" t="s">
        <v>52</v>
      </c>
      <c r="E31">
        <v>10000</v>
      </c>
      <c r="G31" t="str">
        <f t="shared" si="0"/>
        <v>insert into deposit_position values(31, 8, 3, 'USD', 10000);</v>
      </c>
    </row>
    <row r="32" spans="1:7" x14ac:dyDescent="0.2">
      <c r="A32">
        <f t="shared" si="1"/>
        <v>32</v>
      </c>
      <c r="B32">
        <v>8</v>
      </c>
      <c r="C32">
        <v>4</v>
      </c>
      <c r="D32" s="1" t="s">
        <v>54</v>
      </c>
      <c r="E32">
        <v>9900</v>
      </c>
      <c r="G32" t="str">
        <f t="shared" si="0"/>
        <v>insert into deposit_position values(32, 8, 4, 'SGD', 9900);</v>
      </c>
    </row>
    <row r="33" spans="1:7" x14ac:dyDescent="0.2">
      <c r="A33">
        <f t="shared" si="1"/>
        <v>33</v>
      </c>
      <c r="B33">
        <v>9</v>
      </c>
      <c r="C33">
        <v>1</v>
      </c>
      <c r="D33" s="1" t="s">
        <v>64</v>
      </c>
      <c r="E33">
        <v>9800</v>
      </c>
      <c r="G33" t="str">
        <f t="shared" si="0"/>
        <v>insert into deposit_position values(33, 9, 1, 'HKD', 9800);</v>
      </c>
    </row>
    <row r="34" spans="1:7" x14ac:dyDescent="0.2">
      <c r="A34">
        <f t="shared" si="1"/>
        <v>34</v>
      </c>
      <c r="B34">
        <v>9</v>
      </c>
      <c r="C34">
        <v>2</v>
      </c>
      <c r="D34" s="1" t="s">
        <v>66</v>
      </c>
      <c r="E34">
        <v>9700</v>
      </c>
      <c r="G34" t="str">
        <f t="shared" si="0"/>
        <v>insert into deposit_position values(34, 9, 2, 'GBP', 9700);</v>
      </c>
    </row>
    <row r="35" spans="1:7" x14ac:dyDescent="0.2">
      <c r="A35">
        <f t="shared" si="1"/>
        <v>35</v>
      </c>
      <c r="B35">
        <v>9</v>
      </c>
      <c r="C35">
        <v>3</v>
      </c>
      <c r="D35" s="1" t="s">
        <v>52</v>
      </c>
      <c r="E35">
        <v>9600</v>
      </c>
      <c r="G35" t="str">
        <f t="shared" si="0"/>
        <v>insert into deposit_position values(35, 9, 3, 'USD', 9600);</v>
      </c>
    </row>
    <row r="36" spans="1:7" x14ac:dyDescent="0.2">
      <c r="A36">
        <f t="shared" si="1"/>
        <v>36</v>
      </c>
      <c r="B36">
        <v>9</v>
      </c>
      <c r="C36">
        <v>4</v>
      </c>
      <c r="D36" s="1" t="s">
        <v>54</v>
      </c>
      <c r="E36">
        <v>9500</v>
      </c>
      <c r="G36" t="str">
        <f t="shared" si="0"/>
        <v>insert into deposit_position values(36, 9, 4, 'SGD', 9500);</v>
      </c>
    </row>
    <row r="37" spans="1:7" x14ac:dyDescent="0.2">
      <c r="A37">
        <f t="shared" si="1"/>
        <v>37</v>
      </c>
      <c r="B37">
        <v>10</v>
      </c>
      <c r="C37">
        <v>1</v>
      </c>
      <c r="D37" s="1" t="s">
        <v>64</v>
      </c>
      <c r="E37">
        <v>9400</v>
      </c>
      <c r="G37" t="str">
        <f t="shared" si="0"/>
        <v>insert into deposit_position values(37, 10, 1, 'HKD', 9400);</v>
      </c>
    </row>
    <row r="38" spans="1:7" x14ac:dyDescent="0.2">
      <c r="A38">
        <f t="shared" si="1"/>
        <v>38</v>
      </c>
      <c r="B38">
        <v>10</v>
      </c>
      <c r="C38">
        <v>2</v>
      </c>
      <c r="D38" s="1" t="s">
        <v>66</v>
      </c>
      <c r="E38">
        <v>9300</v>
      </c>
      <c r="G38" t="str">
        <f t="shared" si="0"/>
        <v>insert into deposit_position values(38, 10, 2, 'GBP', 9300);</v>
      </c>
    </row>
    <row r="39" spans="1:7" x14ac:dyDescent="0.2">
      <c r="A39">
        <f t="shared" si="1"/>
        <v>39</v>
      </c>
      <c r="B39">
        <v>10</v>
      </c>
      <c r="C39">
        <v>3</v>
      </c>
      <c r="D39" s="1" t="s">
        <v>52</v>
      </c>
      <c r="E39">
        <v>9200</v>
      </c>
      <c r="G39" t="str">
        <f t="shared" si="0"/>
        <v>insert into deposit_position values(39, 10, 3, 'USD', 9200);</v>
      </c>
    </row>
    <row r="40" spans="1:7" x14ac:dyDescent="0.2">
      <c r="A40">
        <f t="shared" si="1"/>
        <v>40</v>
      </c>
      <c r="B40">
        <v>10</v>
      </c>
      <c r="C40">
        <v>4</v>
      </c>
      <c r="D40" s="1" t="s">
        <v>54</v>
      </c>
      <c r="E40">
        <v>9100</v>
      </c>
      <c r="G40" t="str">
        <f t="shared" si="0"/>
        <v>insert into deposit_position values(40, 10, 4, 'SGD', 9100);</v>
      </c>
    </row>
    <row r="41" spans="1:7" x14ac:dyDescent="0.2">
      <c r="A41">
        <f t="shared" si="1"/>
        <v>41</v>
      </c>
      <c r="B41">
        <v>11</v>
      </c>
      <c r="C41">
        <v>1</v>
      </c>
      <c r="D41" s="1" t="s">
        <v>64</v>
      </c>
      <c r="E41">
        <v>9000</v>
      </c>
      <c r="G41" t="str">
        <f t="shared" si="0"/>
        <v>insert into deposit_position values(41, 11, 1, 'HKD', 9000);</v>
      </c>
    </row>
    <row r="42" spans="1:7" x14ac:dyDescent="0.2">
      <c r="A42">
        <f t="shared" si="1"/>
        <v>42</v>
      </c>
      <c r="B42">
        <v>11</v>
      </c>
      <c r="C42">
        <v>2</v>
      </c>
      <c r="D42" s="1" t="s">
        <v>66</v>
      </c>
      <c r="E42">
        <v>8900</v>
      </c>
      <c r="G42" t="str">
        <f t="shared" si="0"/>
        <v>insert into deposit_position values(42, 11, 2, 'GBP', 8900);</v>
      </c>
    </row>
    <row r="43" spans="1:7" x14ac:dyDescent="0.2">
      <c r="A43">
        <f t="shared" si="1"/>
        <v>43</v>
      </c>
      <c r="B43">
        <v>11</v>
      </c>
      <c r="C43">
        <v>3</v>
      </c>
      <c r="D43" s="1" t="s">
        <v>52</v>
      </c>
      <c r="E43">
        <v>8800</v>
      </c>
      <c r="G43" t="str">
        <f t="shared" si="0"/>
        <v>insert into deposit_position values(43, 11, 3, 'USD', 8800);</v>
      </c>
    </row>
    <row r="44" spans="1:7" x14ac:dyDescent="0.2">
      <c r="A44">
        <f t="shared" si="1"/>
        <v>44</v>
      </c>
      <c r="B44">
        <v>11</v>
      </c>
      <c r="C44">
        <v>4</v>
      </c>
      <c r="D44" s="1" t="s">
        <v>54</v>
      </c>
      <c r="E44">
        <v>8700</v>
      </c>
      <c r="G44" t="str">
        <f t="shared" si="0"/>
        <v>insert into deposit_position values(44, 11, 4, 'SGD', 8700);</v>
      </c>
    </row>
    <row r="45" spans="1:7" x14ac:dyDescent="0.2">
      <c r="A45">
        <f t="shared" si="1"/>
        <v>45</v>
      </c>
      <c r="B45">
        <v>12</v>
      </c>
      <c r="C45">
        <v>1</v>
      </c>
      <c r="D45" s="1" t="s">
        <v>64</v>
      </c>
      <c r="E45">
        <v>8600</v>
      </c>
      <c r="G45" t="str">
        <f t="shared" si="0"/>
        <v>insert into deposit_position values(45, 12, 1, 'HKD', 8600);</v>
      </c>
    </row>
    <row r="46" spans="1:7" x14ac:dyDescent="0.2">
      <c r="A46">
        <f t="shared" si="1"/>
        <v>46</v>
      </c>
      <c r="B46">
        <v>12</v>
      </c>
      <c r="C46">
        <v>2</v>
      </c>
      <c r="D46" s="1" t="s">
        <v>66</v>
      </c>
      <c r="E46">
        <v>8500</v>
      </c>
      <c r="G46" t="str">
        <f t="shared" si="0"/>
        <v>insert into deposit_position values(46, 12, 2, 'GBP', 8500);</v>
      </c>
    </row>
    <row r="47" spans="1:7" x14ac:dyDescent="0.2">
      <c r="A47">
        <f t="shared" si="1"/>
        <v>47</v>
      </c>
      <c r="B47">
        <v>12</v>
      </c>
      <c r="C47">
        <v>3</v>
      </c>
      <c r="D47" s="1" t="s">
        <v>52</v>
      </c>
      <c r="E47">
        <v>8400</v>
      </c>
      <c r="G47" t="str">
        <f t="shared" si="0"/>
        <v>insert into deposit_position values(47, 12, 3, 'USD', 8400);</v>
      </c>
    </row>
    <row r="48" spans="1:7" x14ac:dyDescent="0.2">
      <c r="A48">
        <f t="shared" si="1"/>
        <v>48</v>
      </c>
      <c r="B48">
        <v>12</v>
      </c>
      <c r="C48">
        <v>4</v>
      </c>
      <c r="D48" s="1" t="s">
        <v>54</v>
      </c>
      <c r="E48">
        <v>8300</v>
      </c>
      <c r="G48" t="str">
        <f t="shared" si="0"/>
        <v>insert into deposit_position values(48, 12, 4, 'SGD', 8300);</v>
      </c>
    </row>
    <row r="49" spans="1:7" x14ac:dyDescent="0.2">
      <c r="A49">
        <f t="shared" si="1"/>
        <v>49</v>
      </c>
      <c r="B49">
        <v>13</v>
      </c>
      <c r="C49">
        <v>1</v>
      </c>
      <c r="D49" s="1" t="s">
        <v>64</v>
      </c>
      <c r="E49">
        <v>8200</v>
      </c>
      <c r="G49" t="str">
        <f t="shared" si="0"/>
        <v>insert into deposit_position values(49, 13, 1, 'HKD', 8200);</v>
      </c>
    </row>
    <row r="50" spans="1:7" x14ac:dyDescent="0.2">
      <c r="A50">
        <f t="shared" si="1"/>
        <v>50</v>
      </c>
      <c r="B50">
        <v>13</v>
      </c>
      <c r="C50">
        <v>2</v>
      </c>
      <c r="D50" s="1" t="s">
        <v>66</v>
      </c>
      <c r="E50">
        <v>8100</v>
      </c>
      <c r="G50" t="str">
        <f t="shared" si="0"/>
        <v>insert into deposit_position values(50, 13, 2, 'GBP', 8100);</v>
      </c>
    </row>
    <row r="51" spans="1:7" x14ac:dyDescent="0.2">
      <c r="A51">
        <f t="shared" si="1"/>
        <v>51</v>
      </c>
      <c r="B51">
        <v>13</v>
      </c>
      <c r="C51">
        <v>3</v>
      </c>
      <c r="D51" s="1" t="s">
        <v>52</v>
      </c>
      <c r="E51">
        <v>8000</v>
      </c>
      <c r="G51" t="str">
        <f t="shared" si="0"/>
        <v>insert into deposit_position values(51, 13, 3, 'USD', 8000);</v>
      </c>
    </row>
    <row r="52" spans="1:7" x14ac:dyDescent="0.2">
      <c r="A52">
        <f t="shared" si="1"/>
        <v>52</v>
      </c>
      <c r="B52">
        <v>13</v>
      </c>
      <c r="C52">
        <v>4</v>
      </c>
      <c r="D52" s="1" t="s">
        <v>54</v>
      </c>
      <c r="E52">
        <v>7900</v>
      </c>
      <c r="G52" t="str">
        <f t="shared" si="0"/>
        <v>insert into deposit_position values(52, 13, 4, 'SGD', 7900);</v>
      </c>
    </row>
    <row r="53" spans="1:7" x14ac:dyDescent="0.2">
      <c r="A53">
        <f t="shared" si="1"/>
        <v>53</v>
      </c>
      <c r="B53">
        <v>14</v>
      </c>
      <c r="C53">
        <v>1</v>
      </c>
      <c r="D53" s="1" t="s">
        <v>64</v>
      </c>
      <c r="E53">
        <v>7800</v>
      </c>
      <c r="G53" t="str">
        <f t="shared" si="0"/>
        <v>insert into deposit_position values(53, 14, 1, 'HKD', 7800);</v>
      </c>
    </row>
    <row r="54" spans="1:7" x14ac:dyDescent="0.2">
      <c r="A54">
        <f t="shared" si="1"/>
        <v>54</v>
      </c>
      <c r="B54">
        <v>14</v>
      </c>
      <c r="C54">
        <v>2</v>
      </c>
      <c r="D54" s="1" t="s">
        <v>66</v>
      </c>
      <c r="E54">
        <v>7700</v>
      </c>
      <c r="G54" t="str">
        <f t="shared" si="0"/>
        <v>insert into deposit_position values(54, 14, 2, 'GBP', 7700);</v>
      </c>
    </row>
    <row r="55" spans="1:7" x14ac:dyDescent="0.2">
      <c r="A55">
        <f t="shared" si="1"/>
        <v>55</v>
      </c>
      <c r="B55">
        <v>14</v>
      </c>
      <c r="C55">
        <v>3</v>
      </c>
      <c r="D55" s="1" t="s">
        <v>52</v>
      </c>
      <c r="E55">
        <v>7600</v>
      </c>
      <c r="G55" t="str">
        <f t="shared" si="0"/>
        <v>insert into deposit_position values(55, 14, 3, 'USD', 7600);</v>
      </c>
    </row>
    <row r="56" spans="1:7" x14ac:dyDescent="0.2">
      <c r="A56">
        <f t="shared" si="1"/>
        <v>56</v>
      </c>
      <c r="B56">
        <v>14</v>
      </c>
      <c r="C56">
        <v>4</v>
      </c>
      <c r="D56" s="1" t="s">
        <v>54</v>
      </c>
      <c r="E56">
        <v>7500</v>
      </c>
      <c r="G56" t="str">
        <f t="shared" si="0"/>
        <v>insert into deposit_position values(56, 14, 4, 'SGD', 7500);</v>
      </c>
    </row>
    <row r="57" spans="1:7" x14ac:dyDescent="0.2">
      <c r="A57">
        <f t="shared" si="1"/>
        <v>57</v>
      </c>
      <c r="B57">
        <v>15</v>
      </c>
      <c r="C57">
        <v>1</v>
      </c>
      <c r="D57" s="1" t="s">
        <v>64</v>
      </c>
      <c r="E57">
        <v>7400</v>
      </c>
      <c r="G57" t="str">
        <f t="shared" si="0"/>
        <v>insert into deposit_position values(57, 15, 1, 'HKD', 7400);</v>
      </c>
    </row>
    <row r="58" spans="1:7" x14ac:dyDescent="0.2">
      <c r="A58">
        <f t="shared" si="1"/>
        <v>58</v>
      </c>
      <c r="B58">
        <v>15</v>
      </c>
      <c r="C58">
        <v>2</v>
      </c>
      <c r="D58" s="1" t="s">
        <v>66</v>
      </c>
      <c r="E58">
        <v>7300</v>
      </c>
      <c r="G58" t="str">
        <f t="shared" si="0"/>
        <v>insert into deposit_position values(58, 15, 2, 'GBP', 7300);</v>
      </c>
    </row>
    <row r="59" spans="1:7" x14ac:dyDescent="0.2">
      <c r="A59">
        <f t="shared" si="1"/>
        <v>59</v>
      </c>
      <c r="B59">
        <v>15</v>
      </c>
      <c r="C59">
        <v>3</v>
      </c>
      <c r="D59" s="1" t="s">
        <v>52</v>
      </c>
      <c r="E59">
        <v>7200</v>
      </c>
      <c r="G59" t="str">
        <f t="shared" si="0"/>
        <v>insert into deposit_position values(59, 15, 3, 'USD', 7200);</v>
      </c>
    </row>
    <row r="60" spans="1:7" x14ac:dyDescent="0.2">
      <c r="A60">
        <f t="shared" si="1"/>
        <v>60</v>
      </c>
      <c r="B60">
        <v>15</v>
      </c>
      <c r="C60">
        <v>4</v>
      </c>
      <c r="D60" s="1" t="s">
        <v>54</v>
      </c>
      <c r="E60">
        <v>7100</v>
      </c>
      <c r="G60" t="str">
        <f t="shared" si="0"/>
        <v>insert into deposit_position values(60, 15, 4, 'SGD', 7100);</v>
      </c>
    </row>
    <row r="61" spans="1:7" x14ac:dyDescent="0.2">
      <c r="A61">
        <f t="shared" si="1"/>
        <v>61</v>
      </c>
      <c r="B61">
        <v>16</v>
      </c>
      <c r="C61">
        <v>1</v>
      </c>
      <c r="D61" s="1" t="s">
        <v>64</v>
      </c>
      <c r="E61">
        <v>10000</v>
      </c>
      <c r="G61" t="str">
        <f t="shared" si="0"/>
        <v>insert into deposit_position values(61, 16, 1, 'HKD', 10000);</v>
      </c>
    </row>
    <row r="62" spans="1:7" x14ac:dyDescent="0.2">
      <c r="A62">
        <f t="shared" si="1"/>
        <v>62</v>
      </c>
      <c r="B62">
        <v>16</v>
      </c>
      <c r="C62">
        <v>2</v>
      </c>
      <c r="D62" s="1" t="s">
        <v>66</v>
      </c>
      <c r="E62">
        <v>9900</v>
      </c>
      <c r="G62" t="str">
        <f t="shared" si="0"/>
        <v>insert into deposit_position values(62, 16, 2, 'GBP', 9900);</v>
      </c>
    </row>
    <row r="63" spans="1:7" x14ac:dyDescent="0.2">
      <c r="A63">
        <f t="shared" si="1"/>
        <v>63</v>
      </c>
      <c r="B63">
        <v>16</v>
      </c>
      <c r="C63">
        <v>3</v>
      </c>
      <c r="D63" s="1" t="s">
        <v>52</v>
      </c>
      <c r="E63">
        <v>9800</v>
      </c>
      <c r="G63" t="str">
        <f t="shared" si="0"/>
        <v>insert into deposit_position values(63, 16, 3, 'USD', 9800);</v>
      </c>
    </row>
    <row r="64" spans="1:7" x14ac:dyDescent="0.2">
      <c r="A64">
        <f t="shared" si="1"/>
        <v>64</v>
      </c>
      <c r="B64">
        <v>16</v>
      </c>
      <c r="C64">
        <v>4</v>
      </c>
      <c r="D64" s="1" t="s">
        <v>54</v>
      </c>
      <c r="E64">
        <v>9700</v>
      </c>
      <c r="G64" t="str">
        <f t="shared" si="0"/>
        <v>insert into deposit_position values(64, 16, 4, 'SGD', 9700);</v>
      </c>
    </row>
    <row r="65" spans="1:7" x14ac:dyDescent="0.2">
      <c r="A65">
        <f t="shared" si="1"/>
        <v>65</v>
      </c>
      <c r="B65">
        <v>17</v>
      </c>
      <c r="C65">
        <v>1</v>
      </c>
      <c r="D65" s="1" t="s">
        <v>64</v>
      </c>
      <c r="E65">
        <v>9600</v>
      </c>
      <c r="G65" t="str">
        <f t="shared" si="0"/>
        <v>insert into deposit_position values(65, 17, 1, 'HKD', 9600);</v>
      </c>
    </row>
    <row r="66" spans="1:7" x14ac:dyDescent="0.2">
      <c r="A66">
        <f t="shared" si="1"/>
        <v>66</v>
      </c>
      <c r="B66">
        <v>17</v>
      </c>
      <c r="C66">
        <v>2</v>
      </c>
      <c r="D66" s="1" t="s">
        <v>66</v>
      </c>
      <c r="E66">
        <v>9500</v>
      </c>
      <c r="G66" t="str">
        <f t="shared" ref="G66:G129" si="3">CONCATENATE("insert into deposit_position values(", A66, ", ", B66, ", ", C66, ", '", D66, "', ", E66, ");")</f>
        <v>insert into deposit_position values(66, 17, 2, 'GBP', 9500);</v>
      </c>
    </row>
    <row r="67" spans="1:7" x14ac:dyDescent="0.2">
      <c r="A67">
        <f t="shared" ref="A67:A130" si="4">A66+1</f>
        <v>67</v>
      </c>
      <c r="B67">
        <v>17</v>
      </c>
      <c r="C67">
        <v>3</v>
      </c>
      <c r="D67" s="1" t="s">
        <v>52</v>
      </c>
      <c r="E67">
        <v>9400</v>
      </c>
      <c r="G67" t="str">
        <f t="shared" si="3"/>
        <v>insert into deposit_position values(67, 17, 3, 'USD', 9400);</v>
      </c>
    </row>
    <row r="68" spans="1:7" x14ac:dyDescent="0.2">
      <c r="A68">
        <f t="shared" si="4"/>
        <v>68</v>
      </c>
      <c r="B68">
        <v>17</v>
      </c>
      <c r="C68">
        <v>4</v>
      </c>
      <c r="D68" s="1" t="s">
        <v>54</v>
      </c>
      <c r="E68">
        <v>9300</v>
      </c>
      <c r="G68" t="str">
        <f t="shared" si="3"/>
        <v>insert into deposit_position values(68, 17, 4, 'SGD', 9300);</v>
      </c>
    </row>
    <row r="69" spans="1:7" x14ac:dyDescent="0.2">
      <c r="A69">
        <f t="shared" si="4"/>
        <v>69</v>
      </c>
      <c r="B69">
        <v>18</v>
      </c>
      <c r="C69">
        <v>1</v>
      </c>
      <c r="D69" s="1" t="s">
        <v>64</v>
      </c>
      <c r="E69">
        <v>9200</v>
      </c>
      <c r="G69" t="str">
        <f t="shared" si="3"/>
        <v>insert into deposit_position values(69, 18, 1, 'HKD', 9200);</v>
      </c>
    </row>
    <row r="70" spans="1:7" x14ac:dyDescent="0.2">
      <c r="A70">
        <f t="shared" si="4"/>
        <v>70</v>
      </c>
      <c r="B70">
        <v>18</v>
      </c>
      <c r="C70">
        <v>2</v>
      </c>
      <c r="D70" s="1" t="s">
        <v>66</v>
      </c>
      <c r="E70">
        <v>9100</v>
      </c>
      <c r="G70" t="str">
        <f t="shared" si="3"/>
        <v>insert into deposit_position values(70, 18, 2, 'GBP', 9100);</v>
      </c>
    </row>
    <row r="71" spans="1:7" x14ac:dyDescent="0.2">
      <c r="A71">
        <f t="shared" si="4"/>
        <v>71</v>
      </c>
      <c r="B71">
        <v>18</v>
      </c>
      <c r="C71">
        <v>3</v>
      </c>
      <c r="D71" s="1" t="s">
        <v>52</v>
      </c>
      <c r="E71">
        <v>9000</v>
      </c>
      <c r="G71" t="str">
        <f t="shared" si="3"/>
        <v>insert into deposit_position values(71, 18, 3, 'USD', 9000);</v>
      </c>
    </row>
    <row r="72" spans="1:7" x14ac:dyDescent="0.2">
      <c r="A72">
        <f t="shared" si="4"/>
        <v>72</v>
      </c>
      <c r="B72">
        <v>18</v>
      </c>
      <c r="C72">
        <v>4</v>
      </c>
      <c r="D72" s="1" t="s">
        <v>54</v>
      </c>
      <c r="E72">
        <v>8900</v>
      </c>
      <c r="G72" t="str">
        <f t="shared" si="3"/>
        <v>insert into deposit_position values(72, 18, 4, 'SGD', 8900);</v>
      </c>
    </row>
    <row r="73" spans="1:7" x14ac:dyDescent="0.2">
      <c r="A73">
        <f t="shared" si="4"/>
        <v>73</v>
      </c>
      <c r="B73">
        <v>19</v>
      </c>
      <c r="C73">
        <v>1</v>
      </c>
      <c r="D73" s="1" t="s">
        <v>64</v>
      </c>
      <c r="E73">
        <v>8800</v>
      </c>
      <c r="G73" t="str">
        <f t="shared" si="3"/>
        <v>insert into deposit_position values(73, 19, 1, 'HKD', 8800);</v>
      </c>
    </row>
    <row r="74" spans="1:7" x14ac:dyDescent="0.2">
      <c r="A74">
        <f t="shared" si="4"/>
        <v>74</v>
      </c>
      <c r="B74">
        <v>19</v>
      </c>
      <c r="C74">
        <v>2</v>
      </c>
      <c r="D74" s="1" t="s">
        <v>66</v>
      </c>
      <c r="E74">
        <v>8700</v>
      </c>
      <c r="G74" t="str">
        <f t="shared" si="3"/>
        <v>insert into deposit_position values(74, 19, 2, 'GBP', 8700);</v>
      </c>
    </row>
    <row r="75" spans="1:7" x14ac:dyDescent="0.2">
      <c r="A75">
        <f t="shared" si="4"/>
        <v>75</v>
      </c>
      <c r="B75">
        <v>19</v>
      </c>
      <c r="C75">
        <v>3</v>
      </c>
      <c r="D75" s="1" t="s">
        <v>52</v>
      </c>
      <c r="E75">
        <v>8600</v>
      </c>
      <c r="G75" t="str">
        <f t="shared" si="3"/>
        <v>insert into deposit_position values(75, 19, 3, 'USD', 8600);</v>
      </c>
    </row>
    <row r="76" spans="1:7" x14ac:dyDescent="0.2">
      <c r="A76">
        <f t="shared" si="4"/>
        <v>76</v>
      </c>
      <c r="B76">
        <v>19</v>
      </c>
      <c r="C76">
        <v>4</v>
      </c>
      <c r="D76" s="1" t="s">
        <v>54</v>
      </c>
      <c r="E76">
        <v>8500</v>
      </c>
      <c r="G76" t="str">
        <f t="shared" si="3"/>
        <v>insert into deposit_position values(76, 19, 4, 'SGD', 8500);</v>
      </c>
    </row>
    <row r="77" spans="1:7" x14ac:dyDescent="0.2">
      <c r="A77">
        <f t="shared" si="4"/>
        <v>77</v>
      </c>
      <c r="B77">
        <v>20</v>
      </c>
      <c r="C77">
        <v>1</v>
      </c>
      <c r="D77" s="1" t="s">
        <v>64</v>
      </c>
      <c r="E77">
        <v>8400</v>
      </c>
      <c r="G77" t="str">
        <f t="shared" si="3"/>
        <v>insert into deposit_position values(77, 20, 1, 'HKD', 8400);</v>
      </c>
    </row>
    <row r="78" spans="1:7" x14ac:dyDescent="0.2">
      <c r="A78">
        <f t="shared" si="4"/>
        <v>78</v>
      </c>
      <c r="B78">
        <v>20</v>
      </c>
      <c r="C78">
        <v>2</v>
      </c>
      <c r="D78" s="1" t="s">
        <v>66</v>
      </c>
      <c r="E78">
        <v>8300</v>
      </c>
      <c r="G78" t="str">
        <f t="shared" si="3"/>
        <v>insert into deposit_position values(78, 20, 2, 'GBP', 8300);</v>
      </c>
    </row>
    <row r="79" spans="1:7" x14ac:dyDescent="0.2">
      <c r="A79">
        <f t="shared" si="4"/>
        <v>79</v>
      </c>
      <c r="B79">
        <v>20</v>
      </c>
      <c r="C79">
        <v>3</v>
      </c>
      <c r="D79" s="1" t="s">
        <v>52</v>
      </c>
      <c r="E79">
        <v>8200</v>
      </c>
      <c r="G79" t="str">
        <f t="shared" si="3"/>
        <v>insert into deposit_position values(79, 20, 3, 'USD', 8200);</v>
      </c>
    </row>
    <row r="80" spans="1:7" x14ac:dyDescent="0.2">
      <c r="A80">
        <f t="shared" si="4"/>
        <v>80</v>
      </c>
      <c r="B80">
        <v>20</v>
      </c>
      <c r="C80">
        <v>4</v>
      </c>
      <c r="D80" s="1" t="s">
        <v>54</v>
      </c>
      <c r="E80">
        <v>8100</v>
      </c>
      <c r="G80" t="str">
        <f t="shared" si="3"/>
        <v>insert into deposit_position values(80, 20, 4, 'SGD', 8100);</v>
      </c>
    </row>
    <row r="81" spans="1:7" x14ac:dyDescent="0.2">
      <c r="A81">
        <f t="shared" si="4"/>
        <v>81</v>
      </c>
      <c r="B81">
        <v>21</v>
      </c>
      <c r="C81">
        <v>1</v>
      </c>
      <c r="D81" s="1" t="s">
        <v>64</v>
      </c>
      <c r="E81">
        <v>8000</v>
      </c>
      <c r="G81" t="str">
        <f t="shared" si="3"/>
        <v>insert into deposit_position values(81, 21, 1, 'HKD', 8000);</v>
      </c>
    </row>
    <row r="82" spans="1:7" x14ac:dyDescent="0.2">
      <c r="A82">
        <f t="shared" si="4"/>
        <v>82</v>
      </c>
      <c r="B82">
        <v>21</v>
      </c>
      <c r="C82">
        <v>2</v>
      </c>
      <c r="D82" s="1" t="s">
        <v>66</v>
      </c>
      <c r="E82">
        <v>7900</v>
      </c>
      <c r="G82" t="str">
        <f t="shared" si="3"/>
        <v>insert into deposit_position values(82, 21, 2, 'GBP', 7900);</v>
      </c>
    </row>
    <row r="83" spans="1:7" x14ac:dyDescent="0.2">
      <c r="A83">
        <f t="shared" si="4"/>
        <v>83</v>
      </c>
      <c r="B83">
        <v>21</v>
      </c>
      <c r="C83">
        <v>3</v>
      </c>
      <c r="D83" s="1" t="s">
        <v>52</v>
      </c>
      <c r="E83">
        <v>7800</v>
      </c>
      <c r="G83" t="str">
        <f t="shared" si="3"/>
        <v>insert into deposit_position values(83, 21, 3, 'USD', 7800);</v>
      </c>
    </row>
    <row r="84" spans="1:7" x14ac:dyDescent="0.2">
      <c r="A84">
        <f t="shared" si="4"/>
        <v>84</v>
      </c>
      <c r="B84">
        <v>21</v>
      </c>
      <c r="C84">
        <v>4</v>
      </c>
      <c r="D84" s="1" t="s">
        <v>54</v>
      </c>
      <c r="E84">
        <v>7700</v>
      </c>
      <c r="G84" t="str">
        <f t="shared" si="3"/>
        <v>insert into deposit_position values(84, 21, 4, 'SGD', 7700);</v>
      </c>
    </row>
    <row r="85" spans="1:7" x14ac:dyDescent="0.2">
      <c r="A85">
        <f t="shared" si="4"/>
        <v>85</v>
      </c>
      <c r="B85">
        <v>22</v>
      </c>
      <c r="C85">
        <v>1</v>
      </c>
      <c r="D85" s="1" t="s">
        <v>64</v>
      </c>
      <c r="E85">
        <v>7600</v>
      </c>
      <c r="G85" t="str">
        <f t="shared" si="3"/>
        <v>insert into deposit_position values(85, 22, 1, 'HKD', 7600);</v>
      </c>
    </row>
    <row r="86" spans="1:7" x14ac:dyDescent="0.2">
      <c r="A86">
        <f t="shared" si="4"/>
        <v>86</v>
      </c>
      <c r="B86">
        <v>22</v>
      </c>
      <c r="C86">
        <v>2</v>
      </c>
      <c r="D86" s="1" t="s">
        <v>66</v>
      </c>
      <c r="E86">
        <v>7500</v>
      </c>
      <c r="G86" t="str">
        <f t="shared" si="3"/>
        <v>insert into deposit_position values(86, 22, 2, 'GBP', 7500);</v>
      </c>
    </row>
    <row r="87" spans="1:7" x14ac:dyDescent="0.2">
      <c r="A87">
        <f t="shared" si="4"/>
        <v>87</v>
      </c>
      <c r="B87">
        <v>22</v>
      </c>
      <c r="C87">
        <v>3</v>
      </c>
      <c r="D87" s="1" t="s">
        <v>52</v>
      </c>
      <c r="E87">
        <v>7400</v>
      </c>
      <c r="G87" t="str">
        <f t="shared" si="3"/>
        <v>insert into deposit_position values(87, 22, 3, 'USD', 7400);</v>
      </c>
    </row>
    <row r="88" spans="1:7" x14ac:dyDescent="0.2">
      <c r="A88">
        <f t="shared" si="4"/>
        <v>88</v>
      </c>
      <c r="B88">
        <v>22</v>
      </c>
      <c r="C88">
        <v>4</v>
      </c>
      <c r="D88" s="1" t="s">
        <v>54</v>
      </c>
      <c r="E88">
        <v>7300</v>
      </c>
      <c r="G88" t="str">
        <f t="shared" si="3"/>
        <v>insert into deposit_position values(88, 22, 4, 'SGD', 7300);</v>
      </c>
    </row>
    <row r="89" spans="1:7" x14ac:dyDescent="0.2">
      <c r="A89">
        <f t="shared" si="4"/>
        <v>89</v>
      </c>
      <c r="B89">
        <v>23</v>
      </c>
      <c r="C89">
        <v>1</v>
      </c>
      <c r="D89" s="1" t="s">
        <v>64</v>
      </c>
      <c r="E89">
        <v>7200</v>
      </c>
      <c r="G89" t="str">
        <f t="shared" si="3"/>
        <v>insert into deposit_position values(89, 23, 1, 'HKD', 7200);</v>
      </c>
    </row>
    <row r="90" spans="1:7" x14ac:dyDescent="0.2">
      <c r="A90">
        <f t="shared" si="4"/>
        <v>90</v>
      </c>
      <c r="B90">
        <v>23</v>
      </c>
      <c r="C90">
        <v>2</v>
      </c>
      <c r="D90" s="1" t="s">
        <v>66</v>
      </c>
      <c r="E90">
        <v>7100</v>
      </c>
      <c r="G90" t="str">
        <f t="shared" si="3"/>
        <v>insert into deposit_position values(90, 23, 2, 'GBP', 7100);</v>
      </c>
    </row>
    <row r="91" spans="1:7" x14ac:dyDescent="0.2">
      <c r="A91">
        <f t="shared" si="4"/>
        <v>91</v>
      </c>
      <c r="B91">
        <v>23</v>
      </c>
      <c r="C91">
        <v>3</v>
      </c>
      <c r="D91" s="1" t="s">
        <v>52</v>
      </c>
      <c r="E91">
        <v>10000</v>
      </c>
      <c r="G91" t="str">
        <f t="shared" si="3"/>
        <v>insert into deposit_position values(91, 23, 3, 'USD', 10000);</v>
      </c>
    </row>
    <row r="92" spans="1:7" x14ac:dyDescent="0.2">
      <c r="A92">
        <f t="shared" si="4"/>
        <v>92</v>
      </c>
      <c r="B92">
        <v>23</v>
      </c>
      <c r="C92">
        <v>4</v>
      </c>
      <c r="D92" s="1" t="s">
        <v>54</v>
      </c>
      <c r="E92">
        <v>9900</v>
      </c>
      <c r="G92" t="str">
        <f t="shared" si="3"/>
        <v>insert into deposit_position values(92, 23, 4, 'SGD', 9900);</v>
      </c>
    </row>
    <row r="93" spans="1:7" x14ac:dyDescent="0.2">
      <c r="A93">
        <f t="shared" si="4"/>
        <v>93</v>
      </c>
      <c r="B93">
        <v>24</v>
      </c>
      <c r="C93">
        <v>1</v>
      </c>
      <c r="D93" s="1" t="s">
        <v>64</v>
      </c>
      <c r="E93">
        <v>9800</v>
      </c>
      <c r="G93" t="str">
        <f t="shared" si="3"/>
        <v>insert into deposit_position values(93, 24, 1, 'HKD', 9800);</v>
      </c>
    </row>
    <row r="94" spans="1:7" x14ac:dyDescent="0.2">
      <c r="A94">
        <f t="shared" si="4"/>
        <v>94</v>
      </c>
      <c r="B94">
        <v>24</v>
      </c>
      <c r="C94">
        <v>2</v>
      </c>
      <c r="D94" s="1" t="s">
        <v>66</v>
      </c>
      <c r="E94">
        <v>9700</v>
      </c>
      <c r="G94" t="str">
        <f t="shared" si="3"/>
        <v>insert into deposit_position values(94, 24, 2, 'GBP', 9700);</v>
      </c>
    </row>
    <row r="95" spans="1:7" x14ac:dyDescent="0.2">
      <c r="A95">
        <f t="shared" si="4"/>
        <v>95</v>
      </c>
      <c r="B95">
        <v>24</v>
      </c>
      <c r="C95">
        <v>3</v>
      </c>
      <c r="D95" s="1" t="s">
        <v>52</v>
      </c>
      <c r="E95">
        <v>9600</v>
      </c>
      <c r="G95" t="str">
        <f t="shared" si="3"/>
        <v>insert into deposit_position values(95, 24, 3, 'USD', 9600);</v>
      </c>
    </row>
    <row r="96" spans="1:7" x14ac:dyDescent="0.2">
      <c r="A96">
        <f t="shared" si="4"/>
        <v>96</v>
      </c>
      <c r="B96">
        <v>24</v>
      </c>
      <c r="C96">
        <v>4</v>
      </c>
      <c r="D96" s="1" t="s">
        <v>54</v>
      </c>
      <c r="E96">
        <v>9500</v>
      </c>
      <c r="G96" t="str">
        <f t="shared" si="3"/>
        <v>insert into deposit_position values(96, 24, 4, 'SGD', 9500);</v>
      </c>
    </row>
    <row r="97" spans="1:7" x14ac:dyDescent="0.2">
      <c r="A97">
        <f t="shared" si="4"/>
        <v>97</v>
      </c>
      <c r="B97">
        <v>25</v>
      </c>
      <c r="C97">
        <v>1</v>
      </c>
      <c r="D97" s="1" t="s">
        <v>64</v>
      </c>
      <c r="E97">
        <v>9400</v>
      </c>
      <c r="G97" t="str">
        <f t="shared" si="3"/>
        <v>insert into deposit_position values(97, 25, 1, 'HKD', 9400);</v>
      </c>
    </row>
    <row r="98" spans="1:7" x14ac:dyDescent="0.2">
      <c r="A98">
        <f t="shared" si="4"/>
        <v>98</v>
      </c>
      <c r="B98">
        <v>25</v>
      </c>
      <c r="C98">
        <v>2</v>
      </c>
      <c r="D98" s="1" t="s">
        <v>66</v>
      </c>
      <c r="E98">
        <v>9300</v>
      </c>
      <c r="G98" t="str">
        <f t="shared" si="3"/>
        <v>insert into deposit_position values(98, 25, 2, 'GBP', 9300);</v>
      </c>
    </row>
    <row r="99" spans="1:7" x14ac:dyDescent="0.2">
      <c r="A99">
        <f t="shared" si="4"/>
        <v>99</v>
      </c>
      <c r="B99">
        <v>25</v>
      </c>
      <c r="C99">
        <v>3</v>
      </c>
      <c r="D99" s="1" t="s">
        <v>52</v>
      </c>
      <c r="E99">
        <v>9200</v>
      </c>
      <c r="G99" t="str">
        <f t="shared" si="3"/>
        <v>insert into deposit_position values(99, 25, 3, 'USD', 9200);</v>
      </c>
    </row>
    <row r="100" spans="1:7" x14ac:dyDescent="0.2">
      <c r="A100">
        <f t="shared" si="4"/>
        <v>100</v>
      </c>
      <c r="B100">
        <v>25</v>
      </c>
      <c r="C100">
        <v>4</v>
      </c>
      <c r="D100" s="1" t="s">
        <v>54</v>
      </c>
      <c r="E100">
        <v>9100</v>
      </c>
      <c r="G100" t="str">
        <f t="shared" si="3"/>
        <v>insert into deposit_position values(100, 25, 4, 'SGD', 9100);</v>
      </c>
    </row>
    <row r="101" spans="1:7" x14ac:dyDescent="0.2">
      <c r="A101">
        <f t="shared" si="4"/>
        <v>101</v>
      </c>
      <c r="B101">
        <v>26</v>
      </c>
      <c r="C101">
        <v>1</v>
      </c>
      <c r="D101" s="1" t="s">
        <v>64</v>
      </c>
      <c r="E101">
        <v>9000</v>
      </c>
      <c r="G101" t="str">
        <f t="shared" si="3"/>
        <v>insert into deposit_position values(101, 26, 1, 'HKD', 9000);</v>
      </c>
    </row>
    <row r="102" spans="1:7" x14ac:dyDescent="0.2">
      <c r="A102">
        <f t="shared" si="4"/>
        <v>102</v>
      </c>
      <c r="B102">
        <v>26</v>
      </c>
      <c r="C102">
        <v>2</v>
      </c>
      <c r="D102" s="1" t="s">
        <v>66</v>
      </c>
      <c r="E102">
        <v>8900</v>
      </c>
      <c r="G102" t="str">
        <f t="shared" si="3"/>
        <v>insert into deposit_position values(102, 26, 2, 'GBP', 8900);</v>
      </c>
    </row>
    <row r="103" spans="1:7" x14ac:dyDescent="0.2">
      <c r="A103">
        <f t="shared" si="4"/>
        <v>103</v>
      </c>
      <c r="B103">
        <v>26</v>
      </c>
      <c r="C103">
        <v>3</v>
      </c>
      <c r="D103" s="1" t="s">
        <v>52</v>
      </c>
      <c r="E103">
        <v>8800</v>
      </c>
      <c r="G103" t="str">
        <f t="shared" si="3"/>
        <v>insert into deposit_position values(103, 26, 3, 'USD', 8800);</v>
      </c>
    </row>
    <row r="104" spans="1:7" x14ac:dyDescent="0.2">
      <c r="A104">
        <f t="shared" si="4"/>
        <v>104</v>
      </c>
      <c r="B104">
        <v>26</v>
      </c>
      <c r="C104">
        <v>4</v>
      </c>
      <c r="D104" s="1" t="s">
        <v>54</v>
      </c>
      <c r="E104">
        <v>8700</v>
      </c>
      <c r="G104" t="str">
        <f t="shared" si="3"/>
        <v>insert into deposit_position values(104, 26, 4, 'SGD', 8700);</v>
      </c>
    </row>
    <row r="105" spans="1:7" x14ac:dyDescent="0.2">
      <c r="A105">
        <f t="shared" si="4"/>
        <v>105</v>
      </c>
      <c r="B105">
        <v>27</v>
      </c>
      <c r="C105">
        <v>1</v>
      </c>
      <c r="D105" s="1" t="s">
        <v>64</v>
      </c>
      <c r="E105">
        <v>8600</v>
      </c>
      <c r="G105" t="str">
        <f t="shared" si="3"/>
        <v>insert into deposit_position values(105, 27, 1, 'HKD', 8600);</v>
      </c>
    </row>
    <row r="106" spans="1:7" x14ac:dyDescent="0.2">
      <c r="A106">
        <f t="shared" si="4"/>
        <v>106</v>
      </c>
      <c r="B106">
        <v>27</v>
      </c>
      <c r="C106">
        <v>2</v>
      </c>
      <c r="D106" s="1" t="s">
        <v>66</v>
      </c>
      <c r="E106">
        <v>8500</v>
      </c>
      <c r="G106" t="str">
        <f t="shared" si="3"/>
        <v>insert into deposit_position values(106, 27, 2, 'GBP', 8500);</v>
      </c>
    </row>
    <row r="107" spans="1:7" x14ac:dyDescent="0.2">
      <c r="A107">
        <f t="shared" si="4"/>
        <v>107</v>
      </c>
      <c r="B107">
        <v>27</v>
      </c>
      <c r="C107">
        <v>3</v>
      </c>
      <c r="D107" s="1" t="s">
        <v>52</v>
      </c>
      <c r="E107">
        <v>8400</v>
      </c>
      <c r="G107" t="str">
        <f t="shared" si="3"/>
        <v>insert into deposit_position values(107, 27, 3, 'USD', 8400);</v>
      </c>
    </row>
    <row r="108" spans="1:7" x14ac:dyDescent="0.2">
      <c r="A108">
        <f t="shared" si="4"/>
        <v>108</v>
      </c>
      <c r="B108">
        <v>27</v>
      </c>
      <c r="C108">
        <v>4</v>
      </c>
      <c r="D108" s="1" t="s">
        <v>54</v>
      </c>
      <c r="E108">
        <v>8300</v>
      </c>
      <c r="G108" t="str">
        <f t="shared" si="3"/>
        <v>insert into deposit_position values(108, 27, 4, 'SGD', 8300);</v>
      </c>
    </row>
    <row r="109" spans="1:7" x14ac:dyDescent="0.2">
      <c r="A109">
        <f t="shared" si="4"/>
        <v>109</v>
      </c>
      <c r="B109">
        <v>28</v>
      </c>
      <c r="C109">
        <v>1</v>
      </c>
      <c r="D109" s="1" t="s">
        <v>64</v>
      </c>
      <c r="E109">
        <v>8200</v>
      </c>
      <c r="G109" t="str">
        <f t="shared" si="3"/>
        <v>insert into deposit_position values(109, 28, 1, 'HKD', 8200);</v>
      </c>
    </row>
    <row r="110" spans="1:7" x14ac:dyDescent="0.2">
      <c r="A110">
        <f t="shared" si="4"/>
        <v>110</v>
      </c>
      <c r="B110">
        <v>28</v>
      </c>
      <c r="C110">
        <v>2</v>
      </c>
      <c r="D110" s="1" t="s">
        <v>66</v>
      </c>
      <c r="E110">
        <v>8100</v>
      </c>
      <c r="G110" t="str">
        <f t="shared" si="3"/>
        <v>insert into deposit_position values(110, 28, 2, 'GBP', 8100);</v>
      </c>
    </row>
    <row r="111" spans="1:7" x14ac:dyDescent="0.2">
      <c r="A111">
        <f t="shared" si="4"/>
        <v>111</v>
      </c>
      <c r="B111">
        <v>28</v>
      </c>
      <c r="C111">
        <v>3</v>
      </c>
      <c r="D111" s="1" t="s">
        <v>52</v>
      </c>
      <c r="E111">
        <v>8000</v>
      </c>
      <c r="G111" t="str">
        <f t="shared" si="3"/>
        <v>insert into deposit_position values(111, 28, 3, 'USD', 8000);</v>
      </c>
    </row>
    <row r="112" spans="1:7" x14ac:dyDescent="0.2">
      <c r="A112">
        <f t="shared" si="4"/>
        <v>112</v>
      </c>
      <c r="B112">
        <v>28</v>
      </c>
      <c r="C112">
        <v>4</v>
      </c>
      <c r="D112" s="1" t="s">
        <v>54</v>
      </c>
      <c r="E112">
        <v>7900</v>
      </c>
      <c r="G112" t="str">
        <f t="shared" si="3"/>
        <v>insert into deposit_position values(112, 28, 4, 'SGD', 7900);</v>
      </c>
    </row>
    <row r="113" spans="1:7" x14ac:dyDescent="0.2">
      <c r="A113">
        <f t="shared" si="4"/>
        <v>113</v>
      </c>
      <c r="B113">
        <v>29</v>
      </c>
      <c r="C113">
        <v>1</v>
      </c>
      <c r="D113" s="1" t="s">
        <v>64</v>
      </c>
      <c r="E113">
        <v>7800</v>
      </c>
      <c r="G113" t="str">
        <f t="shared" si="3"/>
        <v>insert into deposit_position values(113, 29, 1, 'HKD', 7800);</v>
      </c>
    </row>
    <row r="114" spans="1:7" x14ac:dyDescent="0.2">
      <c r="A114">
        <f t="shared" si="4"/>
        <v>114</v>
      </c>
      <c r="B114">
        <v>29</v>
      </c>
      <c r="C114">
        <v>2</v>
      </c>
      <c r="D114" s="1" t="s">
        <v>66</v>
      </c>
      <c r="E114">
        <v>7700</v>
      </c>
      <c r="G114" t="str">
        <f t="shared" si="3"/>
        <v>insert into deposit_position values(114, 29, 2, 'GBP', 7700);</v>
      </c>
    </row>
    <row r="115" spans="1:7" x14ac:dyDescent="0.2">
      <c r="A115">
        <f t="shared" si="4"/>
        <v>115</v>
      </c>
      <c r="B115">
        <v>29</v>
      </c>
      <c r="C115">
        <v>3</v>
      </c>
      <c r="D115" s="1" t="s">
        <v>52</v>
      </c>
      <c r="E115">
        <v>7600</v>
      </c>
      <c r="G115" t="str">
        <f t="shared" si="3"/>
        <v>insert into deposit_position values(115, 29, 3, 'USD', 7600);</v>
      </c>
    </row>
    <row r="116" spans="1:7" x14ac:dyDescent="0.2">
      <c r="A116">
        <f t="shared" si="4"/>
        <v>116</v>
      </c>
      <c r="B116">
        <v>29</v>
      </c>
      <c r="C116">
        <v>4</v>
      </c>
      <c r="D116" s="1" t="s">
        <v>54</v>
      </c>
      <c r="E116">
        <v>7500</v>
      </c>
      <c r="G116" t="str">
        <f t="shared" si="3"/>
        <v>insert into deposit_position values(116, 29, 4, 'SGD', 7500);</v>
      </c>
    </row>
    <row r="117" spans="1:7" x14ac:dyDescent="0.2">
      <c r="A117">
        <f t="shared" si="4"/>
        <v>117</v>
      </c>
      <c r="B117">
        <v>30</v>
      </c>
      <c r="C117">
        <v>1</v>
      </c>
      <c r="D117" s="1" t="s">
        <v>64</v>
      </c>
      <c r="E117">
        <v>7400</v>
      </c>
      <c r="G117" t="str">
        <f t="shared" si="3"/>
        <v>insert into deposit_position values(117, 30, 1, 'HKD', 7400);</v>
      </c>
    </row>
    <row r="118" spans="1:7" x14ac:dyDescent="0.2">
      <c r="A118">
        <f t="shared" si="4"/>
        <v>118</v>
      </c>
      <c r="B118">
        <v>30</v>
      </c>
      <c r="C118">
        <v>2</v>
      </c>
      <c r="D118" s="1" t="s">
        <v>66</v>
      </c>
      <c r="E118">
        <v>7300</v>
      </c>
      <c r="G118" t="str">
        <f t="shared" si="3"/>
        <v>insert into deposit_position values(118, 30, 2, 'GBP', 7300);</v>
      </c>
    </row>
    <row r="119" spans="1:7" x14ac:dyDescent="0.2">
      <c r="A119">
        <f t="shared" si="4"/>
        <v>119</v>
      </c>
      <c r="B119">
        <v>30</v>
      </c>
      <c r="C119">
        <v>3</v>
      </c>
      <c r="D119" s="1" t="s">
        <v>52</v>
      </c>
      <c r="E119">
        <v>7200</v>
      </c>
      <c r="G119" t="str">
        <f t="shared" si="3"/>
        <v>insert into deposit_position values(119, 30, 3, 'USD', 7200);</v>
      </c>
    </row>
    <row r="120" spans="1:7" x14ac:dyDescent="0.2">
      <c r="A120">
        <f t="shared" si="4"/>
        <v>120</v>
      </c>
      <c r="B120">
        <v>30</v>
      </c>
      <c r="C120">
        <v>4</v>
      </c>
      <c r="D120" s="1" t="s">
        <v>54</v>
      </c>
      <c r="E120">
        <v>7100</v>
      </c>
      <c r="G120" t="str">
        <f t="shared" si="3"/>
        <v>insert into deposit_position values(120, 30, 4, 'SGD', 7100);</v>
      </c>
    </row>
    <row r="121" spans="1:7" x14ac:dyDescent="0.2">
      <c r="A121">
        <f t="shared" si="4"/>
        <v>121</v>
      </c>
      <c r="B121">
        <v>31</v>
      </c>
      <c r="C121">
        <v>1</v>
      </c>
      <c r="D121" s="1" t="s">
        <v>64</v>
      </c>
      <c r="E121">
        <v>10000</v>
      </c>
      <c r="G121" t="str">
        <f t="shared" si="3"/>
        <v>insert into deposit_position values(121, 31, 1, 'HKD', 10000);</v>
      </c>
    </row>
    <row r="122" spans="1:7" x14ac:dyDescent="0.2">
      <c r="A122">
        <f t="shared" si="4"/>
        <v>122</v>
      </c>
      <c r="B122">
        <v>31</v>
      </c>
      <c r="C122">
        <v>2</v>
      </c>
      <c r="D122" s="1" t="s">
        <v>66</v>
      </c>
      <c r="E122">
        <v>9900</v>
      </c>
      <c r="G122" t="str">
        <f t="shared" si="3"/>
        <v>insert into deposit_position values(122, 31, 2, 'GBP', 9900);</v>
      </c>
    </row>
    <row r="123" spans="1:7" x14ac:dyDescent="0.2">
      <c r="A123">
        <f t="shared" si="4"/>
        <v>123</v>
      </c>
      <c r="B123">
        <v>31</v>
      </c>
      <c r="C123">
        <v>3</v>
      </c>
      <c r="D123" s="1" t="s">
        <v>52</v>
      </c>
      <c r="E123">
        <v>9800</v>
      </c>
      <c r="G123" t="str">
        <f t="shared" si="3"/>
        <v>insert into deposit_position values(123, 31, 3, 'USD', 9800);</v>
      </c>
    </row>
    <row r="124" spans="1:7" x14ac:dyDescent="0.2">
      <c r="A124">
        <f t="shared" si="4"/>
        <v>124</v>
      </c>
      <c r="B124">
        <v>31</v>
      </c>
      <c r="C124">
        <v>4</v>
      </c>
      <c r="D124" s="1" t="s">
        <v>54</v>
      </c>
      <c r="E124">
        <v>9700</v>
      </c>
      <c r="G124" t="str">
        <f t="shared" si="3"/>
        <v>insert into deposit_position values(124, 31, 4, 'SGD', 9700);</v>
      </c>
    </row>
    <row r="125" spans="1:7" x14ac:dyDescent="0.2">
      <c r="A125">
        <f t="shared" si="4"/>
        <v>125</v>
      </c>
      <c r="B125">
        <v>32</v>
      </c>
      <c r="C125">
        <v>1</v>
      </c>
      <c r="D125" s="1" t="s">
        <v>64</v>
      </c>
      <c r="E125">
        <v>9600</v>
      </c>
      <c r="G125" t="str">
        <f t="shared" si="3"/>
        <v>insert into deposit_position values(125, 32, 1, 'HKD', 9600);</v>
      </c>
    </row>
    <row r="126" spans="1:7" x14ac:dyDescent="0.2">
      <c r="A126">
        <f t="shared" si="4"/>
        <v>126</v>
      </c>
      <c r="B126">
        <v>32</v>
      </c>
      <c r="C126">
        <v>2</v>
      </c>
      <c r="D126" s="1" t="s">
        <v>66</v>
      </c>
      <c r="E126">
        <v>9500</v>
      </c>
      <c r="G126" t="str">
        <f t="shared" si="3"/>
        <v>insert into deposit_position values(126, 32, 2, 'GBP', 9500);</v>
      </c>
    </row>
    <row r="127" spans="1:7" x14ac:dyDescent="0.2">
      <c r="A127">
        <f t="shared" si="4"/>
        <v>127</v>
      </c>
      <c r="B127">
        <v>32</v>
      </c>
      <c r="C127">
        <v>3</v>
      </c>
      <c r="D127" s="1" t="s">
        <v>52</v>
      </c>
      <c r="E127">
        <v>9400</v>
      </c>
      <c r="G127" t="str">
        <f t="shared" si="3"/>
        <v>insert into deposit_position values(127, 32, 3, 'USD', 9400);</v>
      </c>
    </row>
    <row r="128" spans="1:7" x14ac:dyDescent="0.2">
      <c r="A128">
        <f t="shared" si="4"/>
        <v>128</v>
      </c>
      <c r="B128">
        <v>32</v>
      </c>
      <c r="C128">
        <v>4</v>
      </c>
      <c r="D128" s="1" t="s">
        <v>54</v>
      </c>
      <c r="E128">
        <v>9300</v>
      </c>
      <c r="G128" t="str">
        <f t="shared" si="3"/>
        <v>insert into deposit_position values(128, 32, 4, 'SGD', 9300);</v>
      </c>
    </row>
    <row r="129" spans="1:7" x14ac:dyDescent="0.2">
      <c r="A129">
        <f t="shared" si="4"/>
        <v>129</v>
      </c>
      <c r="B129">
        <v>33</v>
      </c>
      <c r="C129">
        <v>1</v>
      </c>
      <c r="D129" s="1" t="s">
        <v>64</v>
      </c>
      <c r="E129">
        <v>9200</v>
      </c>
      <c r="G129" t="str">
        <f t="shared" si="3"/>
        <v>insert into deposit_position values(129, 33, 1, 'HKD', 9200);</v>
      </c>
    </row>
    <row r="130" spans="1:7" x14ac:dyDescent="0.2">
      <c r="A130">
        <f t="shared" si="4"/>
        <v>130</v>
      </c>
      <c r="B130">
        <v>33</v>
      </c>
      <c r="C130">
        <v>2</v>
      </c>
      <c r="D130" s="1" t="s">
        <v>66</v>
      </c>
      <c r="E130">
        <v>9100</v>
      </c>
      <c r="G130" t="str">
        <f t="shared" ref="G130:G193" si="5">CONCATENATE("insert into deposit_position values(", A130, ", ", B130, ", ", C130, ", '", D130, "', ", E130, ");")</f>
        <v>insert into deposit_position values(130, 33, 2, 'GBP', 9100);</v>
      </c>
    </row>
    <row r="131" spans="1:7" x14ac:dyDescent="0.2">
      <c r="A131">
        <f t="shared" ref="A131:A194" si="6">A130+1</f>
        <v>131</v>
      </c>
      <c r="B131">
        <v>33</v>
      </c>
      <c r="C131">
        <v>3</v>
      </c>
      <c r="D131" s="1" t="s">
        <v>52</v>
      </c>
      <c r="E131">
        <v>9000</v>
      </c>
      <c r="G131" t="str">
        <f t="shared" si="5"/>
        <v>insert into deposit_position values(131, 33, 3, 'USD', 9000);</v>
      </c>
    </row>
    <row r="132" spans="1:7" x14ac:dyDescent="0.2">
      <c r="A132">
        <f t="shared" si="6"/>
        <v>132</v>
      </c>
      <c r="B132">
        <v>33</v>
      </c>
      <c r="C132">
        <v>4</v>
      </c>
      <c r="D132" s="1" t="s">
        <v>54</v>
      </c>
      <c r="E132">
        <v>8900</v>
      </c>
      <c r="G132" t="str">
        <f t="shared" si="5"/>
        <v>insert into deposit_position values(132, 33, 4, 'SGD', 8900);</v>
      </c>
    </row>
    <row r="133" spans="1:7" x14ac:dyDescent="0.2">
      <c r="A133">
        <f t="shared" si="6"/>
        <v>133</v>
      </c>
      <c r="B133">
        <v>34</v>
      </c>
      <c r="C133">
        <v>1</v>
      </c>
      <c r="D133" s="1" t="s">
        <v>64</v>
      </c>
      <c r="E133">
        <v>8800</v>
      </c>
      <c r="G133" t="str">
        <f t="shared" si="5"/>
        <v>insert into deposit_position values(133, 34, 1, 'HKD', 8800);</v>
      </c>
    </row>
    <row r="134" spans="1:7" x14ac:dyDescent="0.2">
      <c r="A134">
        <f t="shared" si="6"/>
        <v>134</v>
      </c>
      <c r="B134">
        <v>34</v>
      </c>
      <c r="C134">
        <v>2</v>
      </c>
      <c r="D134" s="1" t="s">
        <v>66</v>
      </c>
      <c r="E134">
        <v>8700</v>
      </c>
      <c r="G134" t="str">
        <f t="shared" si="5"/>
        <v>insert into deposit_position values(134, 34, 2, 'GBP', 8700);</v>
      </c>
    </row>
    <row r="135" spans="1:7" x14ac:dyDescent="0.2">
      <c r="A135">
        <f t="shared" si="6"/>
        <v>135</v>
      </c>
      <c r="B135">
        <v>34</v>
      </c>
      <c r="C135">
        <v>3</v>
      </c>
      <c r="D135" s="1" t="s">
        <v>52</v>
      </c>
      <c r="E135">
        <v>8600</v>
      </c>
      <c r="G135" t="str">
        <f t="shared" si="5"/>
        <v>insert into deposit_position values(135, 34, 3, 'USD', 8600);</v>
      </c>
    </row>
    <row r="136" spans="1:7" x14ac:dyDescent="0.2">
      <c r="A136">
        <f t="shared" si="6"/>
        <v>136</v>
      </c>
      <c r="B136">
        <v>34</v>
      </c>
      <c r="C136">
        <v>4</v>
      </c>
      <c r="D136" s="1" t="s">
        <v>54</v>
      </c>
      <c r="E136">
        <v>8500</v>
      </c>
      <c r="G136" t="str">
        <f t="shared" si="5"/>
        <v>insert into deposit_position values(136, 34, 4, 'SGD', 8500);</v>
      </c>
    </row>
    <row r="137" spans="1:7" x14ac:dyDescent="0.2">
      <c r="A137">
        <f t="shared" si="6"/>
        <v>137</v>
      </c>
      <c r="B137">
        <v>35</v>
      </c>
      <c r="C137">
        <v>1</v>
      </c>
      <c r="D137" s="1" t="s">
        <v>64</v>
      </c>
      <c r="E137">
        <v>8400</v>
      </c>
      <c r="G137" t="str">
        <f t="shared" si="5"/>
        <v>insert into deposit_position values(137, 35, 1, 'HKD', 8400);</v>
      </c>
    </row>
    <row r="138" spans="1:7" x14ac:dyDescent="0.2">
      <c r="A138">
        <f t="shared" si="6"/>
        <v>138</v>
      </c>
      <c r="B138">
        <v>35</v>
      </c>
      <c r="C138">
        <v>2</v>
      </c>
      <c r="D138" s="1" t="s">
        <v>66</v>
      </c>
      <c r="E138">
        <v>8300</v>
      </c>
      <c r="G138" t="str">
        <f t="shared" si="5"/>
        <v>insert into deposit_position values(138, 35, 2, 'GBP', 8300);</v>
      </c>
    </row>
    <row r="139" spans="1:7" x14ac:dyDescent="0.2">
      <c r="A139">
        <f t="shared" si="6"/>
        <v>139</v>
      </c>
      <c r="B139">
        <v>35</v>
      </c>
      <c r="C139">
        <v>3</v>
      </c>
      <c r="D139" s="1" t="s">
        <v>52</v>
      </c>
      <c r="E139">
        <v>8200</v>
      </c>
      <c r="G139" t="str">
        <f t="shared" si="5"/>
        <v>insert into deposit_position values(139, 35, 3, 'USD', 8200);</v>
      </c>
    </row>
    <row r="140" spans="1:7" x14ac:dyDescent="0.2">
      <c r="A140">
        <f t="shared" si="6"/>
        <v>140</v>
      </c>
      <c r="B140">
        <v>35</v>
      </c>
      <c r="C140">
        <v>4</v>
      </c>
      <c r="D140" s="1" t="s">
        <v>54</v>
      </c>
      <c r="E140">
        <v>8100</v>
      </c>
      <c r="G140" t="str">
        <f t="shared" si="5"/>
        <v>insert into deposit_position values(140, 35, 4, 'SGD', 8100);</v>
      </c>
    </row>
    <row r="141" spans="1:7" x14ac:dyDescent="0.2">
      <c r="A141">
        <f t="shared" si="6"/>
        <v>141</v>
      </c>
      <c r="B141">
        <v>36</v>
      </c>
      <c r="C141">
        <v>1</v>
      </c>
      <c r="D141" s="1" t="s">
        <v>64</v>
      </c>
      <c r="E141">
        <v>8000</v>
      </c>
      <c r="G141" t="str">
        <f t="shared" si="5"/>
        <v>insert into deposit_position values(141, 36, 1, 'HKD', 8000);</v>
      </c>
    </row>
    <row r="142" spans="1:7" x14ac:dyDescent="0.2">
      <c r="A142">
        <f t="shared" si="6"/>
        <v>142</v>
      </c>
      <c r="B142">
        <v>36</v>
      </c>
      <c r="C142">
        <v>2</v>
      </c>
      <c r="D142" s="1" t="s">
        <v>66</v>
      </c>
      <c r="E142">
        <v>7900</v>
      </c>
      <c r="G142" t="str">
        <f t="shared" si="5"/>
        <v>insert into deposit_position values(142, 36, 2, 'GBP', 7900);</v>
      </c>
    </row>
    <row r="143" spans="1:7" x14ac:dyDescent="0.2">
      <c r="A143">
        <f t="shared" si="6"/>
        <v>143</v>
      </c>
      <c r="B143">
        <v>36</v>
      </c>
      <c r="C143">
        <v>3</v>
      </c>
      <c r="D143" s="1" t="s">
        <v>52</v>
      </c>
      <c r="E143">
        <v>7800</v>
      </c>
      <c r="G143" t="str">
        <f t="shared" si="5"/>
        <v>insert into deposit_position values(143, 36, 3, 'USD', 7800);</v>
      </c>
    </row>
    <row r="144" spans="1:7" x14ac:dyDescent="0.2">
      <c r="A144">
        <f t="shared" si="6"/>
        <v>144</v>
      </c>
      <c r="B144">
        <v>36</v>
      </c>
      <c r="C144">
        <v>4</v>
      </c>
      <c r="D144" s="1" t="s">
        <v>54</v>
      </c>
      <c r="E144">
        <v>7700</v>
      </c>
      <c r="G144" t="str">
        <f t="shared" si="5"/>
        <v>insert into deposit_position values(144, 36, 4, 'SGD', 7700);</v>
      </c>
    </row>
    <row r="145" spans="1:7" x14ac:dyDescent="0.2">
      <c r="A145">
        <f t="shared" si="6"/>
        <v>145</v>
      </c>
      <c r="B145">
        <v>37</v>
      </c>
      <c r="C145">
        <v>1</v>
      </c>
      <c r="D145" s="1" t="s">
        <v>64</v>
      </c>
      <c r="E145">
        <v>7600</v>
      </c>
      <c r="G145" t="str">
        <f t="shared" si="5"/>
        <v>insert into deposit_position values(145, 37, 1, 'HKD', 7600);</v>
      </c>
    </row>
    <row r="146" spans="1:7" x14ac:dyDescent="0.2">
      <c r="A146">
        <f t="shared" si="6"/>
        <v>146</v>
      </c>
      <c r="B146">
        <v>37</v>
      </c>
      <c r="C146">
        <v>2</v>
      </c>
      <c r="D146" s="1" t="s">
        <v>66</v>
      </c>
      <c r="E146">
        <v>7500</v>
      </c>
      <c r="G146" t="str">
        <f t="shared" si="5"/>
        <v>insert into deposit_position values(146, 37, 2, 'GBP', 7500);</v>
      </c>
    </row>
    <row r="147" spans="1:7" x14ac:dyDescent="0.2">
      <c r="A147">
        <f t="shared" si="6"/>
        <v>147</v>
      </c>
      <c r="B147">
        <v>37</v>
      </c>
      <c r="C147">
        <v>3</v>
      </c>
      <c r="D147" s="1" t="s">
        <v>52</v>
      </c>
      <c r="E147">
        <v>7400</v>
      </c>
      <c r="G147" t="str">
        <f t="shared" si="5"/>
        <v>insert into deposit_position values(147, 37, 3, 'USD', 7400);</v>
      </c>
    </row>
    <row r="148" spans="1:7" x14ac:dyDescent="0.2">
      <c r="A148">
        <f t="shared" si="6"/>
        <v>148</v>
      </c>
      <c r="B148">
        <v>37</v>
      </c>
      <c r="C148">
        <v>4</v>
      </c>
      <c r="D148" s="1" t="s">
        <v>54</v>
      </c>
      <c r="E148">
        <v>7300</v>
      </c>
      <c r="G148" t="str">
        <f t="shared" si="5"/>
        <v>insert into deposit_position values(148, 37, 4, 'SGD', 7300);</v>
      </c>
    </row>
    <row r="149" spans="1:7" x14ac:dyDescent="0.2">
      <c r="A149">
        <f t="shared" si="6"/>
        <v>149</v>
      </c>
      <c r="B149">
        <v>38</v>
      </c>
      <c r="C149">
        <v>1</v>
      </c>
      <c r="D149" s="1" t="s">
        <v>64</v>
      </c>
      <c r="E149">
        <v>7200</v>
      </c>
      <c r="G149" t="str">
        <f t="shared" si="5"/>
        <v>insert into deposit_position values(149, 38, 1, 'HKD', 7200);</v>
      </c>
    </row>
    <row r="150" spans="1:7" x14ac:dyDescent="0.2">
      <c r="A150">
        <f t="shared" si="6"/>
        <v>150</v>
      </c>
      <c r="B150">
        <v>38</v>
      </c>
      <c r="C150">
        <v>2</v>
      </c>
      <c r="D150" s="1" t="s">
        <v>66</v>
      </c>
      <c r="E150">
        <v>7100</v>
      </c>
      <c r="G150" t="str">
        <f t="shared" si="5"/>
        <v>insert into deposit_position values(150, 38, 2, 'GBP', 7100);</v>
      </c>
    </row>
    <row r="151" spans="1:7" x14ac:dyDescent="0.2">
      <c r="A151">
        <f t="shared" si="6"/>
        <v>151</v>
      </c>
      <c r="B151">
        <v>38</v>
      </c>
      <c r="C151">
        <v>3</v>
      </c>
      <c r="D151" s="1" t="s">
        <v>52</v>
      </c>
      <c r="E151">
        <v>10000</v>
      </c>
      <c r="G151" t="str">
        <f t="shared" si="5"/>
        <v>insert into deposit_position values(151, 38, 3, 'USD', 10000);</v>
      </c>
    </row>
    <row r="152" spans="1:7" x14ac:dyDescent="0.2">
      <c r="A152">
        <f t="shared" si="6"/>
        <v>152</v>
      </c>
      <c r="B152">
        <v>38</v>
      </c>
      <c r="C152">
        <v>4</v>
      </c>
      <c r="D152" s="1" t="s">
        <v>54</v>
      </c>
      <c r="E152">
        <v>9900</v>
      </c>
      <c r="G152" t="str">
        <f t="shared" si="5"/>
        <v>insert into deposit_position values(152, 38, 4, 'SGD', 9900);</v>
      </c>
    </row>
    <row r="153" spans="1:7" x14ac:dyDescent="0.2">
      <c r="A153">
        <f t="shared" si="6"/>
        <v>153</v>
      </c>
      <c r="B153">
        <v>39</v>
      </c>
      <c r="C153">
        <v>1</v>
      </c>
      <c r="D153" s="1" t="s">
        <v>64</v>
      </c>
      <c r="E153">
        <v>9800</v>
      </c>
      <c r="G153" t="str">
        <f t="shared" si="5"/>
        <v>insert into deposit_position values(153, 39, 1, 'HKD', 9800);</v>
      </c>
    </row>
    <row r="154" spans="1:7" x14ac:dyDescent="0.2">
      <c r="A154">
        <f t="shared" si="6"/>
        <v>154</v>
      </c>
      <c r="B154">
        <v>39</v>
      </c>
      <c r="C154">
        <v>2</v>
      </c>
      <c r="D154" s="1" t="s">
        <v>66</v>
      </c>
      <c r="E154">
        <v>9700</v>
      </c>
      <c r="G154" t="str">
        <f t="shared" si="5"/>
        <v>insert into deposit_position values(154, 39, 2, 'GBP', 9700);</v>
      </c>
    </row>
    <row r="155" spans="1:7" x14ac:dyDescent="0.2">
      <c r="A155">
        <f t="shared" si="6"/>
        <v>155</v>
      </c>
      <c r="B155">
        <v>39</v>
      </c>
      <c r="C155">
        <v>3</v>
      </c>
      <c r="D155" s="1" t="s">
        <v>52</v>
      </c>
      <c r="E155">
        <v>9600</v>
      </c>
      <c r="G155" t="str">
        <f t="shared" si="5"/>
        <v>insert into deposit_position values(155, 39, 3, 'USD', 9600);</v>
      </c>
    </row>
    <row r="156" spans="1:7" x14ac:dyDescent="0.2">
      <c r="A156">
        <f t="shared" si="6"/>
        <v>156</v>
      </c>
      <c r="B156">
        <v>39</v>
      </c>
      <c r="C156">
        <v>4</v>
      </c>
      <c r="D156" s="1" t="s">
        <v>54</v>
      </c>
      <c r="E156">
        <v>9500</v>
      </c>
      <c r="G156" t="str">
        <f t="shared" si="5"/>
        <v>insert into deposit_position values(156, 39, 4, 'SGD', 9500);</v>
      </c>
    </row>
    <row r="157" spans="1:7" x14ac:dyDescent="0.2">
      <c r="A157">
        <f t="shared" si="6"/>
        <v>157</v>
      </c>
      <c r="B157">
        <v>40</v>
      </c>
      <c r="C157">
        <v>1</v>
      </c>
      <c r="D157" s="1" t="s">
        <v>64</v>
      </c>
      <c r="E157">
        <v>9400</v>
      </c>
      <c r="G157" t="str">
        <f t="shared" si="5"/>
        <v>insert into deposit_position values(157, 40, 1, 'HKD', 9400);</v>
      </c>
    </row>
    <row r="158" spans="1:7" x14ac:dyDescent="0.2">
      <c r="A158">
        <f t="shared" si="6"/>
        <v>158</v>
      </c>
      <c r="B158">
        <v>40</v>
      </c>
      <c r="C158">
        <v>2</v>
      </c>
      <c r="D158" s="1" t="s">
        <v>66</v>
      </c>
      <c r="E158">
        <v>9300</v>
      </c>
      <c r="G158" t="str">
        <f t="shared" si="5"/>
        <v>insert into deposit_position values(158, 40, 2, 'GBP', 9300);</v>
      </c>
    </row>
    <row r="159" spans="1:7" x14ac:dyDescent="0.2">
      <c r="A159">
        <f t="shared" si="6"/>
        <v>159</v>
      </c>
      <c r="B159">
        <v>40</v>
      </c>
      <c r="C159">
        <v>3</v>
      </c>
      <c r="D159" s="1" t="s">
        <v>52</v>
      </c>
      <c r="E159">
        <v>9200</v>
      </c>
      <c r="G159" t="str">
        <f t="shared" si="5"/>
        <v>insert into deposit_position values(159, 40, 3, 'USD', 9200);</v>
      </c>
    </row>
    <row r="160" spans="1:7" x14ac:dyDescent="0.2">
      <c r="A160">
        <f t="shared" si="6"/>
        <v>160</v>
      </c>
      <c r="B160">
        <v>40</v>
      </c>
      <c r="C160">
        <v>4</v>
      </c>
      <c r="D160" s="1" t="s">
        <v>54</v>
      </c>
      <c r="E160">
        <v>9100</v>
      </c>
      <c r="G160" t="str">
        <f t="shared" si="5"/>
        <v>insert into deposit_position values(160, 40, 4, 'SGD', 9100);</v>
      </c>
    </row>
    <row r="161" spans="1:7" x14ac:dyDescent="0.2">
      <c r="A161">
        <f t="shared" si="6"/>
        <v>161</v>
      </c>
      <c r="B161">
        <v>41</v>
      </c>
      <c r="C161">
        <v>1</v>
      </c>
      <c r="D161" s="1" t="s">
        <v>64</v>
      </c>
      <c r="E161">
        <v>9000</v>
      </c>
      <c r="G161" t="str">
        <f t="shared" si="5"/>
        <v>insert into deposit_position values(161, 41, 1, 'HKD', 9000);</v>
      </c>
    </row>
    <row r="162" spans="1:7" x14ac:dyDescent="0.2">
      <c r="A162">
        <f t="shared" si="6"/>
        <v>162</v>
      </c>
      <c r="B162">
        <v>41</v>
      </c>
      <c r="C162">
        <v>2</v>
      </c>
      <c r="D162" s="1" t="s">
        <v>66</v>
      </c>
      <c r="E162">
        <v>8900</v>
      </c>
      <c r="G162" t="str">
        <f t="shared" si="5"/>
        <v>insert into deposit_position values(162, 41, 2, 'GBP', 8900);</v>
      </c>
    </row>
    <row r="163" spans="1:7" x14ac:dyDescent="0.2">
      <c r="A163">
        <f t="shared" si="6"/>
        <v>163</v>
      </c>
      <c r="B163">
        <v>41</v>
      </c>
      <c r="C163">
        <v>3</v>
      </c>
      <c r="D163" s="1" t="s">
        <v>52</v>
      </c>
      <c r="E163">
        <v>8800</v>
      </c>
      <c r="G163" t="str">
        <f t="shared" si="5"/>
        <v>insert into deposit_position values(163, 41, 3, 'USD', 8800);</v>
      </c>
    </row>
    <row r="164" spans="1:7" x14ac:dyDescent="0.2">
      <c r="A164">
        <f t="shared" si="6"/>
        <v>164</v>
      </c>
      <c r="B164">
        <v>41</v>
      </c>
      <c r="C164">
        <v>4</v>
      </c>
      <c r="D164" s="1" t="s">
        <v>54</v>
      </c>
      <c r="E164">
        <v>8700</v>
      </c>
      <c r="G164" t="str">
        <f t="shared" si="5"/>
        <v>insert into deposit_position values(164, 41, 4, 'SGD', 8700);</v>
      </c>
    </row>
    <row r="165" spans="1:7" x14ac:dyDescent="0.2">
      <c r="A165">
        <f t="shared" si="6"/>
        <v>165</v>
      </c>
      <c r="B165">
        <v>42</v>
      </c>
      <c r="C165">
        <v>1</v>
      </c>
      <c r="D165" s="1" t="s">
        <v>64</v>
      </c>
      <c r="E165">
        <v>8600</v>
      </c>
      <c r="G165" t="str">
        <f t="shared" si="5"/>
        <v>insert into deposit_position values(165, 42, 1, 'HKD', 8600);</v>
      </c>
    </row>
    <row r="166" spans="1:7" x14ac:dyDescent="0.2">
      <c r="A166">
        <f t="shared" si="6"/>
        <v>166</v>
      </c>
      <c r="B166">
        <v>42</v>
      </c>
      <c r="C166">
        <v>2</v>
      </c>
      <c r="D166" s="1" t="s">
        <v>66</v>
      </c>
      <c r="E166">
        <v>8500</v>
      </c>
      <c r="G166" t="str">
        <f t="shared" si="5"/>
        <v>insert into deposit_position values(166, 42, 2, 'GBP', 8500);</v>
      </c>
    </row>
    <row r="167" spans="1:7" x14ac:dyDescent="0.2">
      <c r="A167">
        <f t="shared" si="6"/>
        <v>167</v>
      </c>
      <c r="B167">
        <v>42</v>
      </c>
      <c r="C167">
        <v>3</v>
      </c>
      <c r="D167" s="1" t="s">
        <v>52</v>
      </c>
      <c r="E167">
        <v>8400</v>
      </c>
      <c r="G167" t="str">
        <f t="shared" si="5"/>
        <v>insert into deposit_position values(167, 42, 3, 'USD', 8400);</v>
      </c>
    </row>
    <row r="168" spans="1:7" x14ac:dyDescent="0.2">
      <c r="A168">
        <f t="shared" si="6"/>
        <v>168</v>
      </c>
      <c r="B168">
        <v>42</v>
      </c>
      <c r="C168">
        <v>4</v>
      </c>
      <c r="D168" s="1" t="s">
        <v>54</v>
      </c>
      <c r="E168">
        <v>8300</v>
      </c>
      <c r="G168" t="str">
        <f t="shared" si="5"/>
        <v>insert into deposit_position values(168, 42, 4, 'SGD', 8300);</v>
      </c>
    </row>
    <row r="169" spans="1:7" x14ac:dyDescent="0.2">
      <c r="A169">
        <f t="shared" si="6"/>
        <v>169</v>
      </c>
      <c r="B169">
        <v>43</v>
      </c>
      <c r="C169">
        <v>1</v>
      </c>
      <c r="D169" s="1" t="s">
        <v>64</v>
      </c>
      <c r="E169">
        <v>8200</v>
      </c>
      <c r="G169" t="str">
        <f t="shared" si="5"/>
        <v>insert into deposit_position values(169, 43, 1, 'HKD', 8200);</v>
      </c>
    </row>
    <row r="170" spans="1:7" x14ac:dyDescent="0.2">
      <c r="A170">
        <f t="shared" si="6"/>
        <v>170</v>
      </c>
      <c r="B170">
        <v>43</v>
      </c>
      <c r="C170">
        <v>2</v>
      </c>
      <c r="D170" s="1" t="s">
        <v>66</v>
      </c>
      <c r="E170">
        <v>8100</v>
      </c>
      <c r="G170" t="str">
        <f t="shared" si="5"/>
        <v>insert into deposit_position values(170, 43, 2, 'GBP', 8100);</v>
      </c>
    </row>
    <row r="171" spans="1:7" x14ac:dyDescent="0.2">
      <c r="A171">
        <f t="shared" si="6"/>
        <v>171</v>
      </c>
      <c r="B171">
        <v>43</v>
      </c>
      <c r="C171">
        <v>3</v>
      </c>
      <c r="D171" s="1" t="s">
        <v>52</v>
      </c>
      <c r="E171">
        <v>8000</v>
      </c>
      <c r="G171" t="str">
        <f t="shared" si="5"/>
        <v>insert into deposit_position values(171, 43, 3, 'USD', 8000);</v>
      </c>
    </row>
    <row r="172" spans="1:7" x14ac:dyDescent="0.2">
      <c r="A172">
        <f t="shared" si="6"/>
        <v>172</v>
      </c>
      <c r="B172">
        <v>43</v>
      </c>
      <c r="C172">
        <v>4</v>
      </c>
      <c r="D172" s="1" t="s">
        <v>54</v>
      </c>
      <c r="E172">
        <v>7900</v>
      </c>
      <c r="G172" t="str">
        <f t="shared" si="5"/>
        <v>insert into deposit_position values(172, 43, 4, 'SGD', 7900);</v>
      </c>
    </row>
    <row r="173" spans="1:7" x14ac:dyDescent="0.2">
      <c r="A173">
        <f t="shared" si="6"/>
        <v>173</v>
      </c>
      <c r="B173">
        <v>44</v>
      </c>
      <c r="C173">
        <v>1</v>
      </c>
      <c r="D173" s="1" t="s">
        <v>64</v>
      </c>
      <c r="E173">
        <v>7800</v>
      </c>
      <c r="G173" t="str">
        <f t="shared" si="5"/>
        <v>insert into deposit_position values(173, 44, 1, 'HKD', 7800);</v>
      </c>
    </row>
    <row r="174" spans="1:7" x14ac:dyDescent="0.2">
      <c r="A174">
        <f t="shared" si="6"/>
        <v>174</v>
      </c>
      <c r="B174">
        <v>44</v>
      </c>
      <c r="C174">
        <v>2</v>
      </c>
      <c r="D174" s="1" t="s">
        <v>66</v>
      </c>
      <c r="E174">
        <v>7700</v>
      </c>
      <c r="G174" t="str">
        <f t="shared" si="5"/>
        <v>insert into deposit_position values(174, 44, 2, 'GBP', 7700);</v>
      </c>
    </row>
    <row r="175" spans="1:7" x14ac:dyDescent="0.2">
      <c r="A175">
        <f t="shared" si="6"/>
        <v>175</v>
      </c>
      <c r="B175">
        <v>44</v>
      </c>
      <c r="C175">
        <v>3</v>
      </c>
      <c r="D175" s="1" t="s">
        <v>52</v>
      </c>
      <c r="E175">
        <v>7600</v>
      </c>
      <c r="G175" t="str">
        <f t="shared" si="5"/>
        <v>insert into deposit_position values(175, 44, 3, 'USD', 7600);</v>
      </c>
    </row>
    <row r="176" spans="1:7" x14ac:dyDescent="0.2">
      <c r="A176">
        <f t="shared" si="6"/>
        <v>176</v>
      </c>
      <c r="B176">
        <v>44</v>
      </c>
      <c r="C176">
        <v>4</v>
      </c>
      <c r="D176" s="1" t="s">
        <v>54</v>
      </c>
      <c r="E176">
        <v>7500</v>
      </c>
      <c r="G176" t="str">
        <f t="shared" si="5"/>
        <v>insert into deposit_position values(176, 44, 4, 'SGD', 7500);</v>
      </c>
    </row>
    <row r="177" spans="1:7" x14ac:dyDescent="0.2">
      <c r="A177">
        <f t="shared" si="6"/>
        <v>177</v>
      </c>
      <c r="B177">
        <v>45</v>
      </c>
      <c r="C177">
        <v>1</v>
      </c>
      <c r="D177" s="1" t="s">
        <v>64</v>
      </c>
      <c r="E177">
        <v>7400</v>
      </c>
      <c r="G177" t="str">
        <f t="shared" si="5"/>
        <v>insert into deposit_position values(177, 45, 1, 'HKD', 7400);</v>
      </c>
    </row>
    <row r="178" spans="1:7" x14ac:dyDescent="0.2">
      <c r="A178">
        <f t="shared" si="6"/>
        <v>178</v>
      </c>
      <c r="B178">
        <v>45</v>
      </c>
      <c r="C178">
        <v>2</v>
      </c>
      <c r="D178" s="1" t="s">
        <v>66</v>
      </c>
      <c r="E178">
        <v>7300</v>
      </c>
      <c r="G178" t="str">
        <f t="shared" si="5"/>
        <v>insert into deposit_position values(178, 45, 2, 'GBP', 7300);</v>
      </c>
    </row>
    <row r="179" spans="1:7" x14ac:dyDescent="0.2">
      <c r="A179">
        <f t="shared" si="6"/>
        <v>179</v>
      </c>
      <c r="B179">
        <v>45</v>
      </c>
      <c r="C179">
        <v>3</v>
      </c>
      <c r="D179" s="1" t="s">
        <v>52</v>
      </c>
      <c r="E179">
        <v>7200</v>
      </c>
      <c r="G179" t="str">
        <f t="shared" si="5"/>
        <v>insert into deposit_position values(179, 45, 3, 'USD', 7200);</v>
      </c>
    </row>
    <row r="180" spans="1:7" x14ac:dyDescent="0.2">
      <c r="A180">
        <f t="shared" si="6"/>
        <v>180</v>
      </c>
      <c r="B180">
        <v>45</v>
      </c>
      <c r="C180">
        <v>4</v>
      </c>
      <c r="D180" s="1" t="s">
        <v>54</v>
      </c>
      <c r="E180">
        <v>7100</v>
      </c>
      <c r="G180" t="str">
        <f t="shared" si="5"/>
        <v>insert into deposit_position values(180, 45, 4, 'SGD', 7100);</v>
      </c>
    </row>
    <row r="181" spans="1:7" x14ac:dyDescent="0.2">
      <c r="A181">
        <f t="shared" si="6"/>
        <v>181</v>
      </c>
      <c r="B181">
        <v>46</v>
      </c>
      <c r="C181">
        <v>1</v>
      </c>
      <c r="D181" s="1" t="s">
        <v>64</v>
      </c>
      <c r="E181">
        <v>10000</v>
      </c>
      <c r="G181" t="str">
        <f t="shared" si="5"/>
        <v>insert into deposit_position values(181, 46, 1, 'HKD', 10000);</v>
      </c>
    </row>
    <row r="182" spans="1:7" x14ac:dyDescent="0.2">
      <c r="A182">
        <f t="shared" si="6"/>
        <v>182</v>
      </c>
      <c r="B182">
        <v>46</v>
      </c>
      <c r="C182">
        <v>2</v>
      </c>
      <c r="D182" s="1" t="s">
        <v>66</v>
      </c>
      <c r="E182">
        <v>9900</v>
      </c>
      <c r="G182" t="str">
        <f t="shared" si="5"/>
        <v>insert into deposit_position values(182, 46, 2, 'GBP', 9900);</v>
      </c>
    </row>
    <row r="183" spans="1:7" x14ac:dyDescent="0.2">
      <c r="A183">
        <f t="shared" si="6"/>
        <v>183</v>
      </c>
      <c r="B183">
        <v>46</v>
      </c>
      <c r="C183">
        <v>3</v>
      </c>
      <c r="D183" s="1" t="s">
        <v>52</v>
      </c>
      <c r="E183">
        <v>9800</v>
      </c>
      <c r="G183" t="str">
        <f t="shared" si="5"/>
        <v>insert into deposit_position values(183, 46, 3, 'USD', 9800);</v>
      </c>
    </row>
    <row r="184" spans="1:7" x14ac:dyDescent="0.2">
      <c r="A184">
        <f t="shared" si="6"/>
        <v>184</v>
      </c>
      <c r="B184">
        <v>46</v>
      </c>
      <c r="C184">
        <v>4</v>
      </c>
      <c r="D184" s="1" t="s">
        <v>54</v>
      </c>
      <c r="E184">
        <v>9700</v>
      </c>
      <c r="G184" t="str">
        <f t="shared" si="5"/>
        <v>insert into deposit_position values(184, 46, 4, 'SGD', 9700);</v>
      </c>
    </row>
    <row r="185" spans="1:7" x14ac:dyDescent="0.2">
      <c r="A185">
        <f t="shared" si="6"/>
        <v>185</v>
      </c>
      <c r="B185">
        <v>47</v>
      </c>
      <c r="C185">
        <v>1</v>
      </c>
      <c r="D185" s="1" t="s">
        <v>64</v>
      </c>
      <c r="E185">
        <v>9600</v>
      </c>
      <c r="G185" t="str">
        <f t="shared" si="5"/>
        <v>insert into deposit_position values(185, 47, 1, 'HKD', 9600);</v>
      </c>
    </row>
    <row r="186" spans="1:7" x14ac:dyDescent="0.2">
      <c r="A186">
        <f t="shared" si="6"/>
        <v>186</v>
      </c>
      <c r="B186">
        <v>47</v>
      </c>
      <c r="C186">
        <v>2</v>
      </c>
      <c r="D186" s="1" t="s">
        <v>66</v>
      </c>
      <c r="E186">
        <v>9500</v>
      </c>
      <c r="G186" t="str">
        <f t="shared" si="5"/>
        <v>insert into deposit_position values(186, 47, 2, 'GBP', 9500);</v>
      </c>
    </row>
    <row r="187" spans="1:7" x14ac:dyDescent="0.2">
      <c r="A187">
        <f t="shared" si="6"/>
        <v>187</v>
      </c>
      <c r="B187">
        <v>47</v>
      </c>
      <c r="C187">
        <v>3</v>
      </c>
      <c r="D187" s="1" t="s">
        <v>52</v>
      </c>
      <c r="E187">
        <v>9400</v>
      </c>
      <c r="G187" t="str">
        <f t="shared" si="5"/>
        <v>insert into deposit_position values(187, 47, 3, 'USD', 9400);</v>
      </c>
    </row>
    <row r="188" spans="1:7" x14ac:dyDescent="0.2">
      <c r="A188">
        <f t="shared" si="6"/>
        <v>188</v>
      </c>
      <c r="B188">
        <v>47</v>
      </c>
      <c r="C188">
        <v>4</v>
      </c>
      <c r="D188" s="1" t="s">
        <v>54</v>
      </c>
      <c r="E188">
        <v>9300</v>
      </c>
      <c r="G188" t="str">
        <f t="shared" si="5"/>
        <v>insert into deposit_position values(188, 47, 4, 'SGD', 9300);</v>
      </c>
    </row>
    <row r="189" spans="1:7" x14ac:dyDescent="0.2">
      <c r="A189">
        <f t="shared" si="6"/>
        <v>189</v>
      </c>
      <c r="B189">
        <v>48</v>
      </c>
      <c r="C189">
        <v>1</v>
      </c>
      <c r="D189" s="1" t="s">
        <v>64</v>
      </c>
      <c r="E189">
        <v>9200</v>
      </c>
      <c r="G189" t="str">
        <f t="shared" si="5"/>
        <v>insert into deposit_position values(189, 48, 1, 'HKD', 9200);</v>
      </c>
    </row>
    <row r="190" spans="1:7" x14ac:dyDescent="0.2">
      <c r="A190">
        <f t="shared" si="6"/>
        <v>190</v>
      </c>
      <c r="B190">
        <v>48</v>
      </c>
      <c r="C190">
        <v>2</v>
      </c>
      <c r="D190" s="1" t="s">
        <v>66</v>
      </c>
      <c r="E190">
        <v>9100</v>
      </c>
      <c r="G190" t="str">
        <f t="shared" si="5"/>
        <v>insert into deposit_position values(190, 48, 2, 'GBP', 9100);</v>
      </c>
    </row>
    <row r="191" spans="1:7" x14ac:dyDescent="0.2">
      <c r="A191">
        <f t="shared" si="6"/>
        <v>191</v>
      </c>
      <c r="B191">
        <v>48</v>
      </c>
      <c r="C191">
        <v>3</v>
      </c>
      <c r="D191" s="1" t="s">
        <v>52</v>
      </c>
      <c r="E191">
        <v>9000</v>
      </c>
      <c r="G191" t="str">
        <f t="shared" si="5"/>
        <v>insert into deposit_position values(191, 48, 3, 'USD', 9000);</v>
      </c>
    </row>
    <row r="192" spans="1:7" x14ac:dyDescent="0.2">
      <c r="A192">
        <f t="shared" si="6"/>
        <v>192</v>
      </c>
      <c r="B192">
        <v>48</v>
      </c>
      <c r="C192">
        <v>4</v>
      </c>
      <c r="D192" s="1" t="s">
        <v>54</v>
      </c>
      <c r="E192">
        <v>8900</v>
      </c>
      <c r="G192" t="str">
        <f t="shared" si="5"/>
        <v>insert into deposit_position values(192, 48, 4, 'SGD', 8900);</v>
      </c>
    </row>
    <row r="193" spans="1:7" x14ac:dyDescent="0.2">
      <c r="A193">
        <f t="shared" si="6"/>
        <v>193</v>
      </c>
      <c r="B193">
        <v>49</v>
      </c>
      <c r="C193">
        <v>1</v>
      </c>
      <c r="D193" s="1" t="s">
        <v>64</v>
      </c>
      <c r="E193">
        <v>8800</v>
      </c>
      <c r="G193" t="str">
        <f t="shared" si="5"/>
        <v>insert into deposit_position values(193, 49, 1, 'HKD', 8800);</v>
      </c>
    </row>
    <row r="194" spans="1:7" x14ac:dyDescent="0.2">
      <c r="A194">
        <f t="shared" si="6"/>
        <v>194</v>
      </c>
      <c r="B194">
        <v>49</v>
      </c>
      <c r="C194">
        <v>2</v>
      </c>
      <c r="D194" s="1" t="s">
        <v>66</v>
      </c>
      <c r="E194">
        <v>8700</v>
      </c>
      <c r="G194" t="str">
        <f t="shared" ref="G194:G257" si="7">CONCATENATE("insert into deposit_position values(", A194, ", ", B194, ", ", C194, ", '", D194, "', ", E194, ");")</f>
        <v>insert into deposit_position values(194, 49, 2, 'GBP', 8700);</v>
      </c>
    </row>
    <row r="195" spans="1:7" x14ac:dyDescent="0.2">
      <c r="A195">
        <f t="shared" ref="A195:A258" si="8">A194+1</f>
        <v>195</v>
      </c>
      <c r="B195">
        <v>49</v>
      </c>
      <c r="C195">
        <v>3</v>
      </c>
      <c r="D195" s="1" t="s">
        <v>52</v>
      </c>
      <c r="E195">
        <v>8600</v>
      </c>
      <c r="G195" t="str">
        <f t="shared" si="7"/>
        <v>insert into deposit_position values(195, 49, 3, 'USD', 8600);</v>
      </c>
    </row>
    <row r="196" spans="1:7" x14ac:dyDescent="0.2">
      <c r="A196">
        <f t="shared" si="8"/>
        <v>196</v>
      </c>
      <c r="B196">
        <v>49</v>
      </c>
      <c r="C196">
        <v>4</v>
      </c>
      <c r="D196" s="1" t="s">
        <v>54</v>
      </c>
      <c r="E196">
        <v>8500</v>
      </c>
      <c r="G196" t="str">
        <f t="shared" si="7"/>
        <v>insert into deposit_position values(196, 49, 4, 'SGD', 8500);</v>
      </c>
    </row>
    <row r="197" spans="1:7" x14ac:dyDescent="0.2">
      <c r="A197">
        <f t="shared" si="8"/>
        <v>197</v>
      </c>
      <c r="B197">
        <v>50</v>
      </c>
      <c r="C197">
        <v>1</v>
      </c>
      <c r="D197" s="1" t="s">
        <v>64</v>
      </c>
      <c r="E197">
        <v>8400</v>
      </c>
      <c r="G197" t="str">
        <f t="shared" si="7"/>
        <v>insert into deposit_position values(197, 50, 1, 'HKD', 8400);</v>
      </c>
    </row>
    <row r="198" spans="1:7" x14ac:dyDescent="0.2">
      <c r="A198">
        <f t="shared" si="8"/>
        <v>198</v>
      </c>
      <c r="B198">
        <v>50</v>
      </c>
      <c r="C198">
        <v>2</v>
      </c>
      <c r="D198" s="1" t="s">
        <v>66</v>
      </c>
      <c r="E198">
        <v>8300</v>
      </c>
      <c r="G198" t="str">
        <f t="shared" si="7"/>
        <v>insert into deposit_position values(198, 50, 2, 'GBP', 8300);</v>
      </c>
    </row>
    <row r="199" spans="1:7" x14ac:dyDescent="0.2">
      <c r="A199">
        <f t="shared" si="8"/>
        <v>199</v>
      </c>
      <c r="B199">
        <v>50</v>
      </c>
      <c r="C199">
        <v>3</v>
      </c>
      <c r="D199" s="1" t="s">
        <v>52</v>
      </c>
      <c r="E199">
        <v>8200</v>
      </c>
      <c r="G199" t="str">
        <f t="shared" si="7"/>
        <v>insert into deposit_position values(199, 50, 3, 'USD', 8200);</v>
      </c>
    </row>
    <row r="200" spans="1:7" x14ac:dyDescent="0.2">
      <c r="A200">
        <f t="shared" si="8"/>
        <v>200</v>
      </c>
      <c r="B200">
        <v>50</v>
      </c>
      <c r="C200">
        <v>4</v>
      </c>
      <c r="D200" s="1" t="s">
        <v>54</v>
      </c>
      <c r="E200">
        <v>8100</v>
      </c>
      <c r="G200" t="str">
        <f t="shared" si="7"/>
        <v>insert into deposit_position values(200, 50, 4, 'SGD', 8100);</v>
      </c>
    </row>
    <row r="201" spans="1:7" x14ac:dyDescent="0.2">
      <c r="A201">
        <f t="shared" si="8"/>
        <v>201</v>
      </c>
      <c r="B201">
        <v>51</v>
      </c>
      <c r="C201">
        <v>1</v>
      </c>
      <c r="D201" s="1" t="s">
        <v>64</v>
      </c>
      <c r="E201">
        <v>8000</v>
      </c>
      <c r="G201" t="str">
        <f t="shared" si="7"/>
        <v>insert into deposit_position values(201, 51, 1, 'HKD', 8000);</v>
      </c>
    </row>
    <row r="202" spans="1:7" x14ac:dyDescent="0.2">
      <c r="A202">
        <f t="shared" si="8"/>
        <v>202</v>
      </c>
      <c r="B202">
        <v>51</v>
      </c>
      <c r="C202">
        <v>2</v>
      </c>
      <c r="D202" s="1" t="s">
        <v>66</v>
      </c>
      <c r="E202">
        <v>7900</v>
      </c>
      <c r="G202" t="str">
        <f t="shared" si="7"/>
        <v>insert into deposit_position values(202, 51, 2, 'GBP', 7900);</v>
      </c>
    </row>
    <row r="203" spans="1:7" x14ac:dyDescent="0.2">
      <c r="A203">
        <f t="shared" si="8"/>
        <v>203</v>
      </c>
      <c r="B203">
        <v>51</v>
      </c>
      <c r="C203">
        <v>3</v>
      </c>
      <c r="D203" s="1" t="s">
        <v>52</v>
      </c>
      <c r="E203">
        <v>7800</v>
      </c>
      <c r="G203" t="str">
        <f t="shared" si="7"/>
        <v>insert into deposit_position values(203, 51, 3, 'USD', 7800);</v>
      </c>
    </row>
    <row r="204" spans="1:7" x14ac:dyDescent="0.2">
      <c r="A204">
        <f t="shared" si="8"/>
        <v>204</v>
      </c>
      <c r="B204">
        <v>51</v>
      </c>
      <c r="C204">
        <v>4</v>
      </c>
      <c r="D204" s="1" t="s">
        <v>54</v>
      </c>
      <c r="E204">
        <v>7700</v>
      </c>
      <c r="G204" t="str">
        <f t="shared" si="7"/>
        <v>insert into deposit_position values(204, 51, 4, 'SGD', 7700);</v>
      </c>
    </row>
    <row r="205" spans="1:7" x14ac:dyDescent="0.2">
      <c r="A205">
        <f t="shared" si="8"/>
        <v>205</v>
      </c>
      <c r="B205">
        <v>52</v>
      </c>
      <c r="C205">
        <v>1</v>
      </c>
      <c r="D205" s="1" t="s">
        <v>64</v>
      </c>
      <c r="E205">
        <v>7600</v>
      </c>
      <c r="G205" t="str">
        <f t="shared" si="7"/>
        <v>insert into deposit_position values(205, 52, 1, 'HKD', 7600);</v>
      </c>
    </row>
    <row r="206" spans="1:7" x14ac:dyDescent="0.2">
      <c r="A206">
        <f t="shared" si="8"/>
        <v>206</v>
      </c>
      <c r="B206">
        <v>52</v>
      </c>
      <c r="C206">
        <v>2</v>
      </c>
      <c r="D206" s="1" t="s">
        <v>66</v>
      </c>
      <c r="E206">
        <v>7500</v>
      </c>
      <c r="G206" t="str">
        <f t="shared" si="7"/>
        <v>insert into deposit_position values(206, 52, 2, 'GBP', 7500);</v>
      </c>
    </row>
    <row r="207" spans="1:7" x14ac:dyDescent="0.2">
      <c r="A207">
        <f t="shared" si="8"/>
        <v>207</v>
      </c>
      <c r="B207">
        <v>52</v>
      </c>
      <c r="C207">
        <v>3</v>
      </c>
      <c r="D207" s="1" t="s">
        <v>52</v>
      </c>
      <c r="E207">
        <v>7400</v>
      </c>
      <c r="G207" t="str">
        <f t="shared" si="7"/>
        <v>insert into deposit_position values(207, 52, 3, 'USD', 7400);</v>
      </c>
    </row>
    <row r="208" spans="1:7" x14ac:dyDescent="0.2">
      <c r="A208">
        <f t="shared" si="8"/>
        <v>208</v>
      </c>
      <c r="B208">
        <v>52</v>
      </c>
      <c r="C208">
        <v>4</v>
      </c>
      <c r="D208" s="1" t="s">
        <v>54</v>
      </c>
      <c r="E208">
        <v>7300</v>
      </c>
      <c r="G208" t="str">
        <f t="shared" si="7"/>
        <v>insert into deposit_position values(208, 52, 4, 'SGD', 7300);</v>
      </c>
    </row>
    <row r="209" spans="1:7" x14ac:dyDescent="0.2">
      <c r="A209">
        <f t="shared" si="8"/>
        <v>209</v>
      </c>
      <c r="B209">
        <v>53</v>
      </c>
      <c r="C209">
        <v>1</v>
      </c>
      <c r="D209" s="1" t="s">
        <v>64</v>
      </c>
      <c r="E209">
        <v>7200</v>
      </c>
      <c r="G209" t="str">
        <f t="shared" si="7"/>
        <v>insert into deposit_position values(209, 53, 1, 'HKD', 7200);</v>
      </c>
    </row>
    <row r="210" spans="1:7" x14ac:dyDescent="0.2">
      <c r="A210">
        <f t="shared" si="8"/>
        <v>210</v>
      </c>
      <c r="B210">
        <v>53</v>
      </c>
      <c r="C210">
        <v>2</v>
      </c>
      <c r="D210" s="1" t="s">
        <v>66</v>
      </c>
      <c r="E210">
        <v>7100</v>
      </c>
      <c r="G210" t="str">
        <f t="shared" si="7"/>
        <v>insert into deposit_position values(210, 53, 2, 'GBP', 7100);</v>
      </c>
    </row>
    <row r="211" spans="1:7" x14ac:dyDescent="0.2">
      <c r="A211">
        <f t="shared" si="8"/>
        <v>211</v>
      </c>
      <c r="B211">
        <v>53</v>
      </c>
      <c r="C211">
        <v>3</v>
      </c>
      <c r="D211" s="1" t="s">
        <v>52</v>
      </c>
      <c r="E211">
        <v>10000</v>
      </c>
      <c r="G211" t="str">
        <f t="shared" si="7"/>
        <v>insert into deposit_position values(211, 53, 3, 'USD', 10000);</v>
      </c>
    </row>
    <row r="212" spans="1:7" x14ac:dyDescent="0.2">
      <c r="A212">
        <f t="shared" si="8"/>
        <v>212</v>
      </c>
      <c r="B212">
        <v>53</v>
      </c>
      <c r="C212">
        <v>4</v>
      </c>
      <c r="D212" s="1" t="s">
        <v>54</v>
      </c>
      <c r="E212">
        <v>9900</v>
      </c>
      <c r="G212" t="str">
        <f t="shared" si="7"/>
        <v>insert into deposit_position values(212, 53, 4, 'SGD', 9900);</v>
      </c>
    </row>
    <row r="213" spans="1:7" x14ac:dyDescent="0.2">
      <c r="A213">
        <f t="shared" si="8"/>
        <v>213</v>
      </c>
      <c r="B213">
        <v>54</v>
      </c>
      <c r="C213">
        <v>1</v>
      </c>
      <c r="D213" s="1" t="s">
        <v>64</v>
      </c>
      <c r="E213">
        <v>9800</v>
      </c>
      <c r="G213" t="str">
        <f t="shared" si="7"/>
        <v>insert into deposit_position values(213, 54, 1, 'HKD', 9800);</v>
      </c>
    </row>
    <row r="214" spans="1:7" x14ac:dyDescent="0.2">
      <c r="A214">
        <f t="shared" si="8"/>
        <v>214</v>
      </c>
      <c r="B214">
        <v>54</v>
      </c>
      <c r="C214">
        <v>2</v>
      </c>
      <c r="D214" s="1" t="s">
        <v>66</v>
      </c>
      <c r="E214">
        <v>9700</v>
      </c>
      <c r="G214" t="str">
        <f t="shared" si="7"/>
        <v>insert into deposit_position values(214, 54, 2, 'GBP', 9700);</v>
      </c>
    </row>
    <row r="215" spans="1:7" x14ac:dyDescent="0.2">
      <c r="A215">
        <f t="shared" si="8"/>
        <v>215</v>
      </c>
      <c r="B215">
        <v>54</v>
      </c>
      <c r="C215">
        <v>3</v>
      </c>
      <c r="D215" s="1" t="s">
        <v>52</v>
      </c>
      <c r="E215">
        <v>9600</v>
      </c>
      <c r="G215" t="str">
        <f t="shared" si="7"/>
        <v>insert into deposit_position values(215, 54, 3, 'USD', 9600);</v>
      </c>
    </row>
    <row r="216" spans="1:7" x14ac:dyDescent="0.2">
      <c r="A216">
        <f t="shared" si="8"/>
        <v>216</v>
      </c>
      <c r="B216">
        <v>54</v>
      </c>
      <c r="C216">
        <v>4</v>
      </c>
      <c r="D216" s="1" t="s">
        <v>54</v>
      </c>
      <c r="E216">
        <v>9500</v>
      </c>
      <c r="G216" t="str">
        <f t="shared" si="7"/>
        <v>insert into deposit_position values(216, 54, 4, 'SGD', 9500);</v>
      </c>
    </row>
    <row r="217" spans="1:7" x14ac:dyDescent="0.2">
      <c r="A217">
        <f t="shared" si="8"/>
        <v>217</v>
      </c>
      <c r="B217">
        <v>55</v>
      </c>
      <c r="C217">
        <v>1</v>
      </c>
      <c r="D217" s="1" t="s">
        <v>64</v>
      </c>
      <c r="E217">
        <v>9400</v>
      </c>
      <c r="G217" t="str">
        <f t="shared" si="7"/>
        <v>insert into deposit_position values(217, 55, 1, 'HKD', 9400);</v>
      </c>
    </row>
    <row r="218" spans="1:7" x14ac:dyDescent="0.2">
      <c r="A218">
        <f t="shared" si="8"/>
        <v>218</v>
      </c>
      <c r="B218">
        <v>55</v>
      </c>
      <c r="C218">
        <v>2</v>
      </c>
      <c r="D218" s="1" t="s">
        <v>66</v>
      </c>
      <c r="E218">
        <v>9300</v>
      </c>
      <c r="G218" t="str">
        <f t="shared" si="7"/>
        <v>insert into deposit_position values(218, 55, 2, 'GBP', 9300);</v>
      </c>
    </row>
    <row r="219" spans="1:7" x14ac:dyDescent="0.2">
      <c r="A219">
        <f t="shared" si="8"/>
        <v>219</v>
      </c>
      <c r="B219">
        <v>55</v>
      </c>
      <c r="C219">
        <v>3</v>
      </c>
      <c r="D219" s="1" t="s">
        <v>52</v>
      </c>
      <c r="E219">
        <v>9200</v>
      </c>
      <c r="G219" t="str">
        <f t="shared" si="7"/>
        <v>insert into deposit_position values(219, 55, 3, 'USD', 9200);</v>
      </c>
    </row>
    <row r="220" spans="1:7" x14ac:dyDescent="0.2">
      <c r="A220">
        <f t="shared" si="8"/>
        <v>220</v>
      </c>
      <c r="B220">
        <v>55</v>
      </c>
      <c r="C220">
        <v>4</v>
      </c>
      <c r="D220" s="1" t="s">
        <v>54</v>
      </c>
      <c r="E220">
        <v>9100</v>
      </c>
      <c r="G220" t="str">
        <f t="shared" si="7"/>
        <v>insert into deposit_position values(220, 55, 4, 'SGD', 9100);</v>
      </c>
    </row>
    <row r="221" spans="1:7" x14ac:dyDescent="0.2">
      <c r="A221">
        <f t="shared" si="8"/>
        <v>221</v>
      </c>
      <c r="B221">
        <v>56</v>
      </c>
      <c r="C221">
        <v>1</v>
      </c>
      <c r="D221" s="1" t="s">
        <v>64</v>
      </c>
      <c r="E221">
        <v>9000</v>
      </c>
      <c r="G221" t="str">
        <f t="shared" si="7"/>
        <v>insert into deposit_position values(221, 56, 1, 'HKD', 9000);</v>
      </c>
    </row>
    <row r="222" spans="1:7" x14ac:dyDescent="0.2">
      <c r="A222">
        <f t="shared" si="8"/>
        <v>222</v>
      </c>
      <c r="B222">
        <v>56</v>
      </c>
      <c r="C222">
        <v>2</v>
      </c>
      <c r="D222" s="1" t="s">
        <v>66</v>
      </c>
      <c r="E222">
        <v>8900</v>
      </c>
      <c r="G222" t="str">
        <f t="shared" si="7"/>
        <v>insert into deposit_position values(222, 56, 2, 'GBP', 8900);</v>
      </c>
    </row>
    <row r="223" spans="1:7" x14ac:dyDescent="0.2">
      <c r="A223">
        <f t="shared" si="8"/>
        <v>223</v>
      </c>
      <c r="B223">
        <v>56</v>
      </c>
      <c r="C223">
        <v>3</v>
      </c>
      <c r="D223" s="1" t="s">
        <v>52</v>
      </c>
      <c r="E223">
        <v>8800</v>
      </c>
      <c r="G223" t="str">
        <f t="shared" si="7"/>
        <v>insert into deposit_position values(223, 56, 3, 'USD', 8800);</v>
      </c>
    </row>
    <row r="224" spans="1:7" x14ac:dyDescent="0.2">
      <c r="A224">
        <f t="shared" si="8"/>
        <v>224</v>
      </c>
      <c r="B224">
        <v>56</v>
      </c>
      <c r="C224">
        <v>4</v>
      </c>
      <c r="D224" s="1" t="s">
        <v>54</v>
      </c>
      <c r="E224">
        <v>8700</v>
      </c>
      <c r="G224" t="str">
        <f t="shared" si="7"/>
        <v>insert into deposit_position values(224, 56, 4, 'SGD', 8700);</v>
      </c>
    </row>
    <row r="225" spans="1:7" x14ac:dyDescent="0.2">
      <c r="A225">
        <f t="shared" si="8"/>
        <v>225</v>
      </c>
      <c r="B225">
        <v>57</v>
      </c>
      <c r="C225">
        <v>1</v>
      </c>
      <c r="D225" s="1" t="s">
        <v>64</v>
      </c>
      <c r="E225">
        <v>8600</v>
      </c>
      <c r="G225" t="str">
        <f t="shared" si="7"/>
        <v>insert into deposit_position values(225, 57, 1, 'HKD', 8600);</v>
      </c>
    </row>
    <row r="226" spans="1:7" x14ac:dyDescent="0.2">
      <c r="A226">
        <f t="shared" si="8"/>
        <v>226</v>
      </c>
      <c r="B226">
        <v>57</v>
      </c>
      <c r="C226">
        <v>2</v>
      </c>
      <c r="D226" s="1" t="s">
        <v>66</v>
      </c>
      <c r="E226">
        <v>8500</v>
      </c>
      <c r="G226" t="str">
        <f t="shared" si="7"/>
        <v>insert into deposit_position values(226, 57, 2, 'GBP', 8500);</v>
      </c>
    </row>
    <row r="227" spans="1:7" x14ac:dyDescent="0.2">
      <c r="A227">
        <f t="shared" si="8"/>
        <v>227</v>
      </c>
      <c r="B227">
        <v>57</v>
      </c>
      <c r="C227">
        <v>3</v>
      </c>
      <c r="D227" s="1" t="s">
        <v>52</v>
      </c>
      <c r="E227">
        <v>8400</v>
      </c>
      <c r="G227" t="str">
        <f t="shared" si="7"/>
        <v>insert into deposit_position values(227, 57, 3, 'USD', 8400);</v>
      </c>
    </row>
    <row r="228" spans="1:7" x14ac:dyDescent="0.2">
      <c r="A228">
        <f t="shared" si="8"/>
        <v>228</v>
      </c>
      <c r="B228">
        <v>57</v>
      </c>
      <c r="C228">
        <v>4</v>
      </c>
      <c r="D228" s="1" t="s">
        <v>54</v>
      </c>
      <c r="E228">
        <v>8300</v>
      </c>
      <c r="G228" t="str">
        <f t="shared" si="7"/>
        <v>insert into deposit_position values(228, 57, 4, 'SGD', 8300);</v>
      </c>
    </row>
    <row r="229" spans="1:7" x14ac:dyDescent="0.2">
      <c r="A229">
        <f t="shared" si="8"/>
        <v>229</v>
      </c>
      <c r="B229">
        <v>58</v>
      </c>
      <c r="C229">
        <v>1</v>
      </c>
      <c r="D229" s="1" t="s">
        <v>64</v>
      </c>
      <c r="E229">
        <v>8200</v>
      </c>
      <c r="G229" t="str">
        <f t="shared" si="7"/>
        <v>insert into deposit_position values(229, 58, 1, 'HKD', 8200);</v>
      </c>
    </row>
    <row r="230" spans="1:7" x14ac:dyDescent="0.2">
      <c r="A230">
        <f t="shared" si="8"/>
        <v>230</v>
      </c>
      <c r="B230">
        <v>58</v>
      </c>
      <c r="C230">
        <v>2</v>
      </c>
      <c r="D230" s="1" t="s">
        <v>66</v>
      </c>
      <c r="E230">
        <v>8100</v>
      </c>
      <c r="G230" t="str">
        <f t="shared" si="7"/>
        <v>insert into deposit_position values(230, 58, 2, 'GBP', 8100);</v>
      </c>
    </row>
    <row r="231" spans="1:7" x14ac:dyDescent="0.2">
      <c r="A231">
        <f t="shared" si="8"/>
        <v>231</v>
      </c>
      <c r="B231">
        <v>58</v>
      </c>
      <c r="C231">
        <v>3</v>
      </c>
      <c r="D231" s="1" t="s">
        <v>52</v>
      </c>
      <c r="E231">
        <v>8000</v>
      </c>
      <c r="G231" t="str">
        <f t="shared" si="7"/>
        <v>insert into deposit_position values(231, 58, 3, 'USD', 8000);</v>
      </c>
    </row>
    <row r="232" spans="1:7" x14ac:dyDescent="0.2">
      <c r="A232">
        <f t="shared" si="8"/>
        <v>232</v>
      </c>
      <c r="B232">
        <v>58</v>
      </c>
      <c r="C232">
        <v>4</v>
      </c>
      <c r="D232" s="1" t="s">
        <v>54</v>
      </c>
      <c r="E232">
        <v>7900</v>
      </c>
      <c r="G232" t="str">
        <f t="shared" si="7"/>
        <v>insert into deposit_position values(232, 58, 4, 'SGD', 7900);</v>
      </c>
    </row>
    <row r="233" spans="1:7" x14ac:dyDescent="0.2">
      <c r="A233">
        <f t="shared" si="8"/>
        <v>233</v>
      </c>
      <c r="B233">
        <v>59</v>
      </c>
      <c r="C233">
        <v>1</v>
      </c>
      <c r="D233" s="1" t="s">
        <v>64</v>
      </c>
      <c r="E233">
        <v>7800</v>
      </c>
      <c r="G233" t="str">
        <f t="shared" si="7"/>
        <v>insert into deposit_position values(233, 59, 1, 'HKD', 7800);</v>
      </c>
    </row>
    <row r="234" spans="1:7" x14ac:dyDescent="0.2">
      <c r="A234">
        <f t="shared" si="8"/>
        <v>234</v>
      </c>
      <c r="B234">
        <v>59</v>
      </c>
      <c r="C234">
        <v>2</v>
      </c>
      <c r="D234" s="1" t="s">
        <v>66</v>
      </c>
      <c r="E234">
        <v>7700</v>
      </c>
      <c r="G234" t="str">
        <f t="shared" si="7"/>
        <v>insert into deposit_position values(234, 59, 2, 'GBP', 7700);</v>
      </c>
    </row>
    <row r="235" spans="1:7" x14ac:dyDescent="0.2">
      <c r="A235">
        <f t="shared" si="8"/>
        <v>235</v>
      </c>
      <c r="B235">
        <v>59</v>
      </c>
      <c r="C235">
        <v>3</v>
      </c>
      <c r="D235" s="1" t="s">
        <v>52</v>
      </c>
      <c r="E235">
        <v>7600</v>
      </c>
      <c r="G235" t="str">
        <f t="shared" si="7"/>
        <v>insert into deposit_position values(235, 59, 3, 'USD', 7600);</v>
      </c>
    </row>
    <row r="236" spans="1:7" x14ac:dyDescent="0.2">
      <c r="A236">
        <f t="shared" si="8"/>
        <v>236</v>
      </c>
      <c r="B236">
        <v>59</v>
      </c>
      <c r="C236">
        <v>4</v>
      </c>
      <c r="D236" s="1" t="s">
        <v>54</v>
      </c>
      <c r="E236">
        <v>7500</v>
      </c>
      <c r="G236" t="str">
        <f t="shared" si="7"/>
        <v>insert into deposit_position values(236, 59, 4, 'SGD', 7500);</v>
      </c>
    </row>
    <row r="237" spans="1:7" x14ac:dyDescent="0.2">
      <c r="A237">
        <f t="shared" si="8"/>
        <v>237</v>
      </c>
      <c r="B237">
        <v>60</v>
      </c>
      <c r="C237">
        <v>1</v>
      </c>
      <c r="D237" s="1" t="s">
        <v>64</v>
      </c>
      <c r="E237">
        <v>7400</v>
      </c>
      <c r="G237" t="str">
        <f t="shared" si="7"/>
        <v>insert into deposit_position values(237, 60, 1, 'HKD', 7400);</v>
      </c>
    </row>
    <row r="238" spans="1:7" x14ac:dyDescent="0.2">
      <c r="A238">
        <f t="shared" si="8"/>
        <v>238</v>
      </c>
      <c r="B238">
        <v>60</v>
      </c>
      <c r="C238">
        <v>2</v>
      </c>
      <c r="D238" s="1" t="s">
        <v>66</v>
      </c>
      <c r="E238">
        <v>7300</v>
      </c>
      <c r="G238" t="str">
        <f t="shared" si="7"/>
        <v>insert into deposit_position values(238, 60, 2, 'GBP', 7300);</v>
      </c>
    </row>
    <row r="239" spans="1:7" x14ac:dyDescent="0.2">
      <c r="A239">
        <f t="shared" si="8"/>
        <v>239</v>
      </c>
      <c r="B239">
        <v>60</v>
      </c>
      <c r="C239">
        <v>3</v>
      </c>
      <c r="D239" s="1" t="s">
        <v>52</v>
      </c>
      <c r="E239">
        <v>7200</v>
      </c>
      <c r="G239" t="str">
        <f t="shared" si="7"/>
        <v>insert into deposit_position values(239, 60, 3, 'USD', 7200);</v>
      </c>
    </row>
    <row r="240" spans="1:7" x14ac:dyDescent="0.2">
      <c r="A240">
        <f t="shared" si="8"/>
        <v>240</v>
      </c>
      <c r="B240">
        <v>60</v>
      </c>
      <c r="C240">
        <v>4</v>
      </c>
      <c r="D240" s="1" t="s">
        <v>54</v>
      </c>
      <c r="E240">
        <v>7100</v>
      </c>
      <c r="G240" t="str">
        <f t="shared" si="7"/>
        <v>insert into deposit_position values(240, 60, 4, 'SGD', 7100);</v>
      </c>
    </row>
    <row r="241" spans="1:7" x14ac:dyDescent="0.2">
      <c r="A241">
        <f t="shared" si="8"/>
        <v>241</v>
      </c>
      <c r="B241">
        <v>61</v>
      </c>
      <c r="C241">
        <v>1</v>
      </c>
      <c r="D241" s="1" t="s">
        <v>64</v>
      </c>
      <c r="E241">
        <v>10000</v>
      </c>
      <c r="G241" t="str">
        <f t="shared" si="7"/>
        <v>insert into deposit_position values(241, 61, 1, 'HKD', 10000);</v>
      </c>
    </row>
    <row r="242" spans="1:7" x14ac:dyDescent="0.2">
      <c r="A242">
        <f t="shared" si="8"/>
        <v>242</v>
      </c>
      <c r="B242">
        <v>61</v>
      </c>
      <c r="C242">
        <v>2</v>
      </c>
      <c r="D242" s="1" t="s">
        <v>66</v>
      </c>
      <c r="E242">
        <v>9900</v>
      </c>
      <c r="G242" t="str">
        <f t="shared" si="7"/>
        <v>insert into deposit_position values(242, 61, 2, 'GBP', 9900);</v>
      </c>
    </row>
    <row r="243" spans="1:7" x14ac:dyDescent="0.2">
      <c r="A243">
        <f t="shared" si="8"/>
        <v>243</v>
      </c>
      <c r="B243">
        <v>61</v>
      </c>
      <c r="C243">
        <v>3</v>
      </c>
      <c r="D243" s="1" t="s">
        <v>52</v>
      </c>
      <c r="E243">
        <v>9800</v>
      </c>
      <c r="G243" t="str">
        <f t="shared" si="7"/>
        <v>insert into deposit_position values(243, 61, 3, 'USD', 9800);</v>
      </c>
    </row>
    <row r="244" spans="1:7" x14ac:dyDescent="0.2">
      <c r="A244">
        <f t="shared" si="8"/>
        <v>244</v>
      </c>
      <c r="B244">
        <v>61</v>
      </c>
      <c r="C244">
        <v>4</v>
      </c>
      <c r="D244" s="1" t="s">
        <v>54</v>
      </c>
      <c r="E244">
        <v>9700</v>
      </c>
      <c r="G244" t="str">
        <f t="shared" si="7"/>
        <v>insert into deposit_position values(244, 61, 4, 'SGD', 9700);</v>
      </c>
    </row>
    <row r="245" spans="1:7" x14ac:dyDescent="0.2">
      <c r="A245">
        <f t="shared" si="8"/>
        <v>245</v>
      </c>
      <c r="B245">
        <v>62</v>
      </c>
      <c r="C245">
        <v>1</v>
      </c>
      <c r="D245" s="1" t="s">
        <v>64</v>
      </c>
      <c r="E245">
        <v>9600</v>
      </c>
      <c r="G245" t="str">
        <f t="shared" si="7"/>
        <v>insert into deposit_position values(245, 62, 1, 'HKD', 9600);</v>
      </c>
    </row>
    <row r="246" spans="1:7" x14ac:dyDescent="0.2">
      <c r="A246">
        <f t="shared" si="8"/>
        <v>246</v>
      </c>
      <c r="B246">
        <v>62</v>
      </c>
      <c r="C246">
        <v>2</v>
      </c>
      <c r="D246" s="1" t="s">
        <v>66</v>
      </c>
      <c r="E246">
        <v>9500</v>
      </c>
      <c r="G246" t="str">
        <f t="shared" si="7"/>
        <v>insert into deposit_position values(246, 62, 2, 'GBP', 9500);</v>
      </c>
    </row>
    <row r="247" spans="1:7" x14ac:dyDescent="0.2">
      <c r="A247">
        <f t="shared" si="8"/>
        <v>247</v>
      </c>
      <c r="B247">
        <v>62</v>
      </c>
      <c r="C247">
        <v>3</v>
      </c>
      <c r="D247" s="1" t="s">
        <v>52</v>
      </c>
      <c r="E247">
        <v>9400</v>
      </c>
      <c r="G247" t="str">
        <f t="shared" si="7"/>
        <v>insert into deposit_position values(247, 62, 3, 'USD', 9400);</v>
      </c>
    </row>
    <row r="248" spans="1:7" x14ac:dyDescent="0.2">
      <c r="A248">
        <f t="shared" si="8"/>
        <v>248</v>
      </c>
      <c r="B248">
        <v>62</v>
      </c>
      <c r="C248">
        <v>4</v>
      </c>
      <c r="D248" s="1" t="s">
        <v>54</v>
      </c>
      <c r="E248">
        <v>9300</v>
      </c>
      <c r="G248" t="str">
        <f t="shared" si="7"/>
        <v>insert into deposit_position values(248, 62, 4, 'SGD', 9300);</v>
      </c>
    </row>
    <row r="249" spans="1:7" x14ac:dyDescent="0.2">
      <c r="A249">
        <f t="shared" si="8"/>
        <v>249</v>
      </c>
      <c r="B249">
        <v>63</v>
      </c>
      <c r="C249">
        <v>1</v>
      </c>
      <c r="D249" s="1" t="s">
        <v>64</v>
      </c>
      <c r="E249">
        <v>9200</v>
      </c>
      <c r="G249" t="str">
        <f t="shared" si="7"/>
        <v>insert into deposit_position values(249, 63, 1, 'HKD', 9200);</v>
      </c>
    </row>
    <row r="250" spans="1:7" x14ac:dyDescent="0.2">
      <c r="A250">
        <f t="shared" si="8"/>
        <v>250</v>
      </c>
      <c r="B250">
        <v>63</v>
      </c>
      <c r="C250">
        <v>2</v>
      </c>
      <c r="D250" s="1" t="s">
        <v>66</v>
      </c>
      <c r="E250">
        <v>9100</v>
      </c>
      <c r="G250" t="str">
        <f t="shared" si="7"/>
        <v>insert into deposit_position values(250, 63, 2, 'GBP', 9100);</v>
      </c>
    </row>
    <row r="251" spans="1:7" x14ac:dyDescent="0.2">
      <c r="A251">
        <f t="shared" si="8"/>
        <v>251</v>
      </c>
      <c r="B251">
        <v>63</v>
      </c>
      <c r="C251">
        <v>3</v>
      </c>
      <c r="D251" s="1" t="s">
        <v>52</v>
      </c>
      <c r="E251">
        <v>9000</v>
      </c>
      <c r="G251" t="str">
        <f t="shared" si="7"/>
        <v>insert into deposit_position values(251, 63, 3, 'USD', 9000);</v>
      </c>
    </row>
    <row r="252" spans="1:7" x14ac:dyDescent="0.2">
      <c r="A252">
        <f t="shared" si="8"/>
        <v>252</v>
      </c>
      <c r="B252">
        <v>63</v>
      </c>
      <c r="C252">
        <v>4</v>
      </c>
      <c r="D252" s="1" t="s">
        <v>54</v>
      </c>
      <c r="E252">
        <v>8900</v>
      </c>
      <c r="G252" t="str">
        <f t="shared" si="7"/>
        <v>insert into deposit_position values(252, 63, 4, 'SGD', 8900);</v>
      </c>
    </row>
    <row r="253" spans="1:7" x14ac:dyDescent="0.2">
      <c r="A253">
        <f t="shared" si="8"/>
        <v>253</v>
      </c>
      <c r="B253">
        <v>64</v>
      </c>
      <c r="C253">
        <v>1</v>
      </c>
      <c r="D253" s="1" t="s">
        <v>64</v>
      </c>
      <c r="E253">
        <v>8800</v>
      </c>
      <c r="G253" t="str">
        <f t="shared" si="7"/>
        <v>insert into deposit_position values(253, 64, 1, 'HKD', 8800);</v>
      </c>
    </row>
    <row r="254" spans="1:7" x14ac:dyDescent="0.2">
      <c r="A254">
        <f t="shared" si="8"/>
        <v>254</v>
      </c>
      <c r="B254">
        <v>64</v>
      </c>
      <c r="C254">
        <v>2</v>
      </c>
      <c r="D254" s="1" t="s">
        <v>66</v>
      </c>
      <c r="E254">
        <v>8700</v>
      </c>
      <c r="G254" t="str">
        <f t="shared" si="7"/>
        <v>insert into deposit_position values(254, 64, 2, 'GBP', 8700);</v>
      </c>
    </row>
    <row r="255" spans="1:7" x14ac:dyDescent="0.2">
      <c r="A255">
        <f t="shared" si="8"/>
        <v>255</v>
      </c>
      <c r="B255">
        <v>64</v>
      </c>
      <c r="C255">
        <v>3</v>
      </c>
      <c r="D255" s="1" t="s">
        <v>52</v>
      </c>
      <c r="E255">
        <v>8600</v>
      </c>
      <c r="G255" t="str">
        <f t="shared" si="7"/>
        <v>insert into deposit_position values(255, 64, 3, 'USD', 8600);</v>
      </c>
    </row>
    <row r="256" spans="1:7" x14ac:dyDescent="0.2">
      <c r="A256">
        <f t="shared" si="8"/>
        <v>256</v>
      </c>
      <c r="B256">
        <v>64</v>
      </c>
      <c r="C256">
        <v>4</v>
      </c>
      <c r="D256" s="1" t="s">
        <v>54</v>
      </c>
      <c r="E256">
        <v>8500</v>
      </c>
      <c r="G256" t="str">
        <f t="shared" si="7"/>
        <v>insert into deposit_position values(256, 64, 4, 'SGD', 8500);</v>
      </c>
    </row>
    <row r="257" spans="1:7" x14ac:dyDescent="0.2">
      <c r="A257">
        <f t="shared" si="8"/>
        <v>257</v>
      </c>
      <c r="B257">
        <v>65</v>
      </c>
      <c r="C257">
        <v>1</v>
      </c>
      <c r="D257" s="1" t="s">
        <v>64</v>
      </c>
      <c r="E257">
        <v>8400</v>
      </c>
      <c r="G257" t="str">
        <f t="shared" si="7"/>
        <v>insert into deposit_position values(257, 65, 1, 'HKD', 8400);</v>
      </c>
    </row>
    <row r="258" spans="1:7" x14ac:dyDescent="0.2">
      <c r="A258">
        <f t="shared" si="8"/>
        <v>258</v>
      </c>
      <c r="B258">
        <v>65</v>
      </c>
      <c r="C258">
        <v>2</v>
      </c>
      <c r="D258" s="1" t="s">
        <v>66</v>
      </c>
      <c r="E258">
        <v>8300</v>
      </c>
      <c r="G258" t="str">
        <f t="shared" ref="G258:G321" si="9">CONCATENATE("insert into deposit_position values(", A258, ", ", B258, ", ", C258, ", '", D258, "', ", E258, ");")</f>
        <v>insert into deposit_position values(258, 65, 2, 'GBP', 8300);</v>
      </c>
    </row>
    <row r="259" spans="1:7" x14ac:dyDescent="0.2">
      <c r="A259">
        <f t="shared" ref="A259:A322" si="10">A258+1</f>
        <v>259</v>
      </c>
      <c r="B259">
        <v>65</v>
      </c>
      <c r="C259">
        <v>3</v>
      </c>
      <c r="D259" s="1" t="s">
        <v>52</v>
      </c>
      <c r="E259">
        <v>8200</v>
      </c>
      <c r="G259" t="str">
        <f t="shared" si="9"/>
        <v>insert into deposit_position values(259, 65, 3, 'USD', 8200);</v>
      </c>
    </row>
    <row r="260" spans="1:7" x14ac:dyDescent="0.2">
      <c r="A260">
        <f t="shared" si="10"/>
        <v>260</v>
      </c>
      <c r="B260">
        <v>65</v>
      </c>
      <c r="C260">
        <v>4</v>
      </c>
      <c r="D260" s="1" t="s">
        <v>54</v>
      </c>
      <c r="E260">
        <v>8100</v>
      </c>
      <c r="G260" t="str">
        <f t="shared" si="9"/>
        <v>insert into deposit_position values(260, 65, 4, 'SGD', 8100);</v>
      </c>
    </row>
    <row r="261" spans="1:7" x14ac:dyDescent="0.2">
      <c r="A261">
        <f t="shared" si="10"/>
        <v>261</v>
      </c>
      <c r="B261">
        <v>66</v>
      </c>
      <c r="C261">
        <v>1</v>
      </c>
      <c r="D261" s="1" t="s">
        <v>64</v>
      </c>
      <c r="E261">
        <v>8000</v>
      </c>
      <c r="G261" t="str">
        <f t="shared" si="9"/>
        <v>insert into deposit_position values(261, 66, 1, 'HKD', 8000);</v>
      </c>
    </row>
    <row r="262" spans="1:7" x14ac:dyDescent="0.2">
      <c r="A262">
        <f t="shared" si="10"/>
        <v>262</v>
      </c>
      <c r="B262">
        <v>66</v>
      </c>
      <c r="C262">
        <v>2</v>
      </c>
      <c r="D262" s="1" t="s">
        <v>66</v>
      </c>
      <c r="E262">
        <v>7900</v>
      </c>
      <c r="G262" t="str">
        <f t="shared" si="9"/>
        <v>insert into deposit_position values(262, 66, 2, 'GBP', 7900);</v>
      </c>
    </row>
    <row r="263" spans="1:7" x14ac:dyDescent="0.2">
      <c r="A263">
        <f t="shared" si="10"/>
        <v>263</v>
      </c>
      <c r="B263">
        <v>66</v>
      </c>
      <c r="C263">
        <v>3</v>
      </c>
      <c r="D263" s="1" t="s">
        <v>52</v>
      </c>
      <c r="E263">
        <v>7800</v>
      </c>
      <c r="G263" t="str">
        <f t="shared" si="9"/>
        <v>insert into deposit_position values(263, 66, 3, 'USD', 7800);</v>
      </c>
    </row>
    <row r="264" spans="1:7" x14ac:dyDescent="0.2">
      <c r="A264">
        <f t="shared" si="10"/>
        <v>264</v>
      </c>
      <c r="B264">
        <v>66</v>
      </c>
      <c r="C264">
        <v>4</v>
      </c>
      <c r="D264" s="1" t="s">
        <v>54</v>
      </c>
      <c r="E264">
        <v>7700</v>
      </c>
      <c r="G264" t="str">
        <f t="shared" si="9"/>
        <v>insert into deposit_position values(264, 66, 4, 'SGD', 7700);</v>
      </c>
    </row>
    <row r="265" spans="1:7" x14ac:dyDescent="0.2">
      <c r="A265">
        <f t="shared" si="10"/>
        <v>265</v>
      </c>
      <c r="B265">
        <v>67</v>
      </c>
      <c r="C265">
        <v>1</v>
      </c>
      <c r="D265" s="1" t="s">
        <v>64</v>
      </c>
      <c r="E265">
        <v>7600</v>
      </c>
      <c r="G265" t="str">
        <f t="shared" si="9"/>
        <v>insert into deposit_position values(265, 67, 1, 'HKD', 7600);</v>
      </c>
    </row>
    <row r="266" spans="1:7" x14ac:dyDescent="0.2">
      <c r="A266">
        <f t="shared" si="10"/>
        <v>266</v>
      </c>
      <c r="B266">
        <v>67</v>
      </c>
      <c r="C266">
        <v>2</v>
      </c>
      <c r="D266" s="1" t="s">
        <v>66</v>
      </c>
      <c r="E266">
        <v>7500</v>
      </c>
      <c r="G266" t="str">
        <f t="shared" si="9"/>
        <v>insert into deposit_position values(266, 67, 2, 'GBP', 7500);</v>
      </c>
    </row>
    <row r="267" spans="1:7" x14ac:dyDescent="0.2">
      <c r="A267">
        <f t="shared" si="10"/>
        <v>267</v>
      </c>
      <c r="B267">
        <v>67</v>
      </c>
      <c r="C267">
        <v>3</v>
      </c>
      <c r="D267" s="1" t="s">
        <v>52</v>
      </c>
      <c r="E267">
        <v>7400</v>
      </c>
      <c r="G267" t="str">
        <f t="shared" si="9"/>
        <v>insert into deposit_position values(267, 67, 3, 'USD', 7400);</v>
      </c>
    </row>
    <row r="268" spans="1:7" x14ac:dyDescent="0.2">
      <c r="A268">
        <f t="shared" si="10"/>
        <v>268</v>
      </c>
      <c r="B268">
        <v>67</v>
      </c>
      <c r="C268">
        <v>4</v>
      </c>
      <c r="D268" s="1" t="s">
        <v>54</v>
      </c>
      <c r="E268">
        <v>7300</v>
      </c>
      <c r="G268" t="str">
        <f t="shared" si="9"/>
        <v>insert into deposit_position values(268, 67, 4, 'SGD', 7300);</v>
      </c>
    </row>
    <row r="269" spans="1:7" x14ac:dyDescent="0.2">
      <c r="A269">
        <f t="shared" si="10"/>
        <v>269</v>
      </c>
      <c r="B269">
        <v>68</v>
      </c>
      <c r="C269">
        <v>1</v>
      </c>
      <c r="D269" s="1" t="s">
        <v>64</v>
      </c>
      <c r="E269">
        <v>7200</v>
      </c>
      <c r="G269" t="str">
        <f t="shared" si="9"/>
        <v>insert into deposit_position values(269, 68, 1, 'HKD', 7200);</v>
      </c>
    </row>
    <row r="270" spans="1:7" x14ac:dyDescent="0.2">
      <c r="A270">
        <f t="shared" si="10"/>
        <v>270</v>
      </c>
      <c r="B270">
        <v>68</v>
      </c>
      <c r="C270">
        <v>2</v>
      </c>
      <c r="D270" s="1" t="s">
        <v>66</v>
      </c>
      <c r="E270">
        <v>7100</v>
      </c>
      <c r="G270" t="str">
        <f t="shared" si="9"/>
        <v>insert into deposit_position values(270, 68, 2, 'GBP', 7100);</v>
      </c>
    </row>
    <row r="271" spans="1:7" x14ac:dyDescent="0.2">
      <c r="A271">
        <f t="shared" si="10"/>
        <v>271</v>
      </c>
      <c r="B271">
        <v>68</v>
      </c>
      <c r="C271">
        <v>3</v>
      </c>
      <c r="D271" s="1" t="s">
        <v>52</v>
      </c>
      <c r="E271">
        <v>10000</v>
      </c>
      <c r="G271" t="str">
        <f t="shared" si="9"/>
        <v>insert into deposit_position values(271, 68, 3, 'USD', 10000);</v>
      </c>
    </row>
    <row r="272" spans="1:7" x14ac:dyDescent="0.2">
      <c r="A272">
        <f t="shared" si="10"/>
        <v>272</v>
      </c>
      <c r="B272">
        <v>68</v>
      </c>
      <c r="C272">
        <v>4</v>
      </c>
      <c r="D272" s="1" t="s">
        <v>54</v>
      </c>
      <c r="E272">
        <v>9900</v>
      </c>
      <c r="G272" t="str">
        <f t="shared" si="9"/>
        <v>insert into deposit_position values(272, 68, 4, 'SGD', 9900);</v>
      </c>
    </row>
    <row r="273" spans="1:7" x14ac:dyDescent="0.2">
      <c r="A273">
        <f t="shared" si="10"/>
        <v>273</v>
      </c>
      <c r="B273">
        <v>69</v>
      </c>
      <c r="C273">
        <v>1</v>
      </c>
      <c r="D273" s="1" t="s">
        <v>64</v>
      </c>
      <c r="E273">
        <v>9800</v>
      </c>
      <c r="G273" t="str">
        <f t="shared" si="9"/>
        <v>insert into deposit_position values(273, 69, 1, 'HKD', 9800);</v>
      </c>
    </row>
    <row r="274" spans="1:7" x14ac:dyDescent="0.2">
      <c r="A274">
        <f t="shared" si="10"/>
        <v>274</v>
      </c>
      <c r="B274">
        <v>69</v>
      </c>
      <c r="C274">
        <v>2</v>
      </c>
      <c r="D274" s="1" t="s">
        <v>66</v>
      </c>
      <c r="E274">
        <v>9700</v>
      </c>
      <c r="G274" t="str">
        <f t="shared" si="9"/>
        <v>insert into deposit_position values(274, 69, 2, 'GBP', 9700);</v>
      </c>
    </row>
    <row r="275" spans="1:7" x14ac:dyDescent="0.2">
      <c r="A275">
        <f t="shared" si="10"/>
        <v>275</v>
      </c>
      <c r="B275">
        <v>69</v>
      </c>
      <c r="C275">
        <v>3</v>
      </c>
      <c r="D275" s="1" t="s">
        <v>52</v>
      </c>
      <c r="E275">
        <v>9600</v>
      </c>
      <c r="G275" t="str">
        <f t="shared" si="9"/>
        <v>insert into deposit_position values(275, 69, 3, 'USD', 9600);</v>
      </c>
    </row>
    <row r="276" spans="1:7" x14ac:dyDescent="0.2">
      <c r="A276">
        <f t="shared" si="10"/>
        <v>276</v>
      </c>
      <c r="B276">
        <v>69</v>
      </c>
      <c r="C276">
        <v>4</v>
      </c>
      <c r="D276" s="1" t="s">
        <v>54</v>
      </c>
      <c r="E276">
        <v>9500</v>
      </c>
      <c r="G276" t="str">
        <f t="shared" si="9"/>
        <v>insert into deposit_position values(276, 69, 4, 'SGD', 9500);</v>
      </c>
    </row>
    <row r="277" spans="1:7" x14ac:dyDescent="0.2">
      <c r="A277">
        <f t="shared" si="10"/>
        <v>277</v>
      </c>
      <c r="B277">
        <v>70</v>
      </c>
      <c r="C277">
        <v>1</v>
      </c>
      <c r="D277" s="1" t="s">
        <v>64</v>
      </c>
      <c r="E277">
        <v>9400</v>
      </c>
      <c r="G277" t="str">
        <f t="shared" si="9"/>
        <v>insert into deposit_position values(277, 70, 1, 'HKD', 9400);</v>
      </c>
    </row>
    <row r="278" spans="1:7" x14ac:dyDescent="0.2">
      <c r="A278">
        <f t="shared" si="10"/>
        <v>278</v>
      </c>
      <c r="B278">
        <v>70</v>
      </c>
      <c r="C278">
        <v>2</v>
      </c>
      <c r="D278" s="1" t="s">
        <v>66</v>
      </c>
      <c r="E278">
        <v>9300</v>
      </c>
      <c r="G278" t="str">
        <f t="shared" si="9"/>
        <v>insert into deposit_position values(278, 70, 2, 'GBP', 9300);</v>
      </c>
    </row>
    <row r="279" spans="1:7" x14ac:dyDescent="0.2">
      <c r="A279">
        <f t="shared" si="10"/>
        <v>279</v>
      </c>
      <c r="B279">
        <v>70</v>
      </c>
      <c r="C279">
        <v>3</v>
      </c>
      <c r="D279" s="1" t="s">
        <v>52</v>
      </c>
      <c r="E279">
        <v>9200</v>
      </c>
      <c r="G279" t="str">
        <f t="shared" si="9"/>
        <v>insert into deposit_position values(279, 70, 3, 'USD', 9200);</v>
      </c>
    </row>
    <row r="280" spans="1:7" x14ac:dyDescent="0.2">
      <c r="A280">
        <f t="shared" si="10"/>
        <v>280</v>
      </c>
      <c r="B280">
        <v>70</v>
      </c>
      <c r="C280">
        <v>4</v>
      </c>
      <c r="D280" s="1" t="s">
        <v>54</v>
      </c>
      <c r="E280">
        <v>9100</v>
      </c>
      <c r="G280" t="str">
        <f t="shared" si="9"/>
        <v>insert into deposit_position values(280, 70, 4, 'SGD', 9100);</v>
      </c>
    </row>
    <row r="281" spans="1:7" x14ac:dyDescent="0.2">
      <c r="A281">
        <f t="shared" si="10"/>
        <v>281</v>
      </c>
      <c r="B281">
        <v>71</v>
      </c>
      <c r="C281">
        <v>1</v>
      </c>
      <c r="D281" s="1" t="s">
        <v>64</v>
      </c>
      <c r="E281">
        <v>9000</v>
      </c>
      <c r="G281" t="str">
        <f t="shared" si="9"/>
        <v>insert into deposit_position values(281, 71, 1, 'HKD', 9000);</v>
      </c>
    </row>
    <row r="282" spans="1:7" x14ac:dyDescent="0.2">
      <c r="A282">
        <f t="shared" si="10"/>
        <v>282</v>
      </c>
      <c r="B282">
        <v>71</v>
      </c>
      <c r="C282">
        <v>2</v>
      </c>
      <c r="D282" s="1" t="s">
        <v>66</v>
      </c>
      <c r="E282">
        <v>8900</v>
      </c>
      <c r="G282" t="str">
        <f t="shared" si="9"/>
        <v>insert into deposit_position values(282, 71, 2, 'GBP', 8900);</v>
      </c>
    </row>
    <row r="283" spans="1:7" x14ac:dyDescent="0.2">
      <c r="A283">
        <f t="shared" si="10"/>
        <v>283</v>
      </c>
      <c r="B283">
        <v>71</v>
      </c>
      <c r="C283">
        <v>3</v>
      </c>
      <c r="D283" s="1" t="s">
        <v>52</v>
      </c>
      <c r="E283">
        <v>8800</v>
      </c>
      <c r="G283" t="str">
        <f t="shared" si="9"/>
        <v>insert into deposit_position values(283, 71, 3, 'USD', 8800);</v>
      </c>
    </row>
    <row r="284" spans="1:7" x14ac:dyDescent="0.2">
      <c r="A284">
        <f t="shared" si="10"/>
        <v>284</v>
      </c>
      <c r="B284">
        <v>71</v>
      </c>
      <c r="C284">
        <v>4</v>
      </c>
      <c r="D284" s="1" t="s">
        <v>54</v>
      </c>
      <c r="E284">
        <v>8700</v>
      </c>
      <c r="G284" t="str">
        <f t="shared" si="9"/>
        <v>insert into deposit_position values(284, 71, 4, 'SGD', 8700);</v>
      </c>
    </row>
    <row r="285" spans="1:7" x14ac:dyDescent="0.2">
      <c r="A285">
        <f t="shared" si="10"/>
        <v>285</v>
      </c>
      <c r="B285">
        <v>72</v>
      </c>
      <c r="C285">
        <v>1</v>
      </c>
      <c r="D285" s="1" t="s">
        <v>64</v>
      </c>
      <c r="E285">
        <v>8600</v>
      </c>
      <c r="G285" t="str">
        <f t="shared" si="9"/>
        <v>insert into deposit_position values(285, 72, 1, 'HKD', 8600);</v>
      </c>
    </row>
    <row r="286" spans="1:7" x14ac:dyDescent="0.2">
      <c r="A286">
        <f t="shared" si="10"/>
        <v>286</v>
      </c>
      <c r="B286">
        <v>72</v>
      </c>
      <c r="C286">
        <v>2</v>
      </c>
      <c r="D286" s="1" t="s">
        <v>66</v>
      </c>
      <c r="E286">
        <v>8500</v>
      </c>
      <c r="G286" t="str">
        <f t="shared" si="9"/>
        <v>insert into deposit_position values(286, 72, 2, 'GBP', 8500);</v>
      </c>
    </row>
    <row r="287" spans="1:7" x14ac:dyDescent="0.2">
      <c r="A287">
        <f t="shared" si="10"/>
        <v>287</v>
      </c>
      <c r="B287">
        <v>72</v>
      </c>
      <c r="C287">
        <v>3</v>
      </c>
      <c r="D287" s="1" t="s">
        <v>52</v>
      </c>
      <c r="E287">
        <v>8400</v>
      </c>
      <c r="G287" t="str">
        <f t="shared" si="9"/>
        <v>insert into deposit_position values(287, 72, 3, 'USD', 8400);</v>
      </c>
    </row>
    <row r="288" spans="1:7" x14ac:dyDescent="0.2">
      <c r="A288">
        <f t="shared" si="10"/>
        <v>288</v>
      </c>
      <c r="B288">
        <v>72</v>
      </c>
      <c r="C288">
        <v>4</v>
      </c>
      <c r="D288" s="1" t="s">
        <v>54</v>
      </c>
      <c r="E288">
        <v>8300</v>
      </c>
      <c r="G288" t="str">
        <f t="shared" si="9"/>
        <v>insert into deposit_position values(288, 72, 4, 'SGD', 8300);</v>
      </c>
    </row>
    <row r="289" spans="1:7" x14ac:dyDescent="0.2">
      <c r="A289">
        <f t="shared" si="10"/>
        <v>289</v>
      </c>
      <c r="B289">
        <v>73</v>
      </c>
      <c r="C289">
        <v>1</v>
      </c>
      <c r="D289" s="1" t="s">
        <v>64</v>
      </c>
      <c r="E289">
        <v>8200</v>
      </c>
      <c r="G289" t="str">
        <f t="shared" si="9"/>
        <v>insert into deposit_position values(289, 73, 1, 'HKD', 8200);</v>
      </c>
    </row>
    <row r="290" spans="1:7" x14ac:dyDescent="0.2">
      <c r="A290">
        <f t="shared" si="10"/>
        <v>290</v>
      </c>
      <c r="B290">
        <v>73</v>
      </c>
      <c r="C290">
        <v>2</v>
      </c>
      <c r="D290" s="1" t="s">
        <v>66</v>
      </c>
      <c r="E290">
        <v>8100</v>
      </c>
      <c r="G290" t="str">
        <f t="shared" si="9"/>
        <v>insert into deposit_position values(290, 73, 2, 'GBP', 8100);</v>
      </c>
    </row>
    <row r="291" spans="1:7" x14ac:dyDescent="0.2">
      <c r="A291">
        <f t="shared" si="10"/>
        <v>291</v>
      </c>
      <c r="B291">
        <v>73</v>
      </c>
      <c r="C291">
        <v>3</v>
      </c>
      <c r="D291" s="1" t="s">
        <v>52</v>
      </c>
      <c r="E291">
        <v>8000</v>
      </c>
      <c r="G291" t="str">
        <f t="shared" si="9"/>
        <v>insert into deposit_position values(291, 73, 3, 'USD', 8000);</v>
      </c>
    </row>
    <row r="292" spans="1:7" x14ac:dyDescent="0.2">
      <c r="A292">
        <f t="shared" si="10"/>
        <v>292</v>
      </c>
      <c r="B292">
        <v>73</v>
      </c>
      <c r="C292">
        <v>4</v>
      </c>
      <c r="D292" s="1" t="s">
        <v>54</v>
      </c>
      <c r="E292">
        <v>7900</v>
      </c>
      <c r="G292" t="str">
        <f t="shared" si="9"/>
        <v>insert into deposit_position values(292, 73, 4, 'SGD', 7900);</v>
      </c>
    </row>
    <row r="293" spans="1:7" x14ac:dyDescent="0.2">
      <c r="A293">
        <f t="shared" si="10"/>
        <v>293</v>
      </c>
      <c r="B293">
        <v>74</v>
      </c>
      <c r="C293">
        <v>1</v>
      </c>
      <c r="D293" s="1" t="s">
        <v>64</v>
      </c>
      <c r="E293">
        <v>7800</v>
      </c>
      <c r="G293" t="str">
        <f t="shared" si="9"/>
        <v>insert into deposit_position values(293, 74, 1, 'HKD', 7800);</v>
      </c>
    </row>
    <row r="294" spans="1:7" x14ac:dyDescent="0.2">
      <c r="A294">
        <f t="shared" si="10"/>
        <v>294</v>
      </c>
      <c r="B294">
        <v>74</v>
      </c>
      <c r="C294">
        <v>2</v>
      </c>
      <c r="D294" s="1" t="s">
        <v>66</v>
      </c>
      <c r="E294">
        <v>7700</v>
      </c>
      <c r="G294" t="str">
        <f t="shared" si="9"/>
        <v>insert into deposit_position values(294, 74, 2, 'GBP', 7700);</v>
      </c>
    </row>
    <row r="295" spans="1:7" x14ac:dyDescent="0.2">
      <c r="A295">
        <f t="shared" si="10"/>
        <v>295</v>
      </c>
      <c r="B295">
        <v>74</v>
      </c>
      <c r="C295">
        <v>3</v>
      </c>
      <c r="D295" s="1" t="s">
        <v>52</v>
      </c>
      <c r="E295">
        <v>7600</v>
      </c>
      <c r="G295" t="str">
        <f t="shared" si="9"/>
        <v>insert into deposit_position values(295, 74, 3, 'USD', 7600);</v>
      </c>
    </row>
    <row r="296" spans="1:7" x14ac:dyDescent="0.2">
      <c r="A296">
        <f t="shared" si="10"/>
        <v>296</v>
      </c>
      <c r="B296">
        <v>74</v>
      </c>
      <c r="C296">
        <v>4</v>
      </c>
      <c r="D296" s="1" t="s">
        <v>54</v>
      </c>
      <c r="E296">
        <v>7500</v>
      </c>
      <c r="G296" t="str">
        <f t="shared" si="9"/>
        <v>insert into deposit_position values(296, 74, 4, 'SGD', 7500);</v>
      </c>
    </row>
    <row r="297" spans="1:7" x14ac:dyDescent="0.2">
      <c r="A297">
        <f t="shared" si="10"/>
        <v>297</v>
      </c>
      <c r="B297">
        <v>75</v>
      </c>
      <c r="C297">
        <v>1</v>
      </c>
      <c r="D297" s="1" t="s">
        <v>64</v>
      </c>
      <c r="E297">
        <v>7400</v>
      </c>
      <c r="G297" t="str">
        <f t="shared" si="9"/>
        <v>insert into deposit_position values(297, 75, 1, 'HKD', 7400);</v>
      </c>
    </row>
    <row r="298" spans="1:7" x14ac:dyDescent="0.2">
      <c r="A298">
        <f t="shared" si="10"/>
        <v>298</v>
      </c>
      <c r="B298">
        <v>75</v>
      </c>
      <c r="C298">
        <v>2</v>
      </c>
      <c r="D298" s="1" t="s">
        <v>66</v>
      </c>
      <c r="E298">
        <v>7300</v>
      </c>
      <c r="G298" t="str">
        <f t="shared" si="9"/>
        <v>insert into deposit_position values(298, 75, 2, 'GBP', 7300);</v>
      </c>
    </row>
    <row r="299" spans="1:7" x14ac:dyDescent="0.2">
      <c r="A299">
        <f t="shared" si="10"/>
        <v>299</v>
      </c>
      <c r="B299">
        <v>75</v>
      </c>
      <c r="C299">
        <v>3</v>
      </c>
      <c r="D299" s="1" t="s">
        <v>52</v>
      </c>
      <c r="E299">
        <v>7200</v>
      </c>
      <c r="G299" t="str">
        <f t="shared" si="9"/>
        <v>insert into deposit_position values(299, 75, 3, 'USD', 7200);</v>
      </c>
    </row>
    <row r="300" spans="1:7" x14ac:dyDescent="0.2">
      <c r="A300">
        <f t="shared" si="10"/>
        <v>300</v>
      </c>
      <c r="B300">
        <v>75</v>
      </c>
      <c r="C300">
        <v>4</v>
      </c>
      <c r="D300" s="1" t="s">
        <v>54</v>
      </c>
      <c r="E300">
        <v>7100</v>
      </c>
      <c r="G300" t="str">
        <f t="shared" si="9"/>
        <v>insert into deposit_position values(300, 75, 4, 'SGD', 7100);</v>
      </c>
    </row>
    <row r="301" spans="1:7" x14ac:dyDescent="0.2">
      <c r="A301">
        <f t="shared" si="10"/>
        <v>301</v>
      </c>
      <c r="B301">
        <v>76</v>
      </c>
      <c r="C301">
        <v>1</v>
      </c>
      <c r="D301" s="1" t="s">
        <v>64</v>
      </c>
      <c r="E301">
        <v>10000</v>
      </c>
      <c r="G301" t="str">
        <f t="shared" si="9"/>
        <v>insert into deposit_position values(301, 76, 1, 'HKD', 10000);</v>
      </c>
    </row>
    <row r="302" spans="1:7" x14ac:dyDescent="0.2">
      <c r="A302">
        <f t="shared" si="10"/>
        <v>302</v>
      </c>
      <c r="B302">
        <v>76</v>
      </c>
      <c r="C302">
        <v>2</v>
      </c>
      <c r="D302" s="1" t="s">
        <v>66</v>
      </c>
      <c r="E302">
        <v>9900</v>
      </c>
      <c r="G302" t="str">
        <f t="shared" si="9"/>
        <v>insert into deposit_position values(302, 76, 2, 'GBP', 9900);</v>
      </c>
    </row>
    <row r="303" spans="1:7" x14ac:dyDescent="0.2">
      <c r="A303">
        <f t="shared" si="10"/>
        <v>303</v>
      </c>
      <c r="B303">
        <v>76</v>
      </c>
      <c r="C303">
        <v>3</v>
      </c>
      <c r="D303" s="1" t="s">
        <v>52</v>
      </c>
      <c r="E303">
        <v>9800</v>
      </c>
      <c r="G303" t="str">
        <f t="shared" si="9"/>
        <v>insert into deposit_position values(303, 76, 3, 'USD', 9800);</v>
      </c>
    </row>
    <row r="304" spans="1:7" x14ac:dyDescent="0.2">
      <c r="A304">
        <f t="shared" si="10"/>
        <v>304</v>
      </c>
      <c r="B304">
        <v>76</v>
      </c>
      <c r="C304">
        <v>4</v>
      </c>
      <c r="D304" s="1" t="s">
        <v>54</v>
      </c>
      <c r="E304">
        <v>9700</v>
      </c>
      <c r="G304" t="str">
        <f t="shared" si="9"/>
        <v>insert into deposit_position values(304, 76, 4, 'SGD', 9700);</v>
      </c>
    </row>
    <row r="305" spans="1:7" x14ac:dyDescent="0.2">
      <c r="A305">
        <f t="shared" si="10"/>
        <v>305</v>
      </c>
      <c r="B305">
        <v>77</v>
      </c>
      <c r="C305">
        <v>1</v>
      </c>
      <c r="D305" s="1" t="s">
        <v>64</v>
      </c>
      <c r="E305">
        <v>9600</v>
      </c>
      <c r="G305" t="str">
        <f t="shared" si="9"/>
        <v>insert into deposit_position values(305, 77, 1, 'HKD', 9600);</v>
      </c>
    </row>
    <row r="306" spans="1:7" x14ac:dyDescent="0.2">
      <c r="A306">
        <f t="shared" si="10"/>
        <v>306</v>
      </c>
      <c r="B306">
        <v>77</v>
      </c>
      <c r="C306">
        <v>2</v>
      </c>
      <c r="D306" s="1" t="s">
        <v>66</v>
      </c>
      <c r="E306">
        <v>9500</v>
      </c>
      <c r="G306" t="str">
        <f t="shared" si="9"/>
        <v>insert into deposit_position values(306, 77, 2, 'GBP', 9500);</v>
      </c>
    </row>
    <row r="307" spans="1:7" x14ac:dyDescent="0.2">
      <c r="A307">
        <f t="shared" si="10"/>
        <v>307</v>
      </c>
      <c r="B307">
        <v>77</v>
      </c>
      <c r="C307">
        <v>3</v>
      </c>
      <c r="D307" s="1" t="s">
        <v>52</v>
      </c>
      <c r="E307">
        <v>9400</v>
      </c>
      <c r="G307" t="str">
        <f t="shared" si="9"/>
        <v>insert into deposit_position values(307, 77, 3, 'USD', 9400);</v>
      </c>
    </row>
    <row r="308" spans="1:7" x14ac:dyDescent="0.2">
      <c r="A308">
        <f t="shared" si="10"/>
        <v>308</v>
      </c>
      <c r="B308">
        <v>77</v>
      </c>
      <c r="C308">
        <v>4</v>
      </c>
      <c r="D308" s="1" t="s">
        <v>54</v>
      </c>
      <c r="E308">
        <v>9300</v>
      </c>
      <c r="G308" t="str">
        <f t="shared" si="9"/>
        <v>insert into deposit_position values(308, 77, 4, 'SGD', 9300);</v>
      </c>
    </row>
    <row r="309" spans="1:7" x14ac:dyDescent="0.2">
      <c r="A309">
        <f t="shared" si="10"/>
        <v>309</v>
      </c>
      <c r="B309">
        <v>78</v>
      </c>
      <c r="C309">
        <v>1</v>
      </c>
      <c r="D309" s="1" t="s">
        <v>64</v>
      </c>
      <c r="E309">
        <v>9200</v>
      </c>
      <c r="G309" t="str">
        <f t="shared" si="9"/>
        <v>insert into deposit_position values(309, 78, 1, 'HKD', 9200);</v>
      </c>
    </row>
    <row r="310" spans="1:7" x14ac:dyDescent="0.2">
      <c r="A310">
        <f t="shared" si="10"/>
        <v>310</v>
      </c>
      <c r="B310">
        <v>78</v>
      </c>
      <c r="C310">
        <v>2</v>
      </c>
      <c r="D310" s="1" t="s">
        <v>66</v>
      </c>
      <c r="E310">
        <v>9100</v>
      </c>
      <c r="G310" t="str">
        <f t="shared" si="9"/>
        <v>insert into deposit_position values(310, 78, 2, 'GBP', 9100);</v>
      </c>
    </row>
    <row r="311" spans="1:7" x14ac:dyDescent="0.2">
      <c r="A311">
        <f t="shared" si="10"/>
        <v>311</v>
      </c>
      <c r="B311">
        <v>78</v>
      </c>
      <c r="C311">
        <v>3</v>
      </c>
      <c r="D311" s="1" t="s">
        <v>52</v>
      </c>
      <c r="E311">
        <v>9000</v>
      </c>
      <c r="G311" t="str">
        <f t="shared" si="9"/>
        <v>insert into deposit_position values(311, 78, 3, 'USD', 9000);</v>
      </c>
    </row>
    <row r="312" spans="1:7" x14ac:dyDescent="0.2">
      <c r="A312">
        <f t="shared" si="10"/>
        <v>312</v>
      </c>
      <c r="B312">
        <v>78</v>
      </c>
      <c r="C312">
        <v>4</v>
      </c>
      <c r="D312" s="1" t="s">
        <v>54</v>
      </c>
      <c r="E312">
        <v>8900</v>
      </c>
      <c r="G312" t="str">
        <f t="shared" si="9"/>
        <v>insert into deposit_position values(312, 78, 4, 'SGD', 8900);</v>
      </c>
    </row>
    <row r="313" spans="1:7" x14ac:dyDescent="0.2">
      <c r="A313">
        <f t="shared" si="10"/>
        <v>313</v>
      </c>
      <c r="B313">
        <v>79</v>
      </c>
      <c r="C313">
        <v>1</v>
      </c>
      <c r="D313" s="1" t="s">
        <v>64</v>
      </c>
      <c r="E313">
        <v>8800</v>
      </c>
      <c r="G313" t="str">
        <f t="shared" si="9"/>
        <v>insert into deposit_position values(313, 79, 1, 'HKD', 8800);</v>
      </c>
    </row>
    <row r="314" spans="1:7" x14ac:dyDescent="0.2">
      <c r="A314">
        <f t="shared" si="10"/>
        <v>314</v>
      </c>
      <c r="B314">
        <v>79</v>
      </c>
      <c r="C314">
        <v>2</v>
      </c>
      <c r="D314" s="1" t="s">
        <v>66</v>
      </c>
      <c r="E314">
        <v>8700</v>
      </c>
      <c r="G314" t="str">
        <f t="shared" si="9"/>
        <v>insert into deposit_position values(314, 79, 2, 'GBP', 8700);</v>
      </c>
    </row>
    <row r="315" spans="1:7" x14ac:dyDescent="0.2">
      <c r="A315">
        <f t="shared" si="10"/>
        <v>315</v>
      </c>
      <c r="B315">
        <v>79</v>
      </c>
      <c r="C315">
        <v>3</v>
      </c>
      <c r="D315" s="1" t="s">
        <v>52</v>
      </c>
      <c r="E315">
        <v>8600</v>
      </c>
      <c r="G315" t="str">
        <f t="shared" si="9"/>
        <v>insert into deposit_position values(315, 79, 3, 'USD', 8600);</v>
      </c>
    </row>
    <row r="316" spans="1:7" x14ac:dyDescent="0.2">
      <c r="A316">
        <f t="shared" si="10"/>
        <v>316</v>
      </c>
      <c r="B316">
        <v>79</v>
      </c>
      <c r="C316">
        <v>4</v>
      </c>
      <c r="D316" s="1" t="s">
        <v>54</v>
      </c>
      <c r="E316">
        <v>8500</v>
      </c>
      <c r="G316" t="str">
        <f t="shared" si="9"/>
        <v>insert into deposit_position values(316, 79, 4, 'SGD', 8500);</v>
      </c>
    </row>
    <row r="317" spans="1:7" x14ac:dyDescent="0.2">
      <c r="A317">
        <f t="shared" si="10"/>
        <v>317</v>
      </c>
      <c r="B317">
        <v>80</v>
      </c>
      <c r="C317">
        <v>1</v>
      </c>
      <c r="D317" s="1" t="s">
        <v>64</v>
      </c>
      <c r="E317">
        <v>8400</v>
      </c>
      <c r="G317" t="str">
        <f t="shared" si="9"/>
        <v>insert into deposit_position values(317, 80, 1, 'HKD', 8400);</v>
      </c>
    </row>
    <row r="318" spans="1:7" x14ac:dyDescent="0.2">
      <c r="A318">
        <f t="shared" si="10"/>
        <v>318</v>
      </c>
      <c r="B318">
        <v>80</v>
      </c>
      <c r="C318">
        <v>2</v>
      </c>
      <c r="D318" s="1" t="s">
        <v>66</v>
      </c>
      <c r="E318">
        <v>8300</v>
      </c>
      <c r="G318" t="str">
        <f t="shared" si="9"/>
        <v>insert into deposit_position values(318, 80, 2, 'GBP', 8300);</v>
      </c>
    </row>
    <row r="319" spans="1:7" x14ac:dyDescent="0.2">
      <c r="A319">
        <f t="shared" si="10"/>
        <v>319</v>
      </c>
      <c r="B319">
        <v>80</v>
      </c>
      <c r="C319">
        <v>3</v>
      </c>
      <c r="D319" s="1" t="s">
        <v>52</v>
      </c>
      <c r="E319">
        <v>8200</v>
      </c>
      <c r="G319" t="str">
        <f t="shared" si="9"/>
        <v>insert into deposit_position values(319, 80, 3, 'USD', 8200);</v>
      </c>
    </row>
    <row r="320" spans="1:7" x14ac:dyDescent="0.2">
      <c r="A320">
        <f t="shared" si="10"/>
        <v>320</v>
      </c>
      <c r="B320">
        <v>80</v>
      </c>
      <c r="C320">
        <v>4</v>
      </c>
      <c r="D320" s="1" t="s">
        <v>54</v>
      </c>
      <c r="E320">
        <v>8100</v>
      </c>
      <c r="G320" t="str">
        <f t="shared" si="9"/>
        <v>insert into deposit_position values(320, 80, 4, 'SGD', 8100);</v>
      </c>
    </row>
    <row r="321" spans="1:7" x14ac:dyDescent="0.2">
      <c r="A321">
        <f t="shared" si="10"/>
        <v>321</v>
      </c>
      <c r="B321">
        <v>81</v>
      </c>
      <c r="C321">
        <v>1</v>
      </c>
      <c r="D321" s="1" t="s">
        <v>64</v>
      </c>
      <c r="E321">
        <v>8000</v>
      </c>
      <c r="G321" t="str">
        <f t="shared" si="9"/>
        <v>insert into deposit_position values(321, 81, 1, 'HKD', 8000);</v>
      </c>
    </row>
    <row r="322" spans="1:7" x14ac:dyDescent="0.2">
      <c r="A322">
        <f t="shared" si="10"/>
        <v>322</v>
      </c>
      <c r="B322">
        <v>81</v>
      </c>
      <c r="C322">
        <v>2</v>
      </c>
      <c r="D322" s="1" t="s">
        <v>66</v>
      </c>
      <c r="E322">
        <v>7900</v>
      </c>
      <c r="G322" t="str">
        <f t="shared" ref="G322:G385" si="11">CONCATENATE("insert into deposit_position values(", A322, ", ", B322, ", ", C322, ", '", D322, "', ", E322, ");")</f>
        <v>insert into deposit_position values(322, 81, 2, 'GBP', 7900);</v>
      </c>
    </row>
    <row r="323" spans="1:7" x14ac:dyDescent="0.2">
      <c r="A323">
        <f t="shared" ref="A323:A386" si="12">A322+1</f>
        <v>323</v>
      </c>
      <c r="B323">
        <v>81</v>
      </c>
      <c r="C323">
        <v>3</v>
      </c>
      <c r="D323" s="1" t="s">
        <v>52</v>
      </c>
      <c r="E323">
        <v>7800</v>
      </c>
      <c r="G323" t="str">
        <f t="shared" si="11"/>
        <v>insert into deposit_position values(323, 81, 3, 'USD', 7800);</v>
      </c>
    </row>
    <row r="324" spans="1:7" x14ac:dyDescent="0.2">
      <c r="A324">
        <f t="shared" si="12"/>
        <v>324</v>
      </c>
      <c r="B324">
        <v>81</v>
      </c>
      <c r="C324">
        <v>4</v>
      </c>
      <c r="D324" s="1" t="s">
        <v>54</v>
      </c>
      <c r="E324">
        <v>7700</v>
      </c>
      <c r="G324" t="str">
        <f t="shared" si="11"/>
        <v>insert into deposit_position values(324, 81, 4, 'SGD', 7700);</v>
      </c>
    </row>
    <row r="325" spans="1:7" x14ac:dyDescent="0.2">
      <c r="A325">
        <f t="shared" si="12"/>
        <v>325</v>
      </c>
      <c r="B325">
        <v>82</v>
      </c>
      <c r="C325">
        <v>1</v>
      </c>
      <c r="D325" s="1" t="s">
        <v>64</v>
      </c>
      <c r="E325">
        <v>7600</v>
      </c>
      <c r="G325" t="str">
        <f t="shared" si="11"/>
        <v>insert into deposit_position values(325, 82, 1, 'HKD', 7600);</v>
      </c>
    </row>
    <row r="326" spans="1:7" x14ac:dyDescent="0.2">
      <c r="A326">
        <f t="shared" si="12"/>
        <v>326</v>
      </c>
      <c r="B326">
        <v>82</v>
      </c>
      <c r="C326">
        <v>2</v>
      </c>
      <c r="D326" s="1" t="s">
        <v>66</v>
      </c>
      <c r="E326">
        <v>7500</v>
      </c>
      <c r="G326" t="str">
        <f t="shared" si="11"/>
        <v>insert into deposit_position values(326, 82, 2, 'GBP', 7500);</v>
      </c>
    </row>
    <row r="327" spans="1:7" x14ac:dyDescent="0.2">
      <c r="A327">
        <f t="shared" si="12"/>
        <v>327</v>
      </c>
      <c r="B327">
        <v>82</v>
      </c>
      <c r="C327">
        <v>3</v>
      </c>
      <c r="D327" s="1" t="s">
        <v>52</v>
      </c>
      <c r="E327">
        <v>7400</v>
      </c>
      <c r="G327" t="str">
        <f t="shared" si="11"/>
        <v>insert into deposit_position values(327, 82, 3, 'USD', 7400);</v>
      </c>
    </row>
    <row r="328" spans="1:7" x14ac:dyDescent="0.2">
      <c r="A328">
        <f t="shared" si="12"/>
        <v>328</v>
      </c>
      <c r="B328">
        <v>82</v>
      </c>
      <c r="C328">
        <v>4</v>
      </c>
      <c r="D328" s="1" t="s">
        <v>54</v>
      </c>
      <c r="E328">
        <v>7300</v>
      </c>
      <c r="G328" t="str">
        <f t="shared" si="11"/>
        <v>insert into deposit_position values(328, 82, 4, 'SGD', 7300);</v>
      </c>
    </row>
    <row r="329" spans="1:7" x14ac:dyDescent="0.2">
      <c r="A329">
        <f t="shared" si="12"/>
        <v>329</v>
      </c>
      <c r="B329">
        <v>83</v>
      </c>
      <c r="C329">
        <v>1</v>
      </c>
      <c r="D329" s="1" t="s">
        <v>64</v>
      </c>
      <c r="E329">
        <v>7200</v>
      </c>
      <c r="G329" t="str">
        <f t="shared" si="11"/>
        <v>insert into deposit_position values(329, 83, 1, 'HKD', 7200);</v>
      </c>
    </row>
    <row r="330" spans="1:7" x14ac:dyDescent="0.2">
      <c r="A330">
        <f t="shared" si="12"/>
        <v>330</v>
      </c>
      <c r="B330">
        <v>83</v>
      </c>
      <c r="C330">
        <v>2</v>
      </c>
      <c r="D330" s="1" t="s">
        <v>66</v>
      </c>
      <c r="E330">
        <v>7100</v>
      </c>
      <c r="G330" t="str">
        <f t="shared" si="11"/>
        <v>insert into deposit_position values(330, 83, 2, 'GBP', 7100);</v>
      </c>
    </row>
    <row r="331" spans="1:7" x14ac:dyDescent="0.2">
      <c r="A331">
        <f t="shared" si="12"/>
        <v>331</v>
      </c>
      <c r="B331">
        <v>83</v>
      </c>
      <c r="C331">
        <v>3</v>
      </c>
      <c r="D331" s="1" t="s">
        <v>52</v>
      </c>
      <c r="E331">
        <v>10000</v>
      </c>
      <c r="G331" t="str">
        <f t="shared" si="11"/>
        <v>insert into deposit_position values(331, 83, 3, 'USD', 10000);</v>
      </c>
    </row>
    <row r="332" spans="1:7" x14ac:dyDescent="0.2">
      <c r="A332">
        <f t="shared" si="12"/>
        <v>332</v>
      </c>
      <c r="B332">
        <v>83</v>
      </c>
      <c r="C332">
        <v>4</v>
      </c>
      <c r="D332" s="1" t="s">
        <v>54</v>
      </c>
      <c r="E332">
        <v>9900</v>
      </c>
      <c r="G332" t="str">
        <f t="shared" si="11"/>
        <v>insert into deposit_position values(332, 83, 4, 'SGD', 9900);</v>
      </c>
    </row>
    <row r="333" spans="1:7" x14ac:dyDescent="0.2">
      <c r="A333">
        <f t="shared" si="12"/>
        <v>333</v>
      </c>
      <c r="B333">
        <v>84</v>
      </c>
      <c r="C333">
        <v>1</v>
      </c>
      <c r="D333" s="1" t="s">
        <v>64</v>
      </c>
      <c r="E333">
        <v>9800</v>
      </c>
      <c r="G333" t="str">
        <f t="shared" si="11"/>
        <v>insert into deposit_position values(333, 84, 1, 'HKD', 9800);</v>
      </c>
    </row>
    <row r="334" spans="1:7" x14ac:dyDescent="0.2">
      <c r="A334">
        <f t="shared" si="12"/>
        <v>334</v>
      </c>
      <c r="B334">
        <v>84</v>
      </c>
      <c r="C334">
        <v>2</v>
      </c>
      <c r="D334" s="1" t="s">
        <v>66</v>
      </c>
      <c r="E334">
        <v>9700</v>
      </c>
      <c r="G334" t="str">
        <f t="shared" si="11"/>
        <v>insert into deposit_position values(334, 84, 2, 'GBP', 9700);</v>
      </c>
    </row>
    <row r="335" spans="1:7" x14ac:dyDescent="0.2">
      <c r="A335">
        <f t="shared" si="12"/>
        <v>335</v>
      </c>
      <c r="B335">
        <v>84</v>
      </c>
      <c r="C335">
        <v>3</v>
      </c>
      <c r="D335" s="1" t="s">
        <v>52</v>
      </c>
      <c r="E335">
        <v>9600</v>
      </c>
      <c r="G335" t="str">
        <f t="shared" si="11"/>
        <v>insert into deposit_position values(335, 84, 3, 'USD', 9600);</v>
      </c>
    </row>
    <row r="336" spans="1:7" x14ac:dyDescent="0.2">
      <c r="A336">
        <f t="shared" si="12"/>
        <v>336</v>
      </c>
      <c r="B336">
        <v>84</v>
      </c>
      <c r="C336">
        <v>4</v>
      </c>
      <c r="D336" s="1" t="s">
        <v>54</v>
      </c>
      <c r="E336">
        <v>9500</v>
      </c>
      <c r="G336" t="str">
        <f t="shared" si="11"/>
        <v>insert into deposit_position values(336, 84, 4, 'SGD', 9500);</v>
      </c>
    </row>
    <row r="337" spans="1:7" x14ac:dyDescent="0.2">
      <c r="A337">
        <f t="shared" si="12"/>
        <v>337</v>
      </c>
      <c r="B337">
        <v>85</v>
      </c>
      <c r="C337">
        <v>1</v>
      </c>
      <c r="D337" s="1" t="s">
        <v>64</v>
      </c>
      <c r="E337">
        <v>9400</v>
      </c>
      <c r="G337" t="str">
        <f t="shared" si="11"/>
        <v>insert into deposit_position values(337, 85, 1, 'HKD', 9400);</v>
      </c>
    </row>
    <row r="338" spans="1:7" x14ac:dyDescent="0.2">
      <c r="A338">
        <f t="shared" si="12"/>
        <v>338</v>
      </c>
      <c r="B338">
        <v>85</v>
      </c>
      <c r="C338">
        <v>2</v>
      </c>
      <c r="D338" s="1" t="s">
        <v>66</v>
      </c>
      <c r="E338">
        <v>9300</v>
      </c>
      <c r="G338" t="str">
        <f t="shared" si="11"/>
        <v>insert into deposit_position values(338, 85, 2, 'GBP', 9300);</v>
      </c>
    </row>
    <row r="339" spans="1:7" x14ac:dyDescent="0.2">
      <c r="A339">
        <f t="shared" si="12"/>
        <v>339</v>
      </c>
      <c r="B339">
        <v>85</v>
      </c>
      <c r="C339">
        <v>3</v>
      </c>
      <c r="D339" s="1" t="s">
        <v>52</v>
      </c>
      <c r="E339">
        <v>9200</v>
      </c>
      <c r="G339" t="str">
        <f t="shared" si="11"/>
        <v>insert into deposit_position values(339, 85, 3, 'USD', 9200);</v>
      </c>
    </row>
    <row r="340" spans="1:7" x14ac:dyDescent="0.2">
      <c r="A340">
        <f t="shared" si="12"/>
        <v>340</v>
      </c>
      <c r="B340">
        <v>85</v>
      </c>
      <c r="C340">
        <v>4</v>
      </c>
      <c r="D340" s="1" t="s">
        <v>54</v>
      </c>
      <c r="E340">
        <v>9100</v>
      </c>
      <c r="G340" t="str">
        <f t="shared" si="11"/>
        <v>insert into deposit_position values(340, 85, 4, 'SGD', 9100);</v>
      </c>
    </row>
    <row r="341" spans="1:7" x14ac:dyDescent="0.2">
      <c r="A341">
        <f t="shared" si="12"/>
        <v>341</v>
      </c>
      <c r="B341">
        <v>86</v>
      </c>
      <c r="C341">
        <v>1</v>
      </c>
      <c r="D341" s="1" t="s">
        <v>64</v>
      </c>
      <c r="E341">
        <v>9000</v>
      </c>
      <c r="G341" t="str">
        <f t="shared" si="11"/>
        <v>insert into deposit_position values(341, 86, 1, 'HKD', 9000);</v>
      </c>
    </row>
    <row r="342" spans="1:7" x14ac:dyDescent="0.2">
      <c r="A342">
        <f t="shared" si="12"/>
        <v>342</v>
      </c>
      <c r="B342">
        <v>86</v>
      </c>
      <c r="C342">
        <v>2</v>
      </c>
      <c r="D342" s="1" t="s">
        <v>66</v>
      </c>
      <c r="E342">
        <v>8900</v>
      </c>
      <c r="G342" t="str">
        <f t="shared" si="11"/>
        <v>insert into deposit_position values(342, 86, 2, 'GBP', 8900);</v>
      </c>
    </row>
    <row r="343" spans="1:7" x14ac:dyDescent="0.2">
      <c r="A343">
        <f t="shared" si="12"/>
        <v>343</v>
      </c>
      <c r="B343">
        <v>86</v>
      </c>
      <c r="C343">
        <v>3</v>
      </c>
      <c r="D343" s="1" t="s">
        <v>52</v>
      </c>
      <c r="E343">
        <v>8800</v>
      </c>
      <c r="G343" t="str">
        <f t="shared" si="11"/>
        <v>insert into deposit_position values(343, 86, 3, 'USD', 8800);</v>
      </c>
    </row>
    <row r="344" spans="1:7" x14ac:dyDescent="0.2">
      <c r="A344">
        <f t="shared" si="12"/>
        <v>344</v>
      </c>
      <c r="B344">
        <v>86</v>
      </c>
      <c r="C344">
        <v>4</v>
      </c>
      <c r="D344" s="1" t="s">
        <v>54</v>
      </c>
      <c r="E344">
        <v>8700</v>
      </c>
      <c r="G344" t="str">
        <f t="shared" si="11"/>
        <v>insert into deposit_position values(344, 86, 4, 'SGD', 8700);</v>
      </c>
    </row>
    <row r="345" spans="1:7" x14ac:dyDescent="0.2">
      <c r="A345">
        <f t="shared" si="12"/>
        <v>345</v>
      </c>
      <c r="B345">
        <v>87</v>
      </c>
      <c r="C345">
        <v>1</v>
      </c>
      <c r="D345" s="1" t="s">
        <v>64</v>
      </c>
      <c r="E345">
        <v>8600</v>
      </c>
      <c r="G345" t="str">
        <f t="shared" si="11"/>
        <v>insert into deposit_position values(345, 87, 1, 'HKD', 8600);</v>
      </c>
    </row>
    <row r="346" spans="1:7" x14ac:dyDescent="0.2">
      <c r="A346">
        <f t="shared" si="12"/>
        <v>346</v>
      </c>
      <c r="B346">
        <v>87</v>
      </c>
      <c r="C346">
        <v>2</v>
      </c>
      <c r="D346" s="1" t="s">
        <v>66</v>
      </c>
      <c r="E346">
        <v>8500</v>
      </c>
      <c r="G346" t="str">
        <f t="shared" si="11"/>
        <v>insert into deposit_position values(346, 87, 2, 'GBP', 8500);</v>
      </c>
    </row>
    <row r="347" spans="1:7" x14ac:dyDescent="0.2">
      <c r="A347">
        <f t="shared" si="12"/>
        <v>347</v>
      </c>
      <c r="B347">
        <v>87</v>
      </c>
      <c r="C347">
        <v>3</v>
      </c>
      <c r="D347" s="1" t="s">
        <v>52</v>
      </c>
      <c r="E347">
        <v>8400</v>
      </c>
      <c r="G347" t="str">
        <f t="shared" si="11"/>
        <v>insert into deposit_position values(347, 87, 3, 'USD', 8400);</v>
      </c>
    </row>
    <row r="348" spans="1:7" x14ac:dyDescent="0.2">
      <c r="A348">
        <f t="shared" si="12"/>
        <v>348</v>
      </c>
      <c r="B348">
        <v>87</v>
      </c>
      <c r="C348">
        <v>4</v>
      </c>
      <c r="D348" s="1" t="s">
        <v>54</v>
      </c>
      <c r="E348">
        <v>8300</v>
      </c>
      <c r="G348" t="str">
        <f t="shared" si="11"/>
        <v>insert into deposit_position values(348, 87, 4, 'SGD', 8300);</v>
      </c>
    </row>
    <row r="349" spans="1:7" x14ac:dyDescent="0.2">
      <c r="A349">
        <f t="shared" si="12"/>
        <v>349</v>
      </c>
      <c r="B349">
        <v>88</v>
      </c>
      <c r="C349">
        <v>1</v>
      </c>
      <c r="D349" s="1" t="s">
        <v>64</v>
      </c>
      <c r="E349">
        <v>8200</v>
      </c>
      <c r="G349" t="str">
        <f t="shared" si="11"/>
        <v>insert into deposit_position values(349, 88, 1, 'HKD', 8200);</v>
      </c>
    </row>
    <row r="350" spans="1:7" x14ac:dyDescent="0.2">
      <c r="A350">
        <f t="shared" si="12"/>
        <v>350</v>
      </c>
      <c r="B350">
        <v>88</v>
      </c>
      <c r="C350">
        <v>2</v>
      </c>
      <c r="D350" s="1" t="s">
        <v>66</v>
      </c>
      <c r="E350">
        <v>8100</v>
      </c>
      <c r="G350" t="str">
        <f t="shared" si="11"/>
        <v>insert into deposit_position values(350, 88, 2, 'GBP', 8100);</v>
      </c>
    </row>
    <row r="351" spans="1:7" x14ac:dyDescent="0.2">
      <c r="A351">
        <f t="shared" si="12"/>
        <v>351</v>
      </c>
      <c r="B351">
        <v>88</v>
      </c>
      <c r="C351">
        <v>3</v>
      </c>
      <c r="D351" s="1" t="s">
        <v>52</v>
      </c>
      <c r="E351">
        <v>8000</v>
      </c>
      <c r="G351" t="str">
        <f t="shared" si="11"/>
        <v>insert into deposit_position values(351, 88, 3, 'USD', 8000);</v>
      </c>
    </row>
    <row r="352" spans="1:7" x14ac:dyDescent="0.2">
      <c r="A352">
        <f t="shared" si="12"/>
        <v>352</v>
      </c>
      <c r="B352">
        <v>88</v>
      </c>
      <c r="C352">
        <v>4</v>
      </c>
      <c r="D352" s="1" t="s">
        <v>54</v>
      </c>
      <c r="E352">
        <v>7900</v>
      </c>
      <c r="G352" t="str">
        <f t="shared" si="11"/>
        <v>insert into deposit_position values(352, 88, 4, 'SGD', 7900);</v>
      </c>
    </row>
    <row r="353" spans="1:7" x14ac:dyDescent="0.2">
      <c r="A353">
        <f t="shared" si="12"/>
        <v>353</v>
      </c>
      <c r="B353">
        <v>89</v>
      </c>
      <c r="C353">
        <v>1</v>
      </c>
      <c r="D353" s="1" t="s">
        <v>64</v>
      </c>
      <c r="E353">
        <v>7800</v>
      </c>
      <c r="G353" t="str">
        <f t="shared" si="11"/>
        <v>insert into deposit_position values(353, 89, 1, 'HKD', 7800);</v>
      </c>
    </row>
    <row r="354" spans="1:7" x14ac:dyDescent="0.2">
      <c r="A354">
        <f t="shared" si="12"/>
        <v>354</v>
      </c>
      <c r="B354">
        <v>89</v>
      </c>
      <c r="C354">
        <v>2</v>
      </c>
      <c r="D354" s="1" t="s">
        <v>66</v>
      </c>
      <c r="E354">
        <v>7700</v>
      </c>
      <c r="G354" t="str">
        <f t="shared" si="11"/>
        <v>insert into deposit_position values(354, 89, 2, 'GBP', 7700);</v>
      </c>
    </row>
    <row r="355" spans="1:7" x14ac:dyDescent="0.2">
      <c r="A355">
        <f t="shared" si="12"/>
        <v>355</v>
      </c>
      <c r="B355">
        <v>89</v>
      </c>
      <c r="C355">
        <v>3</v>
      </c>
      <c r="D355" s="1" t="s">
        <v>52</v>
      </c>
      <c r="E355">
        <v>7600</v>
      </c>
      <c r="G355" t="str">
        <f t="shared" si="11"/>
        <v>insert into deposit_position values(355, 89, 3, 'USD', 7600);</v>
      </c>
    </row>
    <row r="356" spans="1:7" x14ac:dyDescent="0.2">
      <c r="A356">
        <f t="shared" si="12"/>
        <v>356</v>
      </c>
      <c r="B356">
        <v>89</v>
      </c>
      <c r="C356">
        <v>4</v>
      </c>
      <c r="D356" s="1" t="s">
        <v>54</v>
      </c>
      <c r="E356">
        <v>7500</v>
      </c>
      <c r="G356" t="str">
        <f t="shared" si="11"/>
        <v>insert into deposit_position values(356, 89, 4, 'SGD', 7500);</v>
      </c>
    </row>
    <row r="357" spans="1:7" x14ac:dyDescent="0.2">
      <c r="A357">
        <f t="shared" si="12"/>
        <v>357</v>
      </c>
      <c r="B357">
        <v>90</v>
      </c>
      <c r="C357">
        <v>1</v>
      </c>
      <c r="D357" s="1" t="s">
        <v>64</v>
      </c>
      <c r="E357">
        <v>7400</v>
      </c>
      <c r="G357" t="str">
        <f t="shared" si="11"/>
        <v>insert into deposit_position values(357, 90, 1, 'HKD', 7400);</v>
      </c>
    </row>
    <row r="358" spans="1:7" x14ac:dyDescent="0.2">
      <c r="A358">
        <f t="shared" si="12"/>
        <v>358</v>
      </c>
      <c r="B358">
        <v>90</v>
      </c>
      <c r="C358">
        <v>2</v>
      </c>
      <c r="D358" s="1" t="s">
        <v>66</v>
      </c>
      <c r="E358">
        <v>7300</v>
      </c>
      <c r="G358" t="str">
        <f t="shared" si="11"/>
        <v>insert into deposit_position values(358, 90, 2, 'GBP', 7300);</v>
      </c>
    </row>
    <row r="359" spans="1:7" x14ac:dyDescent="0.2">
      <c r="A359">
        <f t="shared" si="12"/>
        <v>359</v>
      </c>
      <c r="B359">
        <v>90</v>
      </c>
      <c r="C359">
        <v>3</v>
      </c>
      <c r="D359" s="1" t="s">
        <v>52</v>
      </c>
      <c r="E359">
        <v>7200</v>
      </c>
      <c r="G359" t="str">
        <f t="shared" si="11"/>
        <v>insert into deposit_position values(359, 90, 3, 'USD', 7200);</v>
      </c>
    </row>
    <row r="360" spans="1:7" x14ac:dyDescent="0.2">
      <c r="A360">
        <f t="shared" si="12"/>
        <v>360</v>
      </c>
      <c r="B360">
        <v>90</v>
      </c>
      <c r="C360">
        <v>4</v>
      </c>
      <c r="D360" s="1" t="s">
        <v>54</v>
      </c>
      <c r="E360">
        <v>7100</v>
      </c>
      <c r="G360" t="str">
        <f t="shared" si="11"/>
        <v>insert into deposit_position values(360, 90, 4, 'SGD', 7100);</v>
      </c>
    </row>
    <row r="361" spans="1:7" x14ac:dyDescent="0.2">
      <c r="A361">
        <f t="shared" si="12"/>
        <v>361</v>
      </c>
      <c r="B361">
        <v>91</v>
      </c>
      <c r="C361">
        <v>1</v>
      </c>
      <c r="D361" s="1" t="s">
        <v>64</v>
      </c>
      <c r="E361">
        <v>10000</v>
      </c>
      <c r="G361" t="str">
        <f t="shared" si="11"/>
        <v>insert into deposit_position values(361, 91, 1, 'HKD', 10000);</v>
      </c>
    </row>
    <row r="362" spans="1:7" x14ac:dyDescent="0.2">
      <c r="A362">
        <f t="shared" si="12"/>
        <v>362</v>
      </c>
      <c r="B362">
        <v>91</v>
      </c>
      <c r="C362">
        <v>2</v>
      </c>
      <c r="D362" s="1" t="s">
        <v>66</v>
      </c>
      <c r="E362">
        <v>9900</v>
      </c>
      <c r="G362" t="str">
        <f t="shared" si="11"/>
        <v>insert into deposit_position values(362, 91, 2, 'GBP', 9900);</v>
      </c>
    </row>
    <row r="363" spans="1:7" x14ac:dyDescent="0.2">
      <c r="A363">
        <f t="shared" si="12"/>
        <v>363</v>
      </c>
      <c r="B363">
        <v>91</v>
      </c>
      <c r="C363">
        <v>3</v>
      </c>
      <c r="D363" s="1" t="s">
        <v>52</v>
      </c>
      <c r="E363">
        <v>9800</v>
      </c>
      <c r="G363" t="str">
        <f t="shared" si="11"/>
        <v>insert into deposit_position values(363, 91, 3, 'USD', 9800);</v>
      </c>
    </row>
    <row r="364" spans="1:7" x14ac:dyDescent="0.2">
      <c r="A364">
        <f t="shared" si="12"/>
        <v>364</v>
      </c>
      <c r="B364">
        <v>91</v>
      </c>
      <c r="C364">
        <v>4</v>
      </c>
      <c r="D364" s="1" t="s">
        <v>54</v>
      </c>
      <c r="E364">
        <v>9700</v>
      </c>
      <c r="G364" t="str">
        <f t="shared" si="11"/>
        <v>insert into deposit_position values(364, 91, 4, 'SGD', 9700);</v>
      </c>
    </row>
    <row r="365" spans="1:7" x14ac:dyDescent="0.2">
      <c r="A365">
        <f t="shared" si="12"/>
        <v>365</v>
      </c>
      <c r="B365">
        <v>92</v>
      </c>
      <c r="C365">
        <v>1</v>
      </c>
      <c r="D365" s="1" t="s">
        <v>64</v>
      </c>
      <c r="E365">
        <v>9600</v>
      </c>
      <c r="G365" t="str">
        <f t="shared" si="11"/>
        <v>insert into deposit_position values(365, 92, 1, 'HKD', 9600);</v>
      </c>
    </row>
    <row r="366" spans="1:7" x14ac:dyDescent="0.2">
      <c r="A366">
        <f t="shared" si="12"/>
        <v>366</v>
      </c>
      <c r="B366">
        <v>92</v>
      </c>
      <c r="C366">
        <v>2</v>
      </c>
      <c r="D366" s="1" t="s">
        <v>66</v>
      </c>
      <c r="E366">
        <v>9500</v>
      </c>
      <c r="G366" t="str">
        <f t="shared" si="11"/>
        <v>insert into deposit_position values(366, 92, 2, 'GBP', 9500);</v>
      </c>
    </row>
    <row r="367" spans="1:7" x14ac:dyDescent="0.2">
      <c r="A367">
        <f t="shared" si="12"/>
        <v>367</v>
      </c>
      <c r="B367">
        <v>92</v>
      </c>
      <c r="C367">
        <v>3</v>
      </c>
      <c r="D367" s="1" t="s">
        <v>52</v>
      </c>
      <c r="E367">
        <v>9400</v>
      </c>
      <c r="G367" t="str">
        <f t="shared" si="11"/>
        <v>insert into deposit_position values(367, 92, 3, 'USD', 9400);</v>
      </c>
    </row>
    <row r="368" spans="1:7" x14ac:dyDescent="0.2">
      <c r="A368">
        <f t="shared" si="12"/>
        <v>368</v>
      </c>
      <c r="B368">
        <v>92</v>
      </c>
      <c r="C368">
        <v>4</v>
      </c>
      <c r="D368" s="1" t="s">
        <v>54</v>
      </c>
      <c r="E368">
        <v>9300</v>
      </c>
      <c r="G368" t="str">
        <f t="shared" si="11"/>
        <v>insert into deposit_position values(368, 92, 4, 'SGD', 9300);</v>
      </c>
    </row>
    <row r="369" spans="1:7" x14ac:dyDescent="0.2">
      <c r="A369">
        <f t="shared" si="12"/>
        <v>369</v>
      </c>
      <c r="B369">
        <v>93</v>
      </c>
      <c r="C369">
        <v>1</v>
      </c>
      <c r="D369" s="1" t="s">
        <v>64</v>
      </c>
      <c r="E369">
        <v>9200</v>
      </c>
      <c r="G369" t="str">
        <f t="shared" si="11"/>
        <v>insert into deposit_position values(369, 93, 1, 'HKD', 9200);</v>
      </c>
    </row>
    <row r="370" spans="1:7" x14ac:dyDescent="0.2">
      <c r="A370">
        <f t="shared" si="12"/>
        <v>370</v>
      </c>
      <c r="B370">
        <v>93</v>
      </c>
      <c r="C370">
        <v>2</v>
      </c>
      <c r="D370" s="1" t="s">
        <v>66</v>
      </c>
      <c r="E370">
        <v>9100</v>
      </c>
      <c r="G370" t="str">
        <f t="shared" si="11"/>
        <v>insert into deposit_position values(370, 93, 2, 'GBP', 9100);</v>
      </c>
    </row>
    <row r="371" spans="1:7" x14ac:dyDescent="0.2">
      <c r="A371">
        <f t="shared" si="12"/>
        <v>371</v>
      </c>
      <c r="B371">
        <v>93</v>
      </c>
      <c r="C371">
        <v>3</v>
      </c>
      <c r="D371" s="1" t="s">
        <v>52</v>
      </c>
      <c r="E371">
        <v>9000</v>
      </c>
      <c r="G371" t="str">
        <f t="shared" si="11"/>
        <v>insert into deposit_position values(371, 93, 3, 'USD', 9000);</v>
      </c>
    </row>
    <row r="372" spans="1:7" x14ac:dyDescent="0.2">
      <c r="A372">
        <f t="shared" si="12"/>
        <v>372</v>
      </c>
      <c r="B372">
        <v>93</v>
      </c>
      <c r="C372">
        <v>4</v>
      </c>
      <c r="D372" s="1" t="s">
        <v>54</v>
      </c>
      <c r="E372">
        <v>8900</v>
      </c>
      <c r="G372" t="str">
        <f t="shared" si="11"/>
        <v>insert into deposit_position values(372, 93, 4, 'SGD', 8900);</v>
      </c>
    </row>
    <row r="373" spans="1:7" x14ac:dyDescent="0.2">
      <c r="A373">
        <f t="shared" si="12"/>
        <v>373</v>
      </c>
      <c r="B373">
        <v>94</v>
      </c>
      <c r="C373">
        <v>1</v>
      </c>
      <c r="D373" s="1" t="s">
        <v>64</v>
      </c>
      <c r="E373">
        <v>8800</v>
      </c>
      <c r="G373" t="str">
        <f t="shared" si="11"/>
        <v>insert into deposit_position values(373, 94, 1, 'HKD', 8800);</v>
      </c>
    </row>
    <row r="374" spans="1:7" x14ac:dyDescent="0.2">
      <c r="A374">
        <f t="shared" si="12"/>
        <v>374</v>
      </c>
      <c r="B374">
        <v>94</v>
      </c>
      <c r="C374">
        <v>2</v>
      </c>
      <c r="D374" s="1" t="s">
        <v>66</v>
      </c>
      <c r="E374">
        <v>8700</v>
      </c>
      <c r="G374" t="str">
        <f t="shared" si="11"/>
        <v>insert into deposit_position values(374, 94, 2, 'GBP', 8700);</v>
      </c>
    </row>
    <row r="375" spans="1:7" x14ac:dyDescent="0.2">
      <c r="A375">
        <f t="shared" si="12"/>
        <v>375</v>
      </c>
      <c r="B375">
        <v>94</v>
      </c>
      <c r="C375">
        <v>3</v>
      </c>
      <c r="D375" s="1" t="s">
        <v>52</v>
      </c>
      <c r="E375">
        <v>8600</v>
      </c>
      <c r="G375" t="str">
        <f t="shared" si="11"/>
        <v>insert into deposit_position values(375, 94, 3, 'USD', 8600);</v>
      </c>
    </row>
    <row r="376" spans="1:7" x14ac:dyDescent="0.2">
      <c r="A376">
        <f t="shared" si="12"/>
        <v>376</v>
      </c>
      <c r="B376">
        <v>94</v>
      </c>
      <c r="C376">
        <v>4</v>
      </c>
      <c r="D376" s="1" t="s">
        <v>54</v>
      </c>
      <c r="E376">
        <v>8500</v>
      </c>
      <c r="G376" t="str">
        <f t="shared" si="11"/>
        <v>insert into deposit_position values(376, 94, 4, 'SGD', 8500);</v>
      </c>
    </row>
    <row r="377" spans="1:7" x14ac:dyDescent="0.2">
      <c r="A377">
        <f t="shared" si="12"/>
        <v>377</v>
      </c>
      <c r="B377">
        <v>95</v>
      </c>
      <c r="C377">
        <v>1</v>
      </c>
      <c r="D377" s="1" t="s">
        <v>64</v>
      </c>
      <c r="E377">
        <v>8400</v>
      </c>
      <c r="G377" t="str">
        <f t="shared" si="11"/>
        <v>insert into deposit_position values(377, 95, 1, 'HKD', 8400);</v>
      </c>
    </row>
    <row r="378" spans="1:7" x14ac:dyDescent="0.2">
      <c r="A378">
        <f t="shared" si="12"/>
        <v>378</v>
      </c>
      <c r="B378">
        <v>95</v>
      </c>
      <c r="C378">
        <v>2</v>
      </c>
      <c r="D378" s="1" t="s">
        <v>66</v>
      </c>
      <c r="E378">
        <v>8300</v>
      </c>
      <c r="G378" t="str">
        <f t="shared" si="11"/>
        <v>insert into deposit_position values(378, 95, 2, 'GBP', 8300);</v>
      </c>
    </row>
    <row r="379" spans="1:7" x14ac:dyDescent="0.2">
      <c r="A379">
        <f t="shared" si="12"/>
        <v>379</v>
      </c>
      <c r="B379">
        <v>95</v>
      </c>
      <c r="C379">
        <v>3</v>
      </c>
      <c r="D379" s="1" t="s">
        <v>52</v>
      </c>
      <c r="E379">
        <v>8200</v>
      </c>
      <c r="G379" t="str">
        <f t="shared" si="11"/>
        <v>insert into deposit_position values(379, 95, 3, 'USD', 8200);</v>
      </c>
    </row>
    <row r="380" spans="1:7" x14ac:dyDescent="0.2">
      <c r="A380">
        <f t="shared" si="12"/>
        <v>380</v>
      </c>
      <c r="B380">
        <v>95</v>
      </c>
      <c r="C380">
        <v>4</v>
      </c>
      <c r="D380" s="1" t="s">
        <v>54</v>
      </c>
      <c r="E380">
        <v>8100</v>
      </c>
      <c r="G380" t="str">
        <f t="shared" si="11"/>
        <v>insert into deposit_position values(380, 95, 4, 'SGD', 8100);</v>
      </c>
    </row>
    <row r="381" spans="1:7" x14ac:dyDescent="0.2">
      <c r="A381">
        <f t="shared" si="12"/>
        <v>381</v>
      </c>
      <c r="B381">
        <v>96</v>
      </c>
      <c r="C381">
        <v>1</v>
      </c>
      <c r="D381" s="1" t="s">
        <v>64</v>
      </c>
      <c r="E381">
        <v>8000</v>
      </c>
      <c r="G381" t="str">
        <f t="shared" si="11"/>
        <v>insert into deposit_position values(381, 96, 1, 'HKD', 8000);</v>
      </c>
    </row>
    <row r="382" spans="1:7" x14ac:dyDescent="0.2">
      <c r="A382">
        <f t="shared" si="12"/>
        <v>382</v>
      </c>
      <c r="B382">
        <v>96</v>
      </c>
      <c r="C382">
        <v>2</v>
      </c>
      <c r="D382" s="1" t="s">
        <v>66</v>
      </c>
      <c r="E382">
        <v>7900</v>
      </c>
      <c r="G382" t="str">
        <f t="shared" si="11"/>
        <v>insert into deposit_position values(382, 96, 2, 'GBP', 7900);</v>
      </c>
    </row>
    <row r="383" spans="1:7" x14ac:dyDescent="0.2">
      <c r="A383">
        <f t="shared" si="12"/>
        <v>383</v>
      </c>
      <c r="B383">
        <v>96</v>
      </c>
      <c r="C383">
        <v>3</v>
      </c>
      <c r="D383" s="1" t="s">
        <v>52</v>
      </c>
      <c r="E383">
        <v>7800</v>
      </c>
      <c r="G383" t="str">
        <f t="shared" si="11"/>
        <v>insert into deposit_position values(383, 96, 3, 'USD', 7800);</v>
      </c>
    </row>
    <row r="384" spans="1:7" x14ac:dyDescent="0.2">
      <c r="A384">
        <f t="shared" si="12"/>
        <v>384</v>
      </c>
      <c r="B384">
        <v>96</v>
      </c>
      <c r="C384">
        <v>4</v>
      </c>
      <c r="D384" s="1" t="s">
        <v>54</v>
      </c>
      <c r="E384">
        <v>7700</v>
      </c>
      <c r="G384" t="str">
        <f t="shared" si="11"/>
        <v>insert into deposit_position values(384, 96, 4, 'SGD', 7700);</v>
      </c>
    </row>
    <row r="385" spans="1:7" x14ac:dyDescent="0.2">
      <c r="A385">
        <f t="shared" si="12"/>
        <v>385</v>
      </c>
      <c r="B385">
        <v>97</v>
      </c>
      <c r="C385">
        <v>1</v>
      </c>
      <c r="D385" s="1" t="s">
        <v>64</v>
      </c>
      <c r="E385">
        <v>7600</v>
      </c>
      <c r="G385" t="str">
        <f t="shared" si="11"/>
        <v>insert into deposit_position values(385, 97, 1, 'HKD', 7600);</v>
      </c>
    </row>
    <row r="386" spans="1:7" x14ac:dyDescent="0.2">
      <c r="A386">
        <f t="shared" si="12"/>
        <v>386</v>
      </c>
      <c r="B386">
        <v>97</v>
      </c>
      <c r="C386">
        <v>2</v>
      </c>
      <c r="D386" s="1" t="s">
        <v>66</v>
      </c>
      <c r="E386">
        <v>7500</v>
      </c>
      <c r="G386" t="str">
        <f t="shared" ref="G386:G400" si="13">CONCATENATE("insert into deposit_position values(", A386, ", ", B386, ", ", C386, ", '", D386, "', ", E386, ");")</f>
        <v>insert into deposit_position values(386, 97, 2, 'GBP', 7500);</v>
      </c>
    </row>
    <row r="387" spans="1:7" x14ac:dyDescent="0.2">
      <c r="A387">
        <f t="shared" ref="A387:A400" si="14">A386+1</f>
        <v>387</v>
      </c>
      <c r="B387">
        <v>97</v>
      </c>
      <c r="C387">
        <v>3</v>
      </c>
      <c r="D387" s="1" t="s">
        <v>52</v>
      </c>
      <c r="E387">
        <v>7400</v>
      </c>
      <c r="G387" t="str">
        <f t="shared" si="13"/>
        <v>insert into deposit_position values(387, 97, 3, 'USD', 7400);</v>
      </c>
    </row>
    <row r="388" spans="1:7" x14ac:dyDescent="0.2">
      <c r="A388">
        <f t="shared" si="14"/>
        <v>388</v>
      </c>
      <c r="B388">
        <v>97</v>
      </c>
      <c r="C388">
        <v>4</v>
      </c>
      <c r="D388" s="1" t="s">
        <v>54</v>
      </c>
      <c r="E388">
        <v>7300</v>
      </c>
      <c r="G388" t="str">
        <f t="shared" si="13"/>
        <v>insert into deposit_position values(388, 97, 4, 'SGD', 7300);</v>
      </c>
    </row>
    <row r="389" spans="1:7" x14ac:dyDescent="0.2">
      <c r="A389">
        <f t="shared" si="14"/>
        <v>389</v>
      </c>
      <c r="B389">
        <v>98</v>
      </c>
      <c r="C389">
        <v>1</v>
      </c>
      <c r="D389" s="1" t="s">
        <v>64</v>
      </c>
      <c r="E389">
        <v>7200</v>
      </c>
      <c r="G389" t="str">
        <f t="shared" si="13"/>
        <v>insert into deposit_position values(389, 98, 1, 'HKD', 7200);</v>
      </c>
    </row>
    <row r="390" spans="1:7" x14ac:dyDescent="0.2">
      <c r="A390">
        <f t="shared" si="14"/>
        <v>390</v>
      </c>
      <c r="B390">
        <v>98</v>
      </c>
      <c r="C390">
        <v>2</v>
      </c>
      <c r="D390" s="1" t="s">
        <v>66</v>
      </c>
      <c r="E390">
        <v>7100</v>
      </c>
      <c r="G390" t="str">
        <f t="shared" si="13"/>
        <v>insert into deposit_position values(390, 98, 2, 'GBP', 7100);</v>
      </c>
    </row>
    <row r="391" spans="1:7" x14ac:dyDescent="0.2">
      <c r="A391">
        <f t="shared" si="14"/>
        <v>391</v>
      </c>
      <c r="B391">
        <v>98</v>
      </c>
      <c r="C391">
        <v>3</v>
      </c>
      <c r="D391" s="1" t="s">
        <v>52</v>
      </c>
      <c r="E391">
        <v>10000</v>
      </c>
      <c r="G391" t="str">
        <f t="shared" si="13"/>
        <v>insert into deposit_position values(391, 98, 3, 'USD', 10000);</v>
      </c>
    </row>
    <row r="392" spans="1:7" x14ac:dyDescent="0.2">
      <c r="A392">
        <f t="shared" si="14"/>
        <v>392</v>
      </c>
      <c r="B392">
        <v>98</v>
      </c>
      <c r="C392">
        <v>4</v>
      </c>
      <c r="D392" s="1" t="s">
        <v>54</v>
      </c>
      <c r="E392">
        <v>9900</v>
      </c>
      <c r="G392" t="str">
        <f t="shared" si="13"/>
        <v>insert into deposit_position values(392, 98, 4, 'SGD', 9900);</v>
      </c>
    </row>
    <row r="393" spans="1:7" x14ac:dyDescent="0.2">
      <c r="A393">
        <f t="shared" si="14"/>
        <v>393</v>
      </c>
      <c r="B393">
        <v>99</v>
      </c>
      <c r="C393">
        <v>1</v>
      </c>
      <c r="D393" s="1" t="s">
        <v>64</v>
      </c>
      <c r="E393">
        <v>9800</v>
      </c>
      <c r="G393" t="str">
        <f t="shared" si="13"/>
        <v>insert into deposit_position values(393, 99, 1, 'HKD', 9800);</v>
      </c>
    </row>
    <row r="394" spans="1:7" x14ac:dyDescent="0.2">
      <c r="A394">
        <f t="shared" si="14"/>
        <v>394</v>
      </c>
      <c r="B394">
        <v>99</v>
      </c>
      <c r="C394">
        <v>2</v>
      </c>
      <c r="D394" s="1" t="s">
        <v>66</v>
      </c>
      <c r="E394">
        <v>9700</v>
      </c>
      <c r="G394" t="str">
        <f t="shared" si="13"/>
        <v>insert into deposit_position values(394, 99, 2, 'GBP', 9700);</v>
      </c>
    </row>
    <row r="395" spans="1:7" x14ac:dyDescent="0.2">
      <c r="A395">
        <f t="shared" si="14"/>
        <v>395</v>
      </c>
      <c r="B395">
        <v>99</v>
      </c>
      <c r="C395">
        <v>3</v>
      </c>
      <c r="D395" s="1" t="s">
        <v>52</v>
      </c>
      <c r="E395">
        <v>9600</v>
      </c>
      <c r="G395" t="str">
        <f t="shared" si="13"/>
        <v>insert into deposit_position values(395, 99, 3, 'USD', 9600);</v>
      </c>
    </row>
    <row r="396" spans="1:7" x14ac:dyDescent="0.2">
      <c r="A396">
        <f t="shared" si="14"/>
        <v>396</v>
      </c>
      <c r="B396">
        <v>99</v>
      </c>
      <c r="C396">
        <v>4</v>
      </c>
      <c r="D396" s="1" t="s">
        <v>54</v>
      </c>
      <c r="E396">
        <v>9500</v>
      </c>
      <c r="G396" t="str">
        <f t="shared" si="13"/>
        <v>insert into deposit_position values(396, 99, 4, 'SGD', 9500);</v>
      </c>
    </row>
    <row r="397" spans="1:7" x14ac:dyDescent="0.2">
      <c r="A397">
        <f t="shared" si="14"/>
        <v>397</v>
      </c>
      <c r="B397">
        <v>100</v>
      </c>
      <c r="C397">
        <v>1</v>
      </c>
      <c r="D397" s="1" t="s">
        <v>64</v>
      </c>
      <c r="E397">
        <v>9400</v>
      </c>
      <c r="G397" t="str">
        <f t="shared" si="13"/>
        <v>insert into deposit_position values(397, 100, 1, 'HKD', 9400);</v>
      </c>
    </row>
    <row r="398" spans="1:7" x14ac:dyDescent="0.2">
      <c r="A398">
        <f t="shared" si="14"/>
        <v>398</v>
      </c>
      <c r="B398">
        <v>100</v>
      </c>
      <c r="C398">
        <v>2</v>
      </c>
      <c r="D398" s="1" t="s">
        <v>66</v>
      </c>
      <c r="E398">
        <v>9300</v>
      </c>
      <c r="G398" t="str">
        <f t="shared" si="13"/>
        <v>insert into deposit_position values(398, 100, 2, 'GBP', 9300);</v>
      </c>
    </row>
    <row r="399" spans="1:7" x14ac:dyDescent="0.2">
      <c r="A399">
        <f t="shared" si="14"/>
        <v>399</v>
      </c>
      <c r="B399">
        <v>100</v>
      </c>
      <c r="C399">
        <v>3</v>
      </c>
      <c r="D399" s="1" t="s">
        <v>52</v>
      </c>
      <c r="E399">
        <v>9200</v>
      </c>
      <c r="G399" t="str">
        <f t="shared" si="13"/>
        <v>insert into deposit_position values(399, 100, 3, 'USD', 9200);</v>
      </c>
    </row>
    <row r="400" spans="1:7" x14ac:dyDescent="0.2">
      <c r="A400">
        <f t="shared" si="14"/>
        <v>400</v>
      </c>
      <c r="B400">
        <v>100</v>
      </c>
      <c r="C400">
        <v>4</v>
      </c>
      <c r="D400" s="1" t="s">
        <v>54</v>
      </c>
      <c r="E400">
        <v>9100</v>
      </c>
      <c r="G400" t="str">
        <f t="shared" si="13"/>
        <v>insert into deposit_position values(400, 100, 4, 'SGD', 9100);</v>
      </c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workbookViewId="0">
      <selection activeCell="G1" sqref="G1:G1048576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4.5" bestFit="1" customWidth="1"/>
    <col min="7" max="7" width="6.5" bestFit="1" customWidth="1"/>
    <col min="8" max="8" width="2.5" bestFit="1" customWidth="1"/>
  </cols>
  <sheetData>
    <row r="1" spans="1:10" x14ac:dyDescent="0.2">
      <c r="A1">
        <v>1</v>
      </c>
      <c r="B1">
        <v>1</v>
      </c>
      <c r="C1">
        <v>1</v>
      </c>
      <c r="D1" s="1" t="s">
        <v>63</v>
      </c>
      <c r="E1" s="1" t="s">
        <v>64</v>
      </c>
      <c r="F1">
        <v>100</v>
      </c>
      <c r="G1">
        <v>10000</v>
      </c>
      <c r="H1">
        <v>0</v>
      </c>
      <c r="J1" t="str">
        <f t="shared" ref="J1:J64" si="0">CONCATENATE("insert into fund_position values(", A1, ", ", B1, ", ", C1, ", '", D1, "', '", E1, "', ", F1, ", ", G1, ", ", H1, ");")</f>
        <v>insert into fund_position values(1, 1, 1, 'issue 1', 'HKD', 100, 10000, 0);</v>
      </c>
    </row>
    <row r="2" spans="1:10" x14ac:dyDescent="0.2">
      <c r="A2">
        <f>A1+1</f>
        <v>2</v>
      </c>
      <c r="B2">
        <v>1</v>
      </c>
      <c r="C2">
        <v>2</v>
      </c>
      <c r="D2" s="1" t="s">
        <v>65</v>
      </c>
      <c r="E2" s="1" t="s">
        <v>66</v>
      </c>
      <c r="F2">
        <v>80</v>
      </c>
      <c r="G2">
        <f>G1-100</f>
        <v>9900</v>
      </c>
      <c r="H2">
        <v>0</v>
      </c>
      <c r="J2" t="str">
        <f t="shared" si="0"/>
        <v>insert into fund_position values(2, 1, 2, 'issue 2', 'GBP', 80, 9900, 0);</v>
      </c>
    </row>
    <row r="3" spans="1:10" x14ac:dyDescent="0.2">
      <c r="A3">
        <f t="shared" ref="A3:A66" si="1">A2+1</f>
        <v>3</v>
      </c>
      <c r="B3">
        <v>1</v>
      </c>
      <c r="C3">
        <v>3</v>
      </c>
      <c r="D3" s="1" t="s">
        <v>67</v>
      </c>
      <c r="E3" s="1" t="s">
        <v>52</v>
      </c>
      <c r="F3">
        <v>60</v>
      </c>
      <c r="G3">
        <f t="shared" ref="G3:G30" si="2">G2-100</f>
        <v>9800</v>
      </c>
      <c r="H3">
        <v>0</v>
      </c>
      <c r="J3" t="str">
        <f t="shared" si="0"/>
        <v>insert into fund_position values(3, 1, 3, 'issue 3', 'USD', 60, 9800, 0);</v>
      </c>
    </row>
    <row r="4" spans="1:10" x14ac:dyDescent="0.2">
      <c r="A4">
        <f t="shared" si="1"/>
        <v>4</v>
      </c>
      <c r="B4">
        <v>1</v>
      </c>
      <c r="C4">
        <v>4</v>
      </c>
      <c r="D4" s="1" t="s">
        <v>68</v>
      </c>
      <c r="E4" s="1" t="s">
        <v>54</v>
      </c>
      <c r="F4">
        <v>40</v>
      </c>
      <c r="G4">
        <f t="shared" si="2"/>
        <v>9700</v>
      </c>
      <c r="H4">
        <v>0</v>
      </c>
      <c r="J4" t="str">
        <f t="shared" si="0"/>
        <v>insert into fund_position values(4, 1, 4, 'issue 4', 'SGD', 40, 9700, 0);</v>
      </c>
    </row>
    <row r="5" spans="1:10" x14ac:dyDescent="0.2">
      <c r="A5">
        <f t="shared" si="1"/>
        <v>5</v>
      </c>
      <c r="B5">
        <v>2</v>
      </c>
      <c r="C5">
        <v>1</v>
      </c>
      <c r="D5" s="1" t="s">
        <v>69</v>
      </c>
      <c r="E5" s="1" t="s">
        <v>64</v>
      </c>
      <c r="F5">
        <v>20</v>
      </c>
      <c r="G5">
        <f t="shared" si="2"/>
        <v>9600</v>
      </c>
      <c r="H5">
        <v>0</v>
      </c>
      <c r="J5" t="str">
        <f t="shared" si="0"/>
        <v>insert into fund_position values(5, 2, 1, 'issue 5', 'HKD', 20, 9600, 0);</v>
      </c>
    </row>
    <row r="6" spans="1:10" x14ac:dyDescent="0.2">
      <c r="A6">
        <f t="shared" si="1"/>
        <v>6</v>
      </c>
      <c r="B6">
        <v>2</v>
      </c>
      <c r="C6">
        <v>2</v>
      </c>
      <c r="D6" s="1" t="s">
        <v>70</v>
      </c>
      <c r="E6" s="1" t="s">
        <v>66</v>
      </c>
      <c r="F6">
        <v>100</v>
      </c>
      <c r="G6">
        <f t="shared" si="2"/>
        <v>9500</v>
      </c>
      <c r="H6">
        <v>0</v>
      </c>
      <c r="J6" t="str">
        <f t="shared" si="0"/>
        <v>insert into fund_position values(6, 2, 2, 'issue 6', 'GBP', 100, 9500, 0);</v>
      </c>
    </row>
    <row r="7" spans="1:10" x14ac:dyDescent="0.2">
      <c r="A7">
        <f t="shared" si="1"/>
        <v>7</v>
      </c>
      <c r="B7">
        <v>2</v>
      </c>
      <c r="C7">
        <v>3</v>
      </c>
      <c r="D7" s="1" t="s">
        <v>71</v>
      </c>
      <c r="E7" s="1" t="s">
        <v>52</v>
      </c>
      <c r="F7">
        <v>80</v>
      </c>
      <c r="G7">
        <f t="shared" si="2"/>
        <v>9400</v>
      </c>
      <c r="H7">
        <v>0</v>
      </c>
      <c r="J7" t="str">
        <f t="shared" si="0"/>
        <v>insert into fund_position values(7, 2, 3, 'issue 7', 'USD', 80, 9400, 0);</v>
      </c>
    </row>
    <row r="8" spans="1:10" x14ac:dyDescent="0.2">
      <c r="A8">
        <f t="shared" si="1"/>
        <v>8</v>
      </c>
      <c r="B8">
        <v>2</v>
      </c>
      <c r="C8">
        <v>4</v>
      </c>
      <c r="D8" s="1" t="s">
        <v>72</v>
      </c>
      <c r="E8" s="1" t="s">
        <v>54</v>
      </c>
      <c r="F8">
        <v>60</v>
      </c>
      <c r="G8">
        <f t="shared" si="2"/>
        <v>9300</v>
      </c>
      <c r="H8">
        <v>0</v>
      </c>
      <c r="J8" t="str">
        <f t="shared" si="0"/>
        <v>insert into fund_position values(8, 2, 4, 'issue 8', 'SGD', 60, 9300, 0);</v>
      </c>
    </row>
    <row r="9" spans="1:10" x14ac:dyDescent="0.2">
      <c r="A9">
        <f t="shared" si="1"/>
        <v>9</v>
      </c>
      <c r="B9">
        <v>3</v>
      </c>
      <c r="C9">
        <v>1</v>
      </c>
      <c r="D9" s="1" t="s">
        <v>73</v>
      </c>
      <c r="E9" s="1" t="s">
        <v>64</v>
      </c>
      <c r="F9">
        <v>40</v>
      </c>
      <c r="G9">
        <f t="shared" si="2"/>
        <v>9200</v>
      </c>
      <c r="H9">
        <v>0</v>
      </c>
      <c r="J9" t="str">
        <f t="shared" si="0"/>
        <v>insert into fund_position values(9, 3, 1, 'issue 9', 'HKD', 40, 9200, 0);</v>
      </c>
    </row>
    <row r="10" spans="1:10" x14ac:dyDescent="0.2">
      <c r="A10">
        <f t="shared" si="1"/>
        <v>10</v>
      </c>
      <c r="B10">
        <v>3</v>
      </c>
      <c r="C10">
        <v>2</v>
      </c>
      <c r="D10" s="1" t="s">
        <v>74</v>
      </c>
      <c r="E10" s="1" t="s">
        <v>66</v>
      </c>
      <c r="F10">
        <v>20</v>
      </c>
      <c r="G10">
        <f t="shared" si="2"/>
        <v>9100</v>
      </c>
      <c r="H10">
        <v>0</v>
      </c>
      <c r="J10" t="str">
        <f t="shared" si="0"/>
        <v>insert into fund_position values(10, 3, 2, 'issue 10', 'GBP', 20, 9100, 0);</v>
      </c>
    </row>
    <row r="11" spans="1:10" x14ac:dyDescent="0.2">
      <c r="A11">
        <f t="shared" si="1"/>
        <v>11</v>
      </c>
      <c r="B11">
        <v>3</v>
      </c>
      <c r="C11">
        <v>3</v>
      </c>
      <c r="D11" s="1" t="s">
        <v>75</v>
      </c>
      <c r="E11" s="1" t="s">
        <v>52</v>
      </c>
      <c r="F11">
        <v>100</v>
      </c>
      <c r="G11">
        <f t="shared" si="2"/>
        <v>9000</v>
      </c>
      <c r="H11">
        <v>0</v>
      </c>
      <c r="J11" t="str">
        <f t="shared" si="0"/>
        <v>insert into fund_position values(11, 3, 3, 'issue 11', 'USD', 100, 9000, 0);</v>
      </c>
    </row>
    <row r="12" spans="1:10" x14ac:dyDescent="0.2">
      <c r="A12">
        <f t="shared" si="1"/>
        <v>12</v>
      </c>
      <c r="B12">
        <v>3</v>
      </c>
      <c r="C12">
        <v>4</v>
      </c>
      <c r="D12" s="1" t="s">
        <v>76</v>
      </c>
      <c r="E12" s="1" t="s">
        <v>54</v>
      </c>
      <c r="F12">
        <v>80</v>
      </c>
      <c r="G12">
        <f t="shared" si="2"/>
        <v>8900</v>
      </c>
      <c r="H12">
        <v>0</v>
      </c>
      <c r="J12" t="str">
        <f t="shared" si="0"/>
        <v>insert into fund_position values(12, 3, 4, 'issue 12', 'SGD', 80, 8900, 0);</v>
      </c>
    </row>
    <row r="13" spans="1:10" x14ac:dyDescent="0.2">
      <c r="A13">
        <f t="shared" si="1"/>
        <v>13</v>
      </c>
      <c r="B13">
        <v>4</v>
      </c>
      <c r="C13">
        <v>1</v>
      </c>
      <c r="D13" s="1" t="s">
        <v>77</v>
      </c>
      <c r="E13" s="1" t="s">
        <v>64</v>
      </c>
      <c r="F13">
        <v>60</v>
      </c>
      <c r="G13">
        <f t="shared" si="2"/>
        <v>8800</v>
      </c>
      <c r="H13">
        <v>0</v>
      </c>
      <c r="J13" t="str">
        <f t="shared" si="0"/>
        <v>insert into fund_position values(13, 4, 1, 'issue 13', 'HKD', 60, 8800, 0);</v>
      </c>
    </row>
    <row r="14" spans="1:10" x14ac:dyDescent="0.2">
      <c r="A14">
        <f t="shared" si="1"/>
        <v>14</v>
      </c>
      <c r="B14">
        <v>4</v>
      </c>
      <c r="C14">
        <v>2</v>
      </c>
      <c r="D14" s="1" t="s">
        <v>78</v>
      </c>
      <c r="E14" s="1" t="s">
        <v>66</v>
      </c>
      <c r="F14">
        <v>40</v>
      </c>
      <c r="G14">
        <f t="shared" si="2"/>
        <v>8700</v>
      </c>
      <c r="H14">
        <v>0</v>
      </c>
      <c r="J14" t="str">
        <f t="shared" si="0"/>
        <v>insert into fund_position values(14, 4, 2, 'issue 14', 'GBP', 40, 8700, 0);</v>
      </c>
    </row>
    <row r="15" spans="1:10" x14ac:dyDescent="0.2">
      <c r="A15">
        <f t="shared" si="1"/>
        <v>15</v>
      </c>
      <c r="B15">
        <v>4</v>
      </c>
      <c r="C15">
        <v>3</v>
      </c>
      <c r="D15" s="1" t="s">
        <v>79</v>
      </c>
      <c r="E15" s="1" t="s">
        <v>52</v>
      </c>
      <c r="F15">
        <v>20</v>
      </c>
      <c r="G15">
        <f t="shared" si="2"/>
        <v>8600</v>
      </c>
      <c r="H15">
        <v>0</v>
      </c>
      <c r="J15" t="str">
        <f t="shared" si="0"/>
        <v>insert into fund_position values(15, 4, 3, 'issue 15', 'USD', 20, 8600, 0);</v>
      </c>
    </row>
    <row r="16" spans="1:10" x14ac:dyDescent="0.2">
      <c r="A16">
        <f t="shared" si="1"/>
        <v>16</v>
      </c>
      <c r="B16">
        <v>4</v>
      </c>
      <c r="C16">
        <v>4</v>
      </c>
      <c r="D16" s="1" t="s">
        <v>80</v>
      </c>
      <c r="E16" s="1" t="s">
        <v>54</v>
      </c>
      <c r="F16">
        <v>100</v>
      </c>
      <c r="G16">
        <f t="shared" si="2"/>
        <v>8500</v>
      </c>
      <c r="H16">
        <v>0</v>
      </c>
      <c r="J16" t="str">
        <f t="shared" si="0"/>
        <v>insert into fund_position values(16, 4, 4, 'issue 16', 'SGD', 100, 8500, 0);</v>
      </c>
    </row>
    <row r="17" spans="1:10" x14ac:dyDescent="0.2">
      <c r="A17">
        <f t="shared" si="1"/>
        <v>17</v>
      </c>
      <c r="B17">
        <v>5</v>
      </c>
      <c r="C17">
        <v>1</v>
      </c>
      <c r="D17" s="1" t="s">
        <v>81</v>
      </c>
      <c r="E17" s="1" t="s">
        <v>64</v>
      </c>
      <c r="F17">
        <v>80</v>
      </c>
      <c r="G17">
        <f t="shared" si="2"/>
        <v>8400</v>
      </c>
      <c r="H17">
        <v>0</v>
      </c>
      <c r="J17" t="str">
        <f t="shared" si="0"/>
        <v>insert into fund_position values(17, 5, 1, 'issue 17', 'HKD', 80, 8400, 0);</v>
      </c>
    </row>
    <row r="18" spans="1:10" x14ac:dyDescent="0.2">
      <c r="A18">
        <f t="shared" si="1"/>
        <v>18</v>
      </c>
      <c r="B18">
        <v>5</v>
      </c>
      <c r="C18">
        <v>2</v>
      </c>
      <c r="D18" s="1" t="s">
        <v>82</v>
      </c>
      <c r="E18" s="1" t="s">
        <v>66</v>
      </c>
      <c r="F18">
        <v>60</v>
      </c>
      <c r="G18">
        <f t="shared" si="2"/>
        <v>8300</v>
      </c>
      <c r="H18">
        <v>0</v>
      </c>
      <c r="J18" t="str">
        <f t="shared" si="0"/>
        <v>insert into fund_position values(18, 5, 2, 'issue 18', 'GBP', 60, 8300, 0);</v>
      </c>
    </row>
    <row r="19" spans="1:10" x14ac:dyDescent="0.2">
      <c r="A19">
        <f t="shared" si="1"/>
        <v>19</v>
      </c>
      <c r="B19">
        <v>5</v>
      </c>
      <c r="C19">
        <v>3</v>
      </c>
      <c r="D19" s="1" t="s">
        <v>83</v>
      </c>
      <c r="E19" s="1" t="s">
        <v>52</v>
      </c>
      <c r="F19">
        <v>40</v>
      </c>
      <c r="G19">
        <f t="shared" si="2"/>
        <v>8200</v>
      </c>
      <c r="H19">
        <v>0</v>
      </c>
      <c r="J19" t="str">
        <f t="shared" si="0"/>
        <v>insert into fund_position values(19, 5, 3, 'issue 19', 'USD', 40, 8200, 0);</v>
      </c>
    </row>
    <row r="20" spans="1:10" x14ac:dyDescent="0.2">
      <c r="A20">
        <f t="shared" si="1"/>
        <v>20</v>
      </c>
      <c r="B20">
        <v>5</v>
      </c>
      <c r="C20">
        <v>4</v>
      </c>
      <c r="D20" s="1" t="s">
        <v>84</v>
      </c>
      <c r="E20" s="1" t="s">
        <v>54</v>
      </c>
      <c r="F20">
        <v>20</v>
      </c>
      <c r="G20">
        <f t="shared" si="2"/>
        <v>8100</v>
      </c>
      <c r="H20">
        <v>0</v>
      </c>
      <c r="J20" t="str">
        <f t="shared" si="0"/>
        <v>insert into fund_position values(20, 5, 4, 'issue 20', 'SGD', 20, 8100, 0);</v>
      </c>
    </row>
    <row r="21" spans="1:10" x14ac:dyDescent="0.2">
      <c r="A21">
        <f t="shared" si="1"/>
        <v>21</v>
      </c>
      <c r="B21">
        <v>6</v>
      </c>
      <c r="C21">
        <v>1</v>
      </c>
      <c r="D21" s="1" t="s">
        <v>63</v>
      </c>
      <c r="E21" s="1" t="s">
        <v>64</v>
      </c>
      <c r="F21">
        <v>100</v>
      </c>
      <c r="G21">
        <f t="shared" si="2"/>
        <v>8000</v>
      </c>
      <c r="H21">
        <v>0</v>
      </c>
      <c r="J21" t="str">
        <f t="shared" si="0"/>
        <v>insert into fund_position values(21, 6, 1, 'issue 1', 'HKD', 100, 8000, 0);</v>
      </c>
    </row>
    <row r="22" spans="1:10" x14ac:dyDescent="0.2">
      <c r="A22">
        <f t="shared" si="1"/>
        <v>22</v>
      </c>
      <c r="B22">
        <v>6</v>
      </c>
      <c r="C22">
        <v>2</v>
      </c>
      <c r="D22" s="1" t="s">
        <v>65</v>
      </c>
      <c r="E22" s="1" t="s">
        <v>66</v>
      </c>
      <c r="F22">
        <v>80</v>
      </c>
      <c r="G22">
        <f t="shared" si="2"/>
        <v>7900</v>
      </c>
      <c r="H22">
        <v>0</v>
      </c>
      <c r="J22" t="str">
        <f t="shared" si="0"/>
        <v>insert into fund_position values(22, 6, 2, 'issue 2', 'GBP', 80, 7900, 0);</v>
      </c>
    </row>
    <row r="23" spans="1:10" x14ac:dyDescent="0.2">
      <c r="A23">
        <f t="shared" si="1"/>
        <v>23</v>
      </c>
      <c r="B23">
        <v>6</v>
      </c>
      <c r="C23">
        <v>3</v>
      </c>
      <c r="D23" s="1" t="s">
        <v>67</v>
      </c>
      <c r="E23" s="1" t="s">
        <v>52</v>
      </c>
      <c r="F23">
        <v>60</v>
      </c>
      <c r="G23">
        <f t="shared" si="2"/>
        <v>7800</v>
      </c>
      <c r="H23">
        <v>0</v>
      </c>
      <c r="J23" t="str">
        <f t="shared" si="0"/>
        <v>insert into fund_position values(23, 6, 3, 'issue 3', 'USD', 60, 7800, 0);</v>
      </c>
    </row>
    <row r="24" spans="1:10" x14ac:dyDescent="0.2">
      <c r="A24">
        <f t="shared" si="1"/>
        <v>24</v>
      </c>
      <c r="B24">
        <v>6</v>
      </c>
      <c r="C24">
        <v>4</v>
      </c>
      <c r="D24" s="1" t="s">
        <v>68</v>
      </c>
      <c r="E24" s="1" t="s">
        <v>54</v>
      </c>
      <c r="F24">
        <v>40</v>
      </c>
      <c r="G24">
        <f t="shared" si="2"/>
        <v>7700</v>
      </c>
      <c r="H24">
        <v>0</v>
      </c>
      <c r="J24" t="str">
        <f t="shared" si="0"/>
        <v>insert into fund_position values(24, 6, 4, 'issue 4', 'SGD', 40, 7700, 0);</v>
      </c>
    </row>
    <row r="25" spans="1:10" x14ac:dyDescent="0.2">
      <c r="A25">
        <f t="shared" si="1"/>
        <v>25</v>
      </c>
      <c r="B25">
        <v>7</v>
      </c>
      <c r="C25">
        <v>1</v>
      </c>
      <c r="D25" s="1" t="s">
        <v>69</v>
      </c>
      <c r="E25" s="1" t="s">
        <v>64</v>
      </c>
      <c r="F25">
        <v>20</v>
      </c>
      <c r="G25">
        <f t="shared" si="2"/>
        <v>7600</v>
      </c>
      <c r="H25">
        <v>0</v>
      </c>
      <c r="J25" t="str">
        <f t="shared" si="0"/>
        <v>insert into fund_position values(25, 7, 1, 'issue 5', 'HKD', 20, 7600, 0);</v>
      </c>
    </row>
    <row r="26" spans="1:10" x14ac:dyDescent="0.2">
      <c r="A26">
        <f t="shared" si="1"/>
        <v>26</v>
      </c>
      <c r="B26">
        <v>7</v>
      </c>
      <c r="C26">
        <v>2</v>
      </c>
      <c r="D26" s="1" t="s">
        <v>70</v>
      </c>
      <c r="E26" s="1" t="s">
        <v>66</v>
      </c>
      <c r="F26">
        <v>100</v>
      </c>
      <c r="G26">
        <f t="shared" si="2"/>
        <v>7500</v>
      </c>
      <c r="H26">
        <v>0</v>
      </c>
      <c r="J26" t="str">
        <f t="shared" si="0"/>
        <v>insert into fund_position values(26, 7, 2, 'issue 6', 'GBP', 100, 7500, 0);</v>
      </c>
    </row>
    <row r="27" spans="1:10" x14ac:dyDescent="0.2">
      <c r="A27">
        <f t="shared" si="1"/>
        <v>27</v>
      </c>
      <c r="B27">
        <v>7</v>
      </c>
      <c r="C27">
        <v>3</v>
      </c>
      <c r="D27" s="1" t="s">
        <v>71</v>
      </c>
      <c r="E27" s="1" t="s">
        <v>52</v>
      </c>
      <c r="F27">
        <v>80</v>
      </c>
      <c r="G27">
        <f t="shared" si="2"/>
        <v>7400</v>
      </c>
      <c r="H27">
        <v>0</v>
      </c>
      <c r="J27" t="str">
        <f t="shared" si="0"/>
        <v>insert into fund_position values(27, 7, 3, 'issue 7', 'USD', 80, 7400, 0);</v>
      </c>
    </row>
    <row r="28" spans="1:10" x14ac:dyDescent="0.2">
      <c r="A28">
        <f t="shared" si="1"/>
        <v>28</v>
      </c>
      <c r="B28">
        <v>7</v>
      </c>
      <c r="C28">
        <v>4</v>
      </c>
      <c r="D28" s="1" t="s">
        <v>72</v>
      </c>
      <c r="E28" s="1" t="s">
        <v>54</v>
      </c>
      <c r="F28">
        <v>60</v>
      </c>
      <c r="G28">
        <f t="shared" si="2"/>
        <v>7300</v>
      </c>
      <c r="H28">
        <v>0</v>
      </c>
      <c r="J28" t="str">
        <f t="shared" si="0"/>
        <v>insert into fund_position values(28, 7, 4, 'issue 8', 'SGD', 60, 7300, 0);</v>
      </c>
    </row>
    <row r="29" spans="1:10" x14ac:dyDescent="0.2">
      <c r="A29">
        <f t="shared" si="1"/>
        <v>29</v>
      </c>
      <c r="B29">
        <v>8</v>
      </c>
      <c r="C29">
        <v>1</v>
      </c>
      <c r="D29" s="1" t="s">
        <v>73</v>
      </c>
      <c r="E29" s="1" t="s">
        <v>64</v>
      </c>
      <c r="F29">
        <v>40</v>
      </c>
      <c r="G29">
        <f t="shared" si="2"/>
        <v>7200</v>
      </c>
      <c r="H29">
        <v>0</v>
      </c>
      <c r="J29" t="str">
        <f t="shared" si="0"/>
        <v>insert into fund_position values(29, 8, 1, 'issue 9', 'HKD', 40, 7200, 0);</v>
      </c>
    </row>
    <row r="30" spans="1:10" x14ac:dyDescent="0.2">
      <c r="A30">
        <f t="shared" si="1"/>
        <v>30</v>
      </c>
      <c r="B30">
        <v>8</v>
      </c>
      <c r="C30">
        <v>2</v>
      </c>
      <c r="D30" s="1" t="s">
        <v>74</v>
      </c>
      <c r="E30" s="1" t="s">
        <v>66</v>
      </c>
      <c r="F30">
        <v>20</v>
      </c>
      <c r="G30">
        <f t="shared" si="2"/>
        <v>7100</v>
      </c>
      <c r="H30">
        <v>0</v>
      </c>
      <c r="J30" t="str">
        <f t="shared" si="0"/>
        <v>insert into fund_position values(30, 8, 2, 'issue 10', 'GBP', 20, 7100, 0);</v>
      </c>
    </row>
    <row r="31" spans="1:10" x14ac:dyDescent="0.2">
      <c r="A31">
        <f t="shared" si="1"/>
        <v>31</v>
      </c>
      <c r="B31">
        <v>8</v>
      </c>
      <c r="C31">
        <v>3</v>
      </c>
      <c r="D31" s="1" t="s">
        <v>75</v>
      </c>
      <c r="E31" s="1" t="s">
        <v>52</v>
      </c>
      <c r="F31">
        <v>100</v>
      </c>
      <c r="G31">
        <v>10000</v>
      </c>
      <c r="H31">
        <v>0</v>
      </c>
      <c r="J31" t="str">
        <f t="shared" si="0"/>
        <v>insert into fund_position values(31, 8, 3, 'issue 11', 'USD', 100, 10000, 0);</v>
      </c>
    </row>
    <row r="32" spans="1:10" x14ac:dyDescent="0.2">
      <c r="A32">
        <f t="shared" si="1"/>
        <v>32</v>
      </c>
      <c r="B32">
        <v>8</v>
      </c>
      <c r="C32">
        <v>4</v>
      </c>
      <c r="D32" s="1" t="s">
        <v>76</v>
      </c>
      <c r="E32" s="1" t="s">
        <v>54</v>
      </c>
      <c r="F32">
        <v>80</v>
      </c>
      <c r="G32">
        <v>9900</v>
      </c>
      <c r="H32">
        <v>0</v>
      </c>
      <c r="J32" t="str">
        <f t="shared" si="0"/>
        <v>insert into fund_position values(32, 8, 4, 'issue 12', 'SGD', 80, 9900, 0);</v>
      </c>
    </row>
    <row r="33" spans="1:10" x14ac:dyDescent="0.2">
      <c r="A33">
        <f t="shared" si="1"/>
        <v>33</v>
      </c>
      <c r="B33">
        <v>9</v>
      </c>
      <c r="C33">
        <v>1</v>
      </c>
      <c r="D33" s="1" t="s">
        <v>77</v>
      </c>
      <c r="E33" s="1" t="s">
        <v>64</v>
      </c>
      <c r="F33">
        <v>60</v>
      </c>
      <c r="G33">
        <v>9800</v>
      </c>
      <c r="H33">
        <v>0</v>
      </c>
      <c r="J33" t="str">
        <f t="shared" si="0"/>
        <v>insert into fund_position values(33, 9, 1, 'issue 13', 'HKD', 60, 9800, 0);</v>
      </c>
    </row>
    <row r="34" spans="1:10" x14ac:dyDescent="0.2">
      <c r="A34">
        <f t="shared" si="1"/>
        <v>34</v>
      </c>
      <c r="B34">
        <v>9</v>
      </c>
      <c r="C34">
        <v>2</v>
      </c>
      <c r="D34" s="1" t="s">
        <v>78</v>
      </c>
      <c r="E34" s="1" t="s">
        <v>66</v>
      </c>
      <c r="F34">
        <v>40</v>
      </c>
      <c r="G34">
        <v>9700</v>
      </c>
      <c r="H34">
        <v>0</v>
      </c>
      <c r="J34" t="str">
        <f t="shared" si="0"/>
        <v>insert into fund_position values(34, 9, 2, 'issue 14', 'GBP', 40, 9700, 0);</v>
      </c>
    </row>
    <row r="35" spans="1:10" x14ac:dyDescent="0.2">
      <c r="A35">
        <f t="shared" si="1"/>
        <v>35</v>
      </c>
      <c r="B35">
        <v>9</v>
      </c>
      <c r="C35">
        <v>3</v>
      </c>
      <c r="D35" s="1" t="s">
        <v>79</v>
      </c>
      <c r="E35" s="1" t="s">
        <v>52</v>
      </c>
      <c r="F35">
        <v>20</v>
      </c>
      <c r="G35">
        <v>9600</v>
      </c>
      <c r="H35">
        <v>0</v>
      </c>
      <c r="J35" t="str">
        <f t="shared" si="0"/>
        <v>insert into fund_position values(35, 9, 3, 'issue 15', 'USD', 20, 9600, 0);</v>
      </c>
    </row>
    <row r="36" spans="1:10" x14ac:dyDescent="0.2">
      <c r="A36">
        <f t="shared" si="1"/>
        <v>36</v>
      </c>
      <c r="B36">
        <v>9</v>
      </c>
      <c r="C36">
        <v>4</v>
      </c>
      <c r="D36" s="1" t="s">
        <v>80</v>
      </c>
      <c r="E36" s="1" t="s">
        <v>54</v>
      </c>
      <c r="F36">
        <v>100</v>
      </c>
      <c r="G36">
        <v>9500</v>
      </c>
      <c r="H36">
        <v>0</v>
      </c>
      <c r="J36" t="str">
        <f t="shared" si="0"/>
        <v>insert into fund_position values(36, 9, 4, 'issue 16', 'SGD', 100, 9500, 0);</v>
      </c>
    </row>
    <row r="37" spans="1:10" x14ac:dyDescent="0.2">
      <c r="A37">
        <f t="shared" si="1"/>
        <v>37</v>
      </c>
      <c r="B37">
        <v>10</v>
      </c>
      <c r="C37">
        <v>1</v>
      </c>
      <c r="D37" s="1" t="s">
        <v>81</v>
      </c>
      <c r="E37" s="1" t="s">
        <v>64</v>
      </c>
      <c r="F37">
        <v>80</v>
      </c>
      <c r="G37">
        <v>9400</v>
      </c>
      <c r="H37">
        <v>0</v>
      </c>
      <c r="J37" t="str">
        <f t="shared" si="0"/>
        <v>insert into fund_position values(37, 10, 1, 'issue 17', 'HKD', 80, 9400, 0);</v>
      </c>
    </row>
    <row r="38" spans="1:10" x14ac:dyDescent="0.2">
      <c r="A38">
        <f t="shared" si="1"/>
        <v>38</v>
      </c>
      <c r="B38">
        <v>10</v>
      </c>
      <c r="C38">
        <v>2</v>
      </c>
      <c r="D38" s="1" t="s">
        <v>82</v>
      </c>
      <c r="E38" s="1" t="s">
        <v>66</v>
      </c>
      <c r="F38">
        <v>60</v>
      </c>
      <c r="G38">
        <v>9300</v>
      </c>
      <c r="H38">
        <v>0</v>
      </c>
      <c r="J38" t="str">
        <f t="shared" si="0"/>
        <v>insert into fund_position values(38, 10, 2, 'issue 18', 'GBP', 60, 9300, 0);</v>
      </c>
    </row>
    <row r="39" spans="1:10" x14ac:dyDescent="0.2">
      <c r="A39">
        <f t="shared" si="1"/>
        <v>39</v>
      </c>
      <c r="B39">
        <v>10</v>
      </c>
      <c r="C39">
        <v>3</v>
      </c>
      <c r="D39" s="1" t="s">
        <v>83</v>
      </c>
      <c r="E39" s="1" t="s">
        <v>52</v>
      </c>
      <c r="F39">
        <v>40</v>
      </c>
      <c r="G39">
        <v>9200</v>
      </c>
      <c r="H39">
        <v>0</v>
      </c>
      <c r="J39" t="str">
        <f t="shared" si="0"/>
        <v>insert into fund_position values(39, 10, 3, 'issue 19', 'USD', 40, 9200, 0);</v>
      </c>
    </row>
    <row r="40" spans="1:10" x14ac:dyDescent="0.2">
      <c r="A40">
        <f t="shared" si="1"/>
        <v>40</v>
      </c>
      <c r="B40">
        <v>10</v>
      </c>
      <c r="C40">
        <v>4</v>
      </c>
      <c r="D40" s="1" t="s">
        <v>84</v>
      </c>
      <c r="E40" s="1" t="s">
        <v>54</v>
      </c>
      <c r="F40">
        <v>20</v>
      </c>
      <c r="G40">
        <v>9100</v>
      </c>
      <c r="H40">
        <v>0</v>
      </c>
      <c r="J40" t="str">
        <f t="shared" si="0"/>
        <v>insert into fund_position values(40, 10, 4, 'issue 20', 'SGD', 20, 9100, 0);</v>
      </c>
    </row>
    <row r="41" spans="1:10" x14ac:dyDescent="0.2">
      <c r="A41">
        <f t="shared" si="1"/>
        <v>41</v>
      </c>
      <c r="B41">
        <v>11</v>
      </c>
      <c r="C41">
        <v>1</v>
      </c>
      <c r="D41" s="1" t="s">
        <v>63</v>
      </c>
      <c r="E41" s="1" t="s">
        <v>64</v>
      </c>
      <c r="F41">
        <v>100</v>
      </c>
      <c r="G41">
        <v>9000</v>
      </c>
      <c r="H41">
        <v>0</v>
      </c>
      <c r="J41" t="str">
        <f t="shared" si="0"/>
        <v>insert into fund_position values(41, 11, 1, 'issue 1', 'HKD', 100, 9000, 0);</v>
      </c>
    </row>
    <row r="42" spans="1:10" x14ac:dyDescent="0.2">
      <c r="A42">
        <f t="shared" si="1"/>
        <v>42</v>
      </c>
      <c r="B42">
        <v>11</v>
      </c>
      <c r="C42">
        <v>2</v>
      </c>
      <c r="D42" s="1" t="s">
        <v>65</v>
      </c>
      <c r="E42" s="1" t="s">
        <v>66</v>
      </c>
      <c r="F42">
        <v>80</v>
      </c>
      <c r="G42">
        <v>8900</v>
      </c>
      <c r="H42">
        <v>0</v>
      </c>
      <c r="J42" t="str">
        <f t="shared" si="0"/>
        <v>insert into fund_position values(42, 11, 2, 'issue 2', 'GBP', 80, 8900, 0);</v>
      </c>
    </row>
    <row r="43" spans="1:10" x14ac:dyDescent="0.2">
      <c r="A43">
        <f t="shared" si="1"/>
        <v>43</v>
      </c>
      <c r="B43">
        <v>11</v>
      </c>
      <c r="C43">
        <v>3</v>
      </c>
      <c r="D43" s="1" t="s">
        <v>67</v>
      </c>
      <c r="E43" s="1" t="s">
        <v>52</v>
      </c>
      <c r="F43">
        <v>60</v>
      </c>
      <c r="G43">
        <v>8800</v>
      </c>
      <c r="H43">
        <v>0</v>
      </c>
      <c r="J43" t="str">
        <f t="shared" si="0"/>
        <v>insert into fund_position values(43, 11, 3, 'issue 3', 'USD', 60, 8800, 0);</v>
      </c>
    </row>
    <row r="44" spans="1:10" x14ac:dyDescent="0.2">
      <c r="A44">
        <f t="shared" si="1"/>
        <v>44</v>
      </c>
      <c r="B44">
        <v>11</v>
      </c>
      <c r="C44">
        <v>4</v>
      </c>
      <c r="D44" s="1" t="s">
        <v>68</v>
      </c>
      <c r="E44" s="1" t="s">
        <v>54</v>
      </c>
      <c r="F44">
        <v>40</v>
      </c>
      <c r="G44">
        <v>8700</v>
      </c>
      <c r="H44">
        <v>0</v>
      </c>
      <c r="J44" t="str">
        <f t="shared" si="0"/>
        <v>insert into fund_position values(44, 11, 4, 'issue 4', 'SGD', 40, 8700, 0);</v>
      </c>
    </row>
    <row r="45" spans="1:10" x14ac:dyDescent="0.2">
      <c r="A45">
        <f t="shared" si="1"/>
        <v>45</v>
      </c>
      <c r="B45">
        <v>12</v>
      </c>
      <c r="C45">
        <v>1</v>
      </c>
      <c r="D45" s="1" t="s">
        <v>69</v>
      </c>
      <c r="E45" s="1" t="s">
        <v>64</v>
      </c>
      <c r="F45">
        <v>20</v>
      </c>
      <c r="G45">
        <v>8600</v>
      </c>
      <c r="H45">
        <v>0</v>
      </c>
      <c r="J45" t="str">
        <f t="shared" si="0"/>
        <v>insert into fund_position values(45, 12, 1, 'issue 5', 'HKD', 20, 8600, 0);</v>
      </c>
    </row>
    <row r="46" spans="1:10" x14ac:dyDescent="0.2">
      <c r="A46">
        <f t="shared" si="1"/>
        <v>46</v>
      </c>
      <c r="B46">
        <v>12</v>
      </c>
      <c r="C46">
        <v>2</v>
      </c>
      <c r="D46" s="1" t="s">
        <v>70</v>
      </c>
      <c r="E46" s="1" t="s">
        <v>66</v>
      </c>
      <c r="F46">
        <v>100</v>
      </c>
      <c r="G46">
        <v>8500</v>
      </c>
      <c r="H46">
        <v>0</v>
      </c>
      <c r="J46" t="str">
        <f t="shared" si="0"/>
        <v>insert into fund_position values(46, 12, 2, 'issue 6', 'GBP', 100, 8500, 0);</v>
      </c>
    </row>
    <row r="47" spans="1:10" x14ac:dyDescent="0.2">
      <c r="A47">
        <f t="shared" si="1"/>
        <v>47</v>
      </c>
      <c r="B47">
        <v>12</v>
      </c>
      <c r="C47">
        <v>3</v>
      </c>
      <c r="D47" s="1" t="s">
        <v>71</v>
      </c>
      <c r="E47" s="1" t="s">
        <v>52</v>
      </c>
      <c r="F47">
        <v>80</v>
      </c>
      <c r="G47">
        <v>8400</v>
      </c>
      <c r="H47">
        <v>0</v>
      </c>
      <c r="J47" t="str">
        <f t="shared" si="0"/>
        <v>insert into fund_position values(47, 12, 3, 'issue 7', 'USD', 80, 8400, 0);</v>
      </c>
    </row>
    <row r="48" spans="1:10" x14ac:dyDescent="0.2">
      <c r="A48">
        <f t="shared" si="1"/>
        <v>48</v>
      </c>
      <c r="B48">
        <v>12</v>
      </c>
      <c r="C48">
        <v>4</v>
      </c>
      <c r="D48" s="1" t="s">
        <v>72</v>
      </c>
      <c r="E48" s="1" t="s">
        <v>54</v>
      </c>
      <c r="F48">
        <v>60</v>
      </c>
      <c r="G48">
        <v>8300</v>
      </c>
      <c r="H48">
        <v>0</v>
      </c>
      <c r="J48" t="str">
        <f t="shared" si="0"/>
        <v>insert into fund_position values(48, 12, 4, 'issue 8', 'SGD', 60, 8300, 0);</v>
      </c>
    </row>
    <row r="49" spans="1:10" x14ac:dyDescent="0.2">
      <c r="A49">
        <f t="shared" si="1"/>
        <v>49</v>
      </c>
      <c r="B49">
        <v>13</v>
      </c>
      <c r="C49">
        <v>1</v>
      </c>
      <c r="D49" s="1" t="s">
        <v>73</v>
      </c>
      <c r="E49" s="1" t="s">
        <v>64</v>
      </c>
      <c r="F49">
        <v>40</v>
      </c>
      <c r="G49">
        <v>8200</v>
      </c>
      <c r="H49">
        <v>0</v>
      </c>
      <c r="J49" t="str">
        <f t="shared" si="0"/>
        <v>insert into fund_position values(49, 13, 1, 'issue 9', 'HKD', 40, 8200, 0);</v>
      </c>
    </row>
    <row r="50" spans="1:10" x14ac:dyDescent="0.2">
      <c r="A50">
        <f t="shared" si="1"/>
        <v>50</v>
      </c>
      <c r="B50">
        <v>13</v>
      </c>
      <c r="C50">
        <v>2</v>
      </c>
      <c r="D50" s="1" t="s">
        <v>74</v>
      </c>
      <c r="E50" s="1" t="s">
        <v>66</v>
      </c>
      <c r="F50">
        <v>20</v>
      </c>
      <c r="G50">
        <v>8100</v>
      </c>
      <c r="H50">
        <v>0</v>
      </c>
      <c r="J50" t="str">
        <f t="shared" si="0"/>
        <v>insert into fund_position values(50, 13, 2, 'issue 10', 'GBP', 20, 8100, 0);</v>
      </c>
    </row>
    <row r="51" spans="1:10" x14ac:dyDescent="0.2">
      <c r="A51">
        <f t="shared" si="1"/>
        <v>51</v>
      </c>
      <c r="B51">
        <v>13</v>
      </c>
      <c r="C51">
        <v>3</v>
      </c>
      <c r="D51" s="1" t="s">
        <v>75</v>
      </c>
      <c r="E51" s="1" t="s">
        <v>52</v>
      </c>
      <c r="F51">
        <v>100</v>
      </c>
      <c r="G51">
        <v>8000</v>
      </c>
      <c r="H51">
        <v>0</v>
      </c>
      <c r="J51" t="str">
        <f t="shared" si="0"/>
        <v>insert into fund_position values(51, 13, 3, 'issue 11', 'USD', 100, 8000, 0);</v>
      </c>
    </row>
    <row r="52" spans="1:10" x14ac:dyDescent="0.2">
      <c r="A52">
        <f t="shared" si="1"/>
        <v>52</v>
      </c>
      <c r="B52">
        <v>13</v>
      </c>
      <c r="C52">
        <v>4</v>
      </c>
      <c r="D52" s="1" t="s">
        <v>76</v>
      </c>
      <c r="E52" s="1" t="s">
        <v>54</v>
      </c>
      <c r="F52">
        <v>80</v>
      </c>
      <c r="G52">
        <v>7900</v>
      </c>
      <c r="H52">
        <v>0</v>
      </c>
      <c r="J52" t="str">
        <f t="shared" si="0"/>
        <v>insert into fund_position values(52, 13, 4, 'issue 12', 'SGD', 80, 7900, 0);</v>
      </c>
    </row>
    <row r="53" spans="1:10" x14ac:dyDescent="0.2">
      <c r="A53">
        <f t="shared" si="1"/>
        <v>53</v>
      </c>
      <c r="B53">
        <v>14</v>
      </c>
      <c r="C53">
        <v>1</v>
      </c>
      <c r="D53" s="1" t="s">
        <v>77</v>
      </c>
      <c r="E53" s="1" t="s">
        <v>64</v>
      </c>
      <c r="F53">
        <v>60</v>
      </c>
      <c r="G53">
        <v>7800</v>
      </c>
      <c r="H53">
        <v>0</v>
      </c>
      <c r="J53" t="str">
        <f t="shared" si="0"/>
        <v>insert into fund_position values(53, 14, 1, 'issue 13', 'HKD', 60, 7800, 0);</v>
      </c>
    </row>
    <row r="54" spans="1:10" x14ac:dyDescent="0.2">
      <c r="A54">
        <f t="shared" si="1"/>
        <v>54</v>
      </c>
      <c r="B54">
        <v>14</v>
      </c>
      <c r="C54">
        <v>2</v>
      </c>
      <c r="D54" s="1" t="s">
        <v>78</v>
      </c>
      <c r="E54" s="1" t="s">
        <v>66</v>
      </c>
      <c r="F54">
        <v>40</v>
      </c>
      <c r="G54">
        <v>7700</v>
      </c>
      <c r="H54">
        <v>0</v>
      </c>
      <c r="J54" t="str">
        <f t="shared" si="0"/>
        <v>insert into fund_position values(54, 14, 2, 'issue 14', 'GBP', 40, 7700, 0);</v>
      </c>
    </row>
    <row r="55" spans="1:10" x14ac:dyDescent="0.2">
      <c r="A55">
        <f t="shared" si="1"/>
        <v>55</v>
      </c>
      <c r="B55">
        <v>14</v>
      </c>
      <c r="C55">
        <v>3</v>
      </c>
      <c r="D55" s="1" t="s">
        <v>79</v>
      </c>
      <c r="E55" s="1" t="s">
        <v>52</v>
      </c>
      <c r="F55">
        <v>20</v>
      </c>
      <c r="G55">
        <v>7600</v>
      </c>
      <c r="H55">
        <v>0</v>
      </c>
      <c r="J55" t="str">
        <f t="shared" si="0"/>
        <v>insert into fund_position values(55, 14, 3, 'issue 15', 'USD', 20, 7600, 0);</v>
      </c>
    </row>
    <row r="56" spans="1:10" x14ac:dyDescent="0.2">
      <c r="A56">
        <f t="shared" si="1"/>
        <v>56</v>
      </c>
      <c r="B56">
        <v>14</v>
      </c>
      <c r="C56">
        <v>4</v>
      </c>
      <c r="D56" s="1" t="s">
        <v>80</v>
      </c>
      <c r="E56" s="1" t="s">
        <v>54</v>
      </c>
      <c r="F56">
        <v>100</v>
      </c>
      <c r="G56">
        <v>7500</v>
      </c>
      <c r="H56">
        <v>0</v>
      </c>
      <c r="J56" t="str">
        <f t="shared" si="0"/>
        <v>insert into fund_position values(56, 14, 4, 'issue 16', 'SGD', 100, 7500, 0);</v>
      </c>
    </row>
    <row r="57" spans="1:10" x14ac:dyDescent="0.2">
      <c r="A57">
        <f t="shared" si="1"/>
        <v>57</v>
      </c>
      <c r="B57">
        <v>15</v>
      </c>
      <c r="C57">
        <v>1</v>
      </c>
      <c r="D57" s="1" t="s">
        <v>81</v>
      </c>
      <c r="E57" s="1" t="s">
        <v>64</v>
      </c>
      <c r="F57">
        <v>80</v>
      </c>
      <c r="G57">
        <v>7400</v>
      </c>
      <c r="H57">
        <v>0</v>
      </c>
      <c r="J57" t="str">
        <f t="shared" si="0"/>
        <v>insert into fund_position values(57, 15, 1, 'issue 17', 'HKD', 80, 7400, 0);</v>
      </c>
    </row>
    <row r="58" spans="1:10" x14ac:dyDescent="0.2">
      <c r="A58">
        <f t="shared" si="1"/>
        <v>58</v>
      </c>
      <c r="B58">
        <v>15</v>
      </c>
      <c r="C58">
        <v>2</v>
      </c>
      <c r="D58" s="1" t="s">
        <v>82</v>
      </c>
      <c r="E58" s="1" t="s">
        <v>66</v>
      </c>
      <c r="F58">
        <v>60</v>
      </c>
      <c r="G58">
        <v>7300</v>
      </c>
      <c r="H58">
        <v>0</v>
      </c>
      <c r="J58" t="str">
        <f t="shared" si="0"/>
        <v>insert into fund_position values(58, 15, 2, 'issue 18', 'GBP', 60, 7300, 0);</v>
      </c>
    </row>
    <row r="59" spans="1:10" x14ac:dyDescent="0.2">
      <c r="A59">
        <f t="shared" si="1"/>
        <v>59</v>
      </c>
      <c r="B59">
        <v>15</v>
      </c>
      <c r="C59">
        <v>3</v>
      </c>
      <c r="D59" s="1" t="s">
        <v>83</v>
      </c>
      <c r="E59" s="1" t="s">
        <v>52</v>
      </c>
      <c r="F59">
        <v>40</v>
      </c>
      <c r="G59">
        <v>7200</v>
      </c>
      <c r="H59">
        <v>0</v>
      </c>
      <c r="J59" t="str">
        <f t="shared" si="0"/>
        <v>insert into fund_position values(59, 15, 3, 'issue 19', 'USD', 40, 7200, 0);</v>
      </c>
    </row>
    <row r="60" spans="1:10" x14ac:dyDescent="0.2">
      <c r="A60">
        <f t="shared" si="1"/>
        <v>60</v>
      </c>
      <c r="B60">
        <v>15</v>
      </c>
      <c r="C60">
        <v>4</v>
      </c>
      <c r="D60" s="1" t="s">
        <v>84</v>
      </c>
      <c r="E60" s="1" t="s">
        <v>54</v>
      </c>
      <c r="F60">
        <v>20</v>
      </c>
      <c r="G60">
        <v>7100</v>
      </c>
      <c r="H60">
        <v>0</v>
      </c>
      <c r="J60" t="str">
        <f t="shared" si="0"/>
        <v>insert into fund_position values(60, 15, 4, 'issue 20', 'SGD', 20, 7100, 0);</v>
      </c>
    </row>
    <row r="61" spans="1:10" x14ac:dyDescent="0.2">
      <c r="A61">
        <f t="shared" si="1"/>
        <v>61</v>
      </c>
      <c r="B61">
        <v>16</v>
      </c>
      <c r="C61">
        <v>1</v>
      </c>
      <c r="D61" s="1" t="s">
        <v>63</v>
      </c>
      <c r="E61" s="1" t="s">
        <v>64</v>
      </c>
      <c r="F61">
        <v>100</v>
      </c>
      <c r="G61">
        <v>10000</v>
      </c>
      <c r="H61">
        <v>0</v>
      </c>
      <c r="J61" t="str">
        <f t="shared" si="0"/>
        <v>insert into fund_position values(61, 16, 1, 'issue 1', 'HKD', 100, 10000, 0);</v>
      </c>
    </row>
    <row r="62" spans="1:10" x14ac:dyDescent="0.2">
      <c r="A62">
        <f t="shared" si="1"/>
        <v>62</v>
      </c>
      <c r="B62">
        <v>16</v>
      </c>
      <c r="C62">
        <v>2</v>
      </c>
      <c r="D62" s="1" t="s">
        <v>65</v>
      </c>
      <c r="E62" s="1" t="s">
        <v>66</v>
      </c>
      <c r="F62">
        <v>80</v>
      </c>
      <c r="G62">
        <v>9900</v>
      </c>
      <c r="H62">
        <v>0</v>
      </c>
      <c r="J62" t="str">
        <f t="shared" si="0"/>
        <v>insert into fund_position values(62, 16, 2, 'issue 2', 'GBP', 80, 9900, 0);</v>
      </c>
    </row>
    <row r="63" spans="1:10" x14ac:dyDescent="0.2">
      <c r="A63">
        <f t="shared" si="1"/>
        <v>63</v>
      </c>
      <c r="B63">
        <v>16</v>
      </c>
      <c r="C63">
        <v>3</v>
      </c>
      <c r="D63" s="1" t="s">
        <v>67</v>
      </c>
      <c r="E63" s="1" t="s">
        <v>52</v>
      </c>
      <c r="F63">
        <v>60</v>
      </c>
      <c r="G63">
        <v>9800</v>
      </c>
      <c r="H63">
        <v>0</v>
      </c>
      <c r="J63" t="str">
        <f t="shared" si="0"/>
        <v>insert into fund_position values(63, 16, 3, 'issue 3', 'USD', 60, 9800, 0);</v>
      </c>
    </row>
    <row r="64" spans="1:10" x14ac:dyDescent="0.2">
      <c r="A64">
        <f t="shared" si="1"/>
        <v>64</v>
      </c>
      <c r="B64">
        <v>16</v>
      </c>
      <c r="C64">
        <v>4</v>
      </c>
      <c r="D64" s="1" t="s">
        <v>68</v>
      </c>
      <c r="E64" s="1" t="s">
        <v>54</v>
      </c>
      <c r="F64">
        <v>40</v>
      </c>
      <c r="G64">
        <v>9700</v>
      </c>
      <c r="H64">
        <v>0</v>
      </c>
      <c r="J64" t="str">
        <f t="shared" si="0"/>
        <v>insert into fund_position values(64, 16, 4, 'issue 4', 'SGD', 40, 9700, 0);</v>
      </c>
    </row>
    <row r="65" spans="1:10" x14ac:dyDescent="0.2">
      <c r="A65">
        <f t="shared" si="1"/>
        <v>65</v>
      </c>
      <c r="B65">
        <v>17</v>
      </c>
      <c r="C65">
        <v>1</v>
      </c>
      <c r="D65" s="1" t="s">
        <v>69</v>
      </c>
      <c r="E65" s="1" t="s">
        <v>64</v>
      </c>
      <c r="F65">
        <v>20</v>
      </c>
      <c r="G65">
        <v>9600</v>
      </c>
      <c r="H65">
        <v>0</v>
      </c>
      <c r="J65" t="str">
        <f t="shared" ref="J65:J128" si="3">CONCATENATE("insert into fund_position values(", A65, ", ", B65, ", ", C65, ", '", D65, "', '", E65, "', ", F65, ", ", G65, ", ", H65, ");")</f>
        <v>insert into fund_position values(65, 17, 1, 'issue 5', 'HKD', 20, 9600, 0);</v>
      </c>
    </row>
    <row r="66" spans="1:10" x14ac:dyDescent="0.2">
      <c r="A66">
        <f t="shared" si="1"/>
        <v>66</v>
      </c>
      <c r="B66">
        <v>17</v>
      </c>
      <c r="C66">
        <v>2</v>
      </c>
      <c r="D66" s="1" t="s">
        <v>70</v>
      </c>
      <c r="E66" s="1" t="s">
        <v>66</v>
      </c>
      <c r="F66">
        <v>100</v>
      </c>
      <c r="G66">
        <v>9500</v>
      </c>
      <c r="H66">
        <v>0</v>
      </c>
      <c r="J66" t="str">
        <f t="shared" si="3"/>
        <v>insert into fund_position values(66, 17, 2, 'issue 6', 'GBP', 100, 9500, 0);</v>
      </c>
    </row>
    <row r="67" spans="1:10" x14ac:dyDescent="0.2">
      <c r="A67">
        <f t="shared" ref="A67:A130" si="4">A66+1</f>
        <v>67</v>
      </c>
      <c r="B67">
        <v>17</v>
      </c>
      <c r="C67">
        <v>3</v>
      </c>
      <c r="D67" s="1" t="s">
        <v>71</v>
      </c>
      <c r="E67" s="1" t="s">
        <v>52</v>
      </c>
      <c r="F67">
        <v>80</v>
      </c>
      <c r="G67">
        <v>9400</v>
      </c>
      <c r="H67">
        <v>0</v>
      </c>
      <c r="J67" t="str">
        <f t="shared" si="3"/>
        <v>insert into fund_position values(67, 17, 3, 'issue 7', 'USD', 80, 9400, 0);</v>
      </c>
    </row>
    <row r="68" spans="1:10" x14ac:dyDescent="0.2">
      <c r="A68">
        <f t="shared" si="4"/>
        <v>68</v>
      </c>
      <c r="B68">
        <v>17</v>
      </c>
      <c r="C68">
        <v>4</v>
      </c>
      <c r="D68" s="1" t="s">
        <v>72</v>
      </c>
      <c r="E68" s="1" t="s">
        <v>54</v>
      </c>
      <c r="F68">
        <v>60</v>
      </c>
      <c r="G68">
        <v>9300</v>
      </c>
      <c r="H68">
        <v>0</v>
      </c>
      <c r="J68" t="str">
        <f t="shared" si="3"/>
        <v>insert into fund_position values(68, 17, 4, 'issue 8', 'SGD', 60, 9300, 0);</v>
      </c>
    </row>
    <row r="69" spans="1:10" x14ac:dyDescent="0.2">
      <c r="A69">
        <f t="shared" si="4"/>
        <v>69</v>
      </c>
      <c r="B69">
        <v>18</v>
      </c>
      <c r="C69">
        <v>1</v>
      </c>
      <c r="D69" s="1" t="s">
        <v>73</v>
      </c>
      <c r="E69" s="1" t="s">
        <v>64</v>
      </c>
      <c r="F69">
        <v>40</v>
      </c>
      <c r="G69">
        <v>9200</v>
      </c>
      <c r="H69">
        <v>0</v>
      </c>
      <c r="J69" t="str">
        <f t="shared" si="3"/>
        <v>insert into fund_position values(69, 18, 1, 'issue 9', 'HKD', 40, 9200, 0);</v>
      </c>
    </row>
    <row r="70" spans="1:10" x14ac:dyDescent="0.2">
      <c r="A70">
        <f t="shared" si="4"/>
        <v>70</v>
      </c>
      <c r="B70">
        <v>18</v>
      </c>
      <c r="C70">
        <v>2</v>
      </c>
      <c r="D70" s="1" t="s">
        <v>74</v>
      </c>
      <c r="E70" s="1" t="s">
        <v>66</v>
      </c>
      <c r="F70">
        <v>20</v>
      </c>
      <c r="G70">
        <v>9100</v>
      </c>
      <c r="H70">
        <v>0</v>
      </c>
      <c r="J70" t="str">
        <f t="shared" si="3"/>
        <v>insert into fund_position values(70, 18, 2, 'issue 10', 'GBP', 20, 9100, 0);</v>
      </c>
    </row>
    <row r="71" spans="1:10" x14ac:dyDescent="0.2">
      <c r="A71">
        <f t="shared" si="4"/>
        <v>71</v>
      </c>
      <c r="B71">
        <v>18</v>
      </c>
      <c r="C71">
        <v>3</v>
      </c>
      <c r="D71" s="1" t="s">
        <v>75</v>
      </c>
      <c r="E71" s="1" t="s">
        <v>52</v>
      </c>
      <c r="F71">
        <v>100</v>
      </c>
      <c r="G71">
        <v>9000</v>
      </c>
      <c r="H71">
        <v>0</v>
      </c>
      <c r="J71" t="str">
        <f t="shared" si="3"/>
        <v>insert into fund_position values(71, 18, 3, 'issue 11', 'USD', 100, 9000, 0);</v>
      </c>
    </row>
    <row r="72" spans="1:10" x14ac:dyDescent="0.2">
      <c r="A72">
        <f t="shared" si="4"/>
        <v>72</v>
      </c>
      <c r="B72">
        <v>18</v>
      </c>
      <c r="C72">
        <v>4</v>
      </c>
      <c r="D72" s="1" t="s">
        <v>76</v>
      </c>
      <c r="E72" s="1" t="s">
        <v>54</v>
      </c>
      <c r="F72">
        <v>80</v>
      </c>
      <c r="G72">
        <v>8900</v>
      </c>
      <c r="H72">
        <v>0</v>
      </c>
      <c r="J72" t="str">
        <f t="shared" si="3"/>
        <v>insert into fund_position values(72, 18, 4, 'issue 12', 'SGD', 80, 8900, 0);</v>
      </c>
    </row>
    <row r="73" spans="1:10" x14ac:dyDescent="0.2">
      <c r="A73">
        <f t="shared" si="4"/>
        <v>73</v>
      </c>
      <c r="B73">
        <v>19</v>
      </c>
      <c r="C73">
        <v>1</v>
      </c>
      <c r="D73" s="1" t="s">
        <v>77</v>
      </c>
      <c r="E73" s="1" t="s">
        <v>64</v>
      </c>
      <c r="F73">
        <v>60</v>
      </c>
      <c r="G73">
        <v>8800</v>
      </c>
      <c r="H73">
        <v>0</v>
      </c>
      <c r="J73" t="str">
        <f t="shared" si="3"/>
        <v>insert into fund_position values(73, 19, 1, 'issue 13', 'HKD', 60, 8800, 0);</v>
      </c>
    </row>
    <row r="74" spans="1:10" x14ac:dyDescent="0.2">
      <c r="A74">
        <f t="shared" si="4"/>
        <v>74</v>
      </c>
      <c r="B74">
        <v>19</v>
      </c>
      <c r="C74">
        <v>2</v>
      </c>
      <c r="D74" s="1" t="s">
        <v>78</v>
      </c>
      <c r="E74" s="1" t="s">
        <v>66</v>
      </c>
      <c r="F74">
        <v>40</v>
      </c>
      <c r="G74">
        <v>8700</v>
      </c>
      <c r="H74">
        <v>0</v>
      </c>
      <c r="J74" t="str">
        <f t="shared" si="3"/>
        <v>insert into fund_position values(74, 19, 2, 'issue 14', 'GBP', 40, 8700, 0);</v>
      </c>
    </row>
    <row r="75" spans="1:10" x14ac:dyDescent="0.2">
      <c r="A75">
        <f t="shared" si="4"/>
        <v>75</v>
      </c>
      <c r="B75">
        <v>19</v>
      </c>
      <c r="C75">
        <v>3</v>
      </c>
      <c r="D75" s="1" t="s">
        <v>79</v>
      </c>
      <c r="E75" s="1" t="s">
        <v>52</v>
      </c>
      <c r="F75">
        <v>20</v>
      </c>
      <c r="G75">
        <v>8600</v>
      </c>
      <c r="H75">
        <v>0</v>
      </c>
      <c r="J75" t="str">
        <f t="shared" si="3"/>
        <v>insert into fund_position values(75, 19, 3, 'issue 15', 'USD', 20, 8600, 0);</v>
      </c>
    </row>
    <row r="76" spans="1:10" x14ac:dyDescent="0.2">
      <c r="A76">
        <f t="shared" si="4"/>
        <v>76</v>
      </c>
      <c r="B76">
        <v>19</v>
      </c>
      <c r="C76">
        <v>4</v>
      </c>
      <c r="D76" s="1" t="s">
        <v>80</v>
      </c>
      <c r="E76" s="1" t="s">
        <v>54</v>
      </c>
      <c r="F76">
        <v>100</v>
      </c>
      <c r="G76">
        <v>8500</v>
      </c>
      <c r="H76">
        <v>0</v>
      </c>
      <c r="J76" t="str">
        <f t="shared" si="3"/>
        <v>insert into fund_position values(76, 19, 4, 'issue 16', 'SGD', 100, 8500, 0);</v>
      </c>
    </row>
    <row r="77" spans="1:10" x14ac:dyDescent="0.2">
      <c r="A77">
        <f t="shared" si="4"/>
        <v>77</v>
      </c>
      <c r="B77">
        <v>20</v>
      </c>
      <c r="C77">
        <v>1</v>
      </c>
      <c r="D77" s="1" t="s">
        <v>81</v>
      </c>
      <c r="E77" s="1" t="s">
        <v>64</v>
      </c>
      <c r="F77">
        <v>80</v>
      </c>
      <c r="G77">
        <v>8400</v>
      </c>
      <c r="H77">
        <v>0</v>
      </c>
      <c r="J77" t="str">
        <f t="shared" si="3"/>
        <v>insert into fund_position values(77, 20, 1, 'issue 17', 'HKD', 80, 8400, 0);</v>
      </c>
    </row>
    <row r="78" spans="1:10" x14ac:dyDescent="0.2">
      <c r="A78">
        <f t="shared" si="4"/>
        <v>78</v>
      </c>
      <c r="B78">
        <v>20</v>
      </c>
      <c r="C78">
        <v>2</v>
      </c>
      <c r="D78" s="1" t="s">
        <v>82</v>
      </c>
      <c r="E78" s="1" t="s">
        <v>66</v>
      </c>
      <c r="F78">
        <v>60</v>
      </c>
      <c r="G78">
        <v>8300</v>
      </c>
      <c r="H78">
        <v>0</v>
      </c>
      <c r="J78" t="str">
        <f t="shared" si="3"/>
        <v>insert into fund_position values(78, 20, 2, 'issue 18', 'GBP', 60, 8300, 0);</v>
      </c>
    </row>
    <row r="79" spans="1:10" x14ac:dyDescent="0.2">
      <c r="A79">
        <f t="shared" si="4"/>
        <v>79</v>
      </c>
      <c r="B79">
        <v>20</v>
      </c>
      <c r="C79">
        <v>3</v>
      </c>
      <c r="D79" s="1" t="s">
        <v>83</v>
      </c>
      <c r="E79" s="1" t="s">
        <v>52</v>
      </c>
      <c r="F79">
        <v>40</v>
      </c>
      <c r="G79">
        <v>8200</v>
      </c>
      <c r="H79">
        <v>0</v>
      </c>
      <c r="J79" t="str">
        <f t="shared" si="3"/>
        <v>insert into fund_position values(79, 20, 3, 'issue 19', 'USD', 40, 8200, 0);</v>
      </c>
    </row>
    <row r="80" spans="1:10" x14ac:dyDescent="0.2">
      <c r="A80">
        <f t="shared" si="4"/>
        <v>80</v>
      </c>
      <c r="B80">
        <v>20</v>
      </c>
      <c r="C80">
        <v>4</v>
      </c>
      <c r="D80" s="1" t="s">
        <v>84</v>
      </c>
      <c r="E80" s="1" t="s">
        <v>54</v>
      </c>
      <c r="F80">
        <v>20</v>
      </c>
      <c r="G80">
        <v>8100</v>
      </c>
      <c r="H80">
        <v>0</v>
      </c>
      <c r="J80" t="str">
        <f t="shared" si="3"/>
        <v>insert into fund_position values(80, 20, 4, 'issue 20', 'SGD', 20, 8100, 0);</v>
      </c>
    </row>
    <row r="81" spans="1:10" x14ac:dyDescent="0.2">
      <c r="A81">
        <f t="shared" si="4"/>
        <v>81</v>
      </c>
      <c r="B81">
        <v>21</v>
      </c>
      <c r="C81">
        <v>1</v>
      </c>
      <c r="D81" s="1" t="s">
        <v>63</v>
      </c>
      <c r="E81" s="1" t="s">
        <v>64</v>
      </c>
      <c r="F81">
        <v>100</v>
      </c>
      <c r="G81">
        <v>8000</v>
      </c>
      <c r="H81">
        <v>0</v>
      </c>
      <c r="J81" t="str">
        <f t="shared" si="3"/>
        <v>insert into fund_position values(81, 21, 1, 'issue 1', 'HKD', 100, 8000, 0);</v>
      </c>
    </row>
    <row r="82" spans="1:10" x14ac:dyDescent="0.2">
      <c r="A82">
        <f t="shared" si="4"/>
        <v>82</v>
      </c>
      <c r="B82">
        <v>21</v>
      </c>
      <c r="C82">
        <v>2</v>
      </c>
      <c r="D82" s="1" t="s">
        <v>65</v>
      </c>
      <c r="E82" s="1" t="s">
        <v>66</v>
      </c>
      <c r="F82">
        <v>80</v>
      </c>
      <c r="G82">
        <v>7900</v>
      </c>
      <c r="H82">
        <v>0</v>
      </c>
      <c r="J82" t="str">
        <f t="shared" si="3"/>
        <v>insert into fund_position values(82, 21, 2, 'issue 2', 'GBP', 80, 7900, 0);</v>
      </c>
    </row>
    <row r="83" spans="1:10" x14ac:dyDescent="0.2">
      <c r="A83">
        <f t="shared" si="4"/>
        <v>83</v>
      </c>
      <c r="B83">
        <v>21</v>
      </c>
      <c r="C83">
        <v>3</v>
      </c>
      <c r="D83" s="1" t="s">
        <v>67</v>
      </c>
      <c r="E83" s="1" t="s">
        <v>52</v>
      </c>
      <c r="F83">
        <v>60</v>
      </c>
      <c r="G83">
        <v>7800</v>
      </c>
      <c r="H83">
        <v>0</v>
      </c>
      <c r="J83" t="str">
        <f t="shared" si="3"/>
        <v>insert into fund_position values(83, 21, 3, 'issue 3', 'USD', 60, 7800, 0);</v>
      </c>
    </row>
    <row r="84" spans="1:10" x14ac:dyDescent="0.2">
      <c r="A84">
        <f t="shared" si="4"/>
        <v>84</v>
      </c>
      <c r="B84">
        <v>21</v>
      </c>
      <c r="C84">
        <v>4</v>
      </c>
      <c r="D84" s="1" t="s">
        <v>68</v>
      </c>
      <c r="E84" s="1" t="s">
        <v>54</v>
      </c>
      <c r="F84">
        <v>40</v>
      </c>
      <c r="G84">
        <v>7700</v>
      </c>
      <c r="H84">
        <v>0</v>
      </c>
      <c r="J84" t="str">
        <f t="shared" si="3"/>
        <v>insert into fund_position values(84, 21, 4, 'issue 4', 'SGD', 40, 7700, 0);</v>
      </c>
    </row>
    <row r="85" spans="1:10" x14ac:dyDescent="0.2">
      <c r="A85">
        <f t="shared" si="4"/>
        <v>85</v>
      </c>
      <c r="B85">
        <v>22</v>
      </c>
      <c r="C85">
        <v>1</v>
      </c>
      <c r="D85" s="1" t="s">
        <v>69</v>
      </c>
      <c r="E85" s="1" t="s">
        <v>64</v>
      </c>
      <c r="F85">
        <v>20</v>
      </c>
      <c r="G85">
        <v>7600</v>
      </c>
      <c r="H85">
        <v>0</v>
      </c>
      <c r="J85" t="str">
        <f t="shared" si="3"/>
        <v>insert into fund_position values(85, 22, 1, 'issue 5', 'HKD', 20, 7600, 0);</v>
      </c>
    </row>
    <row r="86" spans="1:10" x14ac:dyDescent="0.2">
      <c r="A86">
        <f t="shared" si="4"/>
        <v>86</v>
      </c>
      <c r="B86">
        <v>22</v>
      </c>
      <c r="C86">
        <v>2</v>
      </c>
      <c r="D86" s="1" t="s">
        <v>70</v>
      </c>
      <c r="E86" s="1" t="s">
        <v>66</v>
      </c>
      <c r="F86">
        <v>100</v>
      </c>
      <c r="G86">
        <v>7500</v>
      </c>
      <c r="H86">
        <v>0</v>
      </c>
      <c r="J86" t="str">
        <f t="shared" si="3"/>
        <v>insert into fund_position values(86, 22, 2, 'issue 6', 'GBP', 100, 7500, 0);</v>
      </c>
    </row>
    <row r="87" spans="1:10" x14ac:dyDescent="0.2">
      <c r="A87">
        <f t="shared" si="4"/>
        <v>87</v>
      </c>
      <c r="B87">
        <v>22</v>
      </c>
      <c r="C87">
        <v>3</v>
      </c>
      <c r="D87" s="1" t="s">
        <v>71</v>
      </c>
      <c r="E87" s="1" t="s">
        <v>52</v>
      </c>
      <c r="F87">
        <v>80</v>
      </c>
      <c r="G87">
        <v>7400</v>
      </c>
      <c r="H87">
        <v>0</v>
      </c>
      <c r="J87" t="str">
        <f t="shared" si="3"/>
        <v>insert into fund_position values(87, 22, 3, 'issue 7', 'USD', 80, 7400, 0);</v>
      </c>
    </row>
    <row r="88" spans="1:10" x14ac:dyDescent="0.2">
      <c r="A88">
        <f t="shared" si="4"/>
        <v>88</v>
      </c>
      <c r="B88">
        <v>22</v>
      </c>
      <c r="C88">
        <v>4</v>
      </c>
      <c r="D88" s="1" t="s">
        <v>72</v>
      </c>
      <c r="E88" s="1" t="s">
        <v>54</v>
      </c>
      <c r="F88">
        <v>60</v>
      </c>
      <c r="G88">
        <v>7300</v>
      </c>
      <c r="H88">
        <v>0</v>
      </c>
      <c r="J88" t="str">
        <f t="shared" si="3"/>
        <v>insert into fund_position values(88, 22, 4, 'issue 8', 'SGD', 60, 7300, 0);</v>
      </c>
    </row>
    <row r="89" spans="1:10" x14ac:dyDescent="0.2">
      <c r="A89">
        <f t="shared" si="4"/>
        <v>89</v>
      </c>
      <c r="B89">
        <v>23</v>
      </c>
      <c r="C89">
        <v>1</v>
      </c>
      <c r="D89" s="1" t="s">
        <v>73</v>
      </c>
      <c r="E89" s="1" t="s">
        <v>64</v>
      </c>
      <c r="F89">
        <v>40</v>
      </c>
      <c r="G89">
        <v>7200</v>
      </c>
      <c r="H89">
        <v>0</v>
      </c>
      <c r="J89" t="str">
        <f t="shared" si="3"/>
        <v>insert into fund_position values(89, 23, 1, 'issue 9', 'HKD', 40, 7200, 0);</v>
      </c>
    </row>
    <row r="90" spans="1:10" x14ac:dyDescent="0.2">
      <c r="A90">
        <f t="shared" si="4"/>
        <v>90</v>
      </c>
      <c r="B90">
        <v>23</v>
      </c>
      <c r="C90">
        <v>2</v>
      </c>
      <c r="D90" s="1" t="s">
        <v>74</v>
      </c>
      <c r="E90" s="1" t="s">
        <v>66</v>
      </c>
      <c r="F90">
        <v>20</v>
      </c>
      <c r="G90">
        <v>7100</v>
      </c>
      <c r="H90">
        <v>0</v>
      </c>
      <c r="J90" t="str">
        <f t="shared" si="3"/>
        <v>insert into fund_position values(90, 23, 2, 'issue 10', 'GBP', 20, 7100, 0);</v>
      </c>
    </row>
    <row r="91" spans="1:10" x14ac:dyDescent="0.2">
      <c r="A91">
        <f t="shared" si="4"/>
        <v>91</v>
      </c>
      <c r="B91">
        <v>23</v>
      </c>
      <c r="C91">
        <v>3</v>
      </c>
      <c r="D91" s="1" t="s">
        <v>75</v>
      </c>
      <c r="E91" s="1" t="s">
        <v>52</v>
      </c>
      <c r="F91">
        <v>100</v>
      </c>
      <c r="G91">
        <v>10000</v>
      </c>
      <c r="H91">
        <v>0</v>
      </c>
      <c r="J91" t="str">
        <f t="shared" si="3"/>
        <v>insert into fund_position values(91, 23, 3, 'issue 11', 'USD', 100, 10000, 0);</v>
      </c>
    </row>
    <row r="92" spans="1:10" x14ac:dyDescent="0.2">
      <c r="A92">
        <f t="shared" si="4"/>
        <v>92</v>
      </c>
      <c r="B92">
        <v>23</v>
      </c>
      <c r="C92">
        <v>4</v>
      </c>
      <c r="D92" s="1" t="s">
        <v>76</v>
      </c>
      <c r="E92" s="1" t="s">
        <v>54</v>
      </c>
      <c r="F92">
        <v>80</v>
      </c>
      <c r="G92">
        <v>9900</v>
      </c>
      <c r="H92">
        <v>0</v>
      </c>
      <c r="J92" t="str">
        <f t="shared" si="3"/>
        <v>insert into fund_position values(92, 23, 4, 'issue 12', 'SGD', 80, 9900, 0);</v>
      </c>
    </row>
    <row r="93" spans="1:10" x14ac:dyDescent="0.2">
      <c r="A93">
        <f t="shared" si="4"/>
        <v>93</v>
      </c>
      <c r="B93">
        <v>24</v>
      </c>
      <c r="C93">
        <v>1</v>
      </c>
      <c r="D93" s="1" t="s">
        <v>77</v>
      </c>
      <c r="E93" s="1" t="s">
        <v>64</v>
      </c>
      <c r="F93">
        <v>60</v>
      </c>
      <c r="G93">
        <v>9800</v>
      </c>
      <c r="H93">
        <v>0</v>
      </c>
      <c r="J93" t="str">
        <f t="shared" si="3"/>
        <v>insert into fund_position values(93, 24, 1, 'issue 13', 'HKD', 60, 9800, 0);</v>
      </c>
    </row>
    <row r="94" spans="1:10" x14ac:dyDescent="0.2">
      <c r="A94">
        <f t="shared" si="4"/>
        <v>94</v>
      </c>
      <c r="B94">
        <v>24</v>
      </c>
      <c r="C94">
        <v>2</v>
      </c>
      <c r="D94" s="1" t="s">
        <v>78</v>
      </c>
      <c r="E94" s="1" t="s">
        <v>66</v>
      </c>
      <c r="F94">
        <v>40</v>
      </c>
      <c r="G94">
        <v>9700</v>
      </c>
      <c r="H94">
        <v>0</v>
      </c>
      <c r="J94" t="str">
        <f t="shared" si="3"/>
        <v>insert into fund_position values(94, 24, 2, 'issue 14', 'GBP', 40, 9700, 0);</v>
      </c>
    </row>
    <row r="95" spans="1:10" x14ac:dyDescent="0.2">
      <c r="A95">
        <f t="shared" si="4"/>
        <v>95</v>
      </c>
      <c r="B95">
        <v>24</v>
      </c>
      <c r="C95">
        <v>3</v>
      </c>
      <c r="D95" s="1" t="s">
        <v>79</v>
      </c>
      <c r="E95" s="1" t="s">
        <v>52</v>
      </c>
      <c r="F95">
        <v>20</v>
      </c>
      <c r="G95">
        <v>9600</v>
      </c>
      <c r="H95">
        <v>0</v>
      </c>
      <c r="J95" t="str">
        <f t="shared" si="3"/>
        <v>insert into fund_position values(95, 24, 3, 'issue 15', 'USD', 20, 9600, 0);</v>
      </c>
    </row>
    <row r="96" spans="1:10" x14ac:dyDescent="0.2">
      <c r="A96">
        <f t="shared" si="4"/>
        <v>96</v>
      </c>
      <c r="B96">
        <v>24</v>
      </c>
      <c r="C96">
        <v>4</v>
      </c>
      <c r="D96" s="1" t="s">
        <v>80</v>
      </c>
      <c r="E96" s="1" t="s">
        <v>54</v>
      </c>
      <c r="F96">
        <v>100</v>
      </c>
      <c r="G96">
        <v>9500</v>
      </c>
      <c r="H96">
        <v>0</v>
      </c>
      <c r="J96" t="str">
        <f t="shared" si="3"/>
        <v>insert into fund_position values(96, 24, 4, 'issue 16', 'SGD', 100, 9500, 0);</v>
      </c>
    </row>
    <row r="97" spans="1:10" x14ac:dyDescent="0.2">
      <c r="A97">
        <f t="shared" si="4"/>
        <v>97</v>
      </c>
      <c r="B97">
        <v>25</v>
      </c>
      <c r="C97">
        <v>1</v>
      </c>
      <c r="D97" s="1" t="s">
        <v>81</v>
      </c>
      <c r="E97" s="1" t="s">
        <v>64</v>
      </c>
      <c r="F97">
        <v>80</v>
      </c>
      <c r="G97">
        <v>9400</v>
      </c>
      <c r="H97">
        <v>0</v>
      </c>
      <c r="J97" t="str">
        <f t="shared" si="3"/>
        <v>insert into fund_position values(97, 25, 1, 'issue 17', 'HKD', 80, 9400, 0);</v>
      </c>
    </row>
    <row r="98" spans="1:10" x14ac:dyDescent="0.2">
      <c r="A98">
        <f t="shared" si="4"/>
        <v>98</v>
      </c>
      <c r="B98">
        <v>25</v>
      </c>
      <c r="C98">
        <v>2</v>
      </c>
      <c r="D98" s="1" t="s">
        <v>82</v>
      </c>
      <c r="E98" s="1" t="s">
        <v>66</v>
      </c>
      <c r="F98">
        <v>60</v>
      </c>
      <c r="G98">
        <v>9300</v>
      </c>
      <c r="H98">
        <v>0</v>
      </c>
      <c r="J98" t="str">
        <f t="shared" si="3"/>
        <v>insert into fund_position values(98, 25, 2, 'issue 18', 'GBP', 60, 9300, 0);</v>
      </c>
    </row>
    <row r="99" spans="1:10" x14ac:dyDescent="0.2">
      <c r="A99">
        <f t="shared" si="4"/>
        <v>99</v>
      </c>
      <c r="B99">
        <v>25</v>
      </c>
      <c r="C99">
        <v>3</v>
      </c>
      <c r="D99" s="1" t="s">
        <v>83</v>
      </c>
      <c r="E99" s="1" t="s">
        <v>52</v>
      </c>
      <c r="F99">
        <v>40</v>
      </c>
      <c r="G99">
        <v>9200</v>
      </c>
      <c r="H99">
        <v>0</v>
      </c>
      <c r="J99" t="str">
        <f t="shared" si="3"/>
        <v>insert into fund_position values(99, 25, 3, 'issue 19', 'USD', 40, 9200, 0);</v>
      </c>
    </row>
    <row r="100" spans="1:10" x14ac:dyDescent="0.2">
      <c r="A100">
        <f t="shared" si="4"/>
        <v>100</v>
      </c>
      <c r="B100">
        <v>25</v>
      </c>
      <c r="C100">
        <v>4</v>
      </c>
      <c r="D100" s="1" t="s">
        <v>84</v>
      </c>
      <c r="E100" s="1" t="s">
        <v>54</v>
      </c>
      <c r="F100">
        <v>20</v>
      </c>
      <c r="G100">
        <v>9100</v>
      </c>
      <c r="H100">
        <v>0</v>
      </c>
      <c r="J100" t="str">
        <f t="shared" si="3"/>
        <v>insert into fund_position values(100, 25, 4, 'issue 20', 'SGD', 20, 9100, 0);</v>
      </c>
    </row>
    <row r="101" spans="1:10" x14ac:dyDescent="0.2">
      <c r="A101">
        <f t="shared" si="4"/>
        <v>101</v>
      </c>
      <c r="B101">
        <v>26</v>
      </c>
      <c r="C101">
        <v>1</v>
      </c>
      <c r="D101" s="1" t="s">
        <v>63</v>
      </c>
      <c r="E101" s="1" t="s">
        <v>64</v>
      </c>
      <c r="F101">
        <v>100</v>
      </c>
      <c r="G101">
        <v>9000</v>
      </c>
      <c r="H101">
        <v>0</v>
      </c>
      <c r="J101" t="str">
        <f t="shared" si="3"/>
        <v>insert into fund_position values(101, 26, 1, 'issue 1', 'HKD', 100, 9000, 0);</v>
      </c>
    </row>
    <row r="102" spans="1:10" x14ac:dyDescent="0.2">
      <c r="A102">
        <f t="shared" si="4"/>
        <v>102</v>
      </c>
      <c r="B102">
        <v>26</v>
      </c>
      <c r="C102">
        <v>2</v>
      </c>
      <c r="D102" s="1" t="s">
        <v>65</v>
      </c>
      <c r="E102" s="1" t="s">
        <v>66</v>
      </c>
      <c r="F102">
        <v>80</v>
      </c>
      <c r="G102">
        <v>8900</v>
      </c>
      <c r="H102">
        <v>0</v>
      </c>
      <c r="J102" t="str">
        <f t="shared" si="3"/>
        <v>insert into fund_position values(102, 26, 2, 'issue 2', 'GBP', 80, 8900, 0);</v>
      </c>
    </row>
    <row r="103" spans="1:10" x14ac:dyDescent="0.2">
      <c r="A103">
        <f t="shared" si="4"/>
        <v>103</v>
      </c>
      <c r="B103">
        <v>26</v>
      </c>
      <c r="C103">
        <v>3</v>
      </c>
      <c r="D103" s="1" t="s">
        <v>67</v>
      </c>
      <c r="E103" s="1" t="s">
        <v>52</v>
      </c>
      <c r="F103">
        <v>60</v>
      </c>
      <c r="G103">
        <v>8800</v>
      </c>
      <c r="H103">
        <v>0</v>
      </c>
      <c r="J103" t="str">
        <f t="shared" si="3"/>
        <v>insert into fund_position values(103, 26, 3, 'issue 3', 'USD', 60, 8800, 0);</v>
      </c>
    </row>
    <row r="104" spans="1:10" x14ac:dyDescent="0.2">
      <c r="A104">
        <f t="shared" si="4"/>
        <v>104</v>
      </c>
      <c r="B104">
        <v>26</v>
      </c>
      <c r="C104">
        <v>4</v>
      </c>
      <c r="D104" s="1" t="s">
        <v>68</v>
      </c>
      <c r="E104" s="1" t="s">
        <v>54</v>
      </c>
      <c r="F104">
        <v>40</v>
      </c>
      <c r="G104">
        <v>8700</v>
      </c>
      <c r="H104">
        <v>0</v>
      </c>
      <c r="J104" t="str">
        <f t="shared" si="3"/>
        <v>insert into fund_position values(104, 26, 4, 'issue 4', 'SGD', 40, 8700, 0);</v>
      </c>
    </row>
    <row r="105" spans="1:10" x14ac:dyDescent="0.2">
      <c r="A105">
        <f t="shared" si="4"/>
        <v>105</v>
      </c>
      <c r="B105">
        <v>27</v>
      </c>
      <c r="C105">
        <v>1</v>
      </c>
      <c r="D105" s="1" t="s">
        <v>69</v>
      </c>
      <c r="E105" s="1" t="s">
        <v>64</v>
      </c>
      <c r="F105">
        <v>20</v>
      </c>
      <c r="G105">
        <v>8600</v>
      </c>
      <c r="H105">
        <v>0</v>
      </c>
      <c r="J105" t="str">
        <f t="shared" si="3"/>
        <v>insert into fund_position values(105, 27, 1, 'issue 5', 'HKD', 20, 8600, 0);</v>
      </c>
    </row>
    <row r="106" spans="1:10" x14ac:dyDescent="0.2">
      <c r="A106">
        <f t="shared" si="4"/>
        <v>106</v>
      </c>
      <c r="B106">
        <v>27</v>
      </c>
      <c r="C106">
        <v>2</v>
      </c>
      <c r="D106" s="1" t="s">
        <v>70</v>
      </c>
      <c r="E106" s="1" t="s">
        <v>66</v>
      </c>
      <c r="F106">
        <v>100</v>
      </c>
      <c r="G106">
        <v>8500</v>
      </c>
      <c r="H106">
        <v>0</v>
      </c>
      <c r="J106" t="str">
        <f t="shared" si="3"/>
        <v>insert into fund_position values(106, 27, 2, 'issue 6', 'GBP', 100, 8500, 0);</v>
      </c>
    </row>
    <row r="107" spans="1:10" x14ac:dyDescent="0.2">
      <c r="A107">
        <f t="shared" si="4"/>
        <v>107</v>
      </c>
      <c r="B107">
        <v>27</v>
      </c>
      <c r="C107">
        <v>3</v>
      </c>
      <c r="D107" s="1" t="s">
        <v>71</v>
      </c>
      <c r="E107" s="1" t="s">
        <v>52</v>
      </c>
      <c r="F107">
        <v>80</v>
      </c>
      <c r="G107">
        <v>8400</v>
      </c>
      <c r="H107">
        <v>0</v>
      </c>
      <c r="J107" t="str">
        <f t="shared" si="3"/>
        <v>insert into fund_position values(107, 27, 3, 'issue 7', 'USD', 80, 8400, 0);</v>
      </c>
    </row>
    <row r="108" spans="1:10" x14ac:dyDescent="0.2">
      <c r="A108">
        <f t="shared" si="4"/>
        <v>108</v>
      </c>
      <c r="B108">
        <v>27</v>
      </c>
      <c r="C108">
        <v>4</v>
      </c>
      <c r="D108" s="1" t="s">
        <v>72</v>
      </c>
      <c r="E108" s="1" t="s">
        <v>54</v>
      </c>
      <c r="F108">
        <v>60</v>
      </c>
      <c r="G108">
        <v>8300</v>
      </c>
      <c r="H108">
        <v>0</v>
      </c>
      <c r="J108" t="str">
        <f t="shared" si="3"/>
        <v>insert into fund_position values(108, 27, 4, 'issue 8', 'SGD', 60, 8300, 0);</v>
      </c>
    </row>
    <row r="109" spans="1:10" x14ac:dyDescent="0.2">
      <c r="A109">
        <f t="shared" si="4"/>
        <v>109</v>
      </c>
      <c r="B109">
        <v>28</v>
      </c>
      <c r="C109">
        <v>1</v>
      </c>
      <c r="D109" s="1" t="s">
        <v>73</v>
      </c>
      <c r="E109" s="1" t="s">
        <v>64</v>
      </c>
      <c r="F109">
        <v>40</v>
      </c>
      <c r="G109">
        <v>8200</v>
      </c>
      <c r="H109">
        <v>0</v>
      </c>
      <c r="J109" t="str">
        <f t="shared" si="3"/>
        <v>insert into fund_position values(109, 28, 1, 'issue 9', 'HKD', 40, 8200, 0);</v>
      </c>
    </row>
    <row r="110" spans="1:10" x14ac:dyDescent="0.2">
      <c r="A110">
        <f t="shared" si="4"/>
        <v>110</v>
      </c>
      <c r="B110">
        <v>28</v>
      </c>
      <c r="C110">
        <v>2</v>
      </c>
      <c r="D110" s="1" t="s">
        <v>74</v>
      </c>
      <c r="E110" s="1" t="s">
        <v>66</v>
      </c>
      <c r="F110">
        <v>20</v>
      </c>
      <c r="G110">
        <v>8100</v>
      </c>
      <c r="H110">
        <v>0</v>
      </c>
      <c r="J110" t="str">
        <f t="shared" si="3"/>
        <v>insert into fund_position values(110, 28, 2, 'issue 10', 'GBP', 20, 8100, 0);</v>
      </c>
    </row>
    <row r="111" spans="1:10" x14ac:dyDescent="0.2">
      <c r="A111">
        <f t="shared" si="4"/>
        <v>111</v>
      </c>
      <c r="B111">
        <v>28</v>
      </c>
      <c r="C111">
        <v>3</v>
      </c>
      <c r="D111" s="1" t="s">
        <v>75</v>
      </c>
      <c r="E111" s="1" t="s">
        <v>52</v>
      </c>
      <c r="F111">
        <v>100</v>
      </c>
      <c r="G111">
        <v>8000</v>
      </c>
      <c r="H111">
        <v>0</v>
      </c>
      <c r="J111" t="str">
        <f t="shared" si="3"/>
        <v>insert into fund_position values(111, 28, 3, 'issue 11', 'USD', 100, 8000, 0);</v>
      </c>
    </row>
    <row r="112" spans="1:10" x14ac:dyDescent="0.2">
      <c r="A112">
        <f t="shared" si="4"/>
        <v>112</v>
      </c>
      <c r="B112">
        <v>28</v>
      </c>
      <c r="C112">
        <v>4</v>
      </c>
      <c r="D112" s="1" t="s">
        <v>76</v>
      </c>
      <c r="E112" s="1" t="s">
        <v>54</v>
      </c>
      <c r="F112">
        <v>80</v>
      </c>
      <c r="G112">
        <v>7900</v>
      </c>
      <c r="H112">
        <v>0</v>
      </c>
      <c r="J112" t="str">
        <f t="shared" si="3"/>
        <v>insert into fund_position values(112, 28, 4, 'issue 12', 'SGD', 80, 7900, 0);</v>
      </c>
    </row>
    <row r="113" spans="1:10" x14ac:dyDescent="0.2">
      <c r="A113">
        <f t="shared" si="4"/>
        <v>113</v>
      </c>
      <c r="B113">
        <v>29</v>
      </c>
      <c r="C113">
        <v>1</v>
      </c>
      <c r="D113" s="1" t="s">
        <v>77</v>
      </c>
      <c r="E113" s="1" t="s">
        <v>64</v>
      </c>
      <c r="F113">
        <v>60</v>
      </c>
      <c r="G113">
        <v>7800</v>
      </c>
      <c r="H113">
        <v>0</v>
      </c>
      <c r="J113" t="str">
        <f t="shared" si="3"/>
        <v>insert into fund_position values(113, 29, 1, 'issue 13', 'HKD', 60, 7800, 0);</v>
      </c>
    </row>
    <row r="114" spans="1:10" x14ac:dyDescent="0.2">
      <c r="A114">
        <f t="shared" si="4"/>
        <v>114</v>
      </c>
      <c r="B114">
        <v>29</v>
      </c>
      <c r="C114">
        <v>2</v>
      </c>
      <c r="D114" s="1" t="s">
        <v>78</v>
      </c>
      <c r="E114" s="1" t="s">
        <v>66</v>
      </c>
      <c r="F114">
        <v>40</v>
      </c>
      <c r="G114">
        <v>7700</v>
      </c>
      <c r="H114">
        <v>0</v>
      </c>
      <c r="J114" t="str">
        <f t="shared" si="3"/>
        <v>insert into fund_position values(114, 29, 2, 'issue 14', 'GBP', 40, 7700, 0);</v>
      </c>
    </row>
    <row r="115" spans="1:10" x14ac:dyDescent="0.2">
      <c r="A115">
        <f t="shared" si="4"/>
        <v>115</v>
      </c>
      <c r="B115">
        <v>29</v>
      </c>
      <c r="C115">
        <v>3</v>
      </c>
      <c r="D115" s="1" t="s">
        <v>79</v>
      </c>
      <c r="E115" s="1" t="s">
        <v>52</v>
      </c>
      <c r="F115">
        <v>20</v>
      </c>
      <c r="G115">
        <v>7600</v>
      </c>
      <c r="H115">
        <v>0</v>
      </c>
      <c r="J115" t="str">
        <f t="shared" si="3"/>
        <v>insert into fund_position values(115, 29, 3, 'issue 15', 'USD', 20, 7600, 0);</v>
      </c>
    </row>
    <row r="116" spans="1:10" x14ac:dyDescent="0.2">
      <c r="A116">
        <f t="shared" si="4"/>
        <v>116</v>
      </c>
      <c r="B116">
        <v>29</v>
      </c>
      <c r="C116">
        <v>4</v>
      </c>
      <c r="D116" s="1" t="s">
        <v>80</v>
      </c>
      <c r="E116" s="1" t="s">
        <v>54</v>
      </c>
      <c r="F116">
        <v>100</v>
      </c>
      <c r="G116">
        <v>7500</v>
      </c>
      <c r="H116">
        <v>0</v>
      </c>
      <c r="J116" t="str">
        <f t="shared" si="3"/>
        <v>insert into fund_position values(116, 29, 4, 'issue 16', 'SGD', 100, 7500, 0);</v>
      </c>
    </row>
    <row r="117" spans="1:10" x14ac:dyDescent="0.2">
      <c r="A117">
        <f t="shared" si="4"/>
        <v>117</v>
      </c>
      <c r="B117">
        <v>30</v>
      </c>
      <c r="C117">
        <v>1</v>
      </c>
      <c r="D117" s="1" t="s">
        <v>81</v>
      </c>
      <c r="E117" s="1" t="s">
        <v>64</v>
      </c>
      <c r="F117">
        <v>80</v>
      </c>
      <c r="G117">
        <v>7400</v>
      </c>
      <c r="H117">
        <v>0</v>
      </c>
      <c r="J117" t="str">
        <f t="shared" si="3"/>
        <v>insert into fund_position values(117, 30, 1, 'issue 17', 'HKD', 80, 7400, 0);</v>
      </c>
    </row>
    <row r="118" spans="1:10" x14ac:dyDescent="0.2">
      <c r="A118">
        <f t="shared" si="4"/>
        <v>118</v>
      </c>
      <c r="B118">
        <v>30</v>
      </c>
      <c r="C118">
        <v>2</v>
      </c>
      <c r="D118" s="1" t="s">
        <v>82</v>
      </c>
      <c r="E118" s="1" t="s">
        <v>66</v>
      </c>
      <c r="F118">
        <v>60</v>
      </c>
      <c r="G118">
        <v>7300</v>
      </c>
      <c r="H118">
        <v>0</v>
      </c>
      <c r="J118" t="str">
        <f t="shared" si="3"/>
        <v>insert into fund_position values(118, 30, 2, 'issue 18', 'GBP', 60, 7300, 0);</v>
      </c>
    </row>
    <row r="119" spans="1:10" x14ac:dyDescent="0.2">
      <c r="A119">
        <f t="shared" si="4"/>
        <v>119</v>
      </c>
      <c r="B119">
        <v>30</v>
      </c>
      <c r="C119">
        <v>3</v>
      </c>
      <c r="D119" s="1" t="s">
        <v>83</v>
      </c>
      <c r="E119" s="1" t="s">
        <v>52</v>
      </c>
      <c r="F119">
        <v>40</v>
      </c>
      <c r="G119">
        <v>7200</v>
      </c>
      <c r="H119">
        <v>0</v>
      </c>
      <c r="J119" t="str">
        <f t="shared" si="3"/>
        <v>insert into fund_position values(119, 30, 3, 'issue 19', 'USD', 40, 7200, 0);</v>
      </c>
    </row>
    <row r="120" spans="1:10" x14ac:dyDescent="0.2">
      <c r="A120">
        <f t="shared" si="4"/>
        <v>120</v>
      </c>
      <c r="B120">
        <v>30</v>
      </c>
      <c r="C120">
        <v>4</v>
      </c>
      <c r="D120" s="1" t="s">
        <v>84</v>
      </c>
      <c r="E120" s="1" t="s">
        <v>54</v>
      </c>
      <c r="F120">
        <v>20</v>
      </c>
      <c r="G120">
        <v>7100</v>
      </c>
      <c r="H120">
        <v>0</v>
      </c>
      <c r="J120" t="str">
        <f t="shared" si="3"/>
        <v>insert into fund_position values(120, 30, 4, 'issue 20', 'SGD', 20, 7100, 0);</v>
      </c>
    </row>
    <row r="121" spans="1:10" x14ac:dyDescent="0.2">
      <c r="A121">
        <f t="shared" si="4"/>
        <v>121</v>
      </c>
      <c r="B121">
        <v>31</v>
      </c>
      <c r="C121">
        <v>1</v>
      </c>
      <c r="D121" s="1" t="s">
        <v>63</v>
      </c>
      <c r="E121" s="1" t="s">
        <v>64</v>
      </c>
      <c r="F121">
        <v>100</v>
      </c>
      <c r="G121">
        <v>10000</v>
      </c>
      <c r="H121">
        <v>0</v>
      </c>
      <c r="J121" t="str">
        <f t="shared" si="3"/>
        <v>insert into fund_position values(121, 31, 1, 'issue 1', 'HKD', 100, 10000, 0);</v>
      </c>
    </row>
    <row r="122" spans="1:10" x14ac:dyDescent="0.2">
      <c r="A122">
        <f t="shared" si="4"/>
        <v>122</v>
      </c>
      <c r="B122">
        <v>31</v>
      </c>
      <c r="C122">
        <v>2</v>
      </c>
      <c r="D122" s="1" t="s">
        <v>65</v>
      </c>
      <c r="E122" s="1" t="s">
        <v>66</v>
      </c>
      <c r="F122">
        <v>80</v>
      </c>
      <c r="G122">
        <v>9900</v>
      </c>
      <c r="H122">
        <v>0</v>
      </c>
      <c r="J122" t="str">
        <f t="shared" si="3"/>
        <v>insert into fund_position values(122, 31, 2, 'issue 2', 'GBP', 80, 9900, 0);</v>
      </c>
    </row>
    <row r="123" spans="1:10" x14ac:dyDescent="0.2">
      <c r="A123">
        <f t="shared" si="4"/>
        <v>123</v>
      </c>
      <c r="B123">
        <v>31</v>
      </c>
      <c r="C123">
        <v>3</v>
      </c>
      <c r="D123" s="1" t="s">
        <v>67</v>
      </c>
      <c r="E123" s="1" t="s">
        <v>52</v>
      </c>
      <c r="F123">
        <v>60</v>
      </c>
      <c r="G123">
        <v>9800</v>
      </c>
      <c r="H123">
        <v>0</v>
      </c>
      <c r="J123" t="str">
        <f t="shared" si="3"/>
        <v>insert into fund_position values(123, 31, 3, 'issue 3', 'USD', 60, 9800, 0);</v>
      </c>
    </row>
    <row r="124" spans="1:10" x14ac:dyDescent="0.2">
      <c r="A124">
        <f t="shared" si="4"/>
        <v>124</v>
      </c>
      <c r="B124">
        <v>31</v>
      </c>
      <c r="C124">
        <v>4</v>
      </c>
      <c r="D124" s="1" t="s">
        <v>68</v>
      </c>
      <c r="E124" s="1" t="s">
        <v>54</v>
      </c>
      <c r="F124">
        <v>40</v>
      </c>
      <c r="G124">
        <v>9700</v>
      </c>
      <c r="H124">
        <v>0</v>
      </c>
      <c r="J124" t="str">
        <f t="shared" si="3"/>
        <v>insert into fund_position values(124, 31, 4, 'issue 4', 'SGD', 40, 9700, 0);</v>
      </c>
    </row>
    <row r="125" spans="1:10" x14ac:dyDescent="0.2">
      <c r="A125">
        <f t="shared" si="4"/>
        <v>125</v>
      </c>
      <c r="B125">
        <v>32</v>
      </c>
      <c r="C125">
        <v>1</v>
      </c>
      <c r="D125" s="1" t="s">
        <v>69</v>
      </c>
      <c r="E125" s="1" t="s">
        <v>64</v>
      </c>
      <c r="F125">
        <v>20</v>
      </c>
      <c r="G125">
        <v>9600</v>
      </c>
      <c r="H125">
        <v>0</v>
      </c>
      <c r="J125" t="str">
        <f t="shared" si="3"/>
        <v>insert into fund_position values(125, 32, 1, 'issue 5', 'HKD', 20, 9600, 0);</v>
      </c>
    </row>
    <row r="126" spans="1:10" x14ac:dyDescent="0.2">
      <c r="A126">
        <f t="shared" si="4"/>
        <v>126</v>
      </c>
      <c r="B126">
        <v>32</v>
      </c>
      <c r="C126">
        <v>2</v>
      </c>
      <c r="D126" s="1" t="s">
        <v>70</v>
      </c>
      <c r="E126" s="1" t="s">
        <v>66</v>
      </c>
      <c r="F126">
        <v>100</v>
      </c>
      <c r="G126">
        <v>9500</v>
      </c>
      <c r="H126">
        <v>0</v>
      </c>
      <c r="J126" t="str">
        <f t="shared" si="3"/>
        <v>insert into fund_position values(126, 32, 2, 'issue 6', 'GBP', 100, 9500, 0);</v>
      </c>
    </row>
    <row r="127" spans="1:10" x14ac:dyDescent="0.2">
      <c r="A127">
        <f t="shared" si="4"/>
        <v>127</v>
      </c>
      <c r="B127">
        <v>32</v>
      </c>
      <c r="C127">
        <v>3</v>
      </c>
      <c r="D127" s="1" t="s">
        <v>71</v>
      </c>
      <c r="E127" s="1" t="s">
        <v>52</v>
      </c>
      <c r="F127">
        <v>80</v>
      </c>
      <c r="G127">
        <v>9400</v>
      </c>
      <c r="H127">
        <v>0</v>
      </c>
      <c r="J127" t="str">
        <f t="shared" si="3"/>
        <v>insert into fund_position values(127, 32, 3, 'issue 7', 'USD', 80, 9400, 0);</v>
      </c>
    </row>
    <row r="128" spans="1:10" x14ac:dyDescent="0.2">
      <c r="A128">
        <f t="shared" si="4"/>
        <v>128</v>
      </c>
      <c r="B128">
        <v>32</v>
      </c>
      <c r="C128">
        <v>4</v>
      </c>
      <c r="D128" s="1" t="s">
        <v>72</v>
      </c>
      <c r="E128" s="1" t="s">
        <v>54</v>
      </c>
      <c r="F128">
        <v>60</v>
      </c>
      <c r="G128">
        <v>9300</v>
      </c>
      <c r="H128">
        <v>0</v>
      </c>
      <c r="J128" t="str">
        <f t="shared" si="3"/>
        <v>insert into fund_position values(128, 32, 4, 'issue 8', 'SGD', 60, 9300, 0);</v>
      </c>
    </row>
    <row r="129" spans="1:10" x14ac:dyDescent="0.2">
      <c r="A129">
        <f t="shared" si="4"/>
        <v>129</v>
      </c>
      <c r="B129">
        <v>33</v>
      </c>
      <c r="C129">
        <v>1</v>
      </c>
      <c r="D129" s="1" t="s">
        <v>73</v>
      </c>
      <c r="E129" s="1" t="s">
        <v>64</v>
      </c>
      <c r="F129">
        <v>40</v>
      </c>
      <c r="G129">
        <v>9200</v>
      </c>
      <c r="H129">
        <v>0</v>
      </c>
      <c r="J129" t="str">
        <f t="shared" ref="J129:J192" si="5">CONCATENATE("insert into fund_position values(", A129, ", ", B129, ", ", C129, ", '", D129, "', '", E129, "', ", F129, ", ", G129, ", ", H129, ");")</f>
        <v>insert into fund_position values(129, 33, 1, 'issue 9', 'HKD', 40, 9200, 0);</v>
      </c>
    </row>
    <row r="130" spans="1:10" x14ac:dyDescent="0.2">
      <c r="A130">
        <f t="shared" si="4"/>
        <v>130</v>
      </c>
      <c r="B130">
        <v>33</v>
      </c>
      <c r="C130">
        <v>2</v>
      </c>
      <c r="D130" s="1" t="s">
        <v>74</v>
      </c>
      <c r="E130" s="1" t="s">
        <v>66</v>
      </c>
      <c r="F130">
        <v>20</v>
      </c>
      <c r="G130">
        <v>9100</v>
      </c>
      <c r="H130">
        <v>0</v>
      </c>
      <c r="J130" t="str">
        <f t="shared" si="5"/>
        <v>insert into fund_position values(130, 33, 2, 'issue 10', 'GBP', 20, 9100, 0);</v>
      </c>
    </row>
    <row r="131" spans="1:10" x14ac:dyDescent="0.2">
      <c r="A131">
        <f t="shared" ref="A131:A194" si="6">A130+1</f>
        <v>131</v>
      </c>
      <c r="B131">
        <v>33</v>
      </c>
      <c r="C131">
        <v>3</v>
      </c>
      <c r="D131" s="1" t="s">
        <v>75</v>
      </c>
      <c r="E131" s="1" t="s">
        <v>52</v>
      </c>
      <c r="F131">
        <v>100</v>
      </c>
      <c r="G131">
        <v>9000</v>
      </c>
      <c r="H131">
        <v>0</v>
      </c>
      <c r="J131" t="str">
        <f t="shared" si="5"/>
        <v>insert into fund_position values(131, 33, 3, 'issue 11', 'USD', 100, 9000, 0);</v>
      </c>
    </row>
    <row r="132" spans="1:10" x14ac:dyDescent="0.2">
      <c r="A132">
        <f t="shared" si="6"/>
        <v>132</v>
      </c>
      <c r="B132">
        <v>33</v>
      </c>
      <c r="C132">
        <v>4</v>
      </c>
      <c r="D132" s="1" t="s">
        <v>76</v>
      </c>
      <c r="E132" s="1" t="s">
        <v>54</v>
      </c>
      <c r="F132">
        <v>80</v>
      </c>
      <c r="G132">
        <v>8900</v>
      </c>
      <c r="H132">
        <v>0</v>
      </c>
      <c r="J132" t="str">
        <f t="shared" si="5"/>
        <v>insert into fund_position values(132, 33, 4, 'issue 12', 'SGD', 80, 8900, 0);</v>
      </c>
    </row>
    <row r="133" spans="1:10" x14ac:dyDescent="0.2">
      <c r="A133">
        <f t="shared" si="6"/>
        <v>133</v>
      </c>
      <c r="B133">
        <v>34</v>
      </c>
      <c r="C133">
        <v>1</v>
      </c>
      <c r="D133" s="1" t="s">
        <v>77</v>
      </c>
      <c r="E133" s="1" t="s">
        <v>64</v>
      </c>
      <c r="F133">
        <v>60</v>
      </c>
      <c r="G133">
        <v>8800</v>
      </c>
      <c r="H133">
        <v>0</v>
      </c>
      <c r="J133" t="str">
        <f t="shared" si="5"/>
        <v>insert into fund_position values(133, 34, 1, 'issue 13', 'HKD', 60, 8800, 0);</v>
      </c>
    </row>
    <row r="134" spans="1:10" x14ac:dyDescent="0.2">
      <c r="A134">
        <f t="shared" si="6"/>
        <v>134</v>
      </c>
      <c r="B134">
        <v>34</v>
      </c>
      <c r="C134">
        <v>2</v>
      </c>
      <c r="D134" s="1" t="s">
        <v>78</v>
      </c>
      <c r="E134" s="1" t="s">
        <v>66</v>
      </c>
      <c r="F134">
        <v>40</v>
      </c>
      <c r="G134">
        <v>8700</v>
      </c>
      <c r="H134">
        <v>0</v>
      </c>
      <c r="J134" t="str">
        <f t="shared" si="5"/>
        <v>insert into fund_position values(134, 34, 2, 'issue 14', 'GBP', 40, 8700, 0);</v>
      </c>
    </row>
    <row r="135" spans="1:10" x14ac:dyDescent="0.2">
      <c r="A135">
        <f t="shared" si="6"/>
        <v>135</v>
      </c>
      <c r="B135">
        <v>34</v>
      </c>
      <c r="C135">
        <v>3</v>
      </c>
      <c r="D135" s="1" t="s">
        <v>79</v>
      </c>
      <c r="E135" s="1" t="s">
        <v>52</v>
      </c>
      <c r="F135">
        <v>20</v>
      </c>
      <c r="G135">
        <v>8600</v>
      </c>
      <c r="H135">
        <v>0</v>
      </c>
      <c r="J135" t="str">
        <f t="shared" si="5"/>
        <v>insert into fund_position values(135, 34, 3, 'issue 15', 'USD', 20, 8600, 0);</v>
      </c>
    </row>
    <row r="136" spans="1:10" x14ac:dyDescent="0.2">
      <c r="A136">
        <f t="shared" si="6"/>
        <v>136</v>
      </c>
      <c r="B136">
        <v>34</v>
      </c>
      <c r="C136">
        <v>4</v>
      </c>
      <c r="D136" s="1" t="s">
        <v>80</v>
      </c>
      <c r="E136" s="1" t="s">
        <v>54</v>
      </c>
      <c r="F136">
        <v>100</v>
      </c>
      <c r="G136">
        <v>8500</v>
      </c>
      <c r="H136">
        <v>0</v>
      </c>
      <c r="J136" t="str">
        <f t="shared" si="5"/>
        <v>insert into fund_position values(136, 34, 4, 'issue 16', 'SGD', 100, 8500, 0);</v>
      </c>
    </row>
    <row r="137" spans="1:10" x14ac:dyDescent="0.2">
      <c r="A137">
        <f t="shared" si="6"/>
        <v>137</v>
      </c>
      <c r="B137">
        <v>35</v>
      </c>
      <c r="C137">
        <v>1</v>
      </c>
      <c r="D137" s="1" t="s">
        <v>81</v>
      </c>
      <c r="E137" s="1" t="s">
        <v>64</v>
      </c>
      <c r="F137">
        <v>80</v>
      </c>
      <c r="G137">
        <v>8400</v>
      </c>
      <c r="H137">
        <v>0</v>
      </c>
      <c r="J137" t="str">
        <f t="shared" si="5"/>
        <v>insert into fund_position values(137, 35, 1, 'issue 17', 'HKD', 80, 8400, 0);</v>
      </c>
    </row>
    <row r="138" spans="1:10" x14ac:dyDescent="0.2">
      <c r="A138">
        <f t="shared" si="6"/>
        <v>138</v>
      </c>
      <c r="B138">
        <v>35</v>
      </c>
      <c r="C138">
        <v>2</v>
      </c>
      <c r="D138" s="1" t="s">
        <v>82</v>
      </c>
      <c r="E138" s="1" t="s">
        <v>66</v>
      </c>
      <c r="F138">
        <v>60</v>
      </c>
      <c r="G138">
        <v>8300</v>
      </c>
      <c r="H138">
        <v>0</v>
      </c>
      <c r="J138" t="str">
        <f t="shared" si="5"/>
        <v>insert into fund_position values(138, 35, 2, 'issue 18', 'GBP', 60, 8300, 0);</v>
      </c>
    </row>
    <row r="139" spans="1:10" x14ac:dyDescent="0.2">
      <c r="A139">
        <f t="shared" si="6"/>
        <v>139</v>
      </c>
      <c r="B139">
        <v>35</v>
      </c>
      <c r="C139">
        <v>3</v>
      </c>
      <c r="D139" s="1" t="s">
        <v>83</v>
      </c>
      <c r="E139" s="1" t="s">
        <v>52</v>
      </c>
      <c r="F139">
        <v>40</v>
      </c>
      <c r="G139">
        <v>8200</v>
      </c>
      <c r="H139">
        <v>0</v>
      </c>
      <c r="J139" t="str">
        <f t="shared" si="5"/>
        <v>insert into fund_position values(139, 35, 3, 'issue 19', 'USD', 40, 8200, 0);</v>
      </c>
    </row>
    <row r="140" spans="1:10" x14ac:dyDescent="0.2">
      <c r="A140">
        <f t="shared" si="6"/>
        <v>140</v>
      </c>
      <c r="B140">
        <v>35</v>
      </c>
      <c r="C140">
        <v>4</v>
      </c>
      <c r="D140" s="1" t="s">
        <v>84</v>
      </c>
      <c r="E140" s="1" t="s">
        <v>54</v>
      </c>
      <c r="F140">
        <v>20</v>
      </c>
      <c r="G140">
        <v>8100</v>
      </c>
      <c r="H140">
        <v>0</v>
      </c>
      <c r="J140" t="str">
        <f t="shared" si="5"/>
        <v>insert into fund_position values(140, 35, 4, 'issue 20', 'SGD', 20, 8100, 0);</v>
      </c>
    </row>
    <row r="141" spans="1:10" x14ac:dyDescent="0.2">
      <c r="A141">
        <f t="shared" si="6"/>
        <v>141</v>
      </c>
      <c r="B141">
        <v>36</v>
      </c>
      <c r="C141">
        <v>1</v>
      </c>
      <c r="D141" s="1" t="s">
        <v>63</v>
      </c>
      <c r="E141" s="1" t="s">
        <v>64</v>
      </c>
      <c r="F141">
        <v>100</v>
      </c>
      <c r="G141">
        <v>8000</v>
      </c>
      <c r="H141">
        <v>0</v>
      </c>
      <c r="J141" t="str">
        <f t="shared" si="5"/>
        <v>insert into fund_position values(141, 36, 1, 'issue 1', 'HKD', 100, 8000, 0);</v>
      </c>
    </row>
    <row r="142" spans="1:10" x14ac:dyDescent="0.2">
      <c r="A142">
        <f t="shared" si="6"/>
        <v>142</v>
      </c>
      <c r="B142">
        <v>36</v>
      </c>
      <c r="C142">
        <v>2</v>
      </c>
      <c r="D142" s="1" t="s">
        <v>65</v>
      </c>
      <c r="E142" s="1" t="s">
        <v>66</v>
      </c>
      <c r="F142">
        <v>80</v>
      </c>
      <c r="G142">
        <v>7900</v>
      </c>
      <c r="H142">
        <v>0</v>
      </c>
      <c r="J142" t="str">
        <f t="shared" si="5"/>
        <v>insert into fund_position values(142, 36, 2, 'issue 2', 'GBP', 80, 7900, 0);</v>
      </c>
    </row>
    <row r="143" spans="1:10" x14ac:dyDescent="0.2">
      <c r="A143">
        <f t="shared" si="6"/>
        <v>143</v>
      </c>
      <c r="B143">
        <v>36</v>
      </c>
      <c r="C143">
        <v>3</v>
      </c>
      <c r="D143" s="1" t="s">
        <v>67</v>
      </c>
      <c r="E143" s="1" t="s">
        <v>52</v>
      </c>
      <c r="F143">
        <v>60</v>
      </c>
      <c r="G143">
        <v>7800</v>
      </c>
      <c r="H143">
        <v>0</v>
      </c>
      <c r="J143" t="str">
        <f t="shared" si="5"/>
        <v>insert into fund_position values(143, 36, 3, 'issue 3', 'USD', 60, 7800, 0);</v>
      </c>
    </row>
    <row r="144" spans="1:10" x14ac:dyDescent="0.2">
      <c r="A144">
        <f t="shared" si="6"/>
        <v>144</v>
      </c>
      <c r="B144">
        <v>36</v>
      </c>
      <c r="C144">
        <v>4</v>
      </c>
      <c r="D144" s="1" t="s">
        <v>68</v>
      </c>
      <c r="E144" s="1" t="s">
        <v>54</v>
      </c>
      <c r="F144">
        <v>40</v>
      </c>
      <c r="G144">
        <v>7700</v>
      </c>
      <c r="H144">
        <v>0</v>
      </c>
      <c r="J144" t="str">
        <f t="shared" si="5"/>
        <v>insert into fund_position values(144, 36, 4, 'issue 4', 'SGD', 40, 7700, 0);</v>
      </c>
    </row>
    <row r="145" spans="1:10" x14ac:dyDescent="0.2">
      <c r="A145">
        <f t="shared" si="6"/>
        <v>145</v>
      </c>
      <c r="B145">
        <v>37</v>
      </c>
      <c r="C145">
        <v>1</v>
      </c>
      <c r="D145" s="1" t="s">
        <v>69</v>
      </c>
      <c r="E145" s="1" t="s">
        <v>64</v>
      </c>
      <c r="F145">
        <v>20</v>
      </c>
      <c r="G145">
        <v>7600</v>
      </c>
      <c r="H145">
        <v>0</v>
      </c>
      <c r="J145" t="str">
        <f t="shared" si="5"/>
        <v>insert into fund_position values(145, 37, 1, 'issue 5', 'HKD', 20, 7600, 0);</v>
      </c>
    </row>
    <row r="146" spans="1:10" x14ac:dyDescent="0.2">
      <c r="A146">
        <f t="shared" si="6"/>
        <v>146</v>
      </c>
      <c r="B146">
        <v>37</v>
      </c>
      <c r="C146">
        <v>2</v>
      </c>
      <c r="D146" s="1" t="s">
        <v>70</v>
      </c>
      <c r="E146" s="1" t="s">
        <v>66</v>
      </c>
      <c r="F146">
        <v>100</v>
      </c>
      <c r="G146">
        <v>7500</v>
      </c>
      <c r="H146">
        <v>0</v>
      </c>
      <c r="J146" t="str">
        <f t="shared" si="5"/>
        <v>insert into fund_position values(146, 37, 2, 'issue 6', 'GBP', 100, 7500, 0);</v>
      </c>
    </row>
    <row r="147" spans="1:10" x14ac:dyDescent="0.2">
      <c r="A147">
        <f t="shared" si="6"/>
        <v>147</v>
      </c>
      <c r="B147">
        <v>37</v>
      </c>
      <c r="C147">
        <v>3</v>
      </c>
      <c r="D147" s="1" t="s">
        <v>71</v>
      </c>
      <c r="E147" s="1" t="s">
        <v>52</v>
      </c>
      <c r="F147">
        <v>80</v>
      </c>
      <c r="G147">
        <v>7400</v>
      </c>
      <c r="H147">
        <v>0</v>
      </c>
      <c r="J147" t="str">
        <f t="shared" si="5"/>
        <v>insert into fund_position values(147, 37, 3, 'issue 7', 'USD', 80, 7400, 0);</v>
      </c>
    </row>
    <row r="148" spans="1:10" x14ac:dyDescent="0.2">
      <c r="A148">
        <f t="shared" si="6"/>
        <v>148</v>
      </c>
      <c r="B148">
        <v>37</v>
      </c>
      <c r="C148">
        <v>4</v>
      </c>
      <c r="D148" s="1" t="s">
        <v>72</v>
      </c>
      <c r="E148" s="1" t="s">
        <v>54</v>
      </c>
      <c r="F148">
        <v>60</v>
      </c>
      <c r="G148">
        <v>7300</v>
      </c>
      <c r="H148">
        <v>0</v>
      </c>
      <c r="J148" t="str">
        <f t="shared" si="5"/>
        <v>insert into fund_position values(148, 37, 4, 'issue 8', 'SGD', 60, 7300, 0);</v>
      </c>
    </row>
    <row r="149" spans="1:10" x14ac:dyDescent="0.2">
      <c r="A149">
        <f t="shared" si="6"/>
        <v>149</v>
      </c>
      <c r="B149">
        <v>38</v>
      </c>
      <c r="C149">
        <v>1</v>
      </c>
      <c r="D149" s="1" t="s">
        <v>73</v>
      </c>
      <c r="E149" s="1" t="s">
        <v>64</v>
      </c>
      <c r="F149">
        <v>40</v>
      </c>
      <c r="G149">
        <v>7200</v>
      </c>
      <c r="H149">
        <v>0</v>
      </c>
      <c r="J149" t="str">
        <f t="shared" si="5"/>
        <v>insert into fund_position values(149, 38, 1, 'issue 9', 'HKD', 40, 7200, 0);</v>
      </c>
    </row>
    <row r="150" spans="1:10" x14ac:dyDescent="0.2">
      <c r="A150">
        <f t="shared" si="6"/>
        <v>150</v>
      </c>
      <c r="B150">
        <v>38</v>
      </c>
      <c r="C150">
        <v>2</v>
      </c>
      <c r="D150" s="1" t="s">
        <v>74</v>
      </c>
      <c r="E150" s="1" t="s">
        <v>66</v>
      </c>
      <c r="F150">
        <v>20</v>
      </c>
      <c r="G150">
        <v>7100</v>
      </c>
      <c r="H150">
        <v>0</v>
      </c>
      <c r="J150" t="str">
        <f t="shared" si="5"/>
        <v>insert into fund_position values(150, 38, 2, 'issue 10', 'GBP', 20, 7100, 0);</v>
      </c>
    </row>
    <row r="151" spans="1:10" x14ac:dyDescent="0.2">
      <c r="A151">
        <f t="shared" si="6"/>
        <v>151</v>
      </c>
      <c r="B151">
        <v>38</v>
      </c>
      <c r="C151">
        <v>3</v>
      </c>
      <c r="D151" s="1" t="s">
        <v>75</v>
      </c>
      <c r="E151" s="1" t="s">
        <v>52</v>
      </c>
      <c r="F151">
        <v>100</v>
      </c>
      <c r="G151">
        <v>10000</v>
      </c>
      <c r="H151">
        <v>0</v>
      </c>
      <c r="J151" t="str">
        <f t="shared" si="5"/>
        <v>insert into fund_position values(151, 38, 3, 'issue 11', 'USD', 100, 10000, 0);</v>
      </c>
    </row>
    <row r="152" spans="1:10" x14ac:dyDescent="0.2">
      <c r="A152">
        <f t="shared" si="6"/>
        <v>152</v>
      </c>
      <c r="B152">
        <v>38</v>
      </c>
      <c r="C152">
        <v>4</v>
      </c>
      <c r="D152" s="1" t="s">
        <v>76</v>
      </c>
      <c r="E152" s="1" t="s">
        <v>54</v>
      </c>
      <c r="F152">
        <v>80</v>
      </c>
      <c r="G152">
        <v>9900</v>
      </c>
      <c r="H152">
        <v>0</v>
      </c>
      <c r="J152" t="str">
        <f t="shared" si="5"/>
        <v>insert into fund_position values(152, 38, 4, 'issue 12', 'SGD', 80, 9900, 0);</v>
      </c>
    </row>
    <row r="153" spans="1:10" x14ac:dyDescent="0.2">
      <c r="A153">
        <f t="shared" si="6"/>
        <v>153</v>
      </c>
      <c r="B153">
        <v>39</v>
      </c>
      <c r="C153">
        <v>1</v>
      </c>
      <c r="D153" s="1" t="s">
        <v>77</v>
      </c>
      <c r="E153" s="1" t="s">
        <v>64</v>
      </c>
      <c r="F153">
        <v>60</v>
      </c>
      <c r="G153">
        <v>9800</v>
      </c>
      <c r="H153">
        <v>0</v>
      </c>
      <c r="J153" t="str">
        <f t="shared" si="5"/>
        <v>insert into fund_position values(153, 39, 1, 'issue 13', 'HKD', 60, 9800, 0);</v>
      </c>
    </row>
    <row r="154" spans="1:10" x14ac:dyDescent="0.2">
      <c r="A154">
        <f t="shared" si="6"/>
        <v>154</v>
      </c>
      <c r="B154">
        <v>39</v>
      </c>
      <c r="C154">
        <v>2</v>
      </c>
      <c r="D154" s="1" t="s">
        <v>78</v>
      </c>
      <c r="E154" s="1" t="s">
        <v>66</v>
      </c>
      <c r="F154">
        <v>40</v>
      </c>
      <c r="G154">
        <v>9700</v>
      </c>
      <c r="H154">
        <v>0</v>
      </c>
      <c r="J154" t="str">
        <f t="shared" si="5"/>
        <v>insert into fund_position values(154, 39, 2, 'issue 14', 'GBP', 40, 9700, 0);</v>
      </c>
    </row>
    <row r="155" spans="1:10" x14ac:dyDescent="0.2">
      <c r="A155">
        <f t="shared" si="6"/>
        <v>155</v>
      </c>
      <c r="B155">
        <v>39</v>
      </c>
      <c r="C155">
        <v>3</v>
      </c>
      <c r="D155" s="1" t="s">
        <v>79</v>
      </c>
      <c r="E155" s="1" t="s">
        <v>52</v>
      </c>
      <c r="F155">
        <v>20</v>
      </c>
      <c r="G155">
        <v>9600</v>
      </c>
      <c r="H155">
        <v>0</v>
      </c>
      <c r="J155" t="str">
        <f t="shared" si="5"/>
        <v>insert into fund_position values(155, 39, 3, 'issue 15', 'USD', 20, 9600, 0);</v>
      </c>
    </row>
    <row r="156" spans="1:10" x14ac:dyDescent="0.2">
      <c r="A156">
        <f t="shared" si="6"/>
        <v>156</v>
      </c>
      <c r="B156">
        <v>39</v>
      </c>
      <c r="C156">
        <v>4</v>
      </c>
      <c r="D156" s="1" t="s">
        <v>80</v>
      </c>
      <c r="E156" s="1" t="s">
        <v>54</v>
      </c>
      <c r="F156">
        <v>100</v>
      </c>
      <c r="G156">
        <v>9500</v>
      </c>
      <c r="H156">
        <v>0</v>
      </c>
      <c r="J156" t="str">
        <f t="shared" si="5"/>
        <v>insert into fund_position values(156, 39, 4, 'issue 16', 'SGD', 100, 9500, 0);</v>
      </c>
    </row>
    <row r="157" spans="1:10" x14ac:dyDescent="0.2">
      <c r="A157">
        <f t="shared" si="6"/>
        <v>157</v>
      </c>
      <c r="B157">
        <v>40</v>
      </c>
      <c r="C157">
        <v>1</v>
      </c>
      <c r="D157" s="1" t="s">
        <v>81</v>
      </c>
      <c r="E157" s="1" t="s">
        <v>64</v>
      </c>
      <c r="F157">
        <v>80</v>
      </c>
      <c r="G157">
        <v>9400</v>
      </c>
      <c r="H157">
        <v>0</v>
      </c>
      <c r="J157" t="str">
        <f t="shared" si="5"/>
        <v>insert into fund_position values(157, 40, 1, 'issue 17', 'HKD', 80, 9400, 0);</v>
      </c>
    </row>
    <row r="158" spans="1:10" x14ac:dyDescent="0.2">
      <c r="A158">
        <f t="shared" si="6"/>
        <v>158</v>
      </c>
      <c r="B158">
        <v>40</v>
      </c>
      <c r="C158">
        <v>2</v>
      </c>
      <c r="D158" s="1" t="s">
        <v>82</v>
      </c>
      <c r="E158" s="1" t="s">
        <v>66</v>
      </c>
      <c r="F158">
        <v>60</v>
      </c>
      <c r="G158">
        <v>9300</v>
      </c>
      <c r="H158">
        <v>0</v>
      </c>
      <c r="J158" t="str">
        <f t="shared" si="5"/>
        <v>insert into fund_position values(158, 40, 2, 'issue 18', 'GBP', 60, 9300, 0);</v>
      </c>
    </row>
    <row r="159" spans="1:10" x14ac:dyDescent="0.2">
      <c r="A159">
        <f t="shared" si="6"/>
        <v>159</v>
      </c>
      <c r="B159">
        <v>40</v>
      </c>
      <c r="C159">
        <v>3</v>
      </c>
      <c r="D159" s="1" t="s">
        <v>83</v>
      </c>
      <c r="E159" s="1" t="s">
        <v>52</v>
      </c>
      <c r="F159">
        <v>40</v>
      </c>
      <c r="G159">
        <v>9200</v>
      </c>
      <c r="H159">
        <v>0</v>
      </c>
      <c r="J159" t="str">
        <f t="shared" si="5"/>
        <v>insert into fund_position values(159, 40, 3, 'issue 19', 'USD', 40, 9200, 0);</v>
      </c>
    </row>
    <row r="160" spans="1:10" x14ac:dyDescent="0.2">
      <c r="A160">
        <f t="shared" si="6"/>
        <v>160</v>
      </c>
      <c r="B160">
        <v>40</v>
      </c>
      <c r="C160">
        <v>4</v>
      </c>
      <c r="D160" s="1" t="s">
        <v>84</v>
      </c>
      <c r="E160" s="1" t="s">
        <v>54</v>
      </c>
      <c r="F160">
        <v>20</v>
      </c>
      <c r="G160">
        <v>9100</v>
      </c>
      <c r="H160">
        <v>0</v>
      </c>
      <c r="J160" t="str">
        <f t="shared" si="5"/>
        <v>insert into fund_position values(160, 40, 4, 'issue 20', 'SGD', 20, 9100, 0);</v>
      </c>
    </row>
    <row r="161" spans="1:10" x14ac:dyDescent="0.2">
      <c r="A161">
        <f t="shared" si="6"/>
        <v>161</v>
      </c>
      <c r="B161">
        <v>41</v>
      </c>
      <c r="C161">
        <v>1</v>
      </c>
      <c r="D161" s="1" t="s">
        <v>63</v>
      </c>
      <c r="E161" s="1" t="s">
        <v>64</v>
      </c>
      <c r="F161">
        <v>100</v>
      </c>
      <c r="G161">
        <v>9000</v>
      </c>
      <c r="H161">
        <v>0</v>
      </c>
      <c r="J161" t="str">
        <f t="shared" si="5"/>
        <v>insert into fund_position values(161, 41, 1, 'issue 1', 'HKD', 100, 9000, 0);</v>
      </c>
    </row>
    <row r="162" spans="1:10" x14ac:dyDescent="0.2">
      <c r="A162">
        <f t="shared" si="6"/>
        <v>162</v>
      </c>
      <c r="B162">
        <v>41</v>
      </c>
      <c r="C162">
        <v>2</v>
      </c>
      <c r="D162" s="1" t="s">
        <v>65</v>
      </c>
      <c r="E162" s="1" t="s">
        <v>66</v>
      </c>
      <c r="F162">
        <v>80</v>
      </c>
      <c r="G162">
        <v>8900</v>
      </c>
      <c r="H162">
        <v>0</v>
      </c>
      <c r="J162" t="str">
        <f t="shared" si="5"/>
        <v>insert into fund_position values(162, 41, 2, 'issue 2', 'GBP', 80, 8900, 0);</v>
      </c>
    </row>
    <row r="163" spans="1:10" x14ac:dyDescent="0.2">
      <c r="A163">
        <f t="shared" si="6"/>
        <v>163</v>
      </c>
      <c r="B163">
        <v>41</v>
      </c>
      <c r="C163">
        <v>3</v>
      </c>
      <c r="D163" s="1" t="s">
        <v>67</v>
      </c>
      <c r="E163" s="1" t="s">
        <v>52</v>
      </c>
      <c r="F163">
        <v>60</v>
      </c>
      <c r="G163">
        <v>8800</v>
      </c>
      <c r="H163">
        <v>0</v>
      </c>
      <c r="J163" t="str">
        <f t="shared" si="5"/>
        <v>insert into fund_position values(163, 41, 3, 'issue 3', 'USD', 60, 8800, 0);</v>
      </c>
    </row>
    <row r="164" spans="1:10" x14ac:dyDescent="0.2">
      <c r="A164">
        <f t="shared" si="6"/>
        <v>164</v>
      </c>
      <c r="B164">
        <v>41</v>
      </c>
      <c r="C164">
        <v>4</v>
      </c>
      <c r="D164" s="1" t="s">
        <v>68</v>
      </c>
      <c r="E164" s="1" t="s">
        <v>54</v>
      </c>
      <c r="F164">
        <v>40</v>
      </c>
      <c r="G164">
        <v>8700</v>
      </c>
      <c r="H164">
        <v>0</v>
      </c>
      <c r="J164" t="str">
        <f t="shared" si="5"/>
        <v>insert into fund_position values(164, 41, 4, 'issue 4', 'SGD', 40, 8700, 0);</v>
      </c>
    </row>
    <row r="165" spans="1:10" x14ac:dyDescent="0.2">
      <c r="A165">
        <f t="shared" si="6"/>
        <v>165</v>
      </c>
      <c r="B165">
        <v>42</v>
      </c>
      <c r="C165">
        <v>1</v>
      </c>
      <c r="D165" s="1" t="s">
        <v>69</v>
      </c>
      <c r="E165" s="1" t="s">
        <v>64</v>
      </c>
      <c r="F165">
        <v>20</v>
      </c>
      <c r="G165">
        <v>8600</v>
      </c>
      <c r="H165">
        <v>0</v>
      </c>
      <c r="J165" t="str">
        <f t="shared" si="5"/>
        <v>insert into fund_position values(165, 42, 1, 'issue 5', 'HKD', 20, 8600, 0);</v>
      </c>
    </row>
    <row r="166" spans="1:10" x14ac:dyDescent="0.2">
      <c r="A166">
        <f t="shared" si="6"/>
        <v>166</v>
      </c>
      <c r="B166">
        <v>42</v>
      </c>
      <c r="C166">
        <v>2</v>
      </c>
      <c r="D166" s="1" t="s">
        <v>70</v>
      </c>
      <c r="E166" s="1" t="s">
        <v>66</v>
      </c>
      <c r="F166">
        <v>100</v>
      </c>
      <c r="G166">
        <v>8500</v>
      </c>
      <c r="H166">
        <v>0</v>
      </c>
      <c r="J166" t="str">
        <f t="shared" si="5"/>
        <v>insert into fund_position values(166, 42, 2, 'issue 6', 'GBP', 100, 8500, 0);</v>
      </c>
    </row>
    <row r="167" spans="1:10" x14ac:dyDescent="0.2">
      <c r="A167">
        <f t="shared" si="6"/>
        <v>167</v>
      </c>
      <c r="B167">
        <v>42</v>
      </c>
      <c r="C167">
        <v>3</v>
      </c>
      <c r="D167" s="1" t="s">
        <v>71</v>
      </c>
      <c r="E167" s="1" t="s">
        <v>52</v>
      </c>
      <c r="F167">
        <v>80</v>
      </c>
      <c r="G167">
        <v>8400</v>
      </c>
      <c r="H167">
        <v>0</v>
      </c>
      <c r="J167" t="str">
        <f t="shared" si="5"/>
        <v>insert into fund_position values(167, 42, 3, 'issue 7', 'USD', 80, 8400, 0);</v>
      </c>
    </row>
    <row r="168" spans="1:10" x14ac:dyDescent="0.2">
      <c r="A168">
        <f t="shared" si="6"/>
        <v>168</v>
      </c>
      <c r="B168">
        <v>42</v>
      </c>
      <c r="C168">
        <v>4</v>
      </c>
      <c r="D168" s="1" t="s">
        <v>72</v>
      </c>
      <c r="E168" s="1" t="s">
        <v>54</v>
      </c>
      <c r="F168">
        <v>60</v>
      </c>
      <c r="G168">
        <v>8300</v>
      </c>
      <c r="H168">
        <v>0</v>
      </c>
      <c r="J168" t="str">
        <f t="shared" si="5"/>
        <v>insert into fund_position values(168, 42, 4, 'issue 8', 'SGD', 60, 8300, 0);</v>
      </c>
    </row>
    <row r="169" spans="1:10" x14ac:dyDescent="0.2">
      <c r="A169">
        <f t="shared" si="6"/>
        <v>169</v>
      </c>
      <c r="B169">
        <v>43</v>
      </c>
      <c r="C169">
        <v>1</v>
      </c>
      <c r="D169" s="1" t="s">
        <v>73</v>
      </c>
      <c r="E169" s="1" t="s">
        <v>64</v>
      </c>
      <c r="F169">
        <v>40</v>
      </c>
      <c r="G169">
        <v>8200</v>
      </c>
      <c r="H169">
        <v>0</v>
      </c>
      <c r="J169" t="str">
        <f t="shared" si="5"/>
        <v>insert into fund_position values(169, 43, 1, 'issue 9', 'HKD', 40, 8200, 0);</v>
      </c>
    </row>
    <row r="170" spans="1:10" x14ac:dyDescent="0.2">
      <c r="A170">
        <f t="shared" si="6"/>
        <v>170</v>
      </c>
      <c r="B170">
        <v>43</v>
      </c>
      <c r="C170">
        <v>2</v>
      </c>
      <c r="D170" s="1" t="s">
        <v>74</v>
      </c>
      <c r="E170" s="1" t="s">
        <v>66</v>
      </c>
      <c r="F170">
        <v>20</v>
      </c>
      <c r="G170">
        <v>8100</v>
      </c>
      <c r="H170">
        <v>0</v>
      </c>
      <c r="J170" t="str">
        <f t="shared" si="5"/>
        <v>insert into fund_position values(170, 43, 2, 'issue 10', 'GBP', 20, 8100, 0);</v>
      </c>
    </row>
    <row r="171" spans="1:10" x14ac:dyDescent="0.2">
      <c r="A171">
        <f t="shared" si="6"/>
        <v>171</v>
      </c>
      <c r="B171">
        <v>43</v>
      </c>
      <c r="C171">
        <v>3</v>
      </c>
      <c r="D171" s="1" t="s">
        <v>75</v>
      </c>
      <c r="E171" s="1" t="s">
        <v>52</v>
      </c>
      <c r="F171">
        <v>100</v>
      </c>
      <c r="G171">
        <v>8000</v>
      </c>
      <c r="H171">
        <v>0</v>
      </c>
      <c r="J171" t="str">
        <f t="shared" si="5"/>
        <v>insert into fund_position values(171, 43, 3, 'issue 11', 'USD', 100, 8000, 0);</v>
      </c>
    </row>
    <row r="172" spans="1:10" x14ac:dyDescent="0.2">
      <c r="A172">
        <f t="shared" si="6"/>
        <v>172</v>
      </c>
      <c r="B172">
        <v>43</v>
      </c>
      <c r="C172">
        <v>4</v>
      </c>
      <c r="D172" s="1" t="s">
        <v>76</v>
      </c>
      <c r="E172" s="1" t="s">
        <v>54</v>
      </c>
      <c r="F172">
        <v>80</v>
      </c>
      <c r="G172">
        <v>7900</v>
      </c>
      <c r="H172">
        <v>0</v>
      </c>
      <c r="J172" t="str">
        <f t="shared" si="5"/>
        <v>insert into fund_position values(172, 43, 4, 'issue 12', 'SGD', 80, 7900, 0);</v>
      </c>
    </row>
    <row r="173" spans="1:10" x14ac:dyDescent="0.2">
      <c r="A173">
        <f t="shared" si="6"/>
        <v>173</v>
      </c>
      <c r="B173">
        <v>44</v>
      </c>
      <c r="C173">
        <v>1</v>
      </c>
      <c r="D173" s="1" t="s">
        <v>77</v>
      </c>
      <c r="E173" s="1" t="s">
        <v>64</v>
      </c>
      <c r="F173">
        <v>60</v>
      </c>
      <c r="G173">
        <v>7800</v>
      </c>
      <c r="H173">
        <v>0</v>
      </c>
      <c r="J173" t="str">
        <f t="shared" si="5"/>
        <v>insert into fund_position values(173, 44, 1, 'issue 13', 'HKD', 60, 7800, 0);</v>
      </c>
    </row>
    <row r="174" spans="1:10" x14ac:dyDescent="0.2">
      <c r="A174">
        <f t="shared" si="6"/>
        <v>174</v>
      </c>
      <c r="B174">
        <v>44</v>
      </c>
      <c r="C174">
        <v>2</v>
      </c>
      <c r="D174" s="1" t="s">
        <v>78</v>
      </c>
      <c r="E174" s="1" t="s">
        <v>66</v>
      </c>
      <c r="F174">
        <v>40</v>
      </c>
      <c r="G174">
        <v>7700</v>
      </c>
      <c r="H174">
        <v>0</v>
      </c>
      <c r="J174" t="str">
        <f t="shared" si="5"/>
        <v>insert into fund_position values(174, 44, 2, 'issue 14', 'GBP', 40, 7700, 0);</v>
      </c>
    </row>
    <row r="175" spans="1:10" x14ac:dyDescent="0.2">
      <c r="A175">
        <f t="shared" si="6"/>
        <v>175</v>
      </c>
      <c r="B175">
        <v>44</v>
      </c>
      <c r="C175">
        <v>3</v>
      </c>
      <c r="D175" s="1" t="s">
        <v>79</v>
      </c>
      <c r="E175" s="1" t="s">
        <v>52</v>
      </c>
      <c r="F175">
        <v>20</v>
      </c>
      <c r="G175">
        <v>7600</v>
      </c>
      <c r="H175">
        <v>0</v>
      </c>
      <c r="J175" t="str">
        <f t="shared" si="5"/>
        <v>insert into fund_position values(175, 44, 3, 'issue 15', 'USD', 20, 7600, 0);</v>
      </c>
    </row>
    <row r="176" spans="1:10" x14ac:dyDescent="0.2">
      <c r="A176">
        <f t="shared" si="6"/>
        <v>176</v>
      </c>
      <c r="B176">
        <v>44</v>
      </c>
      <c r="C176">
        <v>4</v>
      </c>
      <c r="D176" s="1" t="s">
        <v>80</v>
      </c>
      <c r="E176" s="1" t="s">
        <v>54</v>
      </c>
      <c r="F176">
        <v>100</v>
      </c>
      <c r="G176">
        <v>7500</v>
      </c>
      <c r="H176">
        <v>0</v>
      </c>
      <c r="J176" t="str">
        <f t="shared" si="5"/>
        <v>insert into fund_position values(176, 44, 4, 'issue 16', 'SGD', 100, 7500, 0);</v>
      </c>
    </row>
    <row r="177" spans="1:10" x14ac:dyDescent="0.2">
      <c r="A177">
        <f t="shared" si="6"/>
        <v>177</v>
      </c>
      <c r="B177">
        <v>45</v>
      </c>
      <c r="C177">
        <v>1</v>
      </c>
      <c r="D177" s="1" t="s">
        <v>81</v>
      </c>
      <c r="E177" s="1" t="s">
        <v>64</v>
      </c>
      <c r="F177">
        <v>80</v>
      </c>
      <c r="G177">
        <v>7400</v>
      </c>
      <c r="H177">
        <v>0</v>
      </c>
      <c r="J177" t="str">
        <f t="shared" si="5"/>
        <v>insert into fund_position values(177, 45, 1, 'issue 17', 'HKD', 80, 7400, 0);</v>
      </c>
    </row>
    <row r="178" spans="1:10" x14ac:dyDescent="0.2">
      <c r="A178">
        <f t="shared" si="6"/>
        <v>178</v>
      </c>
      <c r="B178">
        <v>45</v>
      </c>
      <c r="C178">
        <v>2</v>
      </c>
      <c r="D178" s="1" t="s">
        <v>82</v>
      </c>
      <c r="E178" s="1" t="s">
        <v>66</v>
      </c>
      <c r="F178">
        <v>60</v>
      </c>
      <c r="G178">
        <v>7300</v>
      </c>
      <c r="H178">
        <v>0</v>
      </c>
      <c r="J178" t="str">
        <f t="shared" si="5"/>
        <v>insert into fund_position values(178, 45, 2, 'issue 18', 'GBP', 60, 7300, 0);</v>
      </c>
    </row>
    <row r="179" spans="1:10" x14ac:dyDescent="0.2">
      <c r="A179">
        <f t="shared" si="6"/>
        <v>179</v>
      </c>
      <c r="B179">
        <v>45</v>
      </c>
      <c r="C179">
        <v>3</v>
      </c>
      <c r="D179" s="1" t="s">
        <v>83</v>
      </c>
      <c r="E179" s="1" t="s">
        <v>52</v>
      </c>
      <c r="F179">
        <v>40</v>
      </c>
      <c r="G179">
        <v>7200</v>
      </c>
      <c r="H179">
        <v>0</v>
      </c>
      <c r="J179" t="str">
        <f t="shared" si="5"/>
        <v>insert into fund_position values(179, 45, 3, 'issue 19', 'USD', 40, 7200, 0);</v>
      </c>
    </row>
    <row r="180" spans="1:10" x14ac:dyDescent="0.2">
      <c r="A180">
        <f t="shared" si="6"/>
        <v>180</v>
      </c>
      <c r="B180">
        <v>45</v>
      </c>
      <c r="C180">
        <v>4</v>
      </c>
      <c r="D180" s="1" t="s">
        <v>84</v>
      </c>
      <c r="E180" s="1" t="s">
        <v>54</v>
      </c>
      <c r="F180">
        <v>20</v>
      </c>
      <c r="G180">
        <v>7100</v>
      </c>
      <c r="H180">
        <v>0</v>
      </c>
      <c r="J180" t="str">
        <f t="shared" si="5"/>
        <v>insert into fund_position values(180, 45, 4, 'issue 20', 'SGD', 20, 7100, 0);</v>
      </c>
    </row>
    <row r="181" spans="1:10" x14ac:dyDescent="0.2">
      <c r="A181">
        <f t="shared" si="6"/>
        <v>181</v>
      </c>
      <c r="B181">
        <v>46</v>
      </c>
      <c r="C181">
        <v>1</v>
      </c>
      <c r="D181" s="1" t="s">
        <v>63</v>
      </c>
      <c r="E181" s="1" t="s">
        <v>64</v>
      </c>
      <c r="F181">
        <v>100</v>
      </c>
      <c r="G181">
        <v>10000</v>
      </c>
      <c r="H181">
        <v>0</v>
      </c>
      <c r="J181" t="str">
        <f t="shared" si="5"/>
        <v>insert into fund_position values(181, 46, 1, 'issue 1', 'HKD', 100, 10000, 0);</v>
      </c>
    </row>
    <row r="182" spans="1:10" x14ac:dyDescent="0.2">
      <c r="A182">
        <f t="shared" si="6"/>
        <v>182</v>
      </c>
      <c r="B182">
        <v>46</v>
      </c>
      <c r="C182">
        <v>2</v>
      </c>
      <c r="D182" s="1" t="s">
        <v>65</v>
      </c>
      <c r="E182" s="1" t="s">
        <v>66</v>
      </c>
      <c r="F182">
        <v>80</v>
      </c>
      <c r="G182">
        <v>9900</v>
      </c>
      <c r="H182">
        <v>0</v>
      </c>
      <c r="J182" t="str">
        <f t="shared" si="5"/>
        <v>insert into fund_position values(182, 46, 2, 'issue 2', 'GBP', 80, 9900, 0);</v>
      </c>
    </row>
    <row r="183" spans="1:10" x14ac:dyDescent="0.2">
      <c r="A183">
        <f t="shared" si="6"/>
        <v>183</v>
      </c>
      <c r="B183">
        <v>46</v>
      </c>
      <c r="C183">
        <v>3</v>
      </c>
      <c r="D183" s="1" t="s">
        <v>67</v>
      </c>
      <c r="E183" s="1" t="s">
        <v>52</v>
      </c>
      <c r="F183">
        <v>60</v>
      </c>
      <c r="G183">
        <v>9800</v>
      </c>
      <c r="H183">
        <v>0</v>
      </c>
      <c r="J183" t="str">
        <f t="shared" si="5"/>
        <v>insert into fund_position values(183, 46, 3, 'issue 3', 'USD', 60, 9800, 0);</v>
      </c>
    </row>
    <row r="184" spans="1:10" x14ac:dyDescent="0.2">
      <c r="A184">
        <f t="shared" si="6"/>
        <v>184</v>
      </c>
      <c r="B184">
        <v>46</v>
      </c>
      <c r="C184">
        <v>4</v>
      </c>
      <c r="D184" s="1" t="s">
        <v>68</v>
      </c>
      <c r="E184" s="1" t="s">
        <v>54</v>
      </c>
      <c r="F184">
        <v>40</v>
      </c>
      <c r="G184">
        <v>9700</v>
      </c>
      <c r="H184">
        <v>0</v>
      </c>
      <c r="J184" t="str">
        <f t="shared" si="5"/>
        <v>insert into fund_position values(184, 46, 4, 'issue 4', 'SGD', 40, 9700, 0);</v>
      </c>
    </row>
    <row r="185" spans="1:10" x14ac:dyDescent="0.2">
      <c r="A185">
        <f t="shared" si="6"/>
        <v>185</v>
      </c>
      <c r="B185">
        <v>47</v>
      </c>
      <c r="C185">
        <v>1</v>
      </c>
      <c r="D185" s="1" t="s">
        <v>69</v>
      </c>
      <c r="E185" s="1" t="s">
        <v>64</v>
      </c>
      <c r="F185">
        <v>20</v>
      </c>
      <c r="G185">
        <v>9600</v>
      </c>
      <c r="H185">
        <v>0</v>
      </c>
      <c r="J185" t="str">
        <f t="shared" si="5"/>
        <v>insert into fund_position values(185, 47, 1, 'issue 5', 'HKD', 20, 9600, 0);</v>
      </c>
    </row>
    <row r="186" spans="1:10" x14ac:dyDescent="0.2">
      <c r="A186">
        <f t="shared" si="6"/>
        <v>186</v>
      </c>
      <c r="B186">
        <v>47</v>
      </c>
      <c r="C186">
        <v>2</v>
      </c>
      <c r="D186" s="1" t="s">
        <v>70</v>
      </c>
      <c r="E186" s="1" t="s">
        <v>66</v>
      </c>
      <c r="F186">
        <v>100</v>
      </c>
      <c r="G186">
        <v>9500</v>
      </c>
      <c r="H186">
        <v>0</v>
      </c>
      <c r="J186" t="str">
        <f t="shared" si="5"/>
        <v>insert into fund_position values(186, 47, 2, 'issue 6', 'GBP', 100, 9500, 0);</v>
      </c>
    </row>
    <row r="187" spans="1:10" x14ac:dyDescent="0.2">
      <c r="A187">
        <f t="shared" si="6"/>
        <v>187</v>
      </c>
      <c r="B187">
        <v>47</v>
      </c>
      <c r="C187">
        <v>3</v>
      </c>
      <c r="D187" s="1" t="s">
        <v>71</v>
      </c>
      <c r="E187" s="1" t="s">
        <v>52</v>
      </c>
      <c r="F187">
        <v>80</v>
      </c>
      <c r="G187">
        <v>9400</v>
      </c>
      <c r="H187">
        <v>0</v>
      </c>
      <c r="J187" t="str">
        <f t="shared" si="5"/>
        <v>insert into fund_position values(187, 47, 3, 'issue 7', 'USD', 80, 9400, 0);</v>
      </c>
    </row>
    <row r="188" spans="1:10" x14ac:dyDescent="0.2">
      <c r="A188">
        <f t="shared" si="6"/>
        <v>188</v>
      </c>
      <c r="B188">
        <v>47</v>
      </c>
      <c r="C188">
        <v>4</v>
      </c>
      <c r="D188" s="1" t="s">
        <v>72</v>
      </c>
      <c r="E188" s="1" t="s">
        <v>54</v>
      </c>
      <c r="F188">
        <v>60</v>
      </c>
      <c r="G188">
        <v>9300</v>
      </c>
      <c r="H188">
        <v>0</v>
      </c>
      <c r="J188" t="str">
        <f t="shared" si="5"/>
        <v>insert into fund_position values(188, 47, 4, 'issue 8', 'SGD', 60, 9300, 0);</v>
      </c>
    </row>
    <row r="189" spans="1:10" x14ac:dyDescent="0.2">
      <c r="A189">
        <f t="shared" si="6"/>
        <v>189</v>
      </c>
      <c r="B189">
        <v>48</v>
      </c>
      <c r="C189">
        <v>1</v>
      </c>
      <c r="D189" s="1" t="s">
        <v>73</v>
      </c>
      <c r="E189" s="1" t="s">
        <v>64</v>
      </c>
      <c r="F189">
        <v>40</v>
      </c>
      <c r="G189">
        <v>9200</v>
      </c>
      <c r="H189">
        <v>0</v>
      </c>
      <c r="J189" t="str">
        <f t="shared" si="5"/>
        <v>insert into fund_position values(189, 48, 1, 'issue 9', 'HKD', 40, 9200, 0);</v>
      </c>
    </row>
    <row r="190" spans="1:10" x14ac:dyDescent="0.2">
      <c r="A190">
        <f t="shared" si="6"/>
        <v>190</v>
      </c>
      <c r="B190">
        <v>48</v>
      </c>
      <c r="C190">
        <v>2</v>
      </c>
      <c r="D190" s="1" t="s">
        <v>74</v>
      </c>
      <c r="E190" s="1" t="s">
        <v>66</v>
      </c>
      <c r="F190">
        <v>20</v>
      </c>
      <c r="G190">
        <v>9100</v>
      </c>
      <c r="H190">
        <v>0</v>
      </c>
      <c r="J190" t="str">
        <f t="shared" si="5"/>
        <v>insert into fund_position values(190, 48, 2, 'issue 10', 'GBP', 20, 9100, 0);</v>
      </c>
    </row>
    <row r="191" spans="1:10" x14ac:dyDescent="0.2">
      <c r="A191">
        <f t="shared" si="6"/>
        <v>191</v>
      </c>
      <c r="B191">
        <v>48</v>
      </c>
      <c r="C191">
        <v>3</v>
      </c>
      <c r="D191" s="1" t="s">
        <v>75</v>
      </c>
      <c r="E191" s="1" t="s">
        <v>52</v>
      </c>
      <c r="F191">
        <v>100</v>
      </c>
      <c r="G191">
        <v>9000</v>
      </c>
      <c r="H191">
        <v>0</v>
      </c>
      <c r="J191" t="str">
        <f t="shared" si="5"/>
        <v>insert into fund_position values(191, 48, 3, 'issue 11', 'USD', 100, 9000, 0);</v>
      </c>
    </row>
    <row r="192" spans="1:10" x14ac:dyDescent="0.2">
      <c r="A192">
        <f t="shared" si="6"/>
        <v>192</v>
      </c>
      <c r="B192">
        <v>48</v>
      </c>
      <c r="C192">
        <v>4</v>
      </c>
      <c r="D192" s="1" t="s">
        <v>76</v>
      </c>
      <c r="E192" s="1" t="s">
        <v>54</v>
      </c>
      <c r="F192">
        <v>80</v>
      </c>
      <c r="G192">
        <v>8900</v>
      </c>
      <c r="H192">
        <v>0</v>
      </c>
      <c r="J192" t="str">
        <f t="shared" si="5"/>
        <v>insert into fund_position values(192, 48, 4, 'issue 12', 'SGD', 80, 8900, 0);</v>
      </c>
    </row>
    <row r="193" spans="1:10" x14ac:dyDescent="0.2">
      <c r="A193">
        <f t="shared" si="6"/>
        <v>193</v>
      </c>
      <c r="B193">
        <v>49</v>
      </c>
      <c r="C193">
        <v>1</v>
      </c>
      <c r="D193" s="1" t="s">
        <v>77</v>
      </c>
      <c r="E193" s="1" t="s">
        <v>64</v>
      </c>
      <c r="F193">
        <v>60</v>
      </c>
      <c r="G193">
        <v>8800</v>
      </c>
      <c r="H193">
        <v>0</v>
      </c>
      <c r="J193" t="str">
        <f t="shared" ref="J193:J256" si="7">CONCATENATE("insert into fund_position values(", A193, ", ", B193, ", ", C193, ", '", D193, "', '", E193, "', ", F193, ", ", G193, ", ", H193, ");")</f>
        <v>insert into fund_position values(193, 49, 1, 'issue 13', 'HKD', 60, 8800, 0);</v>
      </c>
    </row>
    <row r="194" spans="1:10" x14ac:dyDescent="0.2">
      <c r="A194">
        <f t="shared" si="6"/>
        <v>194</v>
      </c>
      <c r="B194">
        <v>49</v>
      </c>
      <c r="C194">
        <v>2</v>
      </c>
      <c r="D194" s="1" t="s">
        <v>78</v>
      </c>
      <c r="E194" s="1" t="s">
        <v>66</v>
      </c>
      <c r="F194">
        <v>40</v>
      </c>
      <c r="G194">
        <v>8700</v>
      </c>
      <c r="H194">
        <v>0</v>
      </c>
      <c r="J194" t="str">
        <f t="shared" si="7"/>
        <v>insert into fund_position values(194, 49, 2, 'issue 14', 'GBP', 40, 8700, 0);</v>
      </c>
    </row>
    <row r="195" spans="1:10" x14ac:dyDescent="0.2">
      <c r="A195">
        <f t="shared" ref="A195:A258" si="8">A194+1</f>
        <v>195</v>
      </c>
      <c r="B195">
        <v>49</v>
      </c>
      <c r="C195">
        <v>3</v>
      </c>
      <c r="D195" s="1" t="s">
        <v>79</v>
      </c>
      <c r="E195" s="1" t="s">
        <v>52</v>
      </c>
      <c r="F195">
        <v>20</v>
      </c>
      <c r="G195">
        <v>8600</v>
      </c>
      <c r="H195">
        <v>0</v>
      </c>
      <c r="J195" t="str">
        <f t="shared" si="7"/>
        <v>insert into fund_position values(195, 49, 3, 'issue 15', 'USD', 20, 8600, 0);</v>
      </c>
    </row>
    <row r="196" spans="1:10" x14ac:dyDescent="0.2">
      <c r="A196">
        <f t="shared" si="8"/>
        <v>196</v>
      </c>
      <c r="B196">
        <v>49</v>
      </c>
      <c r="C196">
        <v>4</v>
      </c>
      <c r="D196" s="1" t="s">
        <v>80</v>
      </c>
      <c r="E196" s="1" t="s">
        <v>54</v>
      </c>
      <c r="F196">
        <v>100</v>
      </c>
      <c r="G196">
        <v>8500</v>
      </c>
      <c r="H196">
        <v>0</v>
      </c>
      <c r="J196" t="str">
        <f t="shared" si="7"/>
        <v>insert into fund_position values(196, 49, 4, 'issue 16', 'SGD', 100, 8500, 0);</v>
      </c>
    </row>
    <row r="197" spans="1:10" x14ac:dyDescent="0.2">
      <c r="A197">
        <f t="shared" si="8"/>
        <v>197</v>
      </c>
      <c r="B197">
        <v>50</v>
      </c>
      <c r="C197">
        <v>1</v>
      </c>
      <c r="D197" s="1" t="s">
        <v>81</v>
      </c>
      <c r="E197" s="1" t="s">
        <v>64</v>
      </c>
      <c r="F197">
        <v>80</v>
      </c>
      <c r="G197">
        <v>8400</v>
      </c>
      <c r="H197">
        <v>0</v>
      </c>
      <c r="J197" t="str">
        <f t="shared" si="7"/>
        <v>insert into fund_position values(197, 50, 1, 'issue 17', 'HKD', 80, 8400, 0);</v>
      </c>
    </row>
    <row r="198" spans="1:10" x14ac:dyDescent="0.2">
      <c r="A198">
        <f t="shared" si="8"/>
        <v>198</v>
      </c>
      <c r="B198">
        <v>50</v>
      </c>
      <c r="C198">
        <v>2</v>
      </c>
      <c r="D198" s="1" t="s">
        <v>82</v>
      </c>
      <c r="E198" s="1" t="s">
        <v>66</v>
      </c>
      <c r="F198">
        <v>60</v>
      </c>
      <c r="G198">
        <v>8300</v>
      </c>
      <c r="H198">
        <v>0</v>
      </c>
      <c r="J198" t="str">
        <f t="shared" si="7"/>
        <v>insert into fund_position values(198, 50, 2, 'issue 18', 'GBP', 60, 8300, 0);</v>
      </c>
    </row>
    <row r="199" spans="1:10" x14ac:dyDescent="0.2">
      <c r="A199">
        <f t="shared" si="8"/>
        <v>199</v>
      </c>
      <c r="B199">
        <v>50</v>
      </c>
      <c r="C199">
        <v>3</v>
      </c>
      <c r="D199" s="1" t="s">
        <v>83</v>
      </c>
      <c r="E199" s="1" t="s">
        <v>52</v>
      </c>
      <c r="F199">
        <v>40</v>
      </c>
      <c r="G199">
        <v>8200</v>
      </c>
      <c r="H199">
        <v>0</v>
      </c>
      <c r="J199" t="str">
        <f t="shared" si="7"/>
        <v>insert into fund_position values(199, 50, 3, 'issue 19', 'USD', 40, 8200, 0);</v>
      </c>
    </row>
    <row r="200" spans="1:10" x14ac:dyDescent="0.2">
      <c r="A200">
        <f t="shared" si="8"/>
        <v>200</v>
      </c>
      <c r="B200">
        <v>50</v>
      </c>
      <c r="C200">
        <v>4</v>
      </c>
      <c r="D200" s="1" t="s">
        <v>84</v>
      </c>
      <c r="E200" s="1" t="s">
        <v>54</v>
      </c>
      <c r="F200">
        <v>20</v>
      </c>
      <c r="G200">
        <v>8100</v>
      </c>
      <c r="H200">
        <v>0</v>
      </c>
      <c r="J200" t="str">
        <f t="shared" si="7"/>
        <v>insert into fund_position values(200, 50, 4, 'issue 20', 'SGD', 20, 8100, 0);</v>
      </c>
    </row>
    <row r="201" spans="1:10" x14ac:dyDescent="0.2">
      <c r="A201">
        <f t="shared" si="8"/>
        <v>201</v>
      </c>
      <c r="B201">
        <v>51</v>
      </c>
      <c r="C201">
        <v>1</v>
      </c>
      <c r="D201" s="1" t="s">
        <v>63</v>
      </c>
      <c r="E201" s="1" t="s">
        <v>64</v>
      </c>
      <c r="F201">
        <v>100</v>
      </c>
      <c r="G201">
        <v>8000</v>
      </c>
      <c r="H201">
        <v>0</v>
      </c>
      <c r="J201" t="str">
        <f t="shared" si="7"/>
        <v>insert into fund_position values(201, 51, 1, 'issue 1', 'HKD', 100, 8000, 0);</v>
      </c>
    </row>
    <row r="202" spans="1:10" x14ac:dyDescent="0.2">
      <c r="A202">
        <f t="shared" si="8"/>
        <v>202</v>
      </c>
      <c r="B202">
        <v>51</v>
      </c>
      <c r="C202">
        <v>2</v>
      </c>
      <c r="D202" s="1" t="s">
        <v>65</v>
      </c>
      <c r="E202" s="1" t="s">
        <v>66</v>
      </c>
      <c r="F202">
        <v>80</v>
      </c>
      <c r="G202">
        <v>7900</v>
      </c>
      <c r="H202">
        <v>0</v>
      </c>
      <c r="J202" t="str">
        <f t="shared" si="7"/>
        <v>insert into fund_position values(202, 51, 2, 'issue 2', 'GBP', 80, 7900, 0);</v>
      </c>
    </row>
    <row r="203" spans="1:10" x14ac:dyDescent="0.2">
      <c r="A203">
        <f t="shared" si="8"/>
        <v>203</v>
      </c>
      <c r="B203">
        <v>51</v>
      </c>
      <c r="C203">
        <v>3</v>
      </c>
      <c r="D203" s="1" t="s">
        <v>67</v>
      </c>
      <c r="E203" s="1" t="s">
        <v>52</v>
      </c>
      <c r="F203">
        <v>60</v>
      </c>
      <c r="G203">
        <v>7800</v>
      </c>
      <c r="H203">
        <v>0</v>
      </c>
      <c r="J203" t="str">
        <f t="shared" si="7"/>
        <v>insert into fund_position values(203, 51, 3, 'issue 3', 'USD', 60, 7800, 0);</v>
      </c>
    </row>
    <row r="204" spans="1:10" x14ac:dyDescent="0.2">
      <c r="A204">
        <f t="shared" si="8"/>
        <v>204</v>
      </c>
      <c r="B204">
        <v>51</v>
      </c>
      <c r="C204">
        <v>4</v>
      </c>
      <c r="D204" s="1" t="s">
        <v>68</v>
      </c>
      <c r="E204" s="1" t="s">
        <v>54</v>
      </c>
      <c r="F204">
        <v>40</v>
      </c>
      <c r="G204">
        <v>7700</v>
      </c>
      <c r="H204">
        <v>0</v>
      </c>
      <c r="J204" t="str">
        <f t="shared" si="7"/>
        <v>insert into fund_position values(204, 51, 4, 'issue 4', 'SGD', 40, 7700, 0);</v>
      </c>
    </row>
    <row r="205" spans="1:10" x14ac:dyDescent="0.2">
      <c r="A205">
        <f t="shared" si="8"/>
        <v>205</v>
      </c>
      <c r="B205">
        <v>52</v>
      </c>
      <c r="C205">
        <v>1</v>
      </c>
      <c r="D205" s="1" t="s">
        <v>69</v>
      </c>
      <c r="E205" s="1" t="s">
        <v>64</v>
      </c>
      <c r="F205">
        <v>20</v>
      </c>
      <c r="G205">
        <v>7600</v>
      </c>
      <c r="H205">
        <v>0</v>
      </c>
      <c r="J205" t="str">
        <f t="shared" si="7"/>
        <v>insert into fund_position values(205, 52, 1, 'issue 5', 'HKD', 20, 7600, 0);</v>
      </c>
    </row>
    <row r="206" spans="1:10" x14ac:dyDescent="0.2">
      <c r="A206">
        <f t="shared" si="8"/>
        <v>206</v>
      </c>
      <c r="B206">
        <v>52</v>
      </c>
      <c r="C206">
        <v>2</v>
      </c>
      <c r="D206" s="1" t="s">
        <v>70</v>
      </c>
      <c r="E206" s="1" t="s">
        <v>66</v>
      </c>
      <c r="F206">
        <v>100</v>
      </c>
      <c r="G206">
        <v>7500</v>
      </c>
      <c r="H206">
        <v>0</v>
      </c>
      <c r="J206" t="str">
        <f t="shared" si="7"/>
        <v>insert into fund_position values(206, 52, 2, 'issue 6', 'GBP', 100, 7500, 0);</v>
      </c>
    </row>
    <row r="207" spans="1:10" x14ac:dyDescent="0.2">
      <c r="A207">
        <f t="shared" si="8"/>
        <v>207</v>
      </c>
      <c r="B207">
        <v>52</v>
      </c>
      <c r="C207">
        <v>3</v>
      </c>
      <c r="D207" s="1" t="s">
        <v>71</v>
      </c>
      <c r="E207" s="1" t="s">
        <v>52</v>
      </c>
      <c r="F207">
        <v>80</v>
      </c>
      <c r="G207">
        <v>7400</v>
      </c>
      <c r="H207">
        <v>0</v>
      </c>
      <c r="J207" t="str">
        <f t="shared" si="7"/>
        <v>insert into fund_position values(207, 52, 3, 'issue 7', 'USD', 80, 7400, 0);</v>
      </c>
    </row>
    <row r="208" spans="1:10" x14ac:dyDescent="0.2">
      <c r="A208">
        <f t="shared" si="8"/>
        <v>208</v>
      </c>
      <c r="B208">
        <v>52</v>
      </c>
      <c r="C208">
        <v>4</v>
      </c>
      <c r="D208" s="1" t="s">
        <v>72</v>
      </c>
      <c r="E208" s="1" t="s">
        <v>54</v>
      </c>
      <c r="F208">
        <v>60</v>
      </c>
      <c r="G208">
        <v>7300</v>
      </c>
      <c r="H208">
        <v>0</v>
      </c>
      <c r="J208" t="str">
        <f t="shared" si="7"/>
        <v>insert into fund_position values(208, 52, 4, 'issue 8', 'SGD', 60, 7300, 0);</v>
      </c>
    </row>
    <row r="209" spans="1:10" x14ac:dyDescent="0.2">
      <c r="A209">
        <f t="shared" si="8"/>
        <v>209</v>
      </c>
      <c r="B209">
        <v>53</v>
      </c>
      <c r="C209">
        <v>1</v>
      </c>
      <c r="D209" s="1" t="s">
        <v>73</v>
      </c>
      <c r="E209" s="1" t="s">
        <v>64</v>
      </c>
      <c r="F209">
        <v>40</v>
      </c>
      <c r="G209">
        <v>7200</v>
      </c>
      <c r="H209">
        <v>0</v>
      </c>
      <c r="J209" t="str">
        <f t="shared" si="7"/>
        <v>insert into fund_position values(209, 53, 1, 'issue 9', 'HKD', 40, 7200, 0);</v>
      </c>
    </row>
    <row r="210" spans="1:10" x14ac:dyDescent="0.2">
      <c r="A210">
        <f t="shared" si="8"/>
        <v>210</v>
      </c>
      <c r="B210">
        <v>53</v>
      </c>
      <c r="C210">
        <v>2</v>
      </c>
      <c r="D210" s="1" t="s">
        <v>74</v>
      </c>
      <c r="E210" s="1" t="s">
        <v>66</v>
      </c>
      <c r="F210">
        <v>20</v>
      </c>
      <c r="G210">
        <v>7100</v>
      </c>
      <c r="H210">
        <v>0</v>
      </c>
      <c r="J210" t="str">
        <f t="shared" si="7"/>
        <v>insert into fund_position values(210, 53, 2, 'issue 10', 'GBP', 20, 7100, 0);</v>
      </c>
    </row>
    <row r="211" spans="1:10" x14ac:dyDescent="0.2">
      <c r="A211">
        <f t="shared" si="8"/>
        <v>211</v>
      </c>
      <c r="B211">
        <v>53</v>
      </c>
      <c r="C211">
        <v>3</v>
      </c>
      <c r="D211" s="1" t="s">
        <v>75</v>
      </c>
      <c r="E211" s="1" t="s">
        <v>52</v>
      </c>
      <c r="F211">
        <v>100</v>
      </c>
      <c r="G211">
        <v>10000</v>
      </c>
      <c r="H211">
        <v>0</v>
      </c>
      <c r="J211" t="str">
        <f t="shared" si="7"/>
        <v>insert into fund_position values(211, 53, 3, 'issue 11', 'USD', 100, 10000, 0);</v>
      </c>
    </row>
    <row r="212" spans="1:10" x14ac:dyDescent="0.2">
      <c r="A212">
        <f t="shared" si="8"/>
        <v>212</v>
      </c>
      <c r="B212">
        <v>53</v>
      </c>
      <c r="C212">
        <v>4</v>
      </c>
      <c r="D212" s="1" t="s">
        <v>76</v>
      </c>
      <c r="E212" s="1" t="s">
        <v>54</v>
      </c>
      <c r="F212">
        <v>80</v>
      </c>
      <c r="G212">
        <v>9900</v>
      </c>
      <c r="H212">
        <v>0</v>
      </c>
      <c r="J212" t="str">
        <f t="shared" si="7"/>
        <v>insert into fund_position values(212, 53, 4, 'issue 12', 'SGD', 80, 9900, 0);</v>
      </c>
    </row>
    <row r="213" spans="1:10" x14ac:dyDescent="0.2">
      <c r="A213">
        <f t="shared" si="8"/>
        <v>213</v>
      </c>
      <c r="B213">
        <v>54</v>
      </c>
      <c r="C213">
        <v>1</v>
      </c>
      <c r="D213" s="1" t="s">
        <v>77</v>
      </c>
      <c r="E213" s="1" t="s">
        <v>64</v>
      </c>
      <c r="F213">
        <v>60</v>
      </c>
      <c r="G213">
        <v>9800</v>
      </c>
      <c r="H213">
        <v>0</v>
      </c>
      <c r="J213" t="str">
        <f t="shared" si="7"/>
        <v>insert into fund_position values(213, 54, 1, 'issue 13', 'HKD', 60, 9800, 0);</v>
      </c>
    </row>
    <row r="214" spans="1:10" x14ac:dyDescent="0.2">
      <c r="A214">
        <f t="shared" si="8"/>
        <v>214</v>
      </c>
      <c r="B214">
        <v>54</v>
      </c>
      <c r="C214">
        <v>2</v>
      </c>
      <c r="D214" s="1" t="s">
        <v>78</v>
      </c>
      <c r="E214" s="1" t="s">
        <v>66</v>
      </c>
      <c r="F214">
        <v>40</v>
      </c>
      <c r="G214">
        <v>9700</v>
      </c>
      <c r="H214">
        <v>0</v>
      </c>
      <c r="J214" t="str">
        <f t="shared" si="7"/>
        <v>insert into fund_position values(214, 54, 2, 'issue 14', 'GBP', 40, 9700, 0);</v>
      </c>
    </row>
    <row r="215" spans="1:10" x14ac:dyDescent="0.2">
      <c r="A215">
        <f t="shared" si="8"/>
        <v>215</v>
      </c>
      <c r="B215">
        <v>54</v>
      </c>
      <c r="C215">
        <v>3</v>
      </c>
      <c r="D215" s="1" t="s">
        <v>79</v>
      </c>
      <c r="E215" s="1" t="s">
        <v>52</v>
      </c>
      <c r="F215">
        <v>20</v>
      </c>
      <c r="G215">
        <v>9600</v>
      </c>
      <c r="H215">
        <v>0</v>
      </c>
      <c r="J215" t="str">
        <f t="shared" si="7"/>
        <v>insert into fund_position values(215, 54, 3, 'issue 15', 'USD', 20, 9600, 0);</v>
      </c>
    </row>
    <row r="216" spans="1:10" x14ac:dyDescent="0.2">
      <c r="A216">
        <f t="shared" si="8"/>
        <v>216</v>
      </c>
      <c r="B216">
        <v>54</v>
      </c>
      <c r="C216">
        <v>4</v>
      </c>
      <c r="D216" s="1" t="s">
        <v>80</v>
      </c>
      <c r="E216" s="1" t="s">
        <v>54</v>
      </c>
      <c r="F216">
        <v>100</v>
      </c>
      <c r="G216">
        <v>9500</v>
      </c>
      <c r="H216">
        <v>0</v>
      </c>
      <c r="J216" t="str">
        <f t="shared" si="7"/>
        <v>insert into fund_position values(216, 54, 4, 'issue 16', 'SGD', 100, 9500, 0);</v>
      </c>
    </row>
    <row r="217" spans="1:10" x14ac:dyDescent="0.2">
      <c r="A217">
        <f t="shared" si="8"/>
        <v>217</v>
      </c>
      <c r="B217">
        <v>55</v>
      </c>
      <c r="C217">
        <v>1</v>
      </c>
      <c r="D217" s="1" t="s">
        <v>81</v>
      </c>
      <c r="E217" s="1" t="s">
        <v>64</v>
      </c>
      <c r="F217">
        <v>80</v>
      </c>
      <c r="G217">
        <v>9400</v>
      </c>
      <c r="H217">
        <v>0</v>
      </c>
      <c r="J217" t="str">
        <f t="shared" si="7"/>
        <v>insert into fund_position values(217, 55, 1, 'issue 17', 'HKD', 80, 9400, 0);</v>
      </c>
    </row>
    <row r="218" spans="1:10" x14ac:dyDescent="0.2">
      <c r="A218">
        <f t="shared" si="8"/>
        <v>218</v>
      </c>
      <c r="B218">
        <v>55</v>
      </c>
      <c r="C218">
        <v>2</v>
      </c>
      <c r="D218" s="1" t="s">
        <v>82</v>
      </c>
      <c r="E218" s="1" t="s">
        <v>66</v>
      </c>
      <c r="F218">
        <v>60</v>
      </c>
      <c r="G218">
        <v>9300</v>
      </c>
      <c r="H218">
        <v>0</v>
      </c>
      <c r="J218" t="str">
        <f t="shared" si="7"/>
        <v>insert into fund_position values(218, 55, 2, 'issue 18', 'GBP', 60, 9300, 0);</v>
      </c>
    </row>
    <row r="219" spans="1:10" x14ac:dyDescent="0.2">
      <c r="A219">
        <f t="shared" si="8"/>
        <v>219</v>
      </c>
      <c r="B219">
        <v>55</v>
      </c>
      <c r="C219">
        <v>3</v>
      </c>
      <c r="D219" s="1" t="s">
        <v>83</v>
      </c>
      <c r="E219" s="1" t="s">
        <v>52</v>
      </c>
      <c r="F219">
        <v>40</v>
      </c>
      <c r="G219">
        <v>9200</v>
      </c>
      <c r="H219">
        <v>0</v>
      </c>
      <c r="J219" t="str">
        <f t="shared" si="7"/>
        <v>insert into fund_position values(219, 55, 3, 'issue 19', 'USD', 40, 9200, 0);</v>
      </c>
    </row>
    <row r="220" spans="1:10" x14ac:dyDescent="0.2">
      <c r="A220">
        <f t="shared" si="8"/>
        <v>220</v>
      </c>
      <c r="B220">
        <v>55</v>
      </c>
      <c r="C220">
        <v>4</v>
      </c>
      <c r="D220" s="1" t="s">
        <v>84</v>
      </c>
      <c r="E220" s="1" t="s">
        <v>54</v>
      </c>
      <c r="F220">
        <v>20</v>
      </c>
      <c r="G220">
        <v>9100</v>
      </c>
      <c r="H220">
        <v>0</v>
      </c>
      <c r="J220" t="str">
        <f t="shared" si="7"/>
        <v>insert into fund_position values(220, 55, 4, 'issue 20', 'SGD', 20, 9100, 0);</v>
      </c>
    </row>
    <row r="221" spans="1:10" x14ac:dyDescent="0.2">
      <c r="A221">
        <f t="shared" si="8"/>
        <v>221</v>
      </c>
      <c r="B221">
        <v>56</v>
      </c>
      <c r="C221">
        <v>1</v>
      </c>
      <c r="D221" s="1" t="s">
        <v>63</v>
      </c>
      <c r="E221" s="1" t="s">
        <v>64</v>
      </c>
      <c r="F221">
        <v>100</v>
      </c>
      <c r="G221">
        <v>9000</v>
      </c>
      <c r="H221">
        <v>0</v>
      </c>
      <c r="J221" t="str">
        <f t="shared" si="7"/>
        <v>insert into fund_position values(221, 56, 1, 'issue 1', 'HKD', 100, 9000, 0);</v>
      </c>
    </row>
    <row r="222" spans="1:10" x14ac:dyDescent="0.2">
      <c r="A222">
        <f t="shared" si="8"/>
        <v>222</v>
      </c>
      <c r="B222">
        <v>56</v>
      </c>
      <c r="C222">
        <v>2</v>
      </c>
      <c r="D222" s="1" t="s">
        <v>65</v>
      </c>
      <c r="E222" s="1" t="s">
        <v>66</v>
      </c>
      <c r="F222">
        <v>80</v>
      </c>
      <c r="G222">
        <v>8900</v>
      </c>
      <c r="H222">
        <v>0</v>
      </c>
      <c r="J222" t="str">
        <f t="shared" si="7"/>
        <v>insert into fund_position values(222, 56, 2, 'issue 2', 'GBP', 80, 8900, 0);</v>
      </c>
    </row>
    <row r="223" spans="1:10" x14ac:dyDescent="0.2">
      <c r="A223">
        <f t="shared" si="8"/>
        <v>223</v>
      </c>
      <c r="B223">
        <v>56</v>
      </c>
      <c r="C223">
        <v>3</v>
      </c>
      <c r="D223" s="1" t="s">
        <v>67</v>
      </c>
      <c r="E223" s="1" t="s">
        <v>52</v>
      </c>
      <c r="F223">
        <v>60</v>
      </c>
      <c r="G223">
        <v>8800</v>
      </c>
      <c r="H223">
        <v>0</v>
      </c>
      <c r="J223" t="str">
        <f t="shared" si="7"/>
        <v>insert into fund_position values(223, 56, 3, 'issue 3', 'USD', 60, 8800, 0);</v>
      </c>
    </row>
    <row r="224" spans="1:10" x14ac:dyDescent="0.2">
      <c r="A224">
        <f t="shared" si="8"/>
        <v>224</v>
      </c>
      <c r="B224">
        <v>56</v>
      </c>
      <c r="C224">
        <v>4</v>
      </c>
      <c r="D224" s="1" t="s">
        <v>68</v>
      </c>
      <c r="E224" s="1" t="s">
        <v>54</v>
      </c>
      <c r="F224">
        <v>40</v>
      </c>
      <c r="G224">
        <v>8700</v>
      </c>
      <c r="H224">
        <v>0</v>
      </c>
      <c r="J224" t="str">
        <f t="shared" si="7"/>
        <v>insert into fund_position values(224, 56, 4, 'issue 4', 'SGD', 40, 8700, 0);</v>
      </c>
    </row>
    <row r="225" spans="1:10" x14ac:dyDescent="0.2">
      <c r="A225">
        <f t="shared" si="8"/>
        <v>225</v>
      </c>
      <c r="B225">
        <v>57</v>
      </c>
      <c r="C225">
        <v>1</v>
      </c>
      <c r="D225" s="1" t="s">
        <v>69</v>
      </c>
      <c r="E225" s="1" t="s">
        <v>64</v>
      </c>
      <c r="F225">
        <v>20</v>
      </c>
      <c r="G225">
        <v>8600</v>
      </c>
      <c r="H225">
        <v>0</v>
      </c>
      <c r="J225" t="str">
        <f t="shared" si="7"/>
        <v>insert into fund_position values(225, 57, 1, 'issue 5', 'HKD', 20, 8600, 0);</v>
      </c>
    </row>
    <row r="226" spans="1:10" x14ac:dyDescent="0.2">
      <c r="A226">
        <f t="shared" si="8"/>
        <v>226</v>
      </c>
      <c r="B226">
        <v>57</v>
      </c>
      <c r="C226">
        <v>2</v>
      </c>
      <c r="D226" s="1" t="s">
        <v>70</v>
      </c>
      <c r="E226" s="1" t="s">
        <v>66</v>
      </c>
      <c r="F226">
        <v>100</v>
      </c>
      <c r="G226">
        <v>8500</v>
      </c>
      <c r="H226">
        <v>0</v>
      </c>
      <c r="J226" t="str">
        <f t="shared" si="7"/>
        <v>insert into fund_position values(226, 57, 2, 'issue 6', 'GBP', 100, 8500, 0);</v>
      </c>
    </row>
    <row r="227" spans="1:10" x14ac:dyDescent="0.2">
      <c r="A227">
        <f t="shared" si="8"/>
        <v>227</v>
      </c>
      <c r="B227">
        <v>57</v>
      </c>
      <c r="C227">
        <v>3</v>
      </c>
      <c r="D227" s="1" t="s">
        <v>71</v>
      </c>
      <c r="E227" s="1" t="s">
        <v>52</v>
      </c>
      <c r="F227">
        <v>80</v>
      </c>
      <c r="G227">
        <v>8400</v>
      </c>
      <c r="H227">
        <v>0</v>
      </c>
      <c r="J227" t="str">
        <f t="shared" si="7"/>
        <v>insert into fund_position values(227, 57, 3, 'issue 7', 'USD', 80, 8400, 0);</v>
      </c>
    </row>
    <row r="228" spans="1:10" x14ac:dyDescent="0.2">
      <c r="A228">
        <f t="shared" si="8"/>
        <v>228</v>
      </c>
      <c r="B228">
        <v>57</v>
      </c>
      <c r="C228">
        <v>4</v>
      </c>
      <c r="D228" s="1" t="s">
        <v>72</v>
      </c>
      <c r="E228" s="1" t="s">
        <v>54</v>
      </c>
      <c r="F228">
        <v>60</v>
      </c>
      <c r="G228">
        <v>8300</v>
      </c>
      <c r="H228">
        <v>0</v>
      </c>
      <c r="J228" t="str">
        <f t="shared" si="7"/>
        <v>insert into fund_position values(228, 57, 4, 'issue 8', 'SGD', 60, 8300, 0);</v>
      </c>
    </row>
    <row r="229" spans="1:10" x14ac:dyDescent="0.2">
      <c r="A229">
        <f t="shared" si="8"/>
        <v>229</v>
      </c>
      <c r="B229">
        <v>58</v>
      </c>
      <c r="C229">
        <v>1</v>
      </c>
      <c r="D229" s="1" t="s">
        <v>73</v>
      </c>
      <c r="E229" s="1" t="s">
        <v>64</v>
      </c>
      <c r="F229">
        <v>40</v>
      </c>
      <c r="G229">
        <v>8200</v>
      </c>
      <c r="H229">
        <v>0</v>
      </c>
      <c r="J229" t="str">
        <f t="shared" si="7"/>
        <v>insert into fund_position values(229, 58, 1, 'issue 9', 'HKD', 40, 8200, 0);</v>
      </c>
    </row>
    <row r="230" spans="1:10" x14ac:dyDescent="0.2">
      <c r="A230">
        <f t="shared" si="8"/>
        <v>230</v>
      </c>
      <c r="B230">
        <v>58</v>
      </c>
      <c r="C230">
        <v>2</v>
      </c>
      <c r="D230" s="1" t="s">
        <v>74</v>
      </c>
      <c r="E230" s="1" t="s">
        <v>66</v>
      </c>
      <c r="F230">
        <v>20</v>
      </c>
      <c r="G230">
        <v>8100</v>
      </c>
      <c r="H230">
        <v>0</v>
      </c>
      <c r="J230" t="str">
        <f t="shared" si="7"/>
        <v>insert into fund_position values(230, 58, 2, 'issue 10', 'GBP', 20, 8100, 0);</v>
      </c>
    </row>
    <row r="231" spans="1:10" x14ac:dyDescent="0.2">
      <c r="A231">
        <f t="shared" si="8"/>
        <v>231</v>
      </c>
      <c r="B231">
        <v>58</v>
      </c>
      <c r="C231">
        <v>3</v>
      </c>
      <c r="D231" s="1" t="s">
        <v>75</v>
      </c>
      <c r="E231" s="1" t="s">
        <v>52</v>
      </c>
      <c r="F231">
        <v>100</v>
      </c>
      <c r="G231">
        <v>8000</v>
      </c>
      <c r="H231">
        <v>0</v>
      </c>
      <c r="J231" t="str">
        <f t="shared" si="7"/>
        <v>insert into fund_position values(231, 58, 3, 'issue 11', 'USD', 100, 8000, 0);</v>
      </c>
    </row>
    <row r="232" spans="1:10" x14ac:dyDescent="0.2">
      <c r="A232">
        <f t="shared" si="8"/>
        <v>232</v>
      </c>
      <c r="B232">
        <v>58</v>
      </c>
      <c r="C232">
        <v>4</v>
      </c>
      <c r="D232" s="1" t="s">
        <v>76</v>
      </c>
      <c r="E232" s="1" t="s">
        <v>54</v>
      </c>
      <c r="F232">
        <v>80</v>
      </c>
      <c r="G232">
        <v>7900</v>
      </c>
      <c r="H232">
        <v>0</v>
      </c>
      <c r="J232" t="str">
        <f t="shared" si="7"/>
        <v>insert into fund_position values(232, 58, 4, 'issue 12', 'SGD', 80, 7900, 0);</v>
      </c>
    </row>
    <row r="233" spans="1:10" x14ac:dyDescent="0.2">
      <c r="A233">
        <f t="shared" si="8"/>
        <v>233</v>
      </c>
      <c r="B233">
        <v>59</v>
      </c>
      <c r="C233">
        <v>1</v>
      </c>
      <c r="D233" s="1" t="s">
        <v>77</v>
      </c>
      <c r="E233" s="1" t="s">
        <v>64</v>
      </c>
      <c r="F233">
        <v>60</v>
      </c>
      <c r="G233">
        <v>7800</v>
      </c>
      <c r="H233">
        <v>0</v>
      </c>
      <c r="J233" t="str">
        <f t="shared" si="7"/>
        <v>insert into fund_position values(233, 59, 1, 'issue 13', 'HKD', 60, 7800, 0);</v>
      </c>
    </row>
    <row r="234" spans="1:10" x14ac:dyDescent="0.2">
      <c r="A234">
        <f t="shared" si="8"/>
        <v>234</v>
      </c>
      <c r="B234">
        <v>59</v>
      </c>
      <c r="C234">
        <v>2</v>
      </c>
      <c r="D234" s="1" t="s">
        <v>78</v>
      </c>
      <c r="E234" s="1" t="s">
        <v>66</v>
      </c>
      <c r="F234">
        <v>40</v>
      </c>
      <c r="G234">
        <v>7700</v>
      </c>
      <c r="H234">
        <v>0</v>
      </c>
      <c r="J234" t="str">
        <f t="shared" si="7"/>
        <v>insert into fund_position values(234, 59, 2, 'issue 14', 'GBP', 40, 7700, 0);</v>
      </c>
    </row>
    <row r="235" spans="1:10" x14ac:dyDescent="0.2">
      <c r="A235">
        <f t="shared" si="8"/>
        <v>235</v>
      </c>
      <c r="B235">
        <v>59</v>
      </c>
      <c r="C235">
        <v>3</v>
      </c>
      <c r="D235" s="1" t="s">
        <v>79</v>
      </c>
      <c r="E235" s="1" t="s">
        <v>52</v>
      </c>
      <c r="F235">
        <v>20</v>
      </c>
      <c r="G235">
        <v>7600</v>
      </c>
      <c r="H235">
        <v>0</v>
      </c>
      <c r="J235" t="str">
        <f t="shared" si="7"/>
        <v>insert into fund_position values(235, 59, 3, 'issue 15', 'USD', 20, 7600, 0);</v>
      </c>
    </row>
    <row r="236" spans="1:10" x14ac:dyDescent="0.2">
      <c r="A236">
        <f t="shared" si="8"/>
        <v>236</v>
      </c>
      <c r="B236">
        <v>59</v>
      </c>
      <c r="C236">
        <v>4</v>
      </c>
      <c r="D236" s="1" t="s">
        <v>80</v>
      </c>
      <c r="E236" s="1" t="s">
        <v>54</v>
      </c>
      <c r="F236">
        <v>100</v>
      </c>
      <c r="G236">
        <v>7500</v>
      </c>
      <c r="H236">
        <v>0</v>
      </c>
      <c r="J236" t="str">
        <f t="shared" si="7"/>
        <v>insert into fund_position values(236, 59, 4, 'issue 16', 'SGD', 100, 7500, 0);</v>
      </c>
    </row>
    <row r="237" spans="1:10" x14ac:dyDescent="0.2">
      <c r="A237">
        <f t="shared" si="8"/>
        <v>237</v>
      </c>
      <c r="B237">
        <v>60</v>
      </c>
      <c r="C237">
        <v>1</v>
      </c>
      <c r="D237" s="1" t="s">
        <v>81</v>
      </c>
      <c r="E237" s="1" t="s">
        <v>64</v>
      </c>
      <c r="F237">
        <v>80</v>
      </c>
      <c r="G237">
        <v>7400</v>
      </c>
      <c r="H237">
        <v>0</v>
      </c>
      <c r="J237" t="str">
        <f t="shared" si="7"/>
        <v>insert into fund_position values(237, 60, 1, 'issue 17', 'HKD', 80, 7400, 0);</v>
      </c>
    </row>
    <row r="238" spans="1:10" x14ac:dyDescent="0.2">
      <c r="A238">
        <f t="shared" si="8"/>
        <v>238</v>
      </c>
      <c r="B238">
        <v>60</v>
      </c>
      <c r="C238">
        <v>2</v>
      </c>
      <c r="D238" s="1" t="s">
        <v>82</v>
      </c>
      <c r="E238" s="1" t="s">
        <v>66</v>
      </c>
      <c r="F238">
        <v>60</v>
      </c>
      <c r="G238">
        <v>7300</v>
      </c>
      <c r="H238">
        <v>0</v>
      </c>
      <c r="J238" t="str">
        <f t="shared" si="7"/>
        <v>insert into fund_position values(238, 60, 2, 'issue 18', 'GBP', 60, 7300, 0);</v>
      </c>
    </row>
    <row r="239" spans="1:10" x14ac:dyDescent="0.2">
      <c r="A239">
        <f t="shared" si="8"/>
        <v>239</v>
      </c>
      <c r="B239">
        <v>60</v>
      </c>
      <c r="C239">
        <v>3</v>
      </c>
      <c r="D239" s="1" t="s">
        <v>83</v>
      </c>
      <c r="E239" s="1" t="s">
        <v>52</v>
      </c>
      <c r="F239">
        <v>40</v>
      </c>
      <c r="G239">
        <v>7200</v>
      </c>
      <c r="H239">
        <v>0</v>
      </c>
      <c r="J239" t="str">
        <f t="shared" si="7"/>
        <v>insert into fund_position values(239, 60, 3, 'issue 19', 'USD', 40, 7200, 0);</v>
      </c>
    </row>
    <row r="240" spans="1:10" x14ac:dyDescent="0.2">
      <c r="A240">
        <f t="shared" si="8"/>
        <v>240</v>
      </c>
      <c r="B240">
        <v>60</v>
      </c>
      <c r="C240">
        <v>4</v>
      </c>
      <c r="D240" s="1" t="s">
        <v>84</v>
      </c>
      <c r="E240" s="1" t="s">
        <v>54</v>
      </c>
      <c r="F240">
        <v>20</v>
      </c>
      <c r="G240">
        <v>7100</v>
      </c>
      <c r="H240">
        <v>0</v>
      </c>
      <c r="J240" t="str">
        <f t="shared" si="7"/>
        <v>insert into fund_position values(240, 60, 4, 'issue 20', 'SGD', 20, 7100, 0);</v>
      </c>
    </row>
    <row r="241" spans="1:10" x14ac:dyDescent="0.2">
      <c r="A241">
        <f t="shared" si="8"/>
        <v>241</v>
      </c>
      <c r="B241">
        <v>61</v>
      </c>
      <c r="C241">
        <v>1</v>
      </c>
      <c r="D241" s="1" t="s">
        <v>63</v>
      </c>
      <c r="E241" s="1" t="s">
        <v>64</v>
      </c>
      <c r="F241">
        <v>100</v>
      </c>
      <c r="G241">
        <v>10000</v>
      </c>
      <c r="H241">
        <v>0</v>
      </c>
      <c r="J241" t="str">
        <f t="shared" si="7"/>
        <v>insert into fund_position values(241, 61, 1, 'issue 1', 'HKD', 100, 10000, 0);</v>
      </c>
    </row>
    <row r="242" spans="1:10" x14ac:dyDescent="0.2">
      <c r="A242">
        <f t="shared" si="8"/>
        <v>242</v>
      </c>
      <c r="B242">
        <v>61</v>
      </c>
      <c r="C242">
        <v>2</v>
      </c>
      <c r="D242" s="1" t="s">
        <v>65</v>
      </c>
      <c r="E242" s="1" t="s">
        <v>66</v>
      </c>
      <c r="F242">
        <v>80</v>
      </c>
      <c r="G242">
        <v>9900</v>
      </c>
      <c r="H242">
        <v>0</v>
      </c>
      <c r="J242" t="str">
        <f t="shared" si="7"/>
        <v>insert into fund_position values(242, 61, 2, 'issue 2', 'GBP', 80, 9900, 0);</v>
      </c>
    </row>
    <row r="243" spans="1:10" x14ac:dyDescent="0.2">
      <c r="A243">
        <f t="shared" si="8"/>
        <v>243</v>
      </c>
      <c r="B243">
        <v>61</v>
      </c>
      <c r="C243">
        <v>3</v>
      </c>
      <c r="D243" s="1" t="s">
        <v>67</v>
      </c>
      <c r="E243" s="1" t="s">
        <v>52</v>
      </c>
      <c r="F243">
        <v>60</v>
      </c>
      <c r="G243">
        <v>9800</v>
      </c>
      <c r="H243">
        <v>0</v>
      </c>
      <c r="J243" t="str">
        <f t="shared" si="7"/>
        <v>insert into fund_position values(243, 61, 3, 'issue 3', 'USD', 60, 9800, 0);</v>
      </c>
    </row>
    <row r="244" spans="1:10" x14ac:dyDescent="0.2">
      <c r="A244">
        <f t="shared" si="8"/>
        <v>244</v>
      </c>
      <c r="B244">
        <v>61</v>
      </c>
      <c r="C244">
        <v>4</v>
      </c>
      <c r="D244" s="1" t="s">
        <v>68</v>
      </c>
      <c r="E244" s="1" t="s">
        <v>54</v>
      </c>
      <c r="F244">
        <v>40</v>
      </c>
      <c r="G244">
        <v>9700</v>
      </c>
      <c r="H244">
        <v>0</v>
      </c>
      <c r="J244" t="str">
        <f t="shared" si="7"/>
        <v>insert into fund_position values(244, 61, 4, 'issue 4', 'SGD', 40, 9700, 0);</v>
      </c>
    </row>
    <row r="245" spans="1:10" x14ac:dyDescent="0.2">
      <c r="A245">
        <f t="shared" si="8"/>
        <v>245</v>
      </c>
      <c r="B245">
        <v>62</v>
      </c>
      <c r="C245">
        <v>1</v>
      </c>
      <c r="D245" s="1" t="s">
        <v>69</v>
      </c>
      <c r="E245" s="1" t="s">
        <v>64</v>
      </c>
      <c r="F245">
        <v>20</v>
      </c>
      <c r="G245">
        <v>9600</v>
      </c>
      <c r="H245">
        <v>0</v>
      </c>
      <c r="J245" t="str">
        <f t="shared" si="7"/>
        <v>insert into fund_position values(245, 62, 1, 'issue 5', 'HKD', 20, 9600, 0);</v>
      </c>
    </row>
    <row r="246" spans="1:10" x14ac:dyDescent="0.2">
      <c r="A246">
        <f t="shared" si="8"/>
        <v>246</v>
      </c>
      <c r="B246">
        <v>62</v>
      </c>
      <c r="C246">
        <v>2</v>
      </c>
      <c r="D246" s="1" t="s">
        <v>70</v>
      </c>
      <c r="E246" s="1" t="s">
        <v>66</v>
      </c>
      <c r="F246">
        <v>100</v>
      </c>
      <c r="G246">
        <v>9500</v>
      </c>
      <c r="H246">
        <v>0</v>
      </c>
      <c r="J246" t="str">
        <f t="shared" si="7"/>
        <v>insert into fund_position values(246, 62, 2, 'issue 6', 'GBP', 100, 9500, 0);</v>
      </c>
    </row>
    <row r="247" spans="1:10" x14ac:dyDescent="0.2">
      <c r="A247">
        <f t="shared" si="8"/>
        <v>247</v>
      </c>
      <c r="B247">
        <v>62</v>
      </c>
      <c r="C247">
        <v>3</v>
      </c>
      <c r="D247" s="1" t="s">
        <v>71</v>
      </c>
      <c r="E247" s="1" t="s">
        <v>52</v>
      </c>
      <c r="F247">
        <v>80</v>
      </c>
      <c r="G247">
        <v>9400</v>
      </c>
      <c r="H247">
        <v>0</v>
      </c>
      <c r="J247" t="str">
        <f t="shared" si="7"/>
        <v>insert into fund_position values(247, 62, 3, 'issue 7', 'USD', 80, 9400, 0);</v>
      </c>
    </row>
    <row r="248" spans="1:10" x14ac:dyDescent="0.2">
      <c r="A248">
        <f t="shared" si="8"/>
        <v>248</v>
      </c>
      <c r="B248">
        <v>62</v>
      </c>
      <c r="C248">
        <v>4</v>
      </c>
      <c r="D248" s="1" t="s">
        <v>72</v>
      </c>
      <c r="E248" s="1" t="s">
        <v>54</v>
      </c>
      <c r="F248">
        <v>60</v>
      </c>
      <c r="G248">
        <v>9300</v>
      </c>
      <c r="H248">
        <v>0</v>
      </c>
      <c r="J248" t="str">
        <f t="shared" si="7"/>
        <v>insert into fund_position values(248, 62, 4, 'issue 8', 'SGD', 60, 9300, 0);</v>
      </c>
    </row>
    <row r="249" spans="1:10" x14ac:dyDescent="0.2">
      <c r="A249">
        <f t="shared" si="8"/>
        <v>249</v>
      </c>
      <c r="B249">
        <v>63</v>
      </c>
      <c r="C249">
        <v>1</v>
      </c>
      <c r="D249" s="1" t="s">
        <v>73</v>
      </c>
      <c r="E249" s="1" t="s">
        <v>64</v>
      </c>
      <c r="F249">
        <v>40</v>
      </c>
      <c r="G249">
        <v>9200</v>
      </c>
      <c r="H249">
        <v>0</v>
      </c>
      <c r="J249" t="str">
        <f t="shared" si="7"/>
        <v>insert into fund_position values(249, 63, 1, 'issue 9', 'HKD', 40, 9200, 0);</v>
      </c>
    </row>
    <row r="250" spans="1:10" x14ac:dyDescent="0.2">
      <c r="A250">
        <f t="shared" si="8"/>
        <v>250</v>
      </c>
      <c r="B250">
        <v>63</v>
      </c>
      <c r="C250">
        <v>2</v>
      </c>
      <c r="D250" s="1" t="s">
        <v>74</v>
      </c>
      <c r="E250" s="1" t="s">
        <v>66</v>
      </c>
      <c r="F250">
        <v>20</v>
      </c>
      <c r="G250">
        <v>9100</v>
      </c>
      <c r="H250">
        <v>0</v>
      </c>
      <c r="J250" t="str">
        <f t="shared" si="7"/>
        <v>insert into fund_position values(250, 63, 2, 'issue 10', 'GBP', 20, 9100, 0);</v>
      </c>
    </row>
    <row r="251" spans="1:10" x14ac:dyDescent="0.2">
      <c r="A251">
        <f t="shared" si="8"/>
        <v>251</v>
      </c>
      <c r="B251">
        <v>63</v>
      </c>
      <c r="C251">
        <v>3</v>
      </c>
      <c r="D251" s="1" t="s">
        <v>75</v>
      </c>
      <c r="E251" s="1" t="s">
        <v>52</v>
      </c>
      <c r="F251">
        <v>100</v>
      </c>
      <c r="G251">
        <v>9000</v>
      </c>
      <c r="H251">
        <v>0</v>
      </c>
      <c r="J251" t="str">
        <f t="shared" si="7"/>
        <v>insert into fund_position values(251, 63, 3, 'issue 11', 'USD', 100, 9000, 0);</v>
      </c>
    </row>
    <row r="252" spans="1:10" x14ac:dyDescent="0.2">
      <c r="A252">
        <f t="shared" si="8"/>
        <v>252</v>
      </c>
      <c r="B252">
        <v>63</v>
      </c>
      <c r="C252">
        <v>4</v>
      </c>
      <c r="D252" s="1" t="s">
        <v>76</v>
      </c>
      <c r="E252" s="1" t="s">
        <v>54</v>
      </c>
      <c r="F252">
        <v>80</v>
      </c>
      <c r="G252">
        <v>8900</v>
      </c>
      <c r="H252">
        <v>0</v>
      </c>
      <c r="J252" t="str">
        <f t="shared" si="7"/>
        <v>insert into fund_position values(252, 63, 4, 'issue 12', 'SGD', 80, 8900, 0);</v>
      </c>
    </row>
    <row r="253" spans="1:10" x14ac:dyDescent="0.2">
      <c r="A253">
        <f t="shared" si="8"/>
        <v>253</v>
      </c>
      <c r="B253">
        <v>64</v>
      </c>
      <c r="C253">
        <v>1</v>
      </c>
      <c r="D253" s="1" t="s">
        <v>77</v>
      </c>
      <c r="E253" s="1" t="s">
        <v>64</v>
      </c>
      <c r="F253">
        <v>60</v>
      </c>
      <c r="G253">
        <v>8800</v>
      </c>
      <c r="H253">
        <v>0</v>
      </c>
      <c r="J253" t="str">
        <f t="shared" si="7"/>
        <v>insert into fund_position values(253, 64, 1, 'issue 13', 'HKD', 60, 8800, 0);</v>
      </c>
    </row>
    <row r="254" spans="1:10" x14ac:dyDescent="0.2">
      <c r="A254">
        <f t="shared" si="8"/>
        <v>254</v>
      </c>
      <c r="B254">
        <v>64</v>
      </c>
      <c r="C254">
        <v>2</v>
      </c>
      <c r="D254" s="1" t="s">
        <v>78</v>
      </c>
      <c r="E254" s="1" t="s">
        <v>66</v>
      </c>
      <c r="F254">
        <v>40</v>
      </c>
      <c r="G254">
        <v>8700</v>
      </c>
      <c r="H254">
        <v>0</v>
      </c>
      <c r="J254" t="str">
        <f t="shared" si="7"/>
        <v>insert into fund_position values(254, 64, 2, 'issue 14', 'GBP', 40, 8700, 0);</v>
      </c>
    </row>
    <row r="255" spans="1:10" x14ac:dyDescent="0.2">
      <c r="A255">
        <f t="shared" si="8"/>
        <v>255</v>
      </c>
      <c r="B255">
        <v>64</v>
      </c>
      <c r="C255">
        <v>3</v>
      </c>
      <c r="D255" s="1" t="s">
        <v>79</v>
      </c>
      <c r="E255" s="1" t="s">
        <v>52</v>
      </c>
      <c r="F255">
        <v>20</v>
      </c>
      <c r="G255">
        <v>8600</v>
      </c>
      <c r="H255">
        <v>0</v>
      </c>
      <c r="J255" t="str">
        <f t="shared" si="7"/>
        <v>insert into fund_position values(255, 64, 3, 'issue 15', 'USD', 20, 8600, 0);</v>
      </c>
    </row>
    <row r="256" spans="1:10" x14ac:dyDescent="0.2">
      <c r="A256">
        <f t="shared" si="8"/>
        <v>256</v>
      </c>
      <c r="B256">
        <v>64</v>
      </c>
      <c r="C256">
        <v>4</v>
      </c>
      <c r="D256" s="1" t="s">
        <v>80</v>
      </c>
      <c r="E256" s="1" t="s">
        <v>54</v>
      </c>
      <c r="F256">
        <v>100</v>
      </c>
      <c r="G256">
        <v>8500</v>
      </c>
      <c r="H256">
        <v>0</v>
      </c>
      <c r="J256" t="str">
        <f t="shared" si="7"/>
        <v>insert into fund_position values(256, 64, 4, 'issue 16', 'SGD', 100, 8500, 0);</v>
      </c>
    </row>
    <row r="257" spans="1:10" x14ac:dyDescent="0.2">
      <c r="A257">
        <f t="shared" si="8"/>
        <v>257</v>
      </c>
      <c r="B257">
        <v>65</v>
      </c>
      <c r="C257">
        <v>1</v>
      </c>
      <c r="D257" s="1" t="s">
        <v>81</v>
      </c>
      <c r="E257" s="1" t="s">
        <v>64</v>
      </c>
      <c r="F257">
        <v>80</v>
      </c>
      <c r="G257">
        <v>8400</v>
      </c>
      <c r="H257">
        <v>0</v>
      </c>
      <c r="J257" t="str">
        <f t="shared" ref="J257:J320" si="9">CONCATENATE("insert into fund_position values(", A257, ", ", B257, ", ", C257, ", '", D257, "', '", E257, "', ", F257, ", ", G257, ", ", H257, ");")</f>
        <v>insert into fund_position values(257, 65, 1, 'issue 17', 'HKD', 80, 8400, 0);</v>
      </c>
    </row>
    <row r="258" spans="1:10" x14ac:dyDescent="0.2">
      <c r="A258">
        <f t="shared" si="8"/>
        <v>258</v>
      </c>
      <c r="B258">
        <v>65</v>
      </c>
      <c r="C258">
        <v>2</v>
      </c>
      <c r="D258" s="1" t="s">
        <v>82</v>
      </c>
      <c r="E258" s="1" t="s">
        <v>66</v>
      </c>
      <c r="F258">
        <v>60</v>
      </c>
      <c r="G258">
        <v>8300</v>
      </c>
      <c r="H258">
        <v>0</v>
      </c>
      <c r="J258" t="str">
        <f t="shared" si="9"/>
        <v>insert into fund_position values(258, 65, 2, 'issue 18', 'GBP', 60, 8300, 0);</v>
      </c>
    </row>
    <row r="259" spans="1:10" x14ac:dyDescent="0.2">
      <c r="A259">
        <f t="shared" ref="A259:A322" si="10">A258+1</f>
        <v>259</v>
      </c>
      <c r="B259">
        <v>65</v>
      </c>
      <c r="C259">
        <v>3</v>
      </c>
      <c r="D259" s="1" t="s">
        <v>83</v>
      </c>
      <c r="E259" s="1" t="s">
        <v>52</v>
      </c>
      <c r="F259">
        <v>40</v>
      </c>
      <c r="G259">
        <v>8200</v>
      </c>
      <c r="H259">
        <v>0</v>
      </c>
      <c r="J259" t="str">
        <f t="shared" si="9"/>
        <v>insert into fund_position values(259, 65, 3, 'issue 19', 'USD', 40, 8200, 0);</v>
      </c>
    </row>
    <row r="260" spans="1:10" x14ac:dyDescent="0.2">
      <c r="A260">
        <f t="shared" si="10"/>
        <v>260</v>
      </c>
      <c r="B260">
        <v>65</v>
      </c>
      <c r="C260">
        <v>4</v>
      </c>
      <c r="D260" s="1" t="s">
        <v>84</v>
      </c>
      <c r="E260" s="1" t="s">
        <v>54</v>
      </c>
      <c r="F260">
        <v>20</v>
      </c>
      <c r="G260">
        <v>8100</v>
      </c>
      <c r="H260">
        <v>0</v>
      </c>
      <c r="J260" t="str">
        <f t="shared" si="9"/>
        <v>insert into fund_position values(260, 65, 4, 'issue 20', 'SGD', 20, 8100, 0);</v>
      </c>
    </row>
    <row r="261" spans="1:10" x14ac:dyDescent="0.2">
      <c r="A261">
        <f t="shared" si="10"/>
        <v>261</v>
      </c>
      <c r="B261">
        <v>66</v>
      </c>
      <c r="C261">
        <v>1</v>
      </c>
      <c r="D261" s="1" t="s">
        <v>63</v>
      </c>
      <c r="E261" s="1" t="s">
        <v>64</v>
      </c>
      <c r="F261">
        <v>100</v>
      </c>
      <c r="G261">
        <v>8000</v>
      </c>
      <c r="H261">
        <v>0</v>
      </c>
      <c r="J261" t="str">
        <f t="shared" si="9"/>
        <v>insert into fund_position values(261, 66, 1, 'issue 1', 'HKD', 100, 8000, 0);</v>
      </c>
    </row>
    <row r="262" spans="1:10" x14ac:dyDescent="0.2">
      <c r="A262">
        <f t="shared" si="10"/>
        <v>262</v>
      </c>
      <c r="B262">
        <v>66</v>
      </c>
      <c r="C262">
        <v>2</v>
      </c>
      <c r="D262" s="1" t="s">
        <v>65</v>
      </c>
      <c r="E262" s="1" t="s">
        <v>66</v>
      </c>
      <c r="F262">
        <v>80</v>
      </c>
      <c r="G262">
        <v>7900</v>
      </c>
      <c r="H262">
        <v>0</v>
      </c>
      <c r="J262" t="str">
        <f t="shared" si="9"/>
        <v>insert into fund_position values(262, 66, 2, 'issue 2', 'GBP', 80, 7900, 0);</v>
      </c>
    </row>
    <row r="263" spans="1:10" x14ac:dyDescent="0.2">
      <c r="A263">
        <f t="shared" si="10"/>
        <v>263</v>
      </c>
      <c r="B263">
        <v>66</v>
      </c>
      <c r="C263">
        <v>3</v>
      </c>
      <c r="D263" s="1" t="s">
        <v>67</v>
      </c>
      <c r="E263" s="1" t="s">
        <v>52</v>
      </c>
      <c r="F263">
        <v>60</v>
      </c>
      <c r="G263">
        <v>7800</v>
      </c>
      <c r="H263">
        <v>0</v>
      </c>
      <c r="J263" t="str">
        <f t="shared" si="9"/>
        <v>insert into fund_position values(263, 66, 3, 'issue 3', 'USD', 60, 7800, 0);</v>
      </c>
    </row>
    <row r="264" spans="1:10" x14ac:dyDescent="0.2">
      <c r="A264">
        <f t="shared" si="10"/>
        <v>264</v>
      </c>
      <c r="B264">
        <v>66</v>
      </c>
      <c r="C264">
        <v>4</v>
      </c>
      <c r="D264" s="1" t="s">
        <v>68</v>
      </c>
      <c r="E264" s="1" t="s">
        <v>54</v>
      </c>
      <c r="F264">
        <v>40</v>
      </c>
      <c r="G264">
        <v>7700</v>
      </c>
      <c r="H264">
        <v>0</v>
      </c>
      <c r="J264" t="str">
        <f t="shared" si="9"/>
        <v>insert into fund_position values(264, 66, 4, 'issue 4', 'SGD', 40, 7700, 0);</v>
      </c>
    </row>
    <row r="265" spans="1:10" x14ac:dyDescent="0.2">
      <c r="A265">
        <f t="shared" si="10"/>
        <v>265</v>
      </c>
      <c r="B265">
        <v>67</v>
      </c>
      <c r="C265">
        <v>1</v>
      </c>
      <c r="D265" s="1" t="s">
        <v>69</v>
      </c>
      <c r="E265" s="1" t="s">
        <v>64</v>
      </c>
      <c r="F265">
        <v>20</v>
      </c>
      <c r="G265">
        <v>7600</v>
      </c>
      <c r="H265">
        <v>0</v>
      </c>
      <c r="J265" t="str">
        <f t="shared" si="9"/>
        <v>insert into fund_position values(265, 67, 1, 'issue 5', 'HKD', 20, 7600, 0);</v>
      </c>
    </row>
    <row r="266" spans="1:10" x14ac:dyDescent="0.2">
      <c r="A266">
        <f t="shared" si="10"/>
        <v>266</v>
      </c>
      <c r="B266">
        <v>67</v>
      </c>
      <c r="C266">
        <v>2</v>
      </c>
      <c r="D266" s="1" t="s">
        <v>70</v>
      </c>
      <c r="E266" s="1" t="s">
        <v>66</v>
      </c>
      <c r="F266">
        <v>100</v>
      </c>
      <c r="G266">
        <v>7500</v>
      </c>
      <c r="H266">
        <v>0</v>
      </c>
      <c r="J266" t="str">
        <f t="shared" si="9"/>
        <v>insert into fund_position values(266, 67, 2, 'issue 6', 'GBP', 100, 7500, 0);</v>
      </c>
    </row>
    <row r="267" spans="1:10" x14ac:dyDescent="0.2">
      <c r="A267">
        <f t="shared" si="10"/>
        <v>267</v>
      </c>
      <c r="B267">
        <v>67</v>
      </c>
      <c r="C267">
        <v>3</v>
      </c>
      <c r="D267" s="1" t="s">
        <v>71</v>
      </c>
      <c r="E267" s="1" t="s">
        <v>52</v>
      </c>
      <c r="F267">
        <v>80</v>
      </c>
      <c r="G267">
        <v>7400</v>
      </c>
      <c r="H267">
        <v>0</v>
      </c>
      <c r="J267" t="str">
        <f t="shared" si="9"/>
        <v>insert into fund_position values(267, 67, 3, 'issue 7', 'USD', 80, 7400, 0);</v>
      </c>
    </row>
    <row r="268" spans="1:10" x14ac:dyDescent="0.2">
      <c r="A268">
        <f t="shared" si="10"/>
        <v>268</v>
      </c>
      <c r="B268">
        <v>67</v>
      </c>
      <c r="C268">
        <v>4</v>
      </c>
      <c r="D268" s="1" t="s">
        <v>72</v>
      </c>
      <c r="E268" s="1" t="s">
        <v>54</v>
      </c>
      <c r="F268">
        <v>60</v>
      </c>
      <c r="G268">
        <v>7300</v>
      </c>
      <c r="H268">
        <v>0</v>
      </c>
      <c r="J268" t="str">
        <f t="shared" si="9"/>
        <v>insert into fund_position values(268, 67, 4, 'issue 8', 'SGD', 60, 7300, 0);</v>
      </c>
    </row>
    <row r="269" spans="1:10" x14ac:dyDescent="0.2">
      <c r="A269">
        <f t="shared" si="10"/>
        <v>269</v>
      </c>
      <c r="B269">
        <v>68</v>
      </c>
      <c r="C269">
        <v>1</v>
      </c>
      <c r="D269" s="1" t="s">
        <v>73</v>
      </c>
      <c r="E269" s="1" t="s">
        <v>64</v>
      </c>
      <c r="F269">
        <v>40</v>
      </c>
      <c r="G269">
        <v>7200</v>
      </c>
      <c r="H269">
        <v>0</v>
      </c>
      <c r="J269" t="str">
        <f t="shared" si="9"/>
        <v>insert into fund_position values(269, 68, 1, 'issue 9', 'HKD', 40, 7200, 0);</v>
      </c>
    </row>
    <row r="270" spans="1:10" x14ac:dyDescent="0.2">
      <c r="A270">
        <f t="shared" si="10"/>
        <v>270</v>
      </c>
      <c r="B270">
        <v>68</v>
      </c>
      <c r="C270">
        <v>2</v>
      </c>
      <c r="D270" s="1" t="s">
        <v>74</v>
      </c>
      <c r="E270" s="1" t="s">
        <v>66</v>
      </c>
      <c r="F270">
        <v>20</v>
      </c>
      <c r="G270">
        <v>7100</v>
      </c>
      <c r="H270">
        <v>0</v>
      </c>
      <c r="J270" t="str">
        <f t="shared" si="9"/>
        <v>insert into fund_position values(270, 68, 2, 'issue 10', 'GBP', 20, 7100, 0);</v>
      </c>
    </row>
    <row r="271" spans="1:10" x14ac:dyDescent="0.2">
      <c r="A271">
        <f t="shared" si="10"/>
        <v>271</v>
      </c>
      <c r="B271">
        <v>68</v>
      </c>
      <c r="C271">
        <v>3</v>
      </c>
      <c r="D271" s="1" t="s">
        <v>75</v>
      </c>
      <c r="E271" s="1" t="s">
        <v>52</v>
      </c>
      <c r="F271">
        <v>100</v>
      </c>
      <c r="G271">
        <v>10000</v>
      </c>
      <c r="H271">
        <v>0</v>
      </c>
      <c r="J271" t="str">
        <f t="shared" si="9"/>
        <v>insert into fund_position values(271, 68, 3, 'issue 11', 'USD', 100, 10000, 0);</v>
      </c>
    </row>
    <row r="272" spans="1:10" x14ac:dyDescent="0.2">
      <c r="A272">
        <f t="shared" si="10"/>
        <v>272</v>
      </c>
      <c r="B272">
        <v>68</v>
      </c>
      <c r="C272">
        <v>4</v>
      </c>
      <c r="D272" s="1" t="s">
        <v>76</v>
      </c>
      <c r="E272" s="1" t="s">
        <v>54</v>
      </c>
      <c r="F272">
        <v>80</v>
      </c>
      <c r="G272">
        <v>9900</v>
      </c>
      <c r="H272">
        <v>0</v>
      </c>
      <c r="J272" t="str">
        <f t="shared" si="9"/>
        <v>insert into fund_position values(272, 68, 4, 'issue 12', 'SGD', 80, 9900, 0);</v>
      </c>
    </row>
    <row r="273" spans="1:10" x14ac:dyDescent="0.2">
      <c r="A273">
        <f t="shared" si="10"/>
        <v>273</v>
      </c>
      <c r="B273">
        <v>69</v>
      </c>
      <c r="C273">
        <v>1</v>
      </c>
      <c r="D273" s="1" t="s">
        <v>77</v>
      </c>
      <c r="E273" s="1" t="s">
        <v>64</v>
      </c>
      <c r="F273">
        <v>60</v>
      </c>
      <c r="G273">
        <v>9800</v>
      </c>
      <c r="H273">
        <v>0</v>
      </c>
      <c r="J273" t="str">
        <f t="shared" si="9"/>
        <v>insert into fund_position values(273, 69, 1, 'issue 13', 'HKD', 60, 9800, 0);</v>
      </c>
    </row>
    <row r="274" spans="1:10" x14ac:dyDescent="0.2">
      <c r="A274">
        <f t="shared" si="10"/>
        <v>274</v>
      </c>
      <c r="B274">
        <v>69</v>
      </c>
      <c r="C274">
        <v>2</v>
      </c>
      <c r="D274" s="1" t="s">
        <v>78</v>
      </c>
      <c r="E274" s="1" t="s">
        <v>66</v>
      </c>
      <c r="F274">
        <v>40</v>
      </c>
      <c r="G274">
        <v>9700</v>
      </c>
      <c r="H274">
        <v>0</v>
      </c>
      <c r="J274" t="str">
        <f t="shared" si="9"/>
        <v>insert into fund_position values(274, 69, 2, 'issue 14', 'GBP', 40, 9700, 0);</v>
      </c>
    </row>
    <row r="275" spans="1:10" x14ac:dyDescent="0.2">
      <c r="A275">
        <f t="shared" si="10"/>
        <v>275</v>
      </c>
      <c r="B275">
        <v>69</v>
      </c>
      <c r="C275">
        <v>3</v>
      </c>
      <c r="D275" s="1" t="s">
        <v>79</v>
      </c>
      <c r="E275" s="1" t="s">
        <v>52</v>
      </c>
      <c r="F275">
        <v>20</v>
      </c>
      <c r="G275">
        <v>9600</v>
      </c>
      <c r="H275">
        <v>0</v>
      </c>
      <c r="J275" t="str">
        <f t="shared" si="9"/>
        <v>insert into fund_position values(275, 69, 3, 'issue 15', 'USD', 20, 9600, 0);</v>
      </c>
    </row>
    <row r="276" spans="1:10" x14ac:dyDescent="0.2">
      <c r="A276">
        <f t="shared" si="10"/>
        <v>276</v>
      </c>
      <c r="B276">
        <v>69</v>
      </c>
      <c r="C276">
        <v>4</v>
      </c>
      <c r="D276" s="1" t="s">
        <v>80</v>
      </c>
      <c r="E276" s="1" t="s">
        <v>54</v>
      </c>
      <c r="F276">
        <v>100</v>
      </c>
      <c r="G276">
        <v>9500</v>
      </c>
      <c r="H276">
        <v>0</v>
      </c>
      <c r="J276" t="str">
        <f t="shared" si="9"/>
        <v>insert into fund_position values(276, 69, 4, 'issue 16', 'SGD', 100, 9500, 0);</v>
      </c>
    </row>
    <row r="277" spans="1:10" x14ac:dyDescent="0.2">
      <c r="A277">
        <f t="shared" si="10"/>
        <v>277</v>
      </c>
      <c r="B277">
        <v>70</v>
      </c>
      <c r="C277">
        <v>1</v>
      </c>
      <c r="D277" s="1" t="s">
        <v>81</v>
      </c>
      <c r="E277" s="1" t="s">
        <v>64</v>
      </c>
      <c r="F277">
        <v>80</v>
      </c>
      <c r="G277">
        <v>9400</v>
      </c>
      <c r="H277">
        <v>0</v>
      </c>
      <c r="J277" t="str">
        <f t="shared" si="9"/>
        <v>insert into fund_position values(277, 70, 1, 'issue 17', 'HKD', 80, 9400, 0);</v>
      </c>
    </row>
    <row r="278" spans="1:10" x14ac:dyDescent="0.2">
      <c r="A278">
        <f t="shared" si="10"/>
        <v>278</v>
      </c>
      <c r="B278">
        <v>70</v>
      </c>
      <c r="C278">
        <v>2</v>
      </c>
      <c r="D278" s="1" t="s">
        <v>82</v>
      </c>
      <c r="E278" s="1" t="s">
        <v>66</v>
      </c>
      <c r="F278">
        <v>60</v>
      </c>
      <c r="G278">
        <v>9300</v>
      </c>
      <c r="H278">
        <v>0</v>
      </c>
      <c r="J278" t="str">
        <f t="shared" si="9"/>
        <v>insert into fund_position values(278, 70, 2, 'issue 18', 'GBP', 60, 9300, 0);</v>
      </c>
    </row>
    <row r="279" spans="1:10" x14ac:dyDescent="0.2">
      <c r="A279">
        <f t="shared" si="10"/>
        <v>279</v>
      </c>
      <c r="B279">
        <v>70</v>
      </c>
      <c r="C279">
        <v>3</v>
      </c>
      <c r="D279" s="1" t="s">
        <v>83</v>
      </c>
      <c r="E279" s="1" t="s">
        <v>52</v>
      </c>
      <c r="F279">
        <v>40</v>
      </c>
      <c r="G279">
        <v>9200</v>
      </c>
      <c r="H279">
        <v>0</v>
      </c>
      <c r="J279" t="str">
        <f t="shared" si="9"/>
        <v>insert into fund_position values(279, 70, 3, 'issue 19', 'USD', 40, 9200, 0);</v>
      </c>
    </row>
    <row r="280" spans="1:10" x14ac:dyDescent="0.2">
      <c r="A280">
        <f t="shared" si="10"/>
        <v>280</v>
      </c>
      <c r="B280">
        <v>70</v>
      </c>
      <c r="C280">
        <v>4</v>
      </c>
      <c r="D280" s="1" t="s">
        <v>84</v>
      </c>
      <c r="E280" s="1" t="s">
        <v>54</v>
      </c>
      <c r="F280">
        <v>20</v>
      </c>
      <c r="G280">
        <v>9100</v>
      </c>
      <c r="H280">
        <v>0</v>
      </c>
      <c r="J280" t="str">
        <f t="shared" si="9"/>
        <v>insert into fund_position values(280, 70, 4, 'issue 20', 'SGD', 20, 9100, 0);</v>
      </c>
    </row>
    <row r="281" spans="1:10" x14ac:dyDescent="0.2">
      <c r="A281">
        <f t="shared" si="10"/>
        <v>281</v>
      </c>
      <c r="B281">
        <v>71</v>
      </c>
      <c r="C281">
        <v>1</v>
      </c>
      <c r="D281" s="1" t="s">
        <v>63</v>
      </c>
      <c r="E281" s="1" t="s">
        <v>64</v>
      </c>
      <c r="F281">
        <v>100</v>
      </c>
      <c r="G281">
        <v>9000</v>
      </c>
      <c r="H281">
        <v>0</v>
      </c>
      <c r="J281" t="str">
        <f t="shared" si="9"/>
        <v>insert into fund_position values(281, 71, 1, 'issue 1', 'HKD', 100, 9000, 0);</v>
      </c>
    </row>
    <row r="282" spans="1:10" x14ac:dyDescent="0.2">
      <c r="A282">
        <f t="shared" si="10"/>
        <v>282</v>
      </c>
      <c r="B282">
        <v>71</v>
      </c>
      <c r="C282">
        <v>2</v>
      </c>
      <c r="D282" s="1" t="s">
        <v>65</v>
      </c>
      <c r="E282" s="1" t="s">
        <v>66</v>
      </c>
      <c r="F282">
        <v>80</v>
      </c>
      <c r="G282">
        <v>8900</v>
      </c>
      <c r="H282">
        <v>0</v>
      </c>
      <c r="J282" t="str">
        <f t="shared" si="9"/>
        <v>insert into fund_position values(282, 71, 2, 'issue 2', 'GBP', 80, 8900, 0);</v>
      </c>
    </row>
    <row r="283" spans="1:10" x14ac:dyDescent="0.2">
      <c r="A283">
        <f t="shared" si="10"/>
        <v>283</v>
      </c>
      <c r="B283">
        <v>71</v>
      </c>
      <c r="C283">
        <v>3</v>
      </c>
      <c r="D283" s="1" t="s">
        <v>67</v>
      </c>
      <c r="E283" s="1" t="s">
        <v>52</v>
      </c>
      <c r="F283">
        <v>60</v>
      </c>
      <c r="G283">
        <v>8800</v>
      </c>
      <c r="H283">
        <v>0</v>
      </c>
      <c r="J283" t="str">
        <f t="shared" si="9"/>
        <v>insert into fund_position values(283, 71, 3, 'issue 3', 'USD', 60, 8800, 0);</v>
      </c>
    </row>
    <row r="284" spans="1:10" x14ac:dyDescent="0.2">
      <c r="A284">
        <f t="shared" si="10"/>
        <v>284</v>
      </c>
      <c r="B284">
        <v>71</v>
      </c>
      <c r="C284">
        <v>4</v>
      </c>
      <c r="D284" s="1" t="s">
        <v>68</v>
      </c>
      <c r="E284" s="1" t="s">
        <v>54</v>
      </c>
      <c r="F284">
        <v>40</v>
      </c>
      <c r="G284">
        <v>8700</v>
      </c>
      <c r="H284">
        <v>0</v>
      </c>
      <c r="J284" t="str">
        <f t="shared" si="9"/>
        <v>insert into fund_position values(284, 71, 4, 'issue 4', 'SGD', 40, 8700, 0);</v>
      </c>
    </row>
    <row r="285" spans="1:10" x14ac:dyDescent="0.2">
      <c r="A285">
        <f t="shared" si="10"/>
        <v>285</v>
      </c>
      <c r="B285">
        <v>72</v>
      </c>
      <c r="C285">
        <v>1</v>
      </c>
      <c r="D285" s="1" t="s">
        <v>69</v>
      </c>
      <c r="E285" s="1" t="s">
        <v>64</v>
      </c>
      <c r="F285">
        <v>20</v>
      </c>
      <c r="G285">
        <v>8600</v>
      </c>
      <c r="H285">
        <v>0</v>
      </c>
      <c r="J285" t="str">
        <f t="shared" si="9"/>
        <v>insert into fund_position values(285, 72, 1, 'issue 5', 'HKD', 20, 8600, 0);</v>
      </c>
    </row>
    <row r="286" spans="1:10" x14ac:dyDescent="0.2">
      <c r="A286">
        <f t="shared" si="10"/>
        <v>286</v>
      </c>
      <c r="B286">
        <v>72</v>
      </c>
      <c r="C286">
        <v>2</v>
      </c>
      <c r="D286" s="1" t="s">
        <v>70</v>
      </c>
      <c r="E286" s="1" t="s">
        <v>66</v>
      </c>
      <c r="F286">
        <v>100</v>
      </c>
      <c r="G286">
        <v>8500</v>
      </c>
      <c r="H286">
        <v>0</v>
      </c>
      <c r="J286" t="str">
        <f t="shared" si="9"/>
        <v>insert into fund_position values(286, 72, 2, 'issue 6', 'GBP', 100, 8500, 0);</v>
      </c>
    </row>
    <row r="287" spans="1:10" x14ac:dyDescent="0.2">
      <c r="A287">
        <f t="shared" si="10"/>
        <v>287</v>
      </c>
      <c r="B287">
        <v>72</v>
      </c>
      <c r="C287">
        <v>3</v>
      </c>
      <c r="D287" s="1" t="s">
        <v>71</v>
      </c>
      <c r="E287" s="1" t="s">
        <v>52</v>
      </c>
      <c r="F287">
        <v>80</v>
      </c>
      <c r="G287">
        <v>8400</v>
      </c>
      <c r="H287">
        <v>0</v>
      </c>
      <c r="J287" t="str">
        <f t="shared" si="9"/>
        <v>insert into fund_position values(287, 72, 3, 'issue 7', 'USD', 80, 8400, 0);</v>
      </c>
    </row>
    <row r="288" spans="1:10" x14ac:dyDescent="0.2">
      <c r="A288">
        <f t="shared" si="10"/>
        <v>288</v>
      </c>
      <c r="B288">
        <v>72</v>
      </c>
      <c r="C288">
        <v>4</v>
      </c>
      <c r="D288" s="1" t="s">
        <v>72</v>
      </c>
      <c r="E288" s="1" t="s">
        <v>54</v>
      </c>
      <c r="F288">
        <v>60</v>
      </c>
      <c r="G288">
        <v>8300</v>
      </c>
      <c r="H288">
        <v>0</v>
      </c>
      <c r="J288" t="str">
        <f t="shared" si="9"/>
        <v>insert into fund_position values(288, 72, 4, 'issue 8', 'SGD', 60, 8300, 0);</v>
      </c>
    </row>
    <row r="289" spans="1:10" x14ac:dyDescent="0.2">
      <c r="A289">
        <f t="shared" si="10"/>
        <v>289</v>
      </c>
      <c r="B289">
        <v>73</v>
      </c>
      <c r="C289">
        <v>1</v>
      </c>
      <c r="D289" s="1" t="s">
        <v>73</v>
      </c>
      <c r="E289" s="1" t="s">
        <v>64</v>
      </c>
      <c r="F289">
        <v>40</v>
      </c>
      <c r="G289">
        <v>8200</v>
      </c>
      <c r="H289">
        <v>0</v>
      </c>
      <c r="J289" t="str">
        <f t="shared" si="9"/>
        <v>insert into fund_position values(289, 73, 1, 'issue 9', 'HKD', 40, 8200, 0);</v>
      </c>
    </row>
    <row r="290" spans="1:10" x14ac:dyDescent="0.2">
      <c r="A290">
        <f t="shared" si="10"/>
        <v>290</v>
      </c>
      <c r="B290">
        <v>73</v>
      </c>
      <c r="C290">
        <v>2</v>
      </c>
      <c r="D290" s="1" t="s">
        <v>74</v>
      </c>
      <c r="E290" s="1" t="s">
        <v>66</v>
      </c>
      <c r="F290">
        <v>20</v>
      </c>
      <c r="G290">
        <v>8100</v>
      </c>
      <c r="H290">
        <v>0</v>
      </c>
      <c r="J290" t="str">
        <f t="shared" si="9"/>
        <v>insert into fund_position values(290, 73, 2, 'issue 10', 'GBP', 20, 8100, 0);</v>
      </c>
    </row>
    <row r="291" spans="1:10" x14ac:dyDescent="0.2">
      <c r="A291">
        <f t="shared" si="10"/>
        <v>291</v>
      </c>
      <c r="B291">
        <v>73</v>
      </c>
      <c r="C291">
        <v>3</v>
      </c>
      <c r="D291" s="1" t="s">
        <v>75</v>
      </c>
      <c r="E291" s="1" t="s">
        <v>52</v>
      </c>
      <c r="F291">
        <v>100</v>
      </c>
      <c r="G291">
        <v>8000</v>
      </c>
      <c r="H291">
        <v>0</v>
      </c>
      <c r="J291" t="str">
        <f t="shared" si="9"/>
        <v>insert into fund_position values(291, 73, 3, 'issue 11', 'USD', 100, 8000, 0);</v>
      </c>
    </row>
    <row r="292" spans="1:10" x14ac:dyDescent="0.2">
      <c r="A292">
        <f t="shared" si="10"/>
        <v>292</v>
      </c>
      <c r="B292">
        <v>73</v>
      </c>
      <c r="C292">
        <v>4</v>
      </c>
      <c r="D292" s="1" t="s">
        <v>76</v>
      </c>
      <c r="E292" s="1" t="s">
        <v>54</v>
      </c>
      <c r="F292">
        <v>80</v>
      </c>
      <c r="G292">
        <v>7900</v>
      </c>
      <c r="H292">
        <v>0</v>
      </c>
      <c r="J292" t="str">
        <f t="shared" si="9"/>
        <v>insert into fund_position values(292, 73, 4, 'issue 12', 'SGD', 80, 7900, 0);</v>
      </c>
    </row>
    <row r="293" spans="1:10" x14ac:dyDescent="0.2">
      <c r="A293">
        <f t="shared" si="10"/>
        <v>293</v>
      </c>
      <c r="B293">
        <v>74</v>
      </c>
      <c r="C293">
        <v>1</v>
      </c>
      <c r="D293" s="1" t="s">
        <v>77</v>
      </c>
      <c r="E293" s="1" t="s">
        <v>64</v>
      </c>
      <c r="F293">
        <v>60</v>
      </c>
      <c r="G293">
        <v>7800</v>
      </c>
      <c r="H293">
        <v>0</v>
      </c>
      <c r="J293" t="str">
        <f t="shared" si="9"/>
        <v>insert into fund_position values(293, 74, 1, 'issue 13', 'HKD', 60, 7800, 0);</v>
      </c>
    </row>
    <row r="294" spans="1:10" x14ac:dyDescent="0.2">
      <c r="A294">
        <f t="shared" si="10"/>
        <v>294</v>
      </c>
      <c r="B294">
        <v>74</v>
      </c>
      <c r="C294">
        <v>2</v>
      </c>
      <c r="D294" s="1" t="s">
        <v>78</v>
      </c>
      <c r="E294" s="1" t="s">
        <v>66</v>
      </c>
      <c r="F294">
        <v>40</v>
      </c>
      <c r="G294">
        <v>7700</v>
      </c>
      <c r="H294">
        <v>0</v>
      </c>
      <c r="J294" t="str">
        <f t="shared" si="9"/>
        <v>insert into fund_position values(294, 74, 2, 'issue 14', 'GBP', 40, 7700, 0);</v>
      </c>
    </row>
    <row r="295" spans="1:10" x14ac:dyDescent="0.2">
      <c r="A295">
        <f t="shared" si="10"/>
        <v>295</v>
      </c>
      <c r="B295">
        <v>74</v>
      </c>
      <c r="C295">
        <v>3</v>
      </c>
      <c r="D295" s="1" t="s">
        <v>79</v>
      </c>
      <c r="E295" s="1" t="s">
        <v>52</v>
      </c>
      <c r="F295">
        <v>20</v>
      </c>
      <c r="G295">
        <v>7600</v>
      </c>
      <c r="H295">
        <v>0</v>
      </c>
      <c r="J295" t="str">
        <f t="shared" si="9"/>
        <v>insert into fund_position values(295, 74, 3, 'issue 15', 'USD', 20, 7600, 0);</v>
      </c>
    </row>
    <row r="296" spans="1:10" x14ac:dyDescent="0.2">
      <c r="A296">
        <f t="shared" si="10"/>
        <v>296</v>
      </c>
      <c r="B296">
        <v>74</v>
      </c>
      <c r="C296">
        <v>4</v>
      </c>
      <c r="D296" s="1" t="s">
        <v>80</v>
      </c>
      <c r="E296" s="1" t="s">
        <v>54</v>
      </c>
      <c r="F296">
        <v>100</v>
      </c>
      <c r="G296">
        <v>7500</v>
      </c>
      <c r="H296">
        <v>0</v>
      </c>
      <c r="J296" t="str">
        <f t="shared" si="9"/>
        <v>insert into fund_position values(296, 74, 4, 'issue 16', 'SGD', 100, 7500, 0);</v>
      </c>
    </row>
    <row r="297" spans="1:10" x14ac:dyDescent="0.2">
      <c r="A297">
        <f t="shared" si="10"/>
        <v>297</v>
      </c>
      <c r="B297">
        <v>75</v>
      </c>
      <c r="C297">
        <v>1</v>
      </c>
      <c r="D297" s="1" t="s">
        <v>81</v>
      </c>
      <c r="E297" s="1" t="s">
        <v>64</v>
      </c>
      <c r="F297">
        <v>80</v>
      </c>
      <c r="G297">
        <v>7400</v>
      </c>
      <c r="H297">
        <v>0</v>
      </c>
      <c r="J297" t="str">
        <f t="shared" si="9"/>
        <v>insert into fund_position values(297, 75, 1, 'issue 17', 'HKD', 80, 7400, 0);</v>
      </c>
    </row>
    <row r="298" spans="1:10" x14ac:dyDescent="0.2">
      <c r="A298">
        <f t="shared" si="10"/>
        <v>298</v>
      </c>
      <c r="B298">
        <v>75</v>
      </c>
      <c r="C298">
        <v>2</v>
      </c>
      <c r="D298" s="1" t="s">
        <v>82</v>
      </c>
      <c r="E298" s="1" t="s">
        <v>66</v>
      </c>
      <c r="F298">
        <v>60</v>
      </c>
      <c r="G298">
        <v>7300</v>
      </c>
      <c r="H298">
        <v>0</v>
      </c>
      <c r="J298" t="str">
        <f t="shared" si="9"/>
        <v>insert into fund_position values(298, 75, 2, 'issue 18', 'GBP', 60, 7300, 0);</v>
      </c>
    </row>
    <row r="299" spans="1:10" x14ac:dyDescent="0.2">
      <c r="A299">
        <f t="shared" si="10"/>
        <v>299</v>
      </c>
      <c r="B299">
        <v>75</v>
      </c>
      <c r="C299">
        <v>3</v>
      </c>
      <c r="D299" s="1" t="s">
        <v>83</v>
      </c>
      <c r="E299" s="1" t="s">
        <v>52</v>
      </c>
      <c r="F299">
        <v>40</v>
      </c>
      <c r="G299">
        <v>7200</v>
      </c>
      <c r="H299">
        <v>0</v>
      </c>
      <c r="J299" t="str">
        <f t="shared" si="9"/>
        <v>insert into fund_position values(299, 75, 3, 'issue 19', 'USD', 40, 7200, 0);</v>
      </c>
    </row>
    <row r="300" spans="1:10" x14ac:dyDescent="0.2">
      <c r="A300">
        <f t="shared" si="10"/>
        <v>300</v>
      </c>
      <c r="B300">
        <v>75</v>
      </c>
      <c r="C300">
        <v>4</v>
      </c>
      <c r="D300" s="1" t="s">
        <v>84</v>
      </c>
      <c r="E300" s="1" t="s">
        <v>54</v>
      </c>
      <c r="F300">
        <v>20</v>
      </c>
      <c r="G300">
        <v>7100</v>
      </c>
      <c r="H300">
        <v>0</v>
      </c>
      <c r="J300" t="str">
        <f t="shared" si="9"/>
        <v>insert into fund_position values(300, 75, 4, 'issue 20', 'SGD', 20, 7100, 0);</v>
      </c>
    </row>
    <row r="301" spans="1:10" x14ac:dyDescent="0.2">
      <c r="A301">
        <f t="shared" si="10"/>
        <v>301</v>
      </c>
      <c r="B301">
        <v>76</v>
      </c>
      <c r="C301">
        <v>1</v>
      </c>
      <c r="D301" s="1" t="s">
        <v>63</v>
      </c>
      <c r="E301" s="1" t="s">
        <v>64</v>
      </c>
      <c r="F301">
        <v>100</v>
      </c>
      <c r="G301">
        <v>10000</v>
      </c>
      <c r="H301">
        <v>0</v>
      </c>
      <c r="J301" t="str">
        <f t="shared" si="9"/>
        <v>insert into fund_position values(301, 76, 1, 'issue 1', 'HKD', 100, 10000, 0);</v>
      </c>
    </row>
    <row r="302" spans="1:10" x14ac:dyDescent="0.2">
      <c r="A302">
        <f t="shared" si="10"/>
        <v>302</v>
      </c>
      <c r="B302">
        <v>76</v>
      </c>
      <c r="C302">
        <v>2</v>
      </c>
      <c r="D302" s="1" t="s">
        <v>65</v>
      </c>
      <c r="E302" s="1" t="s">
        <v>66</v>
      </c>
      <c r="F302">
        <v>80</v>
      </c>
      <c r="G302">
        <v>9900</v>
      </c>
      <c r="H302">
        <v>0</v>
      </c>
      <c r="J302" t="str">
        <f t="shared" si="9"/>
        <v>insert into fund_position values(302, 76, 2, 'issue 2', 'GBP', 80, 9900, 0);</v>
      </c>
    </row>
    <row r="303" spans="1:10" x14ac:dyDescent="0.2">
      <c r="A303">
        <f t="shared" si="10"/>
        <v>303</v>
      </c>
      <c r="B303">
        <v>76</v>
      </c>
      <c r="C303">
        <v>3</v>
      </c>
      <c r="D303" s="1" t="s">
        <v>67</v>
      </c>
      <c r="E303" s="1" t="s">
        <v>52</v>
      </c>
      <c r="F303">
        <v>60</v>
      </c>
      <c r="G303">
        <v>9800</v>
      </c>
      <c r="H303">
        <v>0</v>
      </c>
      <c r="J303" t="str">
        <f t="shared" si="9"/>
        <v>insert into fund_position values(303, 76, 3, 'issue 3', 'USD', 60, 9800, 0);</v>
      </c>
    </row>
    <row r="304" spans="1:10" x14ac:dyDescent="0.2">
      <c r="A304">
        <f t="shared" si="10"/>
        <v>304</v>
      </c>
      <c r="B304">
        <v>76</v>
      </c>
      <c r="C304">
        <v>4</v>
      </c>
      <c r="D304" s="1" t="s">
        <v>68</v>
      </c>
      <c r="E304" s="1" t="s">
        <v>54</v>
      </c>
      <c r="F304">
        <v>40</v>
      </c>
      <c r="G304">
        <v>9700</v>
      </c>
      <c r="H304">
        <v>0</v>
      </c>
      <c r="J304" t="str">
        <f t="shared" si="9"/>
        <v>insert into fund_position values(304, 76, 4, 'issue 4', 'SGD', 40, 9700, 0);</v>
      </c>
    </row>
    <row r="305" spans="1:10" x14ac:dyDescent="0.2">
      <c r="A305">
        <f t="shared" si="10"/>
        <v>305</v>
      </c>
      <c r="B305">
        <v>77</v>
      </c>
      <c r="C305">
        <v>1</v>
      </c>
      <c r="D305" s="1" t="s">
        <v>69</v>
      </c>
      <c r="E305" s="1" t="s">
        <v>64</v>
      </c>
      <c r="F305">
        <v>20</v>
      </c>
      <c r="G305">
        <v>9600</v>
      </c>
      <c r="H305">
        <v>0</v>
      </c>
      <c r="J305" t="str">
        <f t="shared" si="9"/>
        <v>insert into fund_position values(305, 77, 1, 'issue 5', 'HKD', 20, 9600, 0);</v>
      </c>
    </row>
    <row r="306" spans="1:10" x14ac:dyDescent="0.2">
      <c r="A306">
        <f t="shared" si="10"/>
        <v>306</v>
      </c>
      <c r="B306">
        <v>77</v>
      </c>
      <c r="C306">
        <v>2</v>
      </c>
      <c r="D306" s="1" t="s">
        <v>70</v>
      </c>
      <c r="E306" s="1" t="s">
        <v>66</v>
      </c>
      <c r="F306">
        <v>100</v>
      </c>
      <c r="G306">
        <v>9500</v>
      </c>
      <c r="H306">
        <v>0</v>
      </c>
      <c r="J306" t="str">
        <f t="shared" si="9"/>
        <v>insert into fund_position values(306, 77, 2, 'issue 6', 'GBP', 100, 9500, 0);</v>
      </c>
    </row>
    <row r="307" spans="1:10" x14ac:dyDescent="0.2">
      <c r="A307">
        <f t="shared" si="10"/>
        <v>307</v>
      </c>
      <c r="B307">
        <v>77</v>
      </c>
      <c r="C307">
        <v>3</v>
      </c>
      <c r="D307" s="1" t="s">
        <v>71</v>
      </c>
      <c r="E307" s="1" t="s">
        <v>52</v>
      </c>
      <c r="F307">
        <v>80</v>
      </c>
      <c r="G307">
        <v>9400</v>
      </c>
      <c r="H307">
        <v>0</v>
      </c>
      <c r="J307" t="str">
        <f t="shared" si="9"/>
        <v>insert into fund_position values(307, 77, 3, 'issue 7', 'USD', 80, 9400, 0);</v>
      </c>
    </row>
    <row r="308" spans="1:10" x14ac:dyDescent="0.2">
      <c r="A308">
        <f t="shared" si="10"/>
        <v>308</v>
      </c>
      <c r="B308">
        <v>77</v>
      </c>
      <c r="C308">
        <v>4</v>
      </c>
      <c r="D308" s="1" t="s">
        <v>72</v>
      </c>
      <c r="E308" s="1" t="s">
        <v>54</v>
      </c>
      <c r="F308">
        <v>60</v>
      </c>
      <c r="G308">
        <v>9300</v>
      </c>
      <c r="H308">
        <v>0</v>
      </c>
      <c r="J308" t="str">
        <f t="shared" si="9"/>
        <v>insert into fund_position values(308, 77, 4, 'issue 8', 'SGD', 60, 9300, 0);</v>
      </c>
    </row>
    <row r="309" spans="1:10" x14ac:dyDescent="0.2">
      <c r="A309">
        <f t="shared" si="10"/>
        <v>309</v>
      </c>
      <c r="B309">
        <v>78</v>
      </c>
      <c r="C309">
        <v>1</v>
      </c>
      <c r="D309" s="1" t="s">
        <v>73</v>
      </c>
      <c r="E309" s="1" t="s">
        <v>64</v>
      </c>
      <c r="F309">
        <v>40</v>
      </c>
      <c r="G309">
        <v>9200</v>
      </c>
      <c r="H309">
        <v>0</v>
      </c>
      <c r="J309" t="str">
        <f t="shared" si="9"/>
        <v>insert into fund_position values(309, 78, 1, 'issue 9', 'HKD', 40, 9200, 0);</v>
      </c>
    </row>
    <row r="310" spans="1:10" x14ac:dyDescent="0.2">
      <c r="A310">
        <f t="shared" si="10"/>
        <v>310</v>
      </c>
      <c r="B310">
        <v>78</v>
      </c>
      <c r="C310">
        <v>2</v>
      </c>
      <c r="D310" s="1" t="s">
        <v>74</v>
      </c>
      <c r="E310" s="1" t="s">
        <v>66</v>
      </c>
      <c r="F310">
        <v>20</v>
      </c>
      <c r="G310">
        <v>9100</v>
      </c>
      <c r="H310">
        <v>0</v>
      </c>
      <c r="J310" t="str">
        <f t="shared" si="9"/>
        <v>insert into fund_position values(310, 78, 2, 'issue 10', 'GBP', 20, 9100, 0);</v>
      </c>
    </row>
    <row r="311" spans="1:10" x14ac:dyDescent="0.2">
      <c r="A311">
        <f t="shared" si="10"/>
        <v>311</v>
      </c>
      <c r="B311">
        <v>78</v>
      </c>
      <c r="C311">
        <v>3</v>
      </c>
      <c r="D311" s="1" t="s">
        <v>75</v>
      </c>
      <c r="E311" s="1" t="s">
        <v>52</v>
      </c>
      <c r="F311">
        <v>100</v>
      </c>
      <c r="G311">
        <v>9000</v>
      </c>
      <c r="H311">
        <v>0</v>
      </c>
      <c r="J311" t="str">
        <f t="shared" si="9"/>
        <v>insert into fund_position values(311, 78, 3, 'issue 11', 'USD', 100, 9000, 0);</v>
      </c>
    </row>
    <row r="312" spans="1:10" x14ac:dyDescent="0.2">
      <c r="A312">
        <f t="shared" si="10"/>
        <v>312</v>
      </c>
      <c r="B312">
        <v>78</v>
      </c>
      <c r="C312">
        <v>4</v>
      </c>
      <c r="D312" s="1" t="s">
        <v>76</v>
      </c>
      <c r="E312" s="1" t="s">
        <v>54</v>
      </c>
      <c r="F312">
        <v>80</v>
      </c>
      <c r="G312">
        <v>8900</v>
      </c>
      <c r="H312">
        <v>0</v>
      </c>
      <c r="J312" t="str">
        <f t="shared" si="9"/>
        <v>insert into fund_position values(312, 78, 4, 'issue 12', 'SGD', 80, 8900, 0);</v>
      </c>
    </row>
    <row r="313" spans="1:10" x14ac:dyDescent="0.2">
      <c r="A313">
        <f t="shared" si="10"/>
        <v>313</v>
      </c>
      <c r="B313">
        <v>79</v>
      </c>
      <c r="C313">
        <v>1</v>
      </c>
      <c r="D313" s="1" t="s">
        <v>77</v>
      </c>
      <c r="E313" s="1" t="s">
        <v>64</v>
      </c>
      <c r="F313">
        <v>60</v>
      </c>
      <c r="G313">
        <v>8800</v>
      </c>
      <c r="H313">
        <v>0</v>
      </c>
      <c r="J313" t="str">
        <f t="shared" si="9"/>
        <v>insert into fund_position values(313, 79, 1, 'issue 13', 'HKD', 60, 8800, 0);</v>
      </c>
    </row>
    <row r="314" spans="1:10" x14ac:dyDescent="0.2">
      <c r="A314">
        <f t="shared" si="10"/>
        <v>314</v>
      </c>
      <c r="B314">
        <v>79</v>
      </c>
      <c r="C314">
        <v>2</v>
      </c>
      <c r="D314" s="1" t="s">
        <v>78</v>
      </c>
      <c r="E314" s="1" t="s">
        <v>66</v>
      </c>
      <c r="F314">
        <v>40</v>
      </c>
      <c r="G314">
        <v>8700</v>
      </c>
      <c r="H314">
        <v>0</v>
      </c>
      <c r="J314" t="str">
        <f t="shared" si="9"/>
        <v>insert into fund_position values(314, 79, 2, 'issue 14', 'GBP', 40, 8700, 0);</v>
      </c>
    </row>
    <row r="315" spans="1:10" x14ac:dyDescent="0.2">
      <c r="A315">
        <f t="shared" si="10"/>
        <v>315</v>
      </c>
      <c r="B315">
        <v>79</v>
      </c>
      <c r="C315">
        <v>3</v>
      </c>
      <c r="D315" s="1" t="s">
        <v>79</v>
      </c>
      <c r="E315" s="1" t="s">
        <v>52</v>
      </c>
      <c r="F315">
        <v>20</v>
      </c>
      <c r="G315">
        <v>8600</v>
      </c>
      <c r="H315">
        <v>0</v>
      </c>
      <c r="J315" t="str">
        <f t="shared" si="9"/>
        <v>insert into fund_position values(315, 79, 3, 'issue 15', 'USD', 20, 8600, 0);</v>
      </c>
    </row>
    <row r="316" spans="1:10" x14ac:dyDescent="0.2">
      <c r="A316">
        <f t="shared" si="10"/>
        <v>316</v>
      </c>
      <c r="B316">
        <v>79</v>
      </c>
      <c r="C316">
        <v>4</v>
      </c>
      <c r="D316" s="1" t="s">
        <v>80</v>
      </c>
      <c r="E316" s="1" t="s">
        <v>54</v>
      </c>
      <c r="F316">
        <v>100</v>
      </c>
      <c r="G316">
        <v>8500</v>
      </c>
      <c r="H316">
        <v>0</v>
      </c>
      <c r="J316" t="str">
        <f t="shared" si="9"/>
        <v>insert into fund_position values(316, 79, 4, 'issue 16', 'SGD', 100, 8500, 0);</v>
      </c>
    </row>
    <row r="317" spans="1:10" x14ac:dyDescent="0.2">
      <c r="A317">
        <f t="shared" si="10"/>
        <v>317</v>
      </c>
      <c r="B317">
        <v>80</v>
      </c>
      <c r="C317">
        <v>1</v>
      </c>
      <c r="D317" s="1" t="s">
        <v>81</v>
      </c>
      <c r="E317" s="1" t="s">
        <v>64</v>
      </c>
      <c r="F317">
        <v>80</v>
      </c>
      <c r="G317">
        <v>8400</v>
      </c>
      <c r="H317">
        <v>0</v>
      </c>
      <c r="J317" t="str">
        <f t="shared" si="9"/>
        <v>insert into fund_position values(317, 80, 1, 'issue 17', 'HKD', 80, 8400, 0);</v>
      </c>
    </row>
    <row r="318" spans="1:10" x14ac:dyDescent="0.2">
      <c r="A318">
        <f t="shared" si="10"/>
        <v>318</v>
      </c>
      <c r="B318">
        <v>80</v>
      </c>
      <c r="C318">
        <v>2</v>
      </c>
      <c r="D318" s="1" t="s">
        <v>82</v>
      </c>
      <c r="E318" s="1" t="s">
        <v>66</v>
      </c>
      <c r="F318">
        <v>60</v>
      </c>
      <c r="G318">
        <v>8300</v>
      </c>
      <c r="H318">
        <v>0</v>
      </c>
      <c r="J318" t="str">
        <f t="shared" si="9"/>
        <v>insert into fund_position values(318, 80, 2, 'issue 18', 'GBP', 60, 8300, 0);</v>
      </c>
    </row>
    <row r="319" spans="1:10" x14ac:dyDescent="0.2">
      <c r="A319">
        <f t="shared" si="10"/>
        <v>319</v>
      </c>
      <c r="B319">
        <v>80</v>
      </c>
      <c r="C319">
        <v>3</v>
      </c>
      <c r="D319" s="1" t="s">
        <v>83</v>
      </c>
      <c r="E319" s="1" t="s">
        <v>52</v>
      </c>
      <c r="F319">
        <v>40</v>
      </c>
      <c r="G319">
        <v>8200</v>
      </c>
      <c r="H319">
        <v>0</v>
      </c>
      <c r="J319" t="str">
        <f t="shared" si="9"/>
        <v>insert into fund_position values(319, 80, 3, 'issue 19', 'USD', 40, 8200, 0);</v>
      </c>
    </row>
    <row r="320" spans="1:10" x14ac:dyDescent="0.2">
      <c r="A320">
        <f t="shared" si="10"/>
        <v>320</v>
      </c>
      <c r="B320">
        <v>80</v>
      </c>
      <c r="C320">
        <v>4</v>
      </c>
      <c r="D320" s="1" t="s">
        <v>84</v>
      </c>
      <c r="E320" s="1" t="s">
        <v>54</v>
      </c>
      <c r="F320">
        <v>20</v>
      </c>
      <c r="G320">
        <v>8100</v>
      </c>
      <c r="H320">
        <v>0</v>
      </c>
      <c r="J320" t="str">
        <f t="shared" si="9"/>
        <v>insert into fund_position values(320, 80, 4, 'issue 20', 'SGD', 20, 8100, 0);</v>
      </c>
    </row>
    <row r="321" spans="1:10" x14ac:dyDescent="0.2">
      <c r="A321">
        <f t="shared" si="10"/>
        <v>321</v>
      </c>
      <c r="B321">
        <v>81</v>
      </c>
      <c r="C321">
        <v>1</v>
      </c>
      <c r="D321" s="1" t="s">
        <v>63</v>
      </c>
      <c r="E321" s="1" t="s">
        <v>64</v>
      </c>
      <c r="F321">
        <v>100</v>
      </c>
      <c r="G321">
        <v>8000</v>
      </c>
      <c r="H321">
        <v>0</v>
      </c>
      <c r="J321" t="str">
        <f t="shared" ref="J321:J384" si="11">CONCATENATE("insert into fund_position values(", A321, ", ", B321, ", ", C321, ", '", D321, "', '", E321, "', ", F321, ", ", G321, ", ", H321, ");")</f>
        <v>insert into fund_position values(321, 81, 1, 'issue 1', 'HKD', 100, 8000, 0);</v>
      </c>
    </row>
    <row r="322" spans="1:10" x14ac:dyDescent="0.2">
      <c r="A322">
        <f t="shared" si="10"/>
        <v>322</v>
      </c>
      <c r="B322">
        <v>81</v>
      </c>
      <c r="C322">
        <v>2</v>
      </c>
      <c r="D322" s="1" t="s">
        <v>65</v>
      </c>
      <c r="E322" s="1" t="s">
        <v>66</v>
      </c>
      <c r="F322">
        <v>80</v>
      </c>
      <c r="G322">
        <v>7900</v>
      </c>
      <c r="H322">
        <v>0</v>
      </c>
      <c r="J322" t="str">
        <f t="shared" si="11"/>
        <v>insert into fund_position values(322, 81, 2, 'issue 2', 'GBP', 80, 7900, 0);</v>
      </c>
    </row>
    <row r="323" spans="1:10" x14ac:dyDescent="0.2">
      <c r="A323">
        <f t="shared" ref="A323:A386" si="12">A322+1</f>
        <v>323</v>
      </c>
      <c r="B323">
        <v>81</v>
      </c>
      <c r="C323">
        <v>3</v>
      </c>
      <c r="D323" s="1" t="s">
        <v>67</v>
      </c>
      <c r="E323" s="1" t="s">
        <v>52</v>
      </c>
      <c r="F323">
        <v>60</v>
      </c>
      <c r="G323">
        <v>7800</v>
      </c>
      <c r="H323">
        <v>0</v>
      </c>
      <c r="J323" t="str">
        <f t="shared" si="11"/>
        <v>insert into fund_position values(323, 81, 3, 'issue 3', 'USD', 60, 7800, 0);</v>
      </c>
    </row>
    <row r="324" spans="1:10" x14ac:dyDescent="0.2">
      <c r="A324">
        <f t="shared" si="12"/>
        <v>324</v>
      </c>
      <c r="B324">
        <v>81</v>
      </c>
      <c r="C324">
        <v>4</v>
      </c>
      <c r="D324" s="1" t="s">
        <v>68</v>
      </c>
      <c r="E324" s="1" t="s">
        <v>54</v>
      </c>
      <c r="F324">
        <v>40</v>
      </c>
      <c r="G324">
        <v>7700</v>
      </c>
      <c r="H324">
        <v>0</v>
      </c>
      <c r="J324" t="str">
        <f t="shared" si="11"/>
        <v>insert into fund_position values(324, 81, 4, 'issue 4', 'SGD', 40, 7700, 0);</v>
      </c>
    </row>
    <row r="325" spans="1:10" x14ac:dyDescent="0.2">
      <c r="A325">
        <f t="shared" si="12"/>
        <v>325</v>
      </c>
      <c r="B325">
        <v>82</v>
      </c>
      <c r="C325">
        <v>1</v>
      </c>
      <c r="D325" s="1" t="s">
        <v>69</v>
      </c>
      <c r="E325" s="1" t="s">
        <v>64</v>
      </c>
      <c r="F325">
        <v>20</v>
      </c>
      <c r="G325">
        <v>7600</v>
      </c>
      <c r="H325">
        <v>0</v>
      </c>
      <c r="J325" t="str">
        <f t="shared" si="11"/>
        <v>insert into fund_position values(325, 82, 1, 'issue 5', 'HKD', 20, 7600, 0);</v>
      </c>
    </row>
    <row r="326" spans="1:10" x14ac:dyDescent="0.2">
      <c r="A326">
        <f t="shared" si="12"/>
        <v>326</v>
      </c>
      <c r="B326">
        <v>82</v>
      </c>
      <c r="C326">
        <v>2</v>
      </c>
      <c r="D326" s="1" t="s">
        <v>70</v>
      </c>
      <c r="E326" s="1" t="s">
        <v>66</v>
      </c>
      <c r="F326">
        <v>100</v>
      </c>
      <c r="G326">
        <v>7500</v>
      </c>
      <c r="H326">
        <v>0</v>
      </c>
      <c r="J326" t="str">
        <f t="shared" si="11"/>
        <v>insert into fund_position values(326, 82, 2, 'issue 6', 'GBP', 100, 7500, 0);</v>
      </c>
    </row>
    <row r="327" spans="1:10" x14ac:dyDescent="0.2">
      <c r="A327">
        <f t="shared" si="12"/>
        <v>327</v>
      </c>
      <c r="B327">
        <v>82</v>
      </c>
      <c r="C327">
        <v>3</v>
      </c>
      <c r="D327" s="1" t="s">
        <v>71</v>
      </c>
      <c r="E327" s="1" t="s">
        <v>52</v>
      </c>
      <c r="F327">
        <v>80</v>
      </c>
      <c r="G327">
        <v>7400</v>
      </c>
      <c r="H327">
        <v>0</v>
      </c>
      <c r="J327" t="str">
        <f t="shared" si="11"/>
        <v>insert into fund_position values(327, 82, 3, 'issue 7', 'USD', 80, 7400, 0);</v>
      </c>
    </row>
    <row r="328" spans="1:10" x14ac:dyDescent="0.2">
      <c r="A328">
        <f t="shared" si="12"/>
        <v>328</v>
      </c>
      <c r="B328">
        <v>82</v>
      </c>
      <c r="C328">
        <v>4</v>
      </c>
      <c r="D328" s="1" t="s">
        <v>72</v>
      </c>
      <c r="E328" s="1" t="s">
        <v>54</v>
      </c>
      <c r="F328">
        <v>60</v>
      </c>
      <c r="G328">
        <v>7300</v>
      </c>
      <c r="H328">
        <v>0</v>
      </c>
      <c r="J328" t="str">
        <f t="shared" si="11"/>
        <v>insert into fund_position values(328, 82, 4, 'issue 8', 'SGD', 60, 7300, 0);</v>
      </c>
    </row>
    <row r="329" spans="1:10" x14ac:dyDescent="0.2">
      <c r="A329">
        <f t="shared" si="12"/>
        <v>329</v>
      </c>
      <c r="B329">
        <v>83</v>
      </c>
      <c r="C329">
        <v>1</v>
      </c>
      <c r="D329" s="1" t="s">
        <v>73</v>
      </c>
      <c r="E329" s="1" t="s">
        <v>64</v>
      </c>
      <c r="F329">
        <v>40</v>
      </c>
      <c r="G329">
        <v>7200</v>
      </c>
      <c r="H329">
        <v>0</v>
      </c>
      <c r="J329" t="str">
        <f t="shared" si="11"/>
        <v>insert into fund_position values(329, 83, 1, 'issue 9', 'HKD', 40, 7200, 0);</v>
      </c>
    </row>
    <row r="330" spans="1:10" x14ac:dyDescent="0.2">
      <c r="A330">
        <f t="shared" si="12"/>
        <v>330</v>
      </c>
      <c r="B330">
        <v>83</v>
      </c>
      <c r="C330">
        <v>2</v>
      </c>
      <c r="D330" s="1" t="s">
        <v>74</v>
      </c>
      <c r="E330" s="1" t="s">
        <v>66</v>
      </c>
      <c r="F330">
        <v>20</v>
      </c>
      <c r="G330">
        <v>7100</v>
      </c>
      <c r="H330">
        <v>0</v>
      </c>
      <c r="J330" t="str">
        <f t="shared" si="11"/>
        <v>insert into fund_position values(330, 83, 2, 'issue 10', 'GBP', 20, 7100, 0);</v>
      </c>
    </row>
    <row r="331" spans="1:10" x14ac:dyDescent="0.2">
      <c r="A331">
        <f t="shared" si="12"/>
        <v>331</v>
      </c>
      <c r="B331">
        <v>83</v>
      </c>
      <c r="C331">
        <v>3</v>
      </c>
      <c r="D331" s="1" t="s">
        <v>75</v>
      </c>
      <c r="E331" s="1" t="s">
        <v>52</v>
      </c>
      <c r="F331">
        <v>100</v>
      </c>
      <c r="G331">
        <v>10000</v>
      </c>
      <c r="H331">
        <v>0</v>
      </c>
      <c r="J331" t="str">
        <f t="shared" si="11"/>
        <v>insert into fund_position values(331, 83, 3, 'issue 11', 'USD', 100, 10000, 0);</v>
      </c>
    </row>
    <row r="332" spans="1:10" x14ac:dyDescent="0.2">
      <c r="A332">
        <f t="shared" si="12"/>
        <v>332</v>
      </c>
      <c r="B332">
        <v>83</v>
      </c>
      <c r="C332">
        <v>4</v>
      </c>
      <c r="D332" s="1" t="s">
        <v>76</v>
      </c>
      <c r="E332" s="1" t="s">
        <v>54</v>
      </c>
      <c r="F332">
        <v>80</v>
      </c>
      <c r="G332">
        <v>9900</v>
      </c>
      <c r="H332">
        <v>0</v>
      </c>
      <c r="J332" t="str">
        <f t="shared" si="11"/>
        <v>insert into fund_position values(332, 83, 4, 'issue 12', 'SGD', 80, 9900, 0);</v>
      </c>
    </row>
    <row r="333" spans="1:10" x14ac:dyDescent="0.2">
      <c r="A333">
        <f t="shared" si="12"/>
        <v>333</v>
      </c>
      <c r="B333">
        <v>84</v>
      </c>
      <c r="C333">
        <v>1</v>
      </c>
      <c r="D333" s="1" t="s">
        <v>77</v>
      </c>
      <c r="E333" s="1" t="s">
        <v>64</v>
      </c>
      <c r="F333">
        <v>60</v>
      </c>
      <c r="G333">
        <v>9800</v>
      </c>
      <c r="H333">
        <v>0</v>
      </c>
      <c r="J333" t="str">
        <f t="shared" si="11"/>
        <v>insert into fund_position values(333, 84, 1, 'issue 13', 'HKD', 60, 9800, 0);</v>
      </c>
    </row>
    <row r="334" spans="1:10" x14ac:dyDescent="0.2">
      <c r="A334">
        <f t="shared" si="12"/>
        <v>334</v>
      </c>
      <c r="B334">
        <v>84</v>
      </c>
      <c r="C334">
        <v>2</v>
      </c>
      <c r="D334" s="1" t="s">
        <v>78</v>
      </c>
      <c r="E334" s="1" t="s">
        <v>66</v>
      </c>
      <c r="F334">
        <v>40</v>
      </c>
      <c r="G334">
        <v>9700</v>
      </c>
      <c r="H334">
        <v>0</v>
      </c>
      <c r="J334" t="str">
        <f t="shared" si="11"/>
        <v>insert into fund_position values(334, 84, 2, 'issue 14', 'GBP', 40, 9700, 0);</v>
      </c>
    </row>
    <row r="335" spans="1:10" x14ac:dyDescent="0.2">
      <c r="A335">
        <f t="shared" si="12"/>
        <v>335</v>
      </c>
      <c r="B335">
        <v>84</v>
      </c>
      <c r="C335">
        <v>3</v>
      </c>
      <c r="D335" s="1" t="s">
        <v>79</v>
      </c>
      <c r="E335" s="1" t="s">
        <v>52</v>
      </c>
      <c r="F335">
        <v>20</v>
      </c>
      <c r="G335">
        <v>9600</v>
      </c>
      <c r="H335">
        <v>0</v>
      </c>
      <c r="J335" t="str">
        <f t="shared" si="11"/>
        <v>insert into fund_position values(335, 84, 3, 'issue 15', 'USD', 20, 9600, 0);</v>
      </c>
    </row>
    <row r="336" spans="1:10" x14ac:dyDescent="0.2">
      <c r="A336">
        <f t="shared" si="12"/>
        <v>336</v>
      </c>
      <c r="B336">
        <v>84</v>
      </c>
      <c r="C336">
        <v>4</v>
      </c>
      <c r="D336" s="1" t="s">
        <v>80</v>
      </c>
      <c r="E336" s="1" t="s">
        <v>54</v>
      </c>
      <c r="F336">
        <v>100</v>
      </c>
      <c r="G336">
        <v>9500</v>
      </c>
      <c r="H336">
        <v>0</v>
      </c>
      <c r="J336" t="str">
        <f t="shared" si="11"/>
        <v>insert into fund_position values(336, 84, 4, 'issue 16', 'SGD', 100, 9500, 0);</v>
      </c>
    </row>
    <row r="337" spans="1:10" x14ac:dyDescent="0.2">
      <c r="A337">
        <f t="shared" si="12"/>
        <v>337</v>
      </c>
      <c r="B337">
        <v>85</v>
      </c>
      <c r="C337">
        <v>1</v>
      </c>
      <c r="D337" s="1" t="s">
        <v>81</v>
      </c>
      <c r="E337" s="1" t="s">
        <v>64</v>
      </c>
      <c r="F337">
        <v>80</v>
      </c>
      <c r="G337">
        <v>9400</v>
      </c>
      <c r="H337">
        <v>0</v>
      </c>
      <c r="J337" t="str">
        <f t="shared" si="11"/>
        <v>insert into fund_position values(337, 85, 1, 'issue 17', 'HKD', 80, 9400, 0);</v>
      </c>
    </row>
    <row r="338" spans="1:10" x14ac:dyDescent="0.2">
      <c r="A338">
        <f t="shared" si="12"/>
        <v>338</v>
      </c>
      <c r="B338">
        <v>85</v>
      </c>
      <c r="C338">
        <v>2</v>
      </c>
      <c r="D338" s="1" t="s">
        <v>82</v>
      </c>
      <c r="E338" s="1" t="s">
        <v>66</v>
      </c>
      <c r="F338">
        <v>60</v>
      </c>
      <c r="G338">
        <v>9300</v>
      </c>
      <c r="H338">
        <v>0</v>
      </c>
      <c r="J338" t="str">
        <f t="shared" si="11"/>
        <v>insert into fund_position values(338, 85, 2, 'issue 18', 'GBP', 60, 9300, 0);</v>
      </c>
    </row>
    <row r="339" spans="1:10" x14ac:dyDescent="0.2">
      <c r="A339">
        <f t="shared" si="12"/>
        <v>339</v>
      </c>
      <c r="B339">
        <v>85</v>
      </c>
      <c r="C339">
        <v>3</v>
      </c>
      <c r="D339" s="1" t="s">
        <v>83</v>
      </c>
      <c r="E339" s="1" t="s">
        <v>52</v>
      </c>
      <c r="F339">
        <v>40</v>
      </c>
      <c r="G339">
        <v>9200</v>
      </c>
      <c r="H339">
        <v>0</v>
      </c>
      <c r="J339" t="str">
        <f t="shared" si="11"/>
        <v>insert into fund_position values(339, 85, 3, 'issue 19', 'USD', 40, 9200, 0);</v>
      </c>
    </row>
    <row r="340" spans="1:10" x14ac:dyDescent="0.2">
      <c r="A340">
        <f t="shared" si="12"/>
        <v>340</v>
      </c>
      <c r="B340">
        <v>85</v>
      </c>
      <c r="C340">
        <v>4</v>
      </c>
      <c r="D340" s="1" t="s">
        <v>84</v>
      </c>
      <c r="E340" s="1" t="s">
        <v>54</v>
      </c>
      <c r="F340">
        <v>20</v>
      </c>
      <c r="G340">
        <v>9100</v>
      </c>
      <c r="H340">
        <v>0</v>
      </c>
      <c r="J340" t="str">
        <f t="shared" si="11"/>
        <v>insert into fund_position values(340, 85, 4, 'issue 20', 'SGD', 20, 9100, 0);</v>
      </c>
    </row>
    <row r="341" spans="1:10" x14ac:dyDescent="0.2">
      <c r="A341">
        <f t="shared" si="12"/>
        <v>341</v>
      </c>
      <c r="B341">
        <v>86</v>
      </c>
      <c r="C341">
        <v>1</v>
      </c>
      <c r="D341" s="1" t="s">
        <v>63</v>
      </c>
      <c r="E341" s="1" t="s">
        <v>64</v>
      </c>
      <c r="F341">
        <v>100</v>
      </c>
      <c r="G341">
        <v>9000</v>
      </c>
      <c r="H341">
        <v>0</v>
      </c>
      <c r="J341" t="str">
        <f t="shared" si="11"/>
        <v>insert into fund_position values(341, 86, 1, 'issue 1', 'HKD', 100, 9000, 0);</v>
      </c>
    </row>
    <row r="342" spans="1:10" x14ac:dyDescent="0.2">
      <c r="A342">
        <f t="shared" si="12"/>
        <v>342</v>
      </c>
      <c r="B342">
        <v>86</v>
      </c>
      <c r="C342">
        <v>2</v>
      </c>
      <c r="D342" s="1" t="s">
        <v>65</v>
      </c>
      <c r="E342" s="1" t="s">
        <v>66</v>
      </c>
      <c r="F342">
        <v>80</v>
      </c>
      <c r="G342">
        <v>8900</v>
      </c>
      <c r="H342">
        <v>0</v>
      </c>
      <c r="J342" t="str">
        <f t="shared" si="11"/>
        <v>insert into fund_position values(342, 86, 2, 'issue 2', 'GBP', 80, 8900, 0);</v>
      </c>
    </row>
    <row r="343" spans="1:10" x14ac:dyDescent="0.2">
      <c r="A343">
        <f t="shared" si="12"/>
        <v>343</v>
      </c>
      <c r="B343">
        <v>86</v>
      </c>
      <c r="C343">
        <v>3</v>
      </c>
      <c r="D343" s="1" t="s">
        <v>67</v>
      </c>
      <c r="E343" s="1" t="s">
        <v>52</v>
      </c>
      <c r="F343">
        <v>60</v>
      </c>
      <c r="G343">
        <v>8800</v>
      </c>
      <c r="H343">
        <v>0</v>
      </c>
      <c r="J343" t="str">
        <f t="shared" si="11"/>
        <v>insert into fund_position values(343, 86, 3, 'issue 3', 'USD', 60, 8800, 0);</v>
      </c>
    </row>
    <row r="344" spans="1:10" x14ac:dyDescent="0.2">
      <c r="A344">
        <f t="shared" si="12"/>
        <v>344</v>
      </c>
      <c r="B344">
        <v>86</v>
      </c>
      <c r="C344">
        <v>4</v>
      </c>
      <c r="D344" s="1" t="s">
        <v>68</v>
      </c>
      <c r="E344" s="1" t="s">
        <v>54</v>
      </c>
      <c r="F344">
        <v>40</v>
      </c>
      <c r="G344">
        <v>8700</v>
      </c>
      <c r="H344">
        <v>0</v>
      </c>
      <c r="J344" t="str">
        <f t="shared" si="11"/>
        <v>insert into fund_position values(344, 86, 4, 'issue 4', 'SGD', 40, 8700, 0);</v>
      </c>
    </row>
    <row r="345" spans="1:10" x14ac:dyDescent="0.2">
      <c r="A345">
        <f t="shared" si="12"/>
        <v>345</v>
      </c>
      <c r="B345">
        <v>87</v>
      </c>
      <c r="C345">
        <v>1</v>
      </c>
      <c r="D345" s="1" t="s">
        <v>69</v>
      </c>
      <c r="E345" s="1" t="s">
        <v>64</v>
      </c>
      <c r="F345">
        <v>20</v>
      </c>
      <c r="G345">
        <v>8600</v>
      </c>
      <c r="H345">
        <v>0</v>
      </c>
      <c r="J345" t="str">
        <f t="shared" si="11"/>
        <v>insert into fund_position values(345, 87, 1, 'issue 5', 'HKD', 20, 8600, 0);</v>
      </c>
    </row>
    <row r="346" spans="1:10" x14ac:dyDescent="0.2">
      <c r="A346">
        <f t="shared" si="12"/>
        <v>346</v>
      </c>
      <c r="B346">
        <v>87</v>
      </c>
      <c r="C346">
        <v>2</v>
      </c>
      <c r="D346" s="1" t="s">
        <v>70</v>
      </c>
      <c r="E346" s="1" t="s">
        <v>66</v>
      </c>
      <c r="F346">
        <v>100</v>
      </c>
      <c r="G346">
        <v>8500</v>
      </c>
      <c r="H346">
        <v>0</v>
      </c>
      <c r="J346" t="str">
        <f t="shared" si="11"/>
        <v>insert into fund_position values(346, 87, 2, 'issue 6', 'GBP', 100, 8500, 0);</v>
      </c>
    </row>
    <row r="347" spans="1:10" x14ac:dyDescent="0.2">
      <c r="A347">
        <f t="shared" si="12"/>
        <v>347</v>
      </c>
      <c r="B347">
        <v>87</v>
      </c>
      <c r="C347">
        <v>3</v>
      </c>
      <c r="D347" s="1" t="s">
        <v>71</v>
      </c>
      <c r="E347" s="1" t="s">
        <v>52</v>
      </c>
      <c r="F347">
        <v>80</v>
      </c>
      <c r="G347">
        <v>8400</v>
      </c>
      <c r="H347">
        <v>0</v>
      </c>
      <c r="J347" t="str">
        <f t="shared" si="11"/>
        <v>insert into fund_position values(347, 87, 3, 'issue 7', 'USD', 80, 8400, 0);</v>
      </c>
    </row>
    <row r="348" spans="1:10" x14ac:dyDescent="0.2">
      <c r="A348">
        <f t="shared" si="12"/>
        <v>348</v>
      </c>
      <c r="B348">
        <v>87</v>
      </c>
      <c r="C348">
        <v>4</v>
      </c>
      <c r="D348" s="1" t="s">
        <v>72</v>
      </c>
      <c r="E348" s="1" t="s">
        <v>54</v>
      </c>
      <c r="F348">
        <v>60</v>
      </c>
      <c r="G348">
        <v>8300</v>
      </c>
      <c r="H348">
        <v>0</v>
      </c>
      <c r="J348" t="str">
        <f t="shared" si="11"/>
        <v>insert into fund_position values(348, 87, 4, 'issue 8', 'SGD', 60, 8300, 0);</v>
      </c>
    </row>
    <row r="349" spans="1:10" x14ac:dyDescent="0.2">
      <c r="A349">
        <f t="shared" si="12"/>
        <v>349</v>
      </c>
      <c r="B349">
        <v>88</v>
      </c>
      <c r="C349">
        <v>1</v>
      </c>
      <c r="D349" s="1" t="s">
        <v>73</v>
      </c>
      <c r="E349" s="1" t="s">
        <v>64</v>
      </c>
      <c r="F349">
        <v>40</v>
      </c>
      <c r="G349">
        <v>8200</v>
      </c>
      <c r="H349">
        <v>0</v>
      </c>
      <c r="J349" t="str">
        <f t="shared" si="11"/>
        <v>insert into fund_position values(349, 88, 1, 'issue 9', 'HKD', 40, 8200, 0);</v>
      </c>
    </row>
    <row r="350" spans="1:10" x14ac:dyDescent="0.2">
      <c r="A350">
        <f t="shared" si="12"/>
        <v>350</v>
      </c>
      <c r="B350">
        <v>88</v>
      </c>
      <c r="C350">
        <v>2</v>
      </c>
      <c r="D350" s="1" t="s">
        <v>74</v>
      </c>
      <c r="E350" s="1" t="s">
        <v>66</v>
      </c>
      <c r="F350">
        <v>20</v>
      </c>
      <c r="G350">
        <v>8100</v>
      </c>
      <c r="H350">
        <v>0</v>
      </c>
      <c r="J350" t="str">
        <f t="shared" si="11"/>
        <v>insert into fund_position values(350, 88, 2, 'issue 10', 'GBP', 20, 8100, 0);</v>
      </c>
    </row>
    <row r="351" spans="1:10" x14ac:dyDescent="0.2">
      <c r="A351">
        <f t="shared" si="12"/>
        <v>351</v>
      </c>
      <c r="B351">
        <v>88</v>
      </c>
      <c r="C351">
        <v>3</v>
      </c>
      <c r="D351" s="1" t="s">
        <v>75</v>
      </c>
      <c r="E351" s="1" t="s">
        <v>52</v>
      </c>
      <c r="F351">
        <v>100</v>
      </c>
      <c r="G351">
        <v>8000</v>
      </c>
      <c r="H351">
        <v>0</v>
      </c>
      <c r="J351" t="str">
        <f t="shared" si="11"/>
        <v>insert into fund_position values(351, 88, 3, 'issue 11', 'USD', 100, 8000, 0);</v>
      </c>
    </row>
    <row r="352" spans="1:10" x14ac:dyDescent="0.2">
      <c r="A352">
        <f t="shared" si="12"/>
        <v>352</v>
      </c>
      <c r="B352">
        <v>88</v>
      </c>
      <c r="C352">
        <v>4</v>
      </c>
      <c r="D352" s="1" t="s">
        <v>76</v>
      </c>
      <c r="E352" s="1" t="s">
        <v>54</v>
      </c>
      <c r="F352">
        <v>80</v>
      </c>
      <c r="G352">
        <v>7900</v>
      </c>
      <c r="H352">
        <v>0</v>
      </c>
      <c r="J352" t="str">
        <f t="shared" si="11"/>
        <v>insert into fund_position values(352, 88, 4, 'issue 12', 'SGD', 80, 7900, 0);</v>
      </c>
    </row>
    <row r="353" spans="1:10" x14ac:dyDescent="0.2">
      <c r="A353">
        <f t="shared" si="12"/>
        <v>353</v>
      </c>
      <c r="B353">
        <v>89</v>
      </c>
      <c r="C353">
        <v>1</v>
      </c>
      <c r="D353" s="1" t="s">
        <v>77</v>
      </c>
      <c r="E353" s="1" t="s">
        <v>64</v>
      </c>
      <c r="F353">
        <v>60</v>
      </c>
      <c r="G353">
        <v>7800</v>
      </c>
      <c r="H353">
        <v>0</v>
      </c>
      <c r="J353" t="str">
        <f t="shared" si="11"/>
        <v>insert into fund_position values(353, 89, 1, 'issue 13', 'HKD', 60, 7800, 0);</v>
      </c>
    </row>
    <row r="354" spans="1:10" x14ac:dyDescent="0.2">
      <c r="A354">
        <f t="shared" si="12"/>
        <v>354</v>
      </c>
      <c r="B354">
        <v>89</v>
      </c>
      <c r="C354">
        <v>2</v>
      </c>
      <c r="D354" s="1" t="s">
        <v>78</v>
      </c>
      <c r="E354" s="1" t="s">
        <v>66</v>
      </c>
      <c r="F354">
        <v>40</v>
      </c>
      <c r="G354">
        <v>7700</v>
      </c>
      <c r="H354">
        <v>0</v>
      </c>
      <c r="J354" t="str">
        <f t="shared" si="11"/>
        <v>insert into fund_position values(354, 89, 2, 'issue 14', 'GBP', 40, 7700, 0);</v>
      </c>
    </row>
    <row r="355" spans="1:10" x14ac:dyDescent="0.2">
      <c r="A355">
        <f t="shared" si="12"/>
        <v>355</v>
      </c>
      <c r="B355">
        <v>89</v>
      </c>
      <c r="C355">
        <v>3</v>
      </c>
      <c r="D355" s="1" t="s">
        <v>79</v>
      </c>
      <c r="E355" s="1" t="s">
        <v>52</v>
      </c>
      <c r="F355">
        <v>20</v>
      </c>
      <c r="G355">
        <v>7600</v>
      </c>
      <c r="H355">
        <v>0</v>
      </c>
      <c r="J355" t="str">
        <f t="shared" si="11"/>
        <v>insert into fund_position values(355, 89, 3, 'issue 15', 'USD', 20, 7600, 0);</v>
      </c>
    </row>
    <row r="356" spans="1:10" x14ac:dyDescent="0.2">
      <c r="A356">
        <f t="shared" si="12"/>
        <v>356</v>
      </c>
      <c r="B356">
        <v>89</v>
      </c>
      <c r="C356">
        <v>4</v>
      </c>
      <c r="D356" s="1" t="s">
        <v>80</v>
      </c>
      <c r="E356" s="1" t="s">
        <v>54</v>
      </c>
      <c r="F356">
        <v>100</v>
      </c>
      <c r="G356">
        <v>7500</v>
      </c>
      <c r="H356">
        <v>0</v>
      </c>
      <c r="J356" t="str">
        <f t="shared" si="11"/>
        <v>insert into fund_position values(356, 89, 4, 'issue 16', 'SGD', 100, 7500, 0);</v>
      </c>
    </row>
    <row r="357" spans="1:10" x14ac:dyDescent="0.2">
      <c r="A357">
        <f t="shared" si="12"/>
        <v>357</v>
      </c>
      <c r="B357">
        <v>90</v>
      </c>
      <c r="C357">
        <v>1</v>
      </c>
      <c r="D357" s="1" t="s">
        <v>81</v>
      </c>
      <c r="E357" s="1" t="s">
        <v>64</v>
      </c>
      <c r="F357">
        <v>80</v>
      </c>
      <c r="G357">
        <v>7400</v>
      </c>
      <c r="H357">
        <v>0</v>
      </c>
      <c r="J357" t="str">
        <f t="shared" si="11"/>
        <v>insert into fund_position values(357, 90, 1, 'issue 17', 'HKD', 80, 7400, 0);</v>
      </c>
    </row>
    <row r="358" spans="1:10" x14ac:dyDescent="0.2">
      <c r="A358">
        <f t="shared" si="12"/>
        <v>358</v>
      </c>
      <c r="B358">
        <v>90</v>
      </c>
      <c r="C358">
        <v>2</v>
      </c>
      <c r="D358" s="1" t="s">
        <v>82</v>
      </c>
      <c r="E358" s="1" t="s">
        <v>66</v>
      </c>
      <c r="F358">
        <v>60</v>
      </c>
      <c r="G358">
        <v>7300</v>
      </c>
      <c r="H358">
        <v>0</v>
      </c>
      <c r="J358" t="str">
        <f t="shared" si="11"/>
        <v>insert into fund_position values(358, 90, 2, 'issue 18', 'GBP', 60, 7300, 0);</v>
      </c>
    </row>
    <row r="359" spans="1:10" x14ac:dyDescent="0.2">
      <c r="A359">
        <f t="shared" si="12"/>
        <v>359</v>
      </c>
      <c r="B359">
        <v>90</v>
      </c>
      <c r="C359">
        <v>3</v>
      </c>
      <c r="D359" s="1" t="s">
        <v>83</v>
      </c>
      <c r="E359" s="1" t="s">
        <v>52</v>
      </c>
      <c r="F359">
        <v>40</v>
      </c>
      <c r="G359">
        <v>7200</v>
      </c>
      <c r="H359">
        <v>0</v>
      </c>
      <c r="J359" t="str">
        <f t="shared" si="11"/>
        <v>insert into fund_position values(359, 90, 3, 'issue 19', 'USD', 40, 7200, 0);</v>
      </c>
    </row>
    <row r="360" spans="1:10" x14ac:dyDescent="0.2">
      <c r="A360">
        <f t="shared" si="12"/>
        <v>360</v>
      </c>
      <c r="B360">
        <v>90</v>
      </c>
      <c r="C360">
        <v>4</v>
      </c>
      <c r="D360" s="1" t="s">
        <v>84</v>
      </c>
      <c r="E360" s="1" t="s">
        <v>54</v>
      </c>
      <c r="F360">
        <v>20</v>
      </c>
      <c r="G360">
        <v>7100</v>
      </c>
      <c r="H360">
        <v>0</v>
      </c>
      <c r="J360" t="str">
        <f t="shared" si="11"/>
        <v>insert into fund_position values(360, 90, 4, 'issue 20', 'SGD', 20, 7100, 0);</v>
      </c>
    </row>
    <row r="361" spans="1:10" x14ac:dyDescent="0.2">
      <c r="A361">
        <f t="shared" si="12"/>
        <v>361</v>
      </c>
      <c r="B361">
        <v>91</v>
      </c>
      <c r="C361">
        <v>1</v>
      </c>
      <c r="D361" s="1" t="s">
        <v>63</v>
      </c>
      <c r="E361" s="1" t="s">
        <v>64</v>
      </c>
      <c r="F361">
        <v>100</v>
      </c>
      <c r="G361">
        <v>10000</v>
      </c>
      <c r="H361">
        <v>0</v>
      </c>
      <c r="J361" t="str">
        <f t="shared" si="11"/>
        <v>insert into fund_position values(361, 91, 1, 'issue 1', 'HKD', 100, 10000, 0);</v>
      </c>
    </row>
    <row r="362" spans="1:10" x14ac:dyDescent="0.2">
      <c r="A362">
        <f t="shared" si="12"/>
        <v>362</v>
      </c>
      <c r="B362">
        <v>91</v>
      </c>
      <c r="C362">
        <v>2</v>
      </c>
      <c r="D362" s="1" t="s">
        <v>65</v>
      </c>
      <c r="E362" s="1" t="s">
        <v>66</v>
      </c>
      <c r="F362">
        <v>80</v>
      </c>
      <c r="G362">
        <v>9900</v>
      </c>
      <c r="H362">
        <v>0</v>
      </c>
      <c r="J362" t="str">
        <f t="shared" si="11"/>
        <v>insert into fund_position values(362, 91, 2, 'issue 2', 'GBP', 80, 9900, 0);</v>
      </c>
    </row>
    <row r="363" spans="1:10" x14ac:dyDescent="0.2">
      <c r="A363">
        <f t="shared" si="12"/>
        <v>363</v>
      </c>
      <c r="B363">
        <v>91</v>
      </c>
      <c r="C363">
        <v>3</v>
      </c>
      <c r="D363" s="1" t="s">
        <v>67</v>
      </c>
      <c r="E363" s="1" t="s">
        <v>52</v>
      </c>
      <c r="F363">
        <v>60</v>
      </c>
      <c r="G363">
        <v>9800</v>
      </c>
      <c r="H363">
        <v>0</v>
      </c>
      <c r="J363" t="str">
        <f t="shared" si="11"/>
        <v>insert into fund_position values(363, 91, 3, 'issue 3', 'USD', 60, 9800, 0);</v>
      </c>
    </row>
    <row r="364" spans="1:10" x14ac:dyDescent="0.2">
      <c r="A364">
        <f t="shared" si="12"/>
        <v>364</v>
      </c>
      <c r="B364">
        <v>91</v>
      </c>
      <c r="C364">
        <v>4</v>
      </c>
      <c r="D364" s="1" t="s">
        <v>68</v>
      </c>
      <c r="E364" s="1" t="s">
        <v>54</v>
      </c>
      <c r="F364">
        <v>40</v>
      </c>
      <c r="G364">
        <v>9700</v>
      </c>
      <c r="H364">
        <v>0</v>
      </c>
      <c r="J364" t="str">
        <f t="shared" si="11"/>
        <v>insert into fund_position values(364, 91, 4, 'issue 4', 'SGD', 40, 9700, 0);</v>
      </c>
    </row>
    <row r="365" spans="1:10" x14ac:dyDescent="0.2">
      <c r="A365">
        <f t="shared" si="12"/>
        <v>365</v>
      </c>
      <c r="B365">
        <v>92</v>
      </c>
      <c r="C365">
        <v>1</v>
      </c>
      <c r="D365" s="1" t="s">
        <v>69</v>
      </c>
      <c r="E365" s="1" t="s">
        <v>64</v>
      </c>
      <c r="F365">
        <v>20</v>
      </c>
      <c r="G365">
        <v>9600</v>
      </c>
      <c r="H365">
        <v>0</v>
      </c>
      <c r="J365" t="str">
        <f t="shared" si="11"/>
        <v>insert into fund_position values(365, 92, 1, 'issue 5', 'HKD', 20, 9600, 0);</v>
      </c>
    </row>
    <row r="366" spans="1:10" x14ac:dyDescent="0.2">
      <c r="A366">
        <f t="shared" si="12"/>
        <v>366</v>
      </c>
      <c r="B366">
        <v>92</v>
      </c>
      <c r="C366">
        <v>2</v>
      </c>
      <c r="D366" s="1" t="s">
        <v>70</v>
      </c>
      <c r="E366" s="1" t="s">
        <v>66</v>
      </c>
      <c r="F366">
        <v>100</v>
      </c>
      <c r="G366">
        <v>9500</v>
      </c>
      <c r="H366">
        <v>0</v>
      </c>
      <c r="J366" t="str">
        <f t="shared" si="11"/>
        <v>insert into fund_position values(366, 92, 2, 'issue 6', 'GBP', 100, 9500, 0);</v>
      </c>
    </row>
    <row r="367" spans="1:10" x14ac:dyDescent="0.2">
      <c r="A367">
        <f t="shared" si="12"/>
        <v>367</v>
      </c>
      <c r="B367">
        <v>92</v>
      </c>
      <c r="C367">
        <v>3</v>
      </c>
      <c r="D367" s="1" t="s">
        <v>71</v>
      </c>
      <c r="E367" s="1" t="s">
        <v>52</v>
      </c>
      <c r="F367">
        <v>80</v>
      </c>
      <c r="G367">
        <v>9400</v>
      </c>
      <c r="H367">
        <v>0</v>
      </c>
      <c r="J367" t="str">
        <f t="shared" si="11"/>
        <v>insert into fund_position values(367, 92, 3, 'issue 7', 'USD', 80, 9400, 0);</v>
      </c>
    </row>
    <row r="368" spans="1:10" x14ac:dyDescent="0.2">
      <c r="A368">
        <f t="shared" si="12"/>
        <v>368</v>
      </c>
      <c r="B368">
        <v>92</v>
      </c>
      <c r="C368">
        <v>4</v>
      </c>
      <c r="D368" s="1" t="s">
        <v>72</v>
      </c>
      <c r="E368" s="1" t="s">
        <v>54</v>
      </c>
      <c r="F368">
        <v>60</v>
      </c>
      <c r="G368">
        <v>9300</v>
      </c>
      <c r="H368">
        <v>0</v>
      </c>
      <c r="J368" t="str">
        <f t="shared" si="11"/>
        <v>insert into fund_position values(368, 92, 4, 'issue 8', 'SGD', 60, 9300, 0);</v>
      </c>
    </row>
    <row r="369" spans="1:10" x14ac:dyDescent="0.2">
      <c r="A369">
        <f t="shared" si="12"/>
        <v>369</v>
      </c>
      <c r="B369">
        <v>93</v>
      </c>
      <c r="C369">
        <v>1</v>
      </c>
      <c r="D369" s="1" t="s">
        <v>73</v>
      </c>
      <c r="E369" s="1" t="s">
        <v>64</v>
      </c>
      <c r="F369">
        <v>40</v>
      </c>
      <c r="G369">
        <v>9200</v>
      </c>
      <c r="H369">
        <v>0</v>
      </c>
      <c r="J369" t="str">
        <f t="shared" si="11"/>
        <v>insert into fund_position values(369, 93, 1, 'issue 9', 'HKD', 40, 9200, 0);</v>
      </c>
    </row>
    <row r="370" spans="1:10" x14ac:dyDescent="0.2">
      <c r="A370">
        <f t="shared" si="12"/>
        <v>370</v>
      </c>
      <c r="B370">
        <v>93</v>
      </c>
      <c r="C370">
        <v>2</v>
      </c>
      <c r="D370" s="1" t="s">
        <v>74</v>
      </c>
      <c r="E370" s="1" t="s">
        <v>66</v>
      </c>
      <c r="F370">
        <v>20</v>
      </c>
      <c r="G370">
        <v>9100</v>
      </c>
      <c r="H370">
        <v>0</v>
      </c>
      <c r="J370" t="str">
        <f t="shared" si="11"/>
        <v>insert into fund_position values(370, 93, 2, 'issue 10', 'GBP', 20, 9100, 0);</v>
      </c>
    </row>
    <row r="371" spans="1:10" x14ac:dyDescent="0.2">
      <c r="A371">
        <f t="shared" si="12"/>
        <v>371</v>
      </c>
      <c r="B371">
        <v>93</v>
      </c>
      <c r="C371">
        <v>3</v>
      </c>
      <c r="D371" s="1" t="s">
        <v>75</v>
      </c>
      <c r="E371" s="1" t="s">
        <v>52</v>
      </c>
      <c r="F371">
        <v>100</v>
      </c>
      <c r="G371">
        <v>9000</v>
      </c>
      <c r="H371">
        <v>0</v>
      </c>
      <c r="J371" t="str">
        <f t="shared" si="11"/>
        <v>insert into fund_position values(371, 93, 3, 'issue 11', 'USD', 100, 9000, 0);</v>
      </c>
    </row>
    <row r="372" spans="1:10" x14ac:dyDescent="0.2">
      <c r="A372">
        <f t="shared" si="12"/>
        <v>372</v>
      </c>
      <c r="B372">
        <v>93</v>
      </c>
      <c r="C372">
        <v>4</v>
      </c>
      <c r="D372" s="1" t="s">
        <v>76</v>
      </c>
      <c r="E372" s="1" t="s">
        <v>54</v>
      </c>
      <c r="F372">
        <v>80</v>
      </c>
      <c r="G372">
        <v>8900</v>
      </c>
      <c r="H372">
        <v>0</v>
      </c>
      <c r="J372" t="str">
        <f t="shared" si="11"/>
        <v>insert into fund_position values(372, 93, 4, 'issue 12', 'SGD', 80, 8900, 0);</v>
      </c>
    </row>
    <row r="373" spans="1:10" x14ac:dyDescent="0.2">
      <c r="A373">
        <f t="shared" si="12"/>
        <v>373</v>
      </c>
      <c r="B373">
        <v>94</v>
      </c>
      <c r="C373">
        <v>1</v>
      </c>
      <c r="D373" s="1" t="s">
        <v>77</v>
      </c>
      <c r="E373" s="1" t="s">
        <v>64</v>
      </c>
      <c r="F373">
        <v>60</v>
      </c>
      <c r="G373">
        <v>8800</v>
      </c>
      <c r="H373">
        <v>0</v>
      </c>
      <c r="J373" t="str">
        <f t="shared" si="11"/>
        <v>insert into fund_position values(373, 94, 1, 'issue 13', 'HKD', 60, 8800, 0);</v>
      </c>
    </row>
    <row r="374" spans="1:10" x14ac:dyDescent="0.2">
      <c r="A374">
        <f t="shared" si="12"/>
        <v>374</v>
      </c>
      <c r="B374">
        <v>94</v>
      </c>
      <c r="C374">
        <v>2</v>
      </c>
      <c r="D374" s="1" t="s">
        <v>78</v>
      </c>
      <c r="E374" s="1" t="s">
        <v>66</v>
      </c>
      <c r="F374">
        <v>40</v>
      </c>
      <c r="G374">
        <v>8700</v>
      </c>
      <c r="H374">
        <v>0</v>
      </c>
      <c r="J374" t="str">
        <f t="shared" si="11"/>
        <v>insert into fund_position values(374, 94, 2, 'issue 14', 'GBP', 40, 8700, 0);</v>
      </c>
    </row>
    <row r="375" spans="1:10" x14ac:dyDescent="0.2">
      <c r="A375">
        <f t="shared" si="12"/>
        <v>375</v>
      </c>
      <c r="B375">
        <v>94</v>
      </c>
      <c r="C375">
        <v>3</v>
      </c>
      <c r="D375" s="1" t="s">
        <v>79</v>
      </c>
      <c r="E375" s="1" t="s">
        <v>52</v>
      </c>
      <c r="F375">
        <v>20</v>
      </c>
      <c r="G375">
        <v>8600</v>
      </c>
      <c r="H375">
        <v>0</v>
      </c>
      <c r="J375" t="str">
        <f t="shared" si="11"/>
        <v>insert into fund_position values(375, 94, 3, 'issue 15', 'USD', 20, 8600, 0);</v>
      </c>
    </row>
    <row r="376" spans="1:10" x14ac:dyDescent="0.2">
      <c r="A376">
        <f t="shared" si="12"/>
        <v>376</v>
      </c>
      <c r="B376">
        <v>94</v>
      </c>
      <c r="C376">
        <v>4</v>
      </c>
      <c r="D376" s="1" t="s">
        <v>80</v>
      </c>
      <c r="E376" s="1" t="s">
        <v>54</v>
      </c>
      <c r="F376">
        <v>100</v>
      </c>
      <c r="G376">
        <v>8500</v>
      </c>
      <c r="H376">
        <v>0</v>
      </c>
      <c r="J376" t="str">
        <f t="shared" si="11"/>
        <v>insert into fund_position values(376, 94, 4, 'issue 16', 'SGD', 100, 8500, 0);</v>
      </c>
    </row>
    <row r="377" spans="1:10" x14ac:dyDescent="0.2">
      <c r="A377">
        <f t="shared" si="12"/>
        <v>377</v>
      </c>
      <c r="B377">
        <v>95</v>
      </c>
      <c r="C377">
        <v>1</v>
      </c>
      <c r="D377" s="1" t="s">
        <v>81</v>
      </c>
      <c r="E377" s="1" t="s">
        <v>64</v>
      </c>
      <c r="F377">
        <v>80</v>
      </c>
      <c r="G377">
        <v>8400</v>
      </c>
      <c r="H377">
        <v>0</v>
      </c>
      <c r="J377" t="str">
        <f t="shared" si="11"/>
        <v>insert into fund_position values(377, 95, 1, 'issue 17', 'HKD', 80, 8400, 0);</v>
      </c>
    </row>
    <row r="378" spans="1:10" x14ac:dyDescent="0.2">
      <c r="A378">
        <f t="shared" si="12"/>
        <v>378</v>
      </c>
      <c r="B378">
        <v>95</v>
      </c>
      <c r="C378">
        <v>2</v>
      </c>
      <c r="D378" s="1" t="s">
        <v>82</v>
      </c>
      <c r="E378" s="1" t="s">
        <v>66</v>
      </c>
      <c r="F378">
        <v>60</v>
      </c>
      <c r="G378">
        <v>8300</v>
      </c>
      <c r="H378">
        <v>0</v>
      </c>
      <c r="J378" t="str">
        <f t="shared" si="11"/>
        <v>insert into fund_position values(378, 95, 2, 'issue 18', 'GBP', 60, 8300, 0);</v>
      </c>
    </row>
    <row r="379" spans="1:10" x14ac:dyDescent="0.2">
      <c r="A379">
        <f t="shared" si="12"/>
        <v>379</v>
      </c>
      <c r="B379">
        <v>95</v>
      </c>
      <c r="C379">
        <v>3</v>
      </c>
      <c r="D379" s="1" t="s">
        <v>83</v>
      </c>
      <c r="E379" s="1" t="s">
        <v>52</v>
      </c>
      <c r="F379">
        <v>40</v>
      </c>
      <c r="G379">
        <v>8200</v>
      </c>
      <c r="H379">
        <v>0</v>
      </c>
      <c r="J379" t="str">
        <f t="shared" si="11"/>
        <v>insert into fund_position values(379, 95, 3, 'issue 19', 'USD', 40, 8200, 0);</v>
      </c>
    </row>
    <row r="380" spans="1:10" x14ac:dyDescent="0.2">
      <c r="A380">
        <f t="shared" si="12"/>
        <v>380</v>
      </c>
      <c r="B380">
        <v>95</v>
      </c>
      <c r="C380">
        <v>4</v>
      </c>
      <c r="D380" s="1" t="s">
        <v>84</v>
      </c>
      <c r="E380" s="1" t="s">
        <v>54</v>
      </c>
      <c r="F380">
        <v>20</v>
      </c>
      <c r="G380">
        <v>8100</v>
      </c>
      <c r="H380">
        <v>0</v>
      </c>
      <c r="J380" t="str">
        <f t="shared" si="11"/>
        <v>insert into fund_position values(380, 95, 4, 'issue 20', 'SGD', 20, 8100, 0);</v>
      </c>
    </row>
    <row r="381" spans="1:10" x14ac:dyDescent="0.2">
      <c r="A381">
        <f t="shared" si="12"/>
        <v>381</v>
      </c>
      <c r="B381">
        <v>96</v>
      </c>
      <c r="C381">
        <v>1</v>
      </c>
      <c r="D381" s="1" t="s">
        <v>63</v>
      </c>
      <c r="E381" s="1" t="s">
        <v>64</v>
      </c>
      <c r="F381">
        <v>100</v>
      </c>
      <c r="G381">
        <v>8000</v>
      </c>
      <c r="H381">
        <v>0</v>
      </c>
      <c r="J381" t="str">
        <f t="shared" si="11"/>
        <v>insert into fund_position values(381, 96, 1, 'issue 1', 'HKD', 100, 8000, 0);</v>
      </c>
    </row>
    <row r="382" spans="1:10" x14ac:dyDescent="0.2">
      <c r="A382">
        <f t="shared" si="12"/>
        <v>382</v>
      </c>
      <c r="B382">
        <v>96</v>
      </c>
      <c r="C382">
        <v>2</v>
      </c>
      <c r="D382" s="1" t="s">
        <v>65</v>
      </c>
      <c r="E382" s="1" t="s">
        <v>66</v>
      </c>
      <c r="F382">
        <v>80</v>
      </c>
      <c r="G382">
        <v>7900</v>
      </c>
      <c r="H382">
        <v>0</v>
      </c>
      <c r="J382" t="str">
        <f t="shared" si="11"/>
        <v>insert into fund_position values(382, 96, 2, 'issue 2', 'GBP', 80, 7900, 0);</v>
      </c>
    </row>
    <row r="383" spans="1:10" x14ac:dyDescent="0.2">
      <c r="A383">
        <f t="shared" si="12"/>
        <v>383</v>
      </c>
      <c r="B383">
        <v>96</v>
      </c>
      <c r="C383">
        <v>3</v>
      </c>
      <c r="D383" s="1" t="s">
        <v>67</v>
      </c>
      <c r="E383" s="1" t="s">
        <v>52</v>
      </c>
      <c r="F383">
        <v>60</v>
      </c>
      <c r="G383">
        <v>7800</v>
      </c>
      <c r="H383">
        <v>0</v>
      </c>
      <c r="J383" t="str">
        <f t="shared" si="11"/>
        <v>insert into fund_position values(383, 96, 3, 'issue 3', 'USD', 60, 7800, 0);</v>
      </c>
    </row>
    <row r="384" spans="1:10" x14ac:dyDescent="0.2">
      <c r="A384">
        <f t="shared" si="12"/>
        <v>384</v>
      </c>
      <c r="B384">
        <v>96</v>
      </c>
      <c r="C384">
        <v>4</v>
      </c>
      <c r="D384" s="1" t="s">
        <v>68</v>
      </c>
      <c r="E384" s="1" t="s">
        <v>54</v>
      </c>
      <c r="F384">
        <v>40</v>
      </c>
      <c r="G384">
        <v>7700</v>
      </c>
      <c r="H384">
        <v>0</v>
      </c>
      <c r="J384" t="str">
        <f t="shared" si="11"/>
        <v>insert into fund_position values(384, 96, 4, 'issue 4', 'SGD', 40, 7700, 0);</v>
      </c>
    </row>
    <row r="385" spans="1:10" x14ac:dyDescent="0.2">
      <c r="A385">
        <f t="shared" si="12"/>
        <v>385</v>
      </c>
      <c r="B385">
        <v>97</v>
      </c>
      <c r="C385">
        <v>1</v>
      </c>
      <c r="D385" s="1" t="s">
        <v>69</v>
      </c>
      <c r="E385" s="1" t="s">
        <v>64</v>
      </c>
      <c r="F385">
        <v>20</v>
      </c>
      <c r="G385">
        <v>7600</v>
      </c>
      <c r="H385">
        <v>0</v>
      </c>
      <c r="J385" t="str">
        <f t="shared" ref="J385:J400" si="13">CONCATENATE("insert into fund_position values(", A385, ", ", B385, ", ", C385, ", '", D385, "', '", E385, "', ", F385, ", ", G385, ", ", H385, ");")</f>
        <v>insert into fund_position values(385, 97, 1, 'issue 5', 'HKD', 20, 7600, 0);</v>
      </c>
    </row>
    <row r="386" spans="1:10" x14ac:dyDescent="0.2">
      <c r="A386">
        <f t="shared" si="12"/>
        <v>386</v>
      </c>
      <c r="B386">
        <v>97</v>
      </c>
      <c r="C386">
        <v>2</v>
      </c>
      <c r="D386" s="1" t="s">
        <v>70</v>
      </c>
      <c r="E386" s="1" t="s">
        <v>66</v>
      </c>
      <c r="F386">
        <v>100</v>
      </c>
      <c r="G386">
        <v>7500</v>
      </c>
      <c r="H386">
        <v>0</v>
      </c>
      <c r="J386" t="str">
        <f t="shared" si="13"/>
        <v>insert into fund_position values(386, 97, 2, 'issue 6', 'GBP', 100, 7500, 0);</v>
      </c>
    </row>
    <row r="387" spans="1:10" x14ac:dyDescent="0.2">
      <c r="A387">
        <f t="shared" ref="A387:A400" si="14">A386+1</f>
        <v>387</v>
      </c>
      <c r="B387">
        <v>97</v>
      </c>
      <c r="C387">
        <v>3</v>
      </c>
      <c r="D387" s="1" t="s">
        <v>71</v>
      </c>
      <c r="E387" s="1" t="s">
        <v>52</v>
      </c>
      <c r="F387">
        <v>80</v>
      </c>
      <c r="G387">
        <v>7400</v>
      </c>
      <c r="H387">
        <v>0</v>
      </c>
      <c r="J387" t="str">
        <f t="shared" si="13"/>
        <v>insert into fund_position values(387, 97, 3, 'issue 7', 'USD', 80, 7400, 0);</v>
      </c>
    </row>
    <row r="388" spans="1:10" x14ac:dyDescent="0.2">
      <c r="A388">
        <f t="shared" si="14"/>
        <v>388</v>
      </c>
      <c r="B388">
        <v>97</v>
      </c>
      <c r="C388">
        <v>4</v>
      </c>
      <c r="D388" s="1" t="s">
        <v>72</v>
      </c>
      <c r="E388" s="1" t="s">
        <v>54</v>
      </c>
      <c r="F388">
        <v>60</v>
      </c>
      <c r="G388">
        <v>7300</v>
      </c>
      <c r="H388">
        <v>0</v>
      </c>
      <c r="J388" t="str">
        <f t="shared" si="13"/>
        <v>insert into fund_position values(388, 97, 4, 'issue 8', 'SGD', 60, 7300, 0);</v>
      </c>
    </row>
    <row r="389" spans="1:10" x14ac:dyDescent="0.2">
      <c r="A389">
        <f t="shared" si="14"/>
        <v>389</v>
      </c>
      <c r="B389">
        <v>98</v>
      </c>
      <c r="C389">
        <v>1</v>
      </c>
      <c r="D389" s="1" t="s">
        <v>73</v>
      </c>
      <c r="E389" s="1" t="s">
        <v>64</v>
      </c>
      <c r="F389">
        <v>40</v>
      </c>
      <c r="G389">
        <v>7200</v>
      </c>
      <c r="H389">
        <v>0</v>
      </c>
      <c r="J389" t="str">
        <f t="shared" si="13"/>
        <v>insert into fund_position values(389, 98, 1, 'issue 9', 'HKD', 40, 7200, 0);</v>
      </c>
    </row>
    <row r="390" spans="1:10" x14ac:dyDescent="0.2">
      <c r="A390">
        <f t="shared" si="14"/>
        <v>390</v>
      </c>
      <c r="B390">
        <v>98</v>
      </c>
      <c r="C390">
        <v>2</v>
      </c>
      <c r="D390" s="1" t="s">
        <v>74</v>
      </c>
      <c r="E390" s="1" t="s">
        <v>66</v>
      </c>
      <c r="F390">
        <v>20</v>
      </c>
      <c r="G390">
        <v>7100</v>
      </c>
      <c r="H390">
        <v>0</v>
      </c>
      <c r="J390" t="str">
        <f t="shared" si="13"/>
        <v>insert into fund_position values(390, 98, 2, 'issue 10', 'GBP', 20, 7100, 0);</v>
      </c>
    </row>
    <row r="391" spans="1:10" x14ac:dyDescent="0.2">
      <c r="A391">
        <f t="shared" si="14"/>
        <v>391</v>
      </c>
      <c r="B391">
        <v>98</v>
      </c>
      <c r="C391">
        <v>3</v>
      </c>
      <c r="D391" s="1" t="s">
        <v>75</v>
      </c>
      <c r="E391" s="1" t="s">
        <v>52</v>
      </c>
      <c r="F391">
        <v>100</v>
      </c>
      <c r="G391">
        <v>10000</v>
      </c>
      <c r="H391">
        <v>0</v>
      </c>
      <c r="J391" t="str">
        <f t="shared" si="13"/>
        <v>insert into fund_position values(391, 98, 3, 'issue 11', 'USD', 100, 10000, 0);</v>
      </c>
    </row>
    <row r="392" spans="1:10" x14ac:dyDescent="0.2">
      <c r="A392">
        <f t="shared" si="14"/>
        <v>392</v>
      </c>
      <c r="B392">
        <v>98</v>
      </c>
      <c r="C392">
        <v>4</v>
      </c>
      <c r="D392" s="1" t="s">
        <v>76</v>
      </c>
      <c r="E392" s="1" t="s">
        <v>54</v>
      </c>
      <c r="F392">
        <v>80</v>
      </c>
      <c r="G392">
        <v>9900</v>
      </c>
      <c r="H392">
        <v>0</v>
      </c>
      <c r="J392" t="str">
        <f t="shared" si="13"/>
        <v>insert into fund_position values(392, 98, 4, 'issue 12', 'SGD', 80, 9900, 0);</v>
      </c>
    </row>
    <row r="393" spans="1:10" x14ac:dyDescent="0.2">
      <c r="A393">
        <f t="shared" si="14"/>
        <v>393</v>
      </c>
      <c r="B393">
        <v>99</v>
      </c>
      <c r="C393">
        <v>1</v>
      </c>
      <c r="D393" s="1" t="s">
        <v>77</v>
      </c>
      <c r="E393" s="1" t="s">
        <v>64</v>
      </c>
      <c r="F393">
        <v>60</v>
      </c>
      <c r="G393">
        <v>9800</v>
      </c>
      <c r="H393">
        <v>0</v>
      </c>
      <c r="J393" t="str">
        <f t="shared" si="13"/>
        <v>insert into fund_position values(393, 99, 1, 'issue 13', 'HKD', 60, 9800, 0);</v>
      </c>
    </row>
    <row r="394" spans="1:10" x14ac:dyDescent="0.2">
      <c r="A394">
        <f t="shared" si="14"/>
        <v>394</v>
      </c>
      <c r="B394">
        <v>99</v>
      </c>
      <c r="C394">
        <v>2</v>
      </c>
      <c r="D394" s="1" t="s">
        <v>78</v>
      </c>
      <c r="E394" s="1" t="s">
        <v>66</v>
      </c>
      <c r="F394">
        <v>40</v>
      </c>
      <c r="G394">
        <v>9700</v>
      </c>
      <c r="H394">
        <v>0</v>
      </c>
      <c r="J394" t="str">
        <f t="shared" si="13"/>
        <v>insert into fund_position values(394, 99, 2, 'issue 14', 'GBP', 40, 9700, 0);</v>
      </c>
    </row>
    <row r="395" spans="1:10" x14ac:dyDescent="0.2">
      <c r="A395">
        <f t="shared" si="14"/>
        <v>395</v>
      </c>
      <c r="B395">
        <v>99</v>
      </c>
      <c r="C395">
        <v>3</v>
      </c>
      <c r="D395" s="1" t="s">
        <v>79</v>
      </c>
      <c r="E395" s="1" t="s">
        <v>52</v>
      </c>
      <c r="F395">
        <v>20</v>
      </c>
      <c r="G395">
        <v>9600</v>
      </c>
      <c r="H395">
        <v>0</v>
      </c>
      <c r="J395" t="str">
        <f t="shared" si="13"/>
        <v>insert into fund_position values(395, 99, 3, 'issue 15', 'USD', 20, 9600, 0);</v>
      </c>
    </row>
    <row r="396" spans="1:10" x14ac:dyDescent="0.2">
      <c r="A396">
        <f t="shared" si="14"/>
        <v>396</v>
      </c>
      <c r="B396">
        <v>99</v>
      </c>
      <c r="C396">
        <v>4</v>
      </c>
      <c r="D396" s="1" t="s">
        <v>80</v>
      </c>
      <c r="E396" s="1" t="s">
        <v>54</v>
      </c>
      <c r="F396">
        <v>100</v>
      </c>
      <c r="G396">
        <v>9500</v>
      </c>
      <c r="H396">
        <v>0</v>
      </c>
      <c r="J396" t="str">
        <f t="shared" si="13"/>
        <v>insert into fund_position values(396, 99, 4, 'issue 16', 'SGD', 100, 9500, 0);</v>
      </c>
    </row>
    <row r="397" spans="1:10" x14ac:dyDescent="0.2">
      <c r="A397">
        <f t="shared" si="14"/>
        <v>397</v>
      </c>
      <c r="B397">
        <v>100</v>
      </c>
      <c r="C397">
        <v>1</v>
      </c>
      <c r="D397" s="1" t="s">
        <v>81</v>
      </c>
      <c r="E397" s="1" t="s">
        <v>64</v>
      </c>
      <c r="F397">
        <v>80</v>
      </c>
      <c r="G397">
        <v>9400</v>
      </c>
      <c r="H397">
        <v>0</v>
      </c>
      <c r="J397" t="str">
        <f t="shared" si="13"/>
        <v>insert into fund_position values(397, 100, 1, 'issue 17', 'HKD', 80, 9400, 0);</v>
      </c>
    </row>
    <row r="398" spans="1:10" x14ac:dyDescent="0.2">
      <c r="A398">
        <f t="shared" si="14"/>
        <v>398</v>
      </c>
      <c r="B398">
        <v>100</v>
      </c>
      <c r="C398">
        <v>2</v>
      </c>
      <c r="D398" s="1" t="s">
        <v>82</v>
      </c>
      <c r="E398" s="1" t="s">
        <v>66</v>
      </c>
      <c r="F398">
        <v>60</v>
      </c>
      <c r="G398">
        <v>9300</v>
      </c>
      <c r="H398">
        <v>0</v>
      </c>
      <c r="J398" t="str">
        <f t="shared" si="13"/>
        <v>insert into fund_position values(398, 100, 2, 'issue 18', 'GBP', 60, 9300, 0);</v>
      </c>
    </row>
    <row r="399" spans="1:10" x14ac:dyDescent="0.2">
      <c r="A399">
        <f t="shared" si="14"/>
        <v>399</v>
      </c>
      <c r="B399">
        <v>100</v>
      </c>
      <c r="C399">
        <v>3</v>
      </c>
      <c r="D399" s="1" t="s">
        <v>83</v>
      </c>
      <c r="E399" s="1" t="s">
        <v>52</v>
      </c>
      <c r="F399">
        <v>40</v>
      </c>
      <c r="G399">
        <v>9200</v>
      </c>
      <c r="H399">
        <v>0</v>
      </c>
      <c r="J399" t="str">
        <f t="shared" si="13"/>
        <v>insert into fund_position values(399, 100, 3, 'issue 19', 'USD', 40, 9200, 0);</v>
      </c>
    </row>
    <row r="400" spans="1:10" x14ac:dyDescent="0.2">
      <c r="A400">
        <f t="shared" si="14"/>
        <v>400</v>
      </c>
      <c r="B400">
        <v>100</v>
      </c>
      <c r="C400">
        <v>4</v>
      </c>
      <c r="D400" s="1" t="s">
        <v>84</v>
      </c>
      <c r="E400" s="1" t="s">
        <v>54</v>
      </c>
      <c r="F400">
        <v>20</v>
      </c>
      <c r="G400">
        <v>9100</v>
      </c>
      <c r="H400">
        <v>0</v>
      </c>
      <c r="J400" t="str">
        <f t="shared" si="13"/>
        <v>insert into fund_position values(400, 100, 4, 'issue 20', 'SGD',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workbookViewId="0">
      <selection activeCell="G1" sqref="G1:G1048576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8.33203125" bestFit="1" customWidth="1"/>
    <col min="5" max="5" width="5.33203125" bestFit="1" customWidth="1"/>
    <col min="6" max="6" width="4.5" bestFit="1" customWidth="1"/>
    <col min="7" max="7" width="6.5" bestFit="1" customWidth="1"/>
    <col min="8" max="8" width="2.5" bestFit="1" customWidth="1"/>
  </cols>
  <sheetData>
    <row r="1" spans="1:10" x14ac:dyDescent="0.2">
      <c r="A1">
        <v>1</v>
      </c>
      <c r="B1">
        <v>1</v>
      </c>
      <c r="C1">
        <v>1</v>
      </c>
      <c r="D1" s="1" t="s">
        <v>63</v>
      </c>
      <c r="E1" s="1" t="s">
        <v>64</v>
      </c>
      <c r="F1">
        <v>100</v>
      </c>
      <c r="G1">
        <v>10000</v>
      </c>
      <c r="H1">
        <v>0</v>
      </c>
      <c r="J1" t="str">
        <f t="shared" ref="J1:J64" si="0">CONCATENATE("insert into share_position values(", A1, ", ", B1, ", ", C1, ", '", D1, "', '", E1, "', ", F1, ", ", G1, ", ", H1, ");")</f>
        <v>insert into share_position values(1, 1, 1, 'issue 1', 'HKD', 100, 10000, 0);</v>
      </c>
    </row>
    <row r="2" spans="1:10" x14ac:dyDescent="0.2">
      <c r="A2">
        <f>A1+1</f>
        <v>2</v>
      </c>
      <c r="B2">
        <v>1</v>
      </c>
      <c r="C2">
        <v>2</v>
      </c>
      <c r="D2" s="1" t="s">
        <v>65</v>
      </c>
      <c r="E2" s="1" t="s">
        <v>66</v>
      </c>
      <c r="F2">
        <v>80</v>
      </c>
      <c r="G2">
        <f>G1-100</f>
        <v>9900</v>
      </c>
      <c r="H2">
        <v>0</v>
      </c>
      <c r="J2" t="str">
        <f t="shared" si="0"/>
        <v>insert into share_position values(2, 1, 2, 'issue 2', 'GBP', 80, 9900, 0);</v>
      </c>
    </row>
    <row r="3" spans="1:10" x14ac:dyDescent="0.2">
      <c r="A3">
        <f t="shared" ref="A3:A66" si="1">A2+1</f>
        <v>3</v>
      </c>
      <c r="B3">
        <v>1</v>
      </c>
      <c r="C3">
        <v>3</v>
      </c>
      <c r="D3" s="1" t="s">
        <v>67</v>
      </c>
      <c r="E3" s="1" t="s">
        <v>52</v>
      </c>
      <c r="F3">
        <v>60</v>
      </c>
      <c r="G3">
        <f t="shared" ref="G3:G30" si="2">G2-100</f>
        <v>9800</v>
      </c>
      <c r="H3">
        <v>0</v>
      </c>
      <c r="J3" t="str">
        <f t="shared" si="0"/>
        <v>insert into share_position values(3, 1, 3, 'issue 3', 'USD', 60, 9800, 0);</v>
      </c>
    </row>
    <row r="4" spans="1:10" x14ac:dyDescent="0.2">
      <c r="A4">
        <f t="shared" si="1"/>
        <v>4</v>
      </c>
      <c r="B4">
        <v>1</v>
      </c>
      <c r="C4">
        <v>4</v>
      </c>
      <c r="D4" s="1" t="s">
        <v>68</v>
      </c>
      <c r="E4" s="1" t="s">
        <v>54</v>
      </c>
      <c r="F4">
        <v>40</v>
      </c>
      <c r="G4">
        <f t="shared" si="2"/>
        <v>9700</v>
      </c>
      <c r="H4">
        <v>0</v>
      </c>
      <c r="J4" t="str">
        <f t="shared" si="0"/>
        <v>insert into share_position values(4, 1, 4, 'issue 4', 'SGD', 40, 9700, 0);</v>
      </c>
    </row>
    <row r="5" spans="1:10" x14ac:dyDescent="0.2">
      <c r="A5">
        <f t="shared" si="1"/>
        <v>5</v>
      </c>
      <c r="B5">
        <v>2</v>
      </c>
      <c r="C5">
        <v>1</v>
      </c>
      <c r="D5" s="1" t="s">
        <v>69</v>
      </c>
      <c r="E5" s="1" t="s">
        <v>64</v>
      </c>
      <c r="F5">
        <v>20</v>
      </c>
      <c r="G5">
        <f t="shared" si="2"/>
        <v>9600</v>
      </c>
      <c r="H5">
        <v>0</v>
      </c>
      <c r="J5" t="str">
        <f t="shared" si="0"/>
        <v>insert into share_position values(5, 2, 1, 'issue 5', 'HKD', 20, 9600, 0);</v>
      </c>
    </row>
    <row r="6" spans="1:10" x14ac:dyDescent="0.2">
      <c r="A6">
        <f t="shared" si="1"/>
        <v>6</v>
      </c>
      <c r="B6">
        <v>2</v>
      </c>
      <c r="C6">
        <v>2</v>
      </c>
      <c r="D6" s="1" t="s">
        <v>70</v>
      </c>
      <c r="E6" s="1" t="s">
        <v>66</v>
      </c>
      <c r="F6">
        <v>100</v>
      </c>
      <c r="G6">
        <f t="shared" si="2"/>
        <v>9500</v>
      </c>
      <c r="H6">
        <v>0</v>
      </c>
      <c r="J6" t="str">
        <f t="shared" si="0"/>
        <v>insert into share_position values(6, 2, 2, 'issue 6', 'GBP', 100, 9500, 0);</v>
      </c>
    </row>
    <row r="7" spans="1:10" x14ac:dyDescent="0.2">
      <c r="A7">
        <f t="shared" si="1"/>
        <v>7</v>
      </c>
      <c r="B7">
        <v>2</v>
      </c>
      <c r="C7">
        <v>3</v>
      </c>
      <c r="D7" s="1" t="s">
        <v>71</v>
      </c>
      <c r="E7" s="1" t="s">
        <v>52</v>
      </c>
      <c r="F7">
        <v>80</v>
      </c>
      <c r="G7">
        <f t="shared" si="2"/>
        <v>9400</v>
      </c>
      <c r="H7">
        <v>0</v>
      </c>
      <c r="J7" t="str">
        <f t="shared" si="0"/>
        <v>insert into share_position values(7, 2, 3, 'issue 7', 'USD', 80, 9400, 0);</v>
      </c>
    </row>
    <row r="8" spans="1:10" x14ac:dyDescent="0.2">
      <c r="A8">
        <f t="shared" si="1"/>
        <v>8</v>
      </c>
      <c r="B8">
        <v>2</v>
      </c>
      <c r="C8">
        <v>4</v>
      </c>
      <c r="D8" s="1" t="s">
        <v>72</v>
      </c>
      <c r="E8" s="1" t="s">
        <v>54</v>
      </c>
      <c r="F8">
        <v>60</v>
      </c>
      <c r="G8">
        <f t="shared" si="2"/>
        <v>9300</v>
      </c>
      <c r="H8">
        <v>0</v>
      </c>
      <c r="J8" t="str">
        <f t="shared" si="0"/>
        <v>insert into share_position values(8, 2, 4, 'issue 8', 'SGD', 60, 9300, 0);</v>
      </c>
    </row>
    <row r="9" spans="1:10" x14ac:dyDescent="0.2">
      <c r="A9">
        <f t="shared" si="1"/>
        <v>9</v>
      </c>
      <c r="B9">
        <v>3</v>
      </c>
      <c r="C9">
        <v>1</v>
      </c>
      <c r="D9" s="1" t="s">
        <v>73</v>
      </c>
      <c r="E9" s="1" t="s">
        <v>64</v>
      </c>
      <c r="F9">
        <v>40</v>
      </c>
      <c r="G9">
        <f t="shared" si="2"/>
        <v>9200</v>
      </c>
      <c r="H9">
        <v>0</v>
      </c>
      <c r="J9" t="str">
        <f t="shared" si="0"/>
        <v>insert into share_position values(9, 3, 1, 'issue 9', 'HKD', 40, 9200, 0);</v>
      </c>
    </row>
    <row r="10" spans="1:10" x14ac:dyDescent="0.2">
      <c r="A10">
        <f t="shared" si="1"/>
        <v>10</v>
      </c>
      <c r="B10">
        <v>3</v>
      </c>
      <c r="C10">
        <v>2</v>
      </c>
      <c r="D10" s="1" t="s">
        <v>74</v>
      </c>
      <c r="E10" s="1" t="s">
        <v>66</v>
      </c>
      <c r="F10">
        <v>20</v>
      </c>
      <c r="G10">
        <f t="shared" si="2"/>
        <v>9100</v>
      </c>
      <c r="H10">
        <v>0</v>
      </c>
      <c r="J10" t="str">
        <f t="shared" si="0"/>
        <v>insert into share_position values(10, 3, 2, 'issue 10', 'GBP', 20, 9100, 0);</v>
      </c>
    </row>
    <row r="11" spans="1:10" x14ac:dyDescent="0.2">
      <c r="A11">
        <f t="shared" si="1"/>
        <v>11</v>
      </c>
      <c r="B11">
        <v>3</v>
      </c>
      <c r="C11">
        <v>3</v>
      </c>
      <c r="D11" s="1" t="s">
        <v>75</v>
      </c>
      <c r="E11" s="1" t="s">
        <v>52</v>
      </c>
      <c r="F11">
        <v>100</v>
      </c>
      <c r="G11">
        <f t="shared" si="2"/>
        <v>9000</v>
      </c>
      <c r="H11">
        <v>0</v>
      </c>
      <c r="J11" t="str">
        <f t="shared" si="0"/>
        <v>insert into share_position values(11, 3, 3, 'issue 11', 'USD', 100, 9000, 0);</v>
      </c>
    </row>
    <row r="12" spans="1:10" x14ac:dyDescent="0.2">
      <c r="A12">
        <f t="shared" si="1"/>
        <v>12</v>
      </c>
      <c r="B12">
        <v>3</v>
      </c>
      <c r="C12">
        <v>4</v>
      </c>
      <c r="D12" s="1" t="s">
        <v>76</v>
      </c>
      <c r="E12" s="1" t="s">
        <v>54</v>
      </c>
      <c r="F12">
        <v>80</v>
      </c>
      <c r="G12">
        <f t="shared" si="2"/>
        <v>8900</v>
      </c>
      <c r="H12">
        <v>0</v>
      </c>
      <c r="J12" t="str">
        <f t="shared" si="0"/>
        <v>insert into share_position values(12, 3, 4, 'issue 12', 'SGD', 80, 8900, 0);</v>
      </c>
    </row>
    <row r="13" spans="1:10" x14ac:dyDescent="0.2">
      <c r="A13">
        <f t="shared" si="1"/>
        <v>13</v>
      </c>
      <c r="B13">
        <v>4</v>
      </c>
      <c r="C13">
        <v>1</v>
      </c>
      <c r="D13" s="1" t="s">
        <v>77</v>
      </c>
      <c r="E13" s="1" t="s">
        <v>64</v>
      </c>
      <c r="F13">
        <v>60</v>
      </c>
      <c r="G13">
        <f t="shared" si="2"/>
        <v>8800</v>
      </c>
      <c r="H13">
        <v>0</v>
      </c>
      <c r="J13" t="str">
        <f t="shared" si="0"/>
        <v>insert into share_position values(13, 4, 1, 'issue 13', 'HKD', 60, 8800, 0);</v>
      </c>
    </row>
    <row r="14" spans="1:10" x14ac:dyDescent="0.2">
      <c r="A14">
        <f t="shared" si="1"/>
        <v>14</v>
      </c>
      <c r="B14">
        <v>4</v>
      </c>
      <c r="C14">
        <v>2</v>
      </c>
      <c r="D14" s="1" t="s">
        <v>78</v>
      </c>
      <c r="E14" s="1" t="s">
        <v>66</v>
      </c>
      <c r="F14">
        <v>40</v>
      </c>
      <c r="G14">
        <f t="shared" si="2"/>
        <v>8700</v>
      </c>
      <c r="H14">
        <v>0</v>
      </c>
      <c r="J14" t="str">
        <f t="shared" si="0"/>
        <v>insert into share_position values(14, 4, 2, 'issue 14', 'GBP', 40, 8700, 0);</v>
      </c>
    </row>
    <row r="15" spans="1:10" x14ac:dyDescent="0.2">
      <c r="A15">
        <f t="shared" si="1"/>
        <v>15</v>
      </c>
      <c r="B15">
        <v>4</v>
      </c>
      <c r="C15">
        <v>3</v>
      </c>
      <c r="D15" s="1" t="s">
        <v>79</v>
      </c>
      <c r="E15" s="1" t="s">
        <v>52</v>
      </c>
      <c r="F15">
        <v>20</v>
      </c>
      <c r="G15">
        <f t="shared" si="2"/>
        <v>8600</v>
      </c>
      <c r="H15">
        <v>0</v>
      </c>
      <c r="J15" t="str">
        <f t="shared" si="0"/>
        <v>insert into share_position values(15, 4, 3, 'issue 15', 'USD', 20, 8600, 0);</v>
      </c>
    </row>
    <row r="16" spans="1:10" x14ac:dyDescent="0.2">
      <c r="A16">
        <f t="shared" si="1"/>
        <v>16</v>
      </c>
      <c r="B16">
        <v>4</v>
      </c>
      <c r="C16">
        <v>4</v>
      </c>
      <c r="D16" s="1" t="s">
        <v>80</v>
      </c>
      <c r="E16" s="1" t="s">
        <v>54</v>
      </c>
      <c r="F16">
        <v>100</v>
      </c>
      <c r="G16">
        <f t="shared" si="2"/>
        <v>8500</v>
      </c>
      <c r="H16">
        <v>0</v>
      </c>
      <c r="J16" t="str">
        <f t="shared" si="0"/>
        <v>insert into share_position values(16, 4, 4, 'issue 16', 'SGD', 100, 8500, 0);</v>
      </c>
    </row>
    <row r="17" spans="1:10" x14ac:dyDescent="0.2">
      <c r="A17">
        <f t="shared" si="1"/>
        <v>17</v>
      </c>
      <c r="B17">
        <v>5</v>
      </c>
      <c r="C17">
        <v>1</v>
      </c>
      <c r="D17" s="1" t="s">
        <v>81</v>
      </c>
      <c r="E17" s="1" t="s">
        <v>64</v>
      </c>
      <c r="F17">
        <v>80</v>
      </c>
      <c r="G17">
        <f t="shared" si="2"/>
        <v>8400</v>
      </c>
      <c r="H17">
        <v>0</v>
      </c>
      <c r="J17" t="str">
        <f t="shared" si="0"/>
        <v>insert into share_position values(17, 5, 1, 'issue 17', 'HKD', 80, 8400, 0);</v>
      </c>
    </row>
    <row r="18" spans="1:10" x14ac:dyDescent="0.2">
      <c r="A18">
        <f t="shared" si="1"/>
        <v>18</v>
      </c>
      <c r="B18">
        <v>5</v>
      </c>
      <c r="C18">
        <v>2</v>
      </c>
      <c r="D18" s="1" t="s">
        <v>82</v>
      </c>
      <c r="E18" s="1" t="s">
        <v>66</v>
      </c>
      <c r="F18">
        <v>60</v>
      </c>
      <c r="G18">
        <f t="shared" si="2"/>
        <v>8300</v>
      </c>
      <c r="H18">
        <v>0</v>
      </c>
      <c r="J18" t="str">
        <f t="shared" si="0"/>
        <v>insert into share_position values(18, 5, 2, 'issue 18', 'GBP', 60, 8300, 0);</v>
      </c>
    </row>
    <row r="19" spans="1:10" x14ac:dyDescent="0.2">
      <c r="A19">
        <f t="shared" si="1"/>
        <v>19</v>
      </c>
      <c r="B19">
        <v>5</v>
      </c>
      <c r="C19">
        <v>3</v>
      </c>
      <c r="D19" s="1" t="s">
        <v>83</v>
      </c>
      <c r="E19" s="1" t="s">
        <v>52</v>
      </c>
      <c r="F19">
        <v>40</v>
      </c>
      <c r="G19">
        <f t="shared" si="2"/>
        <v>8200</v>
      </c>
      <c r="H19">
        <v>0</v>
      </c>
      <c r="J19" t="str">
        <f t="shared" si="0"/>
        <v>insert into share_position values(19, 5, 3, 'issue 19', 'USD', 40, 8200, 0);</v>
      </c>
    </row>
    <row r="20" spans="1:10" x14ac:dyDescent="0.2">
      <c r="A20">
        <f t="shared" si="1"/>
        <v>20</v>
      </c>
      <c r="B20">
        <v>5</v>
      </c>
      <c r="C20">
        <v>4</v>
      </c>
      <c r="D20" s="1" t="s">
        <v>84</v>
      </c>
      <c r="E20" s="1" t="s">
        <v>54</v>
      </c>
      <c r="F20">
        <v>20</v>
      </c>
      <c r="G20">
        <f t="shared" si="2"/>
        <v>8100</v>
      </c>
      <c r="H20">
        <v>0</v>
      </c>
      <c r="J20" t="str">
        <f t="shared" si="0"/>
        <v>insert into share_position values(20, 5, 4, 'issue 20', 'SGD', 20, 8100, 0);</v>
      </c>
    </row>
    <row r="21" spans="1:10" x14ac:dyDescent="0.2">
      <c r="A21">
        <f t="shared" si="1"/>
        <v>21</v>
      </c>
      <c r="B21">
        <v>6</v>
      </c>
      <c r="C21">
        <v>1</v>
      </c>
      <c r="D21" s="1" t="s">
        <v>63</v>
      </c>
      <c r="E21" s="1" t="s">
        <v>64</v>
      </c>
      <c r="F21">
        <v>100</v>
      </c>
      <c r="G21">
        <f t="shared" si="2"/>
        <v>8000</v>
      </c>
      <c r="H21">
        <v>0</v>
      </c>
      <c r="J21" t="str">
        <f t="shared" si="0"/>
        <v>insert into share_position values(21, 6, 1, 'issue 1', 'HKD', 100, 8000, 0);</v>
      </c>
    </row>
    <row r="22" spans="1:10" x14ac:dyDescent="0.2">
      <c r="A22">
        <f t="shared" si="1"/>
        <v>22</v>
      </c>
      <c r="B22">
        <v>6</v>
      </c>
      <c r="C22">
        <v>2</v>
      </c>
      <c r="D22" s="1" t="s">
        <v>65</v>
      </c>
      <c r="E22" s="1" t="s">
        <v>66</v>
      </c>
      <c r="F22">
        <v>80</v>
      </c>
      <c r="G22">
        <f t="shared" si="2"/>
        <v>7900</v>
      </c>
      <c r="H22">
        <v>0</v>
      </c>
      <c r="J22" t="str">
        <f t="shared" si="0"/>
        <v>insert into share_position values(22, 6, 2, 'issue 2', 'GBP', 80, 7900, 0);</v>
      </c>
    </row>
    <row r="23" spans="1:10" x14ac:dyDescent="0.2">
      <c r="A23">
        <f t="shared" si="1"/>
        <v>23</v>
      </c>
      <c r="B23">
        <v>6</v>
      </c>
      <c r="C23">
        <v>3</v>
      </c>
      <c r="D23" s="1" t="s">
        <v>67</v>
      </c>
      <c r="E23" s="1" t="s">
        <v>52</v>
      </c>
      <c r="F23">
        <v>60</v>
      </c>
      <c r="G23">
        <f t="shared" si="2"/>
        <v>7800</v>
      </c>
      <c r="H23">
        <v>0</v>
      </c>
      <c r="J23" t="str">
        <f t="shared" si="0"/>
        <v>insert into share_position values(23, 6, 3, 'issue 3', 'USD', 60, 7800, 0);</v>
      </c>
    </row>
    <row r="24" spans="1:10" x14ac:dyDescent="0.2">
      <c r="A24">
        <f t="shared" si="1"/>
        <v>24</v>
      </c>
      <c r="B24">
        <v>6</v>
      </c>
      <c r="C24">
        <v>4</v>
      </c>
      <c r="D24" s="1" t="s">
        <v>68</v>
      </c>
      <c r="E24" s="1" t="s">
        <v>54</v>
      </c>
      <c r="F24">
        <v>40</v>
      </c>
      <c r="G24">
        <f t="shared" si="2"/>
        <v>7700</v>
      </c>
      <c r="H24">
        <v>0</v>
      </c>
      <c r="J24" t="str">
        <f t="shared" si="0"/>
        <v>insert into share_position values(24, 6, 4, 'issue 4', 'SGD', 40, 7700, 0);</v>
      </c>
    </row>
    <row r="25" spans="1:10" x14ac:dyDescent="0.2">
      <c r="A25">
        <f t="shared" si="1"/>
        <v>25</v>
      </c>
      <c r="B25">
        <v>7</v>
      </c>
      <c r="C25">
        <v>1</v>
      </c>
      <c r="D25" s="1" t="s">
        <v>69</v>
      </c>
      <c r="E25" s="1" t="s">
        <v>64</v>
      </c>
      <c r="F25">
        <v>20</v>
      </c>
      <c r="G25">
        <f t="shared" si="2"/>
        <v>7600</v>
      </c>
      <c r="H25">
        <v>0</v>
      </c>
      <c r="J25" t="str">
        <f t="shared" si="0"/>
        <v>insert into share_position values(25, 7, 1, 'issue 5', 'HKD', 20, 7600, 0);</v>
      </c>
    </row>
    <row r="26" spans="1:10" x14ac:dyDescent="0.2">
      <c r="A26">
        <f t="shared" si="1"/>
        <v>26</v>
      </c>
      <c r="B26">
        <v>7</v>
      </c>
      <c r="C26">
        <v>2</v>
      </c>
      <c r="D26" s="1" t="s">
        <v>70</v>
      </c>
      <c r="E26" s="1" t="s">
        <v>66</v>
      </c>
      <c r="F26">
        <v>100</v>
      </c>
      <c r="G26">
        <f t="shared" si="2"/>
        <v>7500</v>
      </c>
      <c r="H26">
        <v>0</v>
      </c>
      <c r="J26" t="str">
        <f t="shared" si="0"/>
        <v>insert into share_position values(26, 7, 2, 'issue 6', 'GBP', 100, 7500, 0);</v>
      </c>
    </row>
    <row r="27" spans="1:10" x14ac:dyDescent="0.2">
      <c r="A27">
        <f t="shared" si="1"/>
        <v>27</v>
      </c>
      <c r="B27">
        <v>7</v>
      </c>
      <c r="C27">
        <v>3</v>
      </c>
      <c r="D27" s="1" t="s">
        <v>71</v>
      </c>
      <c r="E27" s="1" t="s">
        <v>52</v>
      </c>
      <c r="F27">
        <v>80</v>
      </c>
      <c r="G27">
        <f t="shared" si="2"/>
        <v>7400</v>
      </c>
      <c r="H27">
        <v>0</v>
      </c>
      <c r="J27" t="str">
        <f t="shared" si="0"/>
        <v>insert into share_position values(27, 7, 3, 'issue 7', 'USD', 80, 7400, 0);</v>
      </c>
    </row>
    <row r="28" spans="1:10" x14ac:dyDescent="0.2">
      <c r="A28">
        <f t="shared" si="1"/>
        <v>28</v>
      </c>
      <c r="B28">
        <v>7</v>
      </c>
      <c r="C28">
        <v>4</v>
      </c>
      <c r="D28" s="1" t="s">
        <v>72</v>
      </c>
      <c r="E28" s="1" t="s">
        <v>54</v>
      </c>
      <c r="F28">
        <v>60</v>
      </c>
      <c r="G28">
        <f t="shared" si="2"/>
        <v>7300</v>
      </c>
      <c r="H28">
        <v>0</v>
      </c>
      <c r="J28" t="str">
        <f t="shared" si="0"/>
        <v>insert into share_position values(28, 7, 4, 'issue 8', 'SGD', 60, 7300, 0);</v>
      </c>
    </row>
    <row r="29" spans="1:10" x14ac:dyDescent="0.2">
      <c r="A29">
        <f t="shared" si="1"/>
        <v>29</v>
      </c>
      <c r="B29">
        <v>8</v>
      </c>
      <c r="C29">
        <v>1</v>
      </c>
      <c r="D29" s="1" t="s">
        <v>73</v>
      </c>
      <c r="E29" s="1" t="s">
        <v>64</v>
      </c>
      <c r="F29">
        <v>40</v>
      </c>
      <c r="G29">
        <f t="shared" si="2"/>
        <v>7200</v>
      </c>
      <c r="H29">
        <v>0</v>
      </c>
      <c r="J29" t="str">
        <f t="shared" si="0"/>
        <v>insert into share_position values(29, 8, 1, 'issue 9', 'HKD', 40, 7200, 0);</v>
      </c>
    </row>
    <row r="30" spans="1:10" x14ac:dyDescent="0.2">
      <c r="A30">
        <f t="shared" si="1"/>
        <v>30</v>
      </c>
      <c r="B30">
        <v>8</v>
      </c>
      <c r="C30">
        <v>2</v>
      </c>
      <c r="D30" s="1" t="s">
        <v>74</v>
      </c>
      <c r="E30" s="1" t="s">
        <v>66</v>
      </c>
      <c r="F30">
        <v>20</v>
      </c>
      <c r="G30">
        <f t="shared" si="2"/>
        <v>7100</v>
      </c>
      <c r="H30">
        <v>0</v>
      </c>
      <c r="J30" t="str">
        <f t="shared" si="0"/>
        <v>insert into share_position values(30, 8, 2, 'issue 10', 'GBP', 20, 7100, 0);</v>
      </c>
    </row>
    <row r="31" spans="1:10" x14ac:dyDescent="0.2">
      <c r="A31">
        <f t="shared" si="1"/>
        <v>31</v>
      </c>
      <c r="B31">
        <v>8</v>
      </c>
      <c r="C31">
        <v>3</v>
      </c>
      <c r="D31" s="1" t="s">
        <v>75</v>
      </c>
      <c r="E31" s="1" t="s">
        <v>52</v>
      </c>
      <c r="F31">
        <v>100</v>
      </c>
      <c r="G31">
        <v>10000</v>
      </c>
      <c r="H31">
        <v>0</v>
      </c>
      <c r="J31" t="str">
        <f t="shared" si="0"/>
        <v>insert into share_position values(31, 8, 3, 'issue 11', 'USD', 100, 10000, 0);</v>
      </c>
    </row>
    <row r="32" spans="1:10" x14ac:dyDescent="0.2">
      <c r="A32">
        <f t="shared" si="1"/>
        <v>32</v>
      </c>
      <c r="B32">
        <v>8</v>
      </c>
      <c r="C32">
        <v>4</v>
      </c>
      <c r="D32" s="1" t="s">
        <v>76</v>
      </c>
      <c r="E32" s="1" t="s">
        <v>54</v>
      </c>
      <c r="F32">
        <v>80</v>
      </c>
      <c r="G32">
        <v>9900</v>
      </c>
      <c r="H32">
        <v>0</v>
      </c>
      <c r="J32" t="str">
        <f t="shared" si="0"/>
        <v>insert into share_position values(32, 8, 4, 'issue 12', 'SGD', 80, 9900, 0);</v>
      </c>
    </row>
    <row r="33" spans="1:10" x14ac:dyDescent="0.2">
      <c r="A33">
        <f t="shared" si="1"/>
        <v>33</v>
      </c>
      <c r="B33">
        <v>9</v>
      </c>
      <c r="C33">
        <v>1</v>
      </c>
      <c r="D33" s="1" t="s">
        <v>77</v>
      </c>
      <c r="E33" s="1" t="s">
        <v>64</v>
      </c>
      <c r="F33">
        <v>60</v>
      </c>
      <c r="G33">
        <v>9800</v>
      </c>
      <c r="H33">
        <v>0</v>
      </c>
      <c r="J33" t="str">
        <f t="shared" si="0"/>
        <v>insert into share_position values(33, 9, 1, 'issue 13', 'HKD', 60, 9800, 0);</v>
      </c>
    </row>
    <row r="34" spans="1:10" x14ac:dyDescent="0.2">
      <c r="A34">
        <f t="shared" si="1"/>
        <v>34</v>
      </c>
      <c r="B34">
        <v>9</v>
      </c>
      <c r="C34">
        <v>2</v>
      </c>
      <c r="D34" s="1" t="s">
        <v>78</v>
      </c>
      <c r="E34" s="1" t="s">
        <v>66</v>
      </c>
      <c r="F34">
        <v>40</v>
      </c>
      <c r="G34">
        <v>9700</v>
      </c>
      <c r="H34">
        <v>0</v>
      </c>
      <c r="J34" t="str">
        <f t="shared" si="0"/>
        <v>insert into share_position values(34, 9, 2, 'issue 14', 'GBP', 40, 9700, 0);</v>
      </c>
    </row>
    <row r="35" spans="1:10" x14ac:dyDescent="0.2">
      <c r="A35">
        <f t="shared" si="1"/>
        <v>35</v>
      </c>
      <c r="B35">
        <v>9</v>
      </c>
      <c r="C35">
        <v>3</v>
      </c>
      <c r="D35" s="1" t="s">
        <v>79</v>
      </c>
      <c r="E35" s="1" t="s">
        <v>52</v>
      </c>
      <c r="F35">
        <v>20</v>
      </c>
      <c r="G35">
        <v>9600</v>
      </c>
      <c r="H35">
        <v>0</v>
      </c>
      <c r="J35" t="str">
        <f t="shared" si="0"/>
        <v>insert into share_position values(35, 9, 3, 'issue 15', 'USD', 20, 9600, 0);</v>
      </c>
    </row>
    <row r="36" spans="1:10" x14ac:dyDescent="0.2">
      <c r="A36">
        <f t="shared" si="1"/>
        <v>36</v>
      </c>
      <c r="B36">
        <v>9</v>
      </c>
      <c r="C36">
        <v>4</v>
      </c>
      <c r="D36" s="1" t="s">
        <v>80</v>
      </c>
      <c r="E36" s="1" t="s">
        <v>54</v>
      </c>
      <c r="F36">
        <v>100</v>
      </c>
      <c r="G36">
        <v>9500</v>
      </c>
      <c r="H36">
        <v>0</v>
      </c>
      <c r="J36" t="str">
        <f t="shared" si="0"/>
        <v>insert into share_position values(36, 9, 4, 'issue 16', 'SGD', 100, 9500, 0);</v>
      </c>
    </row>
    <row r="37" spans="1:10" x14ac:dyDescent="0.2">
      <c r="A37">
        <f t="shared" si="1"/>
        <v>37</v>
      </c>
      <c r="B37">
        <v>10</v>
      </c>
      <c r="C37">
        <v>1</v>
      </c>
      <c r="D37" s="1" t="s">
        <v>81</v>
      </c>
      <c r="E37" s="1" t="s">
        <v>64</v>
      </c>
      <c r="F37">
        <v>80</v>
      </c>
      <c r="G37">
        <v>9400</v>
      </c>
      <c r="H37">
        <v>0</v>
      </c>
      <c r="J37" t="str">
        <f t="shared" si="0"/>
        <v>insert into share_position values(37, 10, 1, 'issue 17', 'HKD', 80, 9400, 0);</v>
      </c>
    </row>
    <row r="38" spans="1:10" x14ac:dyDescent="0.2">
      <c r="A38">
        <f t="shared" si="1"/>
        <v>38</v>
      </c>
      <c r="B38">
        <v>10</v>
      </c>
      <c r="C38">
        <v>2</v>
      </c>
      <c r="D38" s="1" t="s">
        <v>82</v>
      </c>
      <c r="E38" s="1" t="s">
        <v>66</v>
      </c>
      <c r="F38">
        <v>60</v>
      </c>
      <c r="G38">
        <v>9300</v>
      </c>
      <c r="H38">
        <v>0</v>
      </c>
      <c r="J38" t="str">
        <f t="shared" si="0"/>
        <v>insert into share_position values(38, 10, 2, 'issue 18', 'GBP', 60, 9300, 0);</v>
      </c>
    </row>
    <row r="39" spans="1:10" x14ac:dyDescent="0.2">
      <c r="A39">
        <f t="shared" si="1"/>
        <v>39</v>
      </c>
      <c r="B39">
        <v>10</v>
      </c>
      <c r="C39">
        <v>3</v>
      </c>
      <c r="D39" s="1" t="s">
        <v>83</v>
      </c>
      <c r="E39" s="1" t="s">
        <v>52</v>
      </c>
      <c r="F39">
        <v>40</v>
      </c>
      <c r="G39">
        <v>9200</v>
      </c>
      <c r="H39">
        <v>0</v>
      </c>
      <c r="J39" t="str">
        <f t="shared" si="0"/>
        <v>insert into share_position values(39, 10, 3, 'issue 19', 'USD', 40, 9200, 0);</v>
      </c>
    </row>
    <row r="40" spans="1:10" x14ac:dyDescent="0.2">
      <c r="A40">
        <f t="shared" si="1"/>
        <v>40</v>
      </c>
      <c r="B40">
        <v>10</v>
      </c>
      <c r="C40">
        <v>4</v>
      </c>
      <c r="D40" s="1" t="s">
        <v>84</v>
      </c>
      <c r="E40" s="1" t="s">
        <v>54</v>
      </c>
      <c r="F40">
        <v>20</v>
      </c>
      <c r="G40">
        <v>9100</v>
      </c>
      <c r="H40">
        <v>0</v>
      </c>
      <c r="J40" t="str">
        <f t="shared" si="0"/>
        <v>insert into share_position values(40, 10, 4, 'issue 20', 'SGD', 20, 9100, 0);</v>
      </c>
    </row>
    <row r="41" spans="1:10" x14ac:dyDescent="0.2">
      <c r="A41">
        <f t="shared" si="1"/>
        <v>41</v>
      </c>
      <c r="B41">
        <v>11</v>
      </c>
      <c r="C41">
        <v>1</v>
      </c>
      <c r="D41" s="1" t="s">
        <v>63</v>
      </c>
      <c r="E41" s="1" t="s">
        <v>64</v>
      </c>
      <c r="F41">
        <v>100</v>
      </c>
      <c r="G41">
        <v>9000</v>
      </c>
      <c r="H41">
        <v>0</v>
      </c>
      <c r="J41" t="str">
        <f t="shared" si="0"/>
        <v>insert into share_position values(41, 11, 1, 'issue 1', 'HKD', 100, 9000, 0);</v>
      </c>
    </row>
    <row r="42" spans="1:10" x14ac:dyDescent="0.2">
      <c r="A42">
        <f t="shared" si="1"/>
        <v>42</v>
      </c>
      <c r="B42">
        <v>11</v>
      </c>
      <c r="C42">
        <v>2</v>
      </c>
      <c r="D42" s="1" t="s">
        <v>65</v>
      </c>
      <c r="E42" s="1" t="s">
        <v>66</v>
      </c>
      <c r="F42">
        <v>80</v>
      </c>
      <c r="G42">
        <v>8900</v>
      </c>
      <c r="H42">
        <v>0</v>
      </c>
      <c r="J42" t="str">
        <f t="shared" si="0"/>
        <v>insert into share_position values(42, 11, 2, 'issue 2', 'GBP', 80, 8900, 0);</v>
      </c>
    </row>
    <row r="43" spans="1:10" x14ac:dyDescent="0.2">
      <c r="A43">
        <f t="shared" si="1"/>
        <v>43</v>
      </c>
      <c r="B43">
        <v>11</v>
      </c>
      <c r="C43">
        <v>3</v>
      </c>
      <c r="D43" s="1" t="s">
        <v>67</v>
      </c>
      <c r="E43" s="1" t="s">
        <v>52</v>
      </c>
      <c r="F43">
        <v>60</v>
      </c>
      <c r="G43">
        <v>8800</v>
      </c>
      <c r="H43">
        <v>0</v>
      </c>
      <c r="J43" t="str">
        <f t="shared" si="0"/>
        <v>insert into share_position values(43, 11, 3, 'issue 3', 'USD', 60, 8800, 0);</v>
      </c>
    </row>
    <row r="44" spans="1:10" x14ac:dyDescent="0.2">
      <c r="A44">
        <f t="shared" si="1"/>
        <v>44</v>
      </c>
      <c r="B44">
        <v>11</v>
      </c>
      <c r="C44">
        <v>4</v>
      </c>
      <c r="D44" s="1" t="s">
        <v>68</v>
      </c>
      <c r="E44" s="1" t="s">
        <v>54</v>
      </c>
      <c r="F44">
        <v>40</v>
      </c>
      <c r="G44">
        <v>8700</v>
      </c>
      <c r="H44">
        <v>0</v>
      </c>
      <c r="J44" t="str">
        <f t="shared" si="0"/>
        <v>insert into share_position values(44, 11, 4, 'issue 4', 'SGD', 40, 8700, 0);</v>
      </c>
    </row>
    <row r="45" spans="1:10" x14ac:dyDescent="0.2">
      <c r="A45">
        <f t="shared" si="1"/>
        <v>45</v>
      </c>
      <c r="B45">
        <v>12</v>
      </c>
      <c r="C45">
        <v>1</v>
      </c>
      <c r="D45" s="1" t="s">
        <v>69</v>
      </c>
      <c r="E45" s="1" t="s">
        <v>64</v>
      </c>
      <c r="F45">
        <v>20</v>
      </c>
      <c r="G45">
        <v>8600</v>
      </c>
      <c r="H45">
        <v>0</v>
      </c>
      <c r="J45" t="str">
        <f t="shared" si="0"/>
        <v>insert into share_position values(45, 12, 1, 'issue 5', 'HKD', 20, 8600, 0);</v>
      </c>
    </row>
    <row r="46" spans="1:10" x14ac:dyDescent="0.2">
      <c r="A46">
        <f t="shared" si="1"/>
        <v>46</v>
      </c>
      <c r="B46">
        <v>12</v>
      </c>
      <c r="C46">
        <v>2</v>
      </c>
      <c r="D46" s="1" t="s">
        <v>70</v>
      </c>
      <c r="E46" s="1" t="s">
        <v>66</v>
      </c>
      <c r="F46">
        <v>100</v>
      </c>
      <c r="G46">
        <v>8500</v>
      </c>
      <c r="H46">
        <v>0</v>
      </c>
      <c r="J46" t="str">
        <f t="shared" si="0"/>
        <v>insert into share_position values(46, 12, 2, 'issue 6', 'GBP', 100, 8500, 0);</v>
      </c>
    </row>
    <row r="47" spans="1:10" x14ac:dyDescent="0.2">
      <c r="A47">
        <f t="shared" si="1"/>
        <v>47</v>
      </c>
      <c r="B47">
        <v>12</v>
      </c>
      <c r="C47">
        <v>3</v>
      </c>
      <c r="D47" s="1" t="s">
        <v>71</v>
      </c>
      <c r="E47" s="1" t="s">
        <v>52</v>
      </c>
      <c r="F47">
        <v>80</v>
      </c>
      <c r="G47">
        <v>8400</v>
      </c>
      <c r="H47">
        <v>0</v>
      </c>
      <c r="J47" t="str">
        <f t="shared" si="0"/>
        <v>insert into share_position values(47, 12, 3, 'issue 7', 'USD', 80, 8400, 0);</v>
      </c>
    </row>
    <row r="48" spans="1:10" x14ac:dyDescent="0.2">
      <c r="A48">
        <f t="shared" si="1"/>
        <v>48</v>
      </c>
      <c r="B48">
        <v>12</v>
      </c>
      <c r="C48">
        <v>4</v>
      </c>
      <c r="D48" s="1" t="s">
        <v>72</v>
      </c>
      <c r="E48" s="1" t="s">
        <v>54</v>
      </c>
      <c r="F48">
        <v>60</v>
      </c>
      <c r="G48">
        <v>8300</v>
      </c>
      <c r="H48">
        <v>0</v>
      </c>
      <c r="J48" t="str">
        <f t="shared" si="0"/>
        <v>insert into share_position values(48, 12, 4, 'issue 8', 'SGD', 60, 8300, 0);</v>
      </c>
    </row>
    <row r="49" spans="1:10" x14ac:dyDescent="0.2">
      <c r="A49">
        <f t="shared" si="1"/>
        <v>49</v>
      </c>
      <c r="B49">
        <v>13</v>
      </c>
      <c r="C49">
        <v>1</v>
      </c>
      <c r="D49" s="1" t="s">
        <v>73</v>
      </c>
      <c r="E49" s="1" t="s">
        <v>64</v>
      </c>
      <c r="F49">
        <v>40</v>
      </c>
      <c r="G49">
        <v>8200</v>
      </c>
      <c r="H49">
        <v>0</v>
      </c>
      <c r="J49" t="str">
        <f t="shared" si="0"/>
        <v>insert into share_position values(49, 13, 1, 'issue 9', 'HKD', 40, 8200, 0);</v>
      </c>
    </row>
    <row r="50" spans="1:10" x14ac:dyDescent="0.2">
      <c r="A50">
        <f t="shared" si="1"/>
        <v>50</v>
      </c>
      <c r="B50">
        <v>13</v>
      </c>
      <c r="C50">
        <v>2</v>
      </c>
      <c r="D50" s="1" t="s">
        <v>74</v>
      </c>
      <c r="E50" s="1" t="s">
        <v>66</v>
      </c>
      <c r="F50">
        <v>20</v>
      </c>
      <c r="G50">
        <v>8100</v>
      </c>
      <c r="H50">
        <v>0</v>
      </c>
      <c r="J50" t="str">
        <f t="shared" si="0"/>
        <v>insert into share_position values(50, 13, 2, 'issue 10', 'GBP', 20, 8100, 0);</v>
      </c>
    </row>
    <row r="51" spans="1:10" x14ac:dyDescent="0.2">
      <c r="A51">
        <f t="shared" si="1"/>
        <v>51</v>
      </c>
      <c r="B51">
        <v>13</v>
      </c>
      <c r="C51">
        <v>3</v>
      </c>
      <c r="D51" s="1" t="s">
        <v>75</v>
      </c>
      <c r="E51" s="1" t="s">
        <v>52</v>
      </c>
      <c r="F51">
        <v>100</v>
      </c>
      <c r="G51">
        <v>8000</v>
      </c>
      <c r="H51">
        <v>0</v>
      </c>
      <c r="J51" t="str">
        <f t="shared" si="0"/>
        <v>insert into share_position values(51, 13, 3, 'issue 11', 'USD', 100, 8000, 0);</v>
      </c>
    </row>
    <row r="52" spans="1:10" x14ac:dyDescent="0.2">
      <c r="A52">
        <f t="shared" si="1"/>
        <v>52</v>
      </c>
      <c r="B52">
        <v>13</v>
      </c>
      <c r="C52">
        <v>4</v>
      </c>
      <c r="D52" s="1" t="s">
        <v>76</v>
      </c>
      <c r="E52" s="1" t="s">
        <v>54</v>
      </c>
      <c r="F52">
        <v>80</v>
      </c>
      <c r="G52">
        <v>7900</v>
      </c>
      <c r="H52">
        <v>0</v>
      </c>
      <c r="J52" t="str">
        <f t="shared" si="0"/>
        <v>insert into share_position values(52, 13, 4, 'issue 12', 'SGD', 80, 7900, 0);</v>
      </c>
    </row>
    <row r="53" spans="1:10" x14ac:dyDescent="0.2">
      <c r="A53">
        <f t="shared" si="1"/>
        <v>53</v>
      </c>
      <c r="B53">
        <v>14</v>
      </c>
      <c r="C53">
        <v>1</v>
      </c>
      <c r="D53" s="1" t="s">
        <v>77</v>
      </c>
      <c r="E53" s="1" t="s">
        <v>64</v>
      </c>
      <c r="F53">
        <v>60</v>
      </c>
      <c r="G53">
        <v>7800</v>
      </c>
      <c r="H53">
        <v>0</v>
      </c>
      <c r="J53" t="str">
        <f t="shared" si="0"/>
        <v>insert into share_position values(53, 14, 1, 'issue 13', 'HKD', 60, 7800, 0);</v>
      </c>
    </row>
    <row r="54" spans="1:10" x14ac:dyDescent="0.2">
      <c r="A54">
        <f t="shared" si="1"/>
        <v>54</v>
      </c>
      <c r="B54">
        <v>14</v>
      </c>
      <c r="C54">
        <v>2</v>
      </c>
      <c r="D54" s="1" t="s">
        <v>78</v>
      </c>
      <c r="E54" s="1" t="s">
        <v>66</v>
      </c>
      <c r="F54">
        <v>40</v>
      </c>
      <c r="G54">
        <v>7700</v>
      </c>
      <c r="H54">
        <v>0</v>
      </c>
      <c r="J54" t="str">
        <f t="shared" si="0"/>
        <v>insert into share_position values(54, 14, 2, 'issue 14', 'GBP', 40, 7700, 0);</v>
      </c>
    </row>
    <row r="55" spans="1:10" x14ac:dyDescent="0.2">
      <c r="A55">
        <f t="shared" si="1"/>
        <v>55</v>
      </c>
      <c r="B55">
        <v>14</v>
      </c>
      <c r="C55">
        <v>3</v>
      </c>
      <c r="D55" s="1" t="s">
        <v>79</v>
      </c>
      <c r="E55" s="1" t="s">
        <v>52</v>
      </c>
      <c r="F55">
        <v>20</v>
      </c>
      <c r="G55">
        <v>7600</v>
      </c>
      <c r="H55">
        <v>0</v>
      </c>
      <c r="J55" t="str">
        <f t="shared" si="0"/>
        <v>insert into share_position values(55, 14, 3, 'issue 15', 'USD', 20, 7600, 0);</v>
      </c>
    </row>
    <row r="56" spans="1:10" x14ac:dyDescent="0.2">
      <c r="A56">
        <f t="shared" si="1"/>
        <v>56</v>
      </c>
      <c r="B56">
        <v>14</v>
      </c>
      <c r="C56">
        <v>4</v>
      </c>
      <c r="D56" s="1" t="s">
        <v>80</v>
      </c>
      <c r="E56" s="1" t="s">
        <v>54</v>
      </c>
      <c r="F56">
        <v>100</v>
      </c>
      <c r="G56">
        <v>7500</v>
      </c>
      <c r="H56">
        <v>0</v>
      </c>
      <c r="J56" t="str">
        <f t="shared" si="0"/>
        <v>insert into share_position values(56, 14, 4, 'issue 16', 'SGD', 100, 7500, 0);</v>
      </c>
    </row>
    <row r="57" spans="1:10" x14ac:dyDescent="0.2">
      <c r="A57">
        <f t="shared" si="1"/>
        <v>57</v>
      </c>
      <c r="B57">
        <v>15</v>
      </c>
      <c r="C57">
        <v>1</v>
      </c>
      <c r="D57" s="1" t="s">
        <v>81</v>
      </c>
      <c r="E57" s="1" t="s">
        <v>64</v>
      </c>
      <c r="F57">
        <v>80</v>
      </c>
      <c r="G57">
        <v>7400</v>
      </c>
      <c r="H57">
        <v>0</v>
      </c>
      <c r="J57" t="str">
        <f t="shared" si="0"/>
        <v>insert into share_position values(57, 15, 1, 'issue 17', 'HKD', 80, 7400, 0);</v>
      </c>
    </row>
    <row r="58" spans="1:10" x14ac:dyDescent="0.2">
      <c r="A58">
        <f t="shared" si="1"/>
        <v>58</v>
      </c>
      <c r="B58">
        <v>15</v>
      </c>
      <c r="C58">
        <v>2</v>
      </c>
      <c r="D58" s="1" t="s">
        <v>82</v>
      </c>
      <c r="E58" s="1" t="s">
        <v>66</v>
      </c>
      <c r="F58">
        <v>60</v>
      </c>
      <c r="G58">
        <v>7300</v>
      </c>
      <c r="H58">
        <v>0</v>
      </c>
      <c r="J58" t="str">
        <f t="shared" si="0"/>
        <v>insert into share_position values(58, 15, 2, 'issue 18', 'GBP', 60, 7300, 0);</v>
      </c>
    </row>
    <row r="59" spans="1:10" x14ac:dyDescent="0.2">
      <c r="A59">
        <f t="shared" si="1"/>
        <v>59</v>
      </c>
      <c r="B59">
        <v>15</v>
      </c>
      <c r="C59">
        <v>3</v>
      </c>
      <c r="D59" s="1" t="s">
        <v>83</v>
      </c>
      <c r="E59" s="1" t="s">
        <v>52</v>
      </c>
      <c r="F59">
        <v>40</v>
      </c>
      <c r="G59">
        <v>7200</v>
      </c>
      <c r="H59">
        <v>0</v>
      </c>
      <c r="J59" t="str">
        <f t="shared" si="0"/>
        <v>insert into share_position values(59, 15, 3, 'issue 19', 'USD', 40, 7200, 0);</v>
      </c>
    </row>
    <row r="60" spans="1:10" x14ac:dyDescent="0.2">
      <c r="A60">
        <f t="shared" si="1"/>
        <v>60</v>
      </c>
      <c r="B60">
        <v>15</v>
      </c>
      <c r="C60">
        <v>4</v>
      </c>
      <c r="D60" s="1" t="s">
        <v>84</v>
      </c>
      <c r="E60" s="1" t="s">
        <v>54</v>
      </c>
      <c r="F60">
        <v>20</v>
      </c>
      <c r="G60">
        <v>7100</v>
      </c>
      <c r="H60">
        <v>0</v>
      </c>
      <c r="J60" t="str">
        <f t="shared" si="0"/>
        <v>insert into share_position values(60, 15, 4, 'issue 20', 'SGD', 20, 7100, 0);</v>
      </c>
    </row>
    <row r="61" spans="1:10" x14ac:dyDescent="0.2">
      <c r="A61">
        <f t="shared" si="1"/>
        <v>61</v>
      </c>
      <c r="B61">
        <v>16</v>
      </c>
      <c r="C61">
        <v>1</v>
      </c>
      <c r="D61" s="1" t="s">
        <v>63</v>
      </c>
      <c r="E61" s="1" t="s">
        <v>64</v>
      </c>
      <c r="F61">
        <v>100</v>
      </c>
      <c r="G61">
        <v>10000</v>
      </c>
      <c r="H61">
        <v>0</v>
      </c>
      <c r="J61" t="str">
        <f t="shared" si="0"/>
        <v>insert into share_position values(61, 16, 1, 'issue 1', 'HKD', 100, 10000, 0);</v>
      </c>
    </row>
    <row r="62" spans="1:10" x14ac:dyDescent="0.2">
      <c r="A62">
        <f t="shared" si="1"/>
        <v>62</v>
      </c>
      <c r="B62">
        <v>16</v>
      </c>
      <c r="C62">
        <v>2</v>
      </c>
      <c r="D62" s="1" t="s">
        <v>65</v>
      </c>
      <c r="E62" s="1" t="s">
        <v>66</v>
      </c>
      <c r="F62">
        <v>80</v>
      </c>
      <c r="G62">
        <v>9900</v>
      </c>
      <c r="H62">
        <v>0</v>
      </c>
      <c r="J62" t="str">
        <f t="shared" si="0"/>
        <v>insert into share_position values(62, 16, 2, 'issue 2', 'GBP', 80, 9900, 0);</v>
      </c>
    </row>
    <row r="63" spans="1:10" x14ac:dyDescent="0.2">
      <c r="A63">
        <f t="shared" si="1"/>
        <v>63</v>
      </c>
      <c r="B63">
        <v>16</v>
      </c>
      <c r="C63">
        <v>3</v>
      </c>
      <c r="D63" s="1" t="s">
        <v>67</v>
      </c>
      <c r="E63" s="1" t="s">
        <v>52</v>
      </c>
      <c r="F63">
        <v>60</v>
      </c>
      <c r="G63">
        <v>9800</v>
      </c>
      <c r="H63">
        <v>0</v>
      </c>
      <c r="J63" t="str">
        <f t="shared" si="0"/>
        <v>insert into share_position values(63, 16, 3, 'issue 3', 'USD', 60, 9800, 0);</v>
      </c>
    </row>
    <row r="64" spans="1:10" x14ac:dyDescent="0.2">
      <c r="A64">
        <f t="shared" si="1"/>
        <v>64</v>
      </c>
      <c r="B64">
        <v>16</v>
      </c>
      <c r="C64">
        <v>4</v>
      </c>
      <c r="D64" s="1" t="s">
        <v>68</v>
      </c>
      <c r="E64" s="1" t="s">
        <v>54</v>
      </c>
      <c r="F64">
        <v>40</v>
      </c>
      <c r="G64">
        <v>9700</v>
      </c>
      <c r="H64">
        <v>0</v>
      </c>
      <c r="J64" t="str">
        <f t="shared" si="0"/>
        <v>insert into share_position values(64, 16, 4, 'issue 4', 'SGD', 40, 9700, 0);</v>
      </c>
    </row>
    <row r="65" spans="1:10" x14ac:dyDescent="0.2">
      <c r="A65">
        <f t="shared" si="1"/>
        <v>65</v>
      </c>
      <c r="B65">
        <v>17</v>
      </c>
      <c r="C65">
        <v>1</v>
      </c>
      <c r="D65" s="1" t="s">
        <v>69</v>
      </c>
      <c r="E65" s="1" t="s">
        <v>64</v>
      </c>
      <c r="F65">
        <v>20</v>
      </c>
      <c r="G65">
        <v>9600</v>
      </c>
      <c r="H65">
        <v>0</v>
      </c>
      <c r="J65" t="str">
        <f t="shared" ref="J65:J128" si="3">CONCATENATE("insert into share_position values(", A65, ", ", B65, ", ", C65, ", '", D65, "', '", E65, "', ", F65, ", ", G65, ", ", H65, ");")</f>
        <v>insert into share_position values(65, 17, 1, 'issue 5', 'HKD', 20, 9600, 0);</v>
      </c>
    </row>
    <row r="66" spans="1:10" x14ac:dyDescent="0.2">
      <c r="A66">
        <f t="shared" si="1"/>
        <v>66</v>
      </c>
      <c r="B66">
        <v>17</v>
      </c>
      <c r="C66">
        <v>2</v>
      </c>
      <c r="D66" s="1" t="s">
        <v>70</v>
      </c>
      <c r="E66" s="1" t="s">
        <v>66</v>
      </c>
      <c r="F66">
        <v>100</v>
      </c>
      <c r="G66">
        <v>9500</v>
      </c>
      <c r="H66">
        <v>0</v>
      </c>
      <c r="J66" t="str">
        <f t="shared" si="3"/>
        <v>insert into share_position values(66, 17, 2, 'issue 6', 'GBP', 100, 9500, 0);</v>
      </c>
    </row>
    <row r="67" spans="1:10" x14ac:dyDescent="0.2">
      <c r="A67">
        <f t="shared" ref="A67:A130" si="4">A66+1</f>
        <v>67</v>
      </c>
      <c r="B67">
        <v>17</v>
      </c>
      <c r="C67">
        <v>3</v>
      </c>
      <c r="D67" s="1" t="s">
        <v>71</v>
      </c>
      <c r="E67" s="1" t="s">
        <v>52</v>
      </c>
      <c r="F67">
        <v>80</v>
      </c>
      <c r="G67">
        <v>9400</v>
      </c>
      <c r="H67">
        <v>0</v>
      </c>
      <c r="J67" t="str">
        <f t="shared" si="3"/>
        <v>insert into share_position values(67, 17, 3, 'issue 7', 'USD', 80, 9400, 0);</v>
      </c>
    </row>
    <row r="68" spans="1:10" x14ac:dyDescent="0.2">
      <c r="A68">
        <f t="shared" si="4"/>
        <v>68</v>
      </c>
      <c r="B68">
        <v>17</v>
      </c>
      <c r="C68">
        <v>4</v>
      </c>
      <c r="D68" s="1" t="s">
        <v>72</v>
      </c>
      <c r="E68" s="1" t="s">
        <v>54</v>
      </c>
      <c r="F68">
        <v>60</v>
      </c>
      <c r="G68">
        <v>9300</v>
      </c>
      <c r="H68">
        <v>0</v>
      </c>
      <c r="J68" t="str">
        <f t="shared" si="3"/>
        <v>insert into share_position values(68, 17, 4, 'issue 8', 'SGD', 60, 9300, 0);</v>
      </c>
    </row>
    <row r="69" spans="1:10" x14ac:dyDescent="0.2">
      <c r="A69">
        <f t="shared" si="4"/>
        <v>69</v>
      </c>
      <c r="B69">
        <v>18</v>
      </c>
      <c r="C69">
        <v>1</v>
      </c>
      <c r="D69" s="1" t="s">
        <v>73</v>
      </c>
      <c r="E69" s="1" t="s">
        <v>64</v>
      </c>
      <c r="F69">
        <v>40</v>
      </c>
      <c r="G69">
        <v>9200</v>
      </c>
      <c r="H69">
        <v>0</v>
      </c>
      <c r="J69" t="str">
        <f t="shared" si="3"/>
        <v>insert into share_position values(69, 18, 1, 'issue 9', 'HKD', 40, 9200, 0);</v>
      </c>
    </row>
    <row r="70" spans="1:10" x14ac:dyDescent="0.2">
      <c r="A70">
        <f t="shared" si="4"/>
        <v>70</v>
      </c>
      <c r="B70">
        <v>18</v>
      </c>
      <c r="C70">
        <v>2</v>
      </c>
      <c r="D70" s="1" t="s">
        <v>74</v>
      </c>
      <c r="E70" s="1" t="s">
        <v>66</v>
      </c>
      <c r="F70">
        <v>20</v>
      </c>
      <c r="G70">
        <v>9100</v>
      </c>
      <c r="H70">
        <v>0</v>
      </c>
      <c r="J70" t="str">
        <f t="shared" si="3"/>
        <v>insert into share_position values(70, 18, 2, 'issue 10', 'GBP', 20, 9100, 0);</v>
      </c>
    </row>
    <row r="71" spans="1:10" x14ac:dyDescent="0.2">
      <c r="A71">
        <f t="shared" si="4"/>
        <v>71</v>
      </c>
      <c r="B71">
        <v>18</v>
      </c>
      <c r="C71">
        <v>3</v>
      </c>
      <c r="D71" s="1" t="s">
        <v>75</v>
      </c>
      <c r="E71" s="1" t="s">
        <v>52</v>
      </c>
      <c r="F71">
        <v>100</v>
      </c>
      <c r="G71">
        <v>9000</v>
      </c>
      <c r="H71">
        <v>0</v>
      </c>
      <c r="J71" t="str">
        <f t="shared" si="3"/>
        <v>insert into share_position values(71, 18, 3, 'issue 11', 'USD', 100, 9000, 0);</v>
      </c>
    </row>
    <row r="72" spans="1:10" x14ac:dyDescent="0.2">
      <c r="A72">
        <f t="shared" si="4"/>
        <v>72</v>
      </c>
      <c r="B72">
        <v>18</v>
      </c>
      <c r="C72">
        <v>4</v>
      </c>
      <c r="D72" s="1" t="s">
        <v>76</v>
      </c>
      <c r="E72" s="1" t="s">
        <v>54</v>
      </c>
      <c r="F72">
        <v>80</v>
      </c>
      <c r="G72">
        <v>8900</v>
      </c>
      <c r="H72">
        <v>0</v>
      </c>
      <c r="J72" t="str">
        <f t="shared" si="3"/>
        <v>insert into share_position values(72, 18, 4, 'issue 12', 'SGD', 80, 8900, 0);</v>
      </c>
    </row>
    <row r="73" spans="1:10" x14ac:dyDescent="0.2">
      <c r="A73">
        <f t="shared" si="4"/>
        <v>73</v>
      </c>
      <c r="B73">
        <v>19</v>
      </c>
      <c r="C73">
        <v>1</v>
      </c>
      <c r="D73" s="1" t="s">
        <v>77</v>
      </c>
      <c r="E73" s="1" t="s">
        <v>64</v>
      </c>
      <c r="F73">
        <v>60</v>
      </c>
      <c r="G73">
        <v>8800</v>
      </c>
      <c r="H73">
        <v>0</v>
      </c>
      <c r="J73" t="str">
        <f t="shared" si="3"/>
        <v>insert into share_position values(73, 19, 1, 'issue 13', 'HKD', 60, 8800, 0);</v>
      </c>
    </row>
    <row r="74" spans="1:10" x14ac:dyDescent="0.2">
      <c r="A74">
        <f t="shared" si="4"/>
        <v>74</v>
      </c>
      <c r="B74">
        <v>19</v>
      </c>
      <c r="C74">
        <v>2</v>
      </c>
      <c r="D74" s="1" t="s">
        <v>78</v>
      </c>
      <c r="E74" s="1" t="s">
        <v>66</v>
      </c>
      <c r="F74">
        <v>40</v>
      </c>
      <c r="G74">
        <v>8700</v>
      </c>
      <c r="H74">
        <v>0</v>
      </c>
      <c r="J74" t="str">
        <f t="shared" si="3"/>
        <v>insert into share_position values(74, 19, 2, 'issue 14', 'GBP', 40, 8700, 0);</v>
      </c>
    </row>
    <row r="75" spans="1:10" x14ac:dyDescent="0.2">
      <c r="A75">
        <f t="shared" si="4"/>
        <v>75</v>
      </c>
      <c r="B75">
        <v>19</v>
      </c>
      <c r="C75">
        <v>3</v>
      </c>
      <c r="D75" s="1" t="s">
        <v>79</v>
      </c>
      <c r="E75" s="1" t="s">
        <v>52</v>
      </c>
      <c r="F75">
        <v>20</v>
      </c>
      <c r="G75">
        <v>8600</v>
      </c>
      <c r="H75">
        <v>0</v>
      </c>
      <c r="J75" t="str">
        <f t="shared" si="3"/>
        <v>insert into share_position values(75, 19, 3, 'issue 15', 'USD', 20, 8600, 0);</v>
      </c>
    </row>
    <row r="76" spans="1:10" x14ac:dyDescent="0.2">
      <c r="A76">
        <f t="shared" si="4"/>
        <v>76</v>
      </c>
      <c r="B76">
        <v>19</v>
      </c>
      <c r="C76">
        <v>4</v>
      </c>
      <c r="D76" s="1" t="s">
        <v>80</v>
      </c>
      <c r="E76" s="1" t="s">
        <v>54</v>
      </c>
      <c r="F76">
        <v>100</v>
      </c>
      <c r="G76">
        <v>8500</v>
      </c>
      <c r="H76">
        <v>0</v>
      </c>
      <c r="J76" t="str">
        <f t="shared" si="3"/>
        <v>insert into share_position values(76, 19, 4, 'issue 16', 'SGD', 100, 8500, 0);</v>
      </c>
    </row>
    <row r="77" spans="1:10" x14ac:dyDescent="0.2">
      <c r="A77">
        <f t="shared" si="4"/>
        <v>77</v>
      </c>
      <c r="B77">
        <v>20</v>
      </c>
      <c r="C77">
        <v>1</v>
      </c>
      <c r="D77" s="1" t="s">
        <v>81</v>
      </c>
      <c r="E77" s="1" t="s">
        <v>64</v>
      </c>
      <c r="F77">
        <v>80</v>
      </c>
      <c r="G77">
        <v>8400</v>
      </c>
      <c r="H77">
        <v>0</v>
      </c>
      <c r="J77" t="str">
        <f t="shared" si="3"/>
        <v>insert into share_position values(77, 20, 1, 'issue 17', 'HKD', 80, 8400, 0);</v>
      </c>
    </row>
    <row r="78" spans="1:10" x14ac:dyDescent="0.2">
      <c r="A78">
        <f t="shared" si="4"/>
        <v>78</v>
      </c>
      <c r="B78">
        <v>20</v>
      </c>
      <c r="C78">
        <v>2</v>
      </c>
      <c r="D78" s="1" t="s">
        <v>82</v>
      </c>
      <c r="E78" s="1" t="s">
        <v>66</v>
      </c>
      <c r="F78">
        <v>60</v>
      </c>
      <c r="G78">
        <v>8300</v>
      </c>
      <c r="H78">
        <v>0</v>
      </c>
      <c r="J78" t="str">
        <f t="shared" si="3"/>
        <v>insert into share_position values(78, 20, 2, 'issue 18', 'GBP', 60, 8300, 0);</v>
      </c>
    </row>
    <row r="79" spans="1:10" x14ac:dyDescent="0.2">
      <c r="A79">
        <f t="shared" si="4"/>
        <v>79</v>
      </c>
      <c r="B79">
        <v>20</v>
      </c>
      <c r="C79">
        <v>3</v>
      </c>
      <c r="D79" s="1" t="s">
        <v>83</v>
      </c>
      <c r="E79" s="1" t="s">
        <v>52</v>
      </c>
      <c r="F79">
        <v>40</v>
      </c>
      <c r="G79">
        <v>8200</v>
      </c>
      <c r="H79">
        <v>0</v>
      </c>
      <c r="J79" t="str">
        <f t="shared" si="3"/>
        <v>insert into share_position values(79, 20, 3, 'issue 19', 'USD', 40, 8200, 0);</v>
      </c>
    </row>
    <row r="80" spans="1:10" x14ac:dyDescent="0.2">
      <c r="A80">
        <f t="shared" si="4"/>
        <v>80</v>
      </c>
      <c r="B80">
        <v>20</v>
      </c>
      <c r="C80">
        <v>4</v>
      </c>
      <c r="D80" s="1" t="s">
        <v>84</v>
      </c>
      <c r="E80" s="1" t="s">
        <v>54</v>
      </c>
      <c r="F80">
        <v>20</v>
      </c>
      <c r="G80">
        <v>8100</v>
      </c>
      <c r="H80">
        <v>0</v>
      </c>
      <c r="J80" t="str">
        <f t="shared" si="3"/>
        <v>insert into share_position values(80, 20, 4, 'issue 20', 'SGD', 20, 8100, 0);</v>
      </c>
    </row>
    <row r="81" spans="1:10" x14ac:dyDescent="0.2">
      <c r="A81">
        <f t="shared" si="4"/>
        <v>81</v>
      </c>
      <c r="B81">
        <v>21</v>
      </c>
      <c r="C81">
        <v>1</v>
      </c>
      <c r="D81" s="1" t="s">
        <v>63</v>
      </c>
      <c r="E81" s="1" t="s">
        <v>64</v>
      </c>
      <c r="F81">
        <v>100</v>
      </c>
      <c r="G81">
        <v>8000</v>
      </c>
      <c r="H81">
        <v>0</v>
      </c>
      <c r="J81" t="str">
        <f t="shared" si="3"/>
        <v>insert into share_position values(81, 21, 1, 'issue 1', 'HKD', 100, 8000, 0);</v>
      </c>
    </row>
    <row r="82" spans="1:10" x14ac:dyDescent="0.2">
      <c r="A82">
        <f t="shared" si="4"/>
        <v>82</v>
      </c>
      <c r="B82">
        <v>21</v>
      </c>
      <c r="C82">
        <v>2</v>
      </c>
      <c r="D82" s="1" t="s">
        <v>65</v>
      </c>
      <c r="E82" s="1" t="s">
        <v>66</v>
      </c>
      <c r="F82">
        <v>80</v>
      </c>
      <c r="G82">
        <v>7900</v>
      </c>
      <c r="H82">
        <v>0</v>
      </c>
      <c r="J82" t="str">
        <f t="shared" si="3"/>
        <v>insert into share_position values(82, 21, 2, 'issue 2', 'GBP', 80, 7900, 0);</v>
      </c>
    </row>
    <row r="83" spans="1:10" x14ac:dyDescent="0.2">
      <c r="A83">
        <f t="shared" si="4"/>
        <v>83</v>
      </c>
      <c r="B83">
        <v>21</v>
      </c>
      <c r="C83">
        <v>3</v>
      </c>
      <c r="D83" s="1" t="s">
        <v>67</v>
      </c>
      <c r="E83" s="1" t="s">
        <v>52</v>
      </c>
      <c r="F83">
        <v>60</v>
      </c>
      <c r="G83">
        <v>7800</v>
      </c>
      <c r="H83">
        <v>0</v>
      </c>
      <c r="J83" t="str">
        <f t="shared" si="3"/>
        <v>insert into share_position values(83, 21, 3, 'issue 3', 'USD', 60, 7800, 0);</v>
      </c>
    </row>
    <row r="84" spans="1:10" x14ac:dyDescent="0.2">
      <c r="A84">
        <f t="shared" si="4"/>
        <v>84</v>
      </c>
      <c r="B84">
        <v>21</v>
      </c>
      <c r="C84">
        <v>4</v>
      </c>
      <c r="D84" s="1" t="s">
        <v>68</v>
      </c>
      <c r="E84" s="1" t="s">
        <v>54</v>
      </c>
      <c r="F84">
        <v>40</v>
      </c>
      <c r="G84">
        <v>7700</v>
      </c>
      <c r="H84">
        <v>0</v>
      </c>
      <c r="J84" t="str">
        <f t="shared" si="3"/>
        <v>insert into share_position values(84, 21, 4, 'issue 4', 'SGD', 40, 7700, 0);</v>
      </c>
    </row>
    <row r="85" spans="1:10" x14ac:dyDescent="0.2">
      <c r="A85">
        <f t="shared" si="4"/>
        <v>85</v>
      </c>
      <c r="B85">
        <v>22</v>
      </c>
      <c r="C85">
        <v>1</v>
      </c>
      <c r="D85" s="1" t="s">
        <v>69</v>
      </c>
      <c r="E85" s="1" t="s">
        <v>64</v>
      </c>
      <c r="F85">
        <v>20</v>
      </c>
      <c r="G85">
        <v>7600</v>
      </c>
      <c r="H85">
        <v>0</v>
      </c>
      <c r="J85" t="str">
        <f t="shared" si="3"/>
        <v>insert into share_position values(85, 22, 1, 'issue 5', 'HKD', 20, 7600, 0);</v>
      </c>
    </row>
    <row r="86" spans="1:10" x14ac:dyDescent="0.2">
      <c r="A86">
        <f t="shared" si="4"/>
        <v>86</v>
      </c>
      <c r="B86">
        <v>22</v>
      </c>
      <c r="C86">
        <v>2</v>
      </c>
      <c r="D86" s="1" t="s">
        <v>70</v>
      </c>
      <c r="E86" s="1" t="s">
        <v>66</v>
      </c>
      <c r="F86">
        <v>100</v>
      </c>
      <c r="G86">
        <v>7500</v>
      </c>
      <c r="H86">
        <v>0</v>
      </c>
      <c r="J86" t="str">
        <f t="shared" si="3"/>
        <v>insert into share_position values(86, 22, 2, 'issue 6', 'GBP', 100, 7500, 0);</v>
      </c>
    </row>
    <row r="87" spans="1:10" x14ac:dyDescent="0.2">
      <c r="A87">
        <f t="shared" si="4"/>
        <v>87</v>
      </c>
      <c r="B87">
        <v>22</v>
      </c>
      <c r="C87">
        <v>3</v>
      </c>
      <c r="D87" s="1" t="s">
        <v>71</v>
      </c>
      <c r="E87" s="1" t="s">
        <v>52</v>
      </c>
      <c r="F87">
        <v>80</v>
      </c>
      <c r="G87">
        <v>7400</v>
      </c>
      <c r="H87">
        <v>0</v>
      </c>
      <c r="J87" t="str">
        <f t="shared" si="3"/>
        <v>insert into share_position values(87, 22, 3, 'issue 7', 'USD', 80, 7400, 0);</v>
      </c>
    </row>
    <row r="88" spans="1:10" x14ac:dyDescent="0.2">
      <c r="A88">
        <f t="shared" si="4"/>
        <v>88</v>
      </c>
      <c r="B88">
        <v>22</v>
      </c>
      <c r="C88">
        <v>4</v>
      </c>
      <c r="D88" s="1" t="s">
        <v>72</v>
      </c>
      <c r="E88" s="1" t="s">
        <v>54</v>
      </c>
      <c r="F88">
        <v>60</v>
      </c>
      <c r="G88">
        <v>7300</v>
      </c>
      <c r="H88">
        <v>0</v>
      </c>
      <c r="J88" t="str">
        <f t="shared" si="3"/>
        <v>insert into share_position values(88, 22, 4, 'issue 8', 'SGD', 60, 7300, 0);</v>
      </c>
    </row>
    <row r="89" spans="1:10" x14ac:dyDescent="0.2">
      <c r="A89">
        <f t="shared" si="4"/>
        <v>89</v>
      </c>
      <c r="B89">
        <v>23</v>
      </c>
      <c r="C89">
        <v>1</v>
      </c>
      <c r="D89" s="1" t="s">
        <v>73</v>
      </c>
      <c r="E89" s="1" t="s">
        <v>64</v>
      </c>
      <c r="F89">
        <v>40</v>
      </c>
      <c r="G89">
        <v>7200</v>
      </c>
      <c r="H89">
        <v>0</v>
      </c>
      <c r="J89" t="str">
        <f t="shared" si="3"/>
        <v>insert into share_position values(89, 23, 1, 'issue 9', 'HKD', 40, 7200, 0);</v>
      </c>
    </row>
    <row r="90" spans="1:10" x14ac:dyDescent="0.2">
      <c r="A90">
        <f t="shared" si="4"/>
        <v>90</v>
      </c>
      <c r="B90">
        <v>23</v>
      </c>
      <c r="C90">
        <v>2</v>
      </c>
      <c r="D90" s="1" t="s">
        <v>74</v>
      </c>
      <c r="E90" s="1" t="s">
        <v>66</v>
      </c>
      <c r="F90">
        <v>20</v>
      </c>
      <c r="G90">
        <v>7100</v>
      </c>
      <c r="H90">
        <v>0</v>
      </c>
      <c r="J90" t="str">
        <f t="shared" si="3"/>
        <v>insert into share_position values(90, 23, 2, 'issue 10', 'GBP', 20, 7100, 0);</v>
      </c>
    </row>
    <row r="91" spans="1:10" x14ac:dyDescent="0.2">
      <c r="A91">
        <f t="shared" si="4"/>
        <v>91</v>
      </c>
      <c r="B91">
        <v>23</v>
      </c>
      <c r="C91">
        <v>3</v>
      </c>
      <c r="D91" s="1" t="s">
        <v>75</v>
      </c>
      <c r="E91" s="1" t="s">
        <v>52</v>
      </c>
      <c r="F91">
        <v>100</v>
      </c>
      <c r="G91">
        <v>10000</v>
      </c>
      <c r="H91">
        <v>0</v>
      </c>
      <c r="J91" t="str">
        <f t="shared" si="3"/>
        <v>insert into share_position values(91, 23, 3, 'issue 11', 'USD', 100, 10000, 0);</v>
      </c>
    </row>
    <row r="92" spans="1:10" x14ac:dyDescent="0.2">
      <c r="A92">
        <f t="shared" si="4"/>
        <v>92</v>
      </c>
      <c r="B92">
        <v>23</v>
      </c>
      <c r="C92">
        <v>4</v>
      </c>
      <c r="D92" s="1" t="s">
        <v>76</v>
      </c>
      <c r="E92" s="1" t="s">
        <v>54</v>
      </c>
      <c r="F92">
        <v>80</v>
      </c>
      <c r="G92">
        <v>9900</v>
      </c>
      <c r="H92">
        <v>0</v>
      </c>
      <c r="J92" t="str">
        <f t="shared" si="3"/>
        <v>insert into share_position values(92, 23, 4, 'issue 12', 'SGD', 80, 9900, 0);</v>
      </c>
    </row>
    <row r="93" spans="1:10" x14ac:dyDescent="0.2">
      <c r="A93">
        <f t="shared" si="4"/>
        <v>93</v>
      </c>
      <c r="B93">
        <v>24</v>
      </c>
      <c r="C93">
        <v>1</v>
      </c>
      <c r="D93" s="1" t="s">
        <v>77</v>
      </c>
      <c r="E93" s="1" t="s">
        <v>64</v>
      </c>
      <c r="F93">
        <v>60</v>
      </c>
      <c r="G93">
        <v>9800</v>
      </c>
      <c r="H93">
        <v>0</v>
      </c>
      <c r="J93" t="str">
        <f t="shared" si="3"/>
        <v>insert into share_position values(93, 24, 1, 'issue 13', 'HKD', 60, 9800, 0);</v>
      </c>
    </row>
    <row r="94" spans="1:10" x14ac:dyDescent="0.2">
      <c r="A94">
        <f t="shared" si="4"/>
        <v>94</v>
      </c>
      <c r="B94">
        <v>24</v>
      </c>
      <c r="C94">
        <v>2</v>
      </c>
      <c r="D94" s="1" t="s">
        <v>78</v>
      </c>
      <c r="E94" s="1" t="s">
        <v>66</v>
      </c>
      <c r="F94">
        <v>40</v>
      </c>
      <c r="G94">
        <v>9700</v>
      </c>
      <c r="H94">
        <v>0</v>
      </c>
      <c r="J94" t="str">
        <f t="shared" si="3"/>
        <v>insert into share_position values(94, 24, 2, 'issue 14', 'GBP', 40, 9700, 0);</v>
      </c>
    </row>
    <row r="95" spans="1:10" x14ac:dyDescent="0.2">
      <c r="A95">
        <f t="shared" si="4"/>
        <v>95</v>
      </c>
      <c r="B95">
        <v>24</v>
      </c>
      <c r="C95">
        <v>3</v>
      </c>
      <c r="D95" s="1" t="s">
        <v>79</v>
      </c>
      <c r="E95" s="1" t="s">
        <v>52</v>
      </c>
      <c r="F95">
        <v>20</v>
      </c>
      <c r="G95">
        <v>9600</v>
      </c>
      <c r="H95">
        <v>0</v>
      </c>
      <c r="J95" t="str">
        <f t="shared" si="3"/>
        <v>insert into share_position values(95, 24, 3, 'issue 15', 'USD', 20, 9600, 0);</v>
      </c>
    </row>
    <row r="96" spans="1:10" x14ac:dyDescent="0.2">
      <c r="A96">
        <f t="shared" si="4"/>
        <v>96</v>
      </c>
      <c r="B96">
        <v>24</v>
      </c>
      <c r="C96">
        <v>4</v>
      </c>
      <c r="D96" s="1" t="s">
        <v>80</v>
      </c>
      <c r="E96" s="1" t="s">
        <v>54</v>
      </c>
      <c r="F96">
        <v>100</v>
      </c>
      <c r="G96">
        <v>9500</v>
      </c>
      <c r="H96">
        <v>0</v>
      </c>
      <c r="J96" t="str">
        <f t="shared" si="3"/>
        <v>insert into share_position values(96, 24, 4, 'issue 16', 'SGD', 100, 9500, 0);</v>
      </c>
    </row>
    <row r="97" spans="1:10" x14ac:dyDescent="0.2">
      <c r="A97">
        <f t="shared" si="4"/>
        <v>97</v>
      </c>
      <c r="B97">
        <v>25</v>
      </c>
      <c r="C97">
        <v>1</v>
      </c>
      <c r="D97" s="1" t="s">
        <v>81</v>
      </c>
      <c r="E97" s="1" t="s">
        <v>64</v>
      </c>
      <c r="F97">
        <v>80</v>
      </c>
      <c r="G97">
        <v>9400</v>
      </c>
      <c r="H97">
        <v>0</v>
      </c>
      <c r="J97" t="str">
        <f t="shared" si="3"/>
        <v>insert into share_position values(97, 25, 1, 'issue 17', 'HKD', 80, 9400, 0);</v>
      </c>
    </row>
    <row r="98" spans="1:10" x14ac:dyDescent="0.2">
      <c r="A98">
        <f t="shared" si="4"/>
        <v>98</v>
      </c>
      <c r="B98">
        <v>25</v>
      </c>
      <c r="C98">
        <v>2</v>
      </c>
      <c r="D98" s="1" t="s">
        <v>82</v>
      </c>
      <c r="E98" s="1" t="s">
        <v>66</v>
      </c>
      <c r="F98">
        <v>60</v>
      </c>
      <c r="G98">
        <v>9300</v>
      </c>
      <c r="H98">
        <v>0</v>
      </c>
      <c r="J98" t="str">
        <f t="shared" si="3"/>
        <v>insert into share_position values(98, 25, 2, 'issue 18', 'GBP', 60, 9300, 0);</v>
      </c>
    </row>
    <row r="99" spans="1:10" x14ac:dyDescent="0.2">
      <c r="A99">
        <f t="shared" si="4"/>
        <v>99</v>
      </c>
      <c r="B99">
        <v>25</v>
      </c>
      <c r="C99">
        <v>3</v>
      </c>
      <c r="D99" s="1" t="s">
        <v>83</v>
      </c>
      <c r="E99" s="1" t="s">
        <v>52</v>
      </c>
      <c r="F99">
        <v>40</v>
      </c>
      <c r="G99">
        <v>9200</v>
      </c>
      <c r="H99">
        <v>0</v>
      </c>
      <c r="J99" t="str">
        <f t="shared" si="3"/>
        <v>insert into share_position values(99, 25, 3, 'issue 19', 'USD', 40, 9200, 0);</v>
      </c>
    </row>
    <row r="100" spans="1:10" x14ac:dyDescent="0.2">
      <c r="A100">
        <f t="shared" si="4"/>
        <v>100</v>
      </c>
      <c r="B100">
        <v>25</v>
      </c>
      <c r="C100">
        <v>4</v>
      </c>
      <c r="D100" s="1" t="s">
        <v>84</v>
      </c>
      <c r="E100" s="1" t="s">
        <v>54</v>
      </c>
      <c r="F100">
        <v>20</v>
      </c>
      <c r="G100">
        <v>9100</v>
      </c>
      <c r="H100">
        <v>0</v>
      </c>
      <c r="J100" t="str">
        <f t="shared" si="3"/>
        <v>insert into share_position values(100, 25, 4, 'issue 20', 'SGD', 20, 9100, 0);</v>
      </c>
    </row>
    <row r="101" spans="1:10" x14ac:dyDescent="0.2">
      <c r="A101">
        <f t="shared" si="4"/>
        <v>101</v>
      </c>
      <c r="B101">
        <v>26</v>
      </c>
      <c r="C101">
        <v>1</v>
      </c>
      <c r="D101" s="1" t="s">
        <v>63</v>
      </c>
      <c r="E101" s="1" t="s">
        <v>64</v>
      </c>
      <c r="F101">
        <v>100</v>
      </c>
      <c r="G101">
        <v>9000</v>
      </c>
      <c r="H101">
        <v>0</v>
      </c>
      <c r="J101" t="str">
        <f t="shared" si="3"/>
        <v>insert into share_position values(101, 26, 1, 'issue 1', 'HKD', 100, 9000, 0);</v>
      </c>
    </row>
    <row r="102" spans="1:10" x14ac:dyDescent="0.2">
      <c r="A102">
        <f t="shared" si="4"/>
        <v>102</v>
      </c>
      <c r="B102">
        <v>26</v>
      </c>
      <c r="C102">
        <v>2</v>
      </c>
      <c r="D102" s="1" t="s">
        <v>65</v>
      </c>
      <c r="E102" s="1" t="s">
        <v>66</v>
      </c>
      <c r="F102">
        <v>80</v>
      </c>
      <c r="G102">
        <v>8900</v>
      </c>
      <c r="H102">
        <v>0</v>
      </c>
      <c r="J102" t="str">
        <f t="shared" si="3"/>
        <v>insert into share_position values(102, 26, 2, 'issue 2', 'GBP', 80, 8900, 0);</v>
      </c>
    </row>
    <row r="103" spans="1:10" x14ac:dyDescent="0.2">
      <c r="A103">
        <f t="shared" si="4"/>
        <v>103</v>
      </c>
      <c r="B103">
        <v>26</v>
      </c>
      <c r="C103">
        <v>3</v>
      </c>
      <c r="D103" s="1" t="s">
        <v>67</v>
      </c>
      <c r="E103" s="1" t="s">
        <v>52</v>
      </c>
      <c r="F103">
        <v>60</v>
      </c>
      <c r="G103">
        <v>8800</v>
      </c>
      <c r="H103">
        <v>0</v>
      </c>
      <c r="J103" t="str">
        <f t="shared" si="3"/>
        <v>insert into share_position values(103, 26, 3, 'issue 3', 'USD', 60, 8800, 0);</v>
      </c>
    </row>
    <row r="104" spans="1:10" x14ac:dyDescent="0.2">
      <c r="A104">
        <f t="shared" si="4"/>
        <v>104</v>
      </c>
      <c r="B104">
        <v>26</v>
      </c>
      <c r="C104">
        <v>4</v>
      </c>
      <c r="D104" s="1" t="s">
        <v>68</v>
      </c>
      <c r="E104" s="1" t="s">
        <v>54</v>
      </c>
      <c r="F104">
        <v>40</v>
      </c>
      <c r="G104">
        <v>8700</v>
      </c>
      <c r="H104">
        <v>0</v>
      </c>
      <c r="J104" t="str">
        <f t="shared" si="3"/>
        <v>insert into share_position values(104, 26, 4, 'issue 4', 'SGD', 40, 8700, 0);</v>
      </c>
    </row>
    <row r="105" spans="1:10" x14ac:dyDescent="0.2">
      <c r="A105">
        <f t="shared" si="4"/>
        <v>105</v>
      </c>
      <c r="B105">
        <v>27</v>
      </c>
      <c r="C105">
        <v>1</v>
      </c>
      <c r="D105" s="1" t="s">
        <v>69</v>
      </c>
      <c r="E105" s="1" t="s">
        <v>64</v>
      </c>
      <c r="F105">
        <v>20</v>
      </c>
      <c r="G105">
        <v>8600</v>
      </c>
      <c r="H105">
        <v>0</v>
      </c>
      <c r="J105" t="str">
        <f t="shared" si="3"/>
        <v>insert into share_position values(105, 27, 1, 'issue 5', 'HKD', 20, 8600, 0);</v>
      </c>
    </row>
    <row r="106" spans="1:10" x14ac:dyDescent="0.2">
      <c r="A106">
        <f t="shared" si="4"/>
        <v>106</v>
      </c>
      <c r="B106">
        <v>27</v>
      </c>
      <c r="C106">
        <v>2</v>
      </c>
      <c r="D106" s="1" t="s">
        <v>70</v>
      </c>
      <c r="E106" s="1" t="s">
        <v>66</v>
      </c>
      <c r="F106">
        <v>100</v>
      </c>
      <c r="G106">
        <v>8500</v>
      </c>
      <c r="H106">
        <v>0</v>
      </c>
      <c r="J106" t="str">
        <f t="shared" si="3"/>
        <v>insert into share_position values(106, 27, 2, 'issue 6', 'GBP', 100, 8500, 0);</v>
      </c>
    </row>
    <row r="107" spans="1:10" x14ac:dyDescent="0.2">
      <c r="A107">
        <f t="shared" si="4"/>
        <v>107</v>
      </c>
      <c r="B107">
        <v>27</v>
      </c>
      <c r="C107">
        <v>3</v>
      </c>
      <c r="D107" s="1" t="s">
        <v>71</v>
      </c>
      <c r="E107" s="1" t="s">
        <v>52</v>
      </c>
      <c r="F107">
        <v>80</v>
      </c>
      <c r="G107">
        <v>8400</v>
      </c>
      <c r="H107">
        <v>0</v>
      </c>
      <c r="J107" t="str">
        <f t="shared" si="3"/>
        <v>insert into share_position values(107, 27, 3, 'issue 7', 'USD', 80, 8400, 0);</v>
      </c>
    </row>
    <row r="108" spans="1:10" x14ac:dyDescent="0.2">
      <c r="A108">
        <f t="shared" si="4"/>
        <v>108</v>
      </c>
      <c r="B108">
        <v>27</v>
      </c>
      <c r="C108">
        <v>4</v>
      </c>
      <c r="D108" s="1" t="s">
        <v>72</v>
      </c>
      <c r="E108" s="1" t="s">
        <v>54</v>
      </c>
      <c r="F108">
        <v>60</v>
      </c>
      <c r="G108">
        <v>8300</v>
      </c>
      <c r="H108">
        <v>0</v>
      </c>
      <c r="J108" t="str">
        <f t="shared" si="3"/>
        <v>insert into share_position values(108, 27, 4, 'issue 8', 'SGD', 60, 8300, 0);</v>
      </c>
    </row>
    <row r="109" spans="1:10" x14ac:dyDescent="0.2">
      <c r="A109">
        <f t="shared" si="4"/>
        <v>109</v>
      </c>
      <c r="B109">
        <v>28</v>
      </c>
      <c r="C109">
        <v>1</v>
      </c>
      <c r="D109" s="1" t="s">
        <v>73</v>
      </c>
      <c r="E109" s="1" t="s">
        <v>64</v>
      </c>
      <c r="F109">
        <v>40</v>
      </c>
      <c r="G109">
        <v>8200</v>
      </c>
      <c r="H109">
        <v>0</v>
      </c>
      <c r="J109" t="str">
        <f t="shared" si="3"/>
        <v>insert into share_position values(109, 28, 1, 'issue 9', 'HKD', 40, 8200, 0);</v>
      </c>
    </row>
    <row r="110" spans="1:10" x14ac:dyDescent="0.2">
      <c r="A110">
        <f t="shared" si="4"/>
        <v>110</v>
      </c>
      <c r="B110">
        <v>28</v>
      </c>
      <c r="C110">
        <v>2</v>
      </c>
      <c r="D110" s="1" t="s">
        <v>74</v>
      </c>
      <c r="E110" s="1" t="s">
        <v>66</v>
      </c>
      <c r="F110">
        <v>20</v>
      </c>
      <c r="G110">
        <v>8100</v>
      </c>
      <c r="H110">
        <v>0</v>
      </c>
      <c r="J110" t="str">
        <f t="shared" si="3"/>
        <v>insert into share_position values(110, 28, 2, 'issue 10', 'GBP', 20, 8100, 0);</v>
      </c>
    </row>
    <row r="111" spans="1:10" x14ac:dyDescent="0.2">
      <c r="A111">
        <f t="shared" si="4"/>
        <v>111</v>
      </c>
      <c r="B111">
        <v>28</v>
      </c>
      <c r="C111">
        <v>3</v>
      </c>
      <c r="D111" s="1" t="s">
        <v>75</v>
      </c>
      <c r="E111" s="1" t="s">
        <v>52</v>
      </c>
      <c r="F111">
        <v>100</v>
      </c>
      <c r="G111">
        <v>8000</v>
      </c>
      <c r="H111">
        <v>0</v>
      </c>
      <c r="J111" t="str">
        <f t="shared" si="3"/>
        <v>insert into share_position values(111, 28, 3, 'issue 11', 'USD', 100, 8000, 0);</v>
      </c>
    </row>
    <row r="112" spans="1:10" x14ac:dyDescent="0.2">
      <c r="A112">
        <f t="shared" si="4"/>
        <v>112</v>
      </c>
      <c r="B112">
        <v>28</v>
      </c>
      <c r="C112">
        <v>4</v>
      </c>
      <c r="D112" s="1" t="s">
        <v>76</v>
      </c>
      <c r="E112" s="1" t="s">
        <v>54</v>
      </c>
      <c r="F112">
        <v>80</v>
      </c>
      <c r="G112">
        <v>7900</v>
      </c>
      <c r="H112">
        <v>0</v>
      </c>
      <c r="J112" t="str">
        <f t="shared" si="3"/>
        <v>insert into share_position values(112, 28, 4, 'issue 12', 'SGD', 80, 7900, 0);</v>
      </c>
    </row>
    <row r="113" spans="1:10" x14ac:dyDescent="0.2">
      <c r="A113">
        <f t="shared" si="4"/>
        <v>113</v>
      </c>
      <c r="B113">
        <v>29</v>
      </c>
      <c r="C113">
        <v>1</v>
      </c>
      <c r="D113" s="1" t="s">
        <v>77</v>
      </c>
      <c r="E113" s="1" t="s">
        <v>64</v>
      </c>
      <c r="F113">
        <v>60</v>
      </c>
      <c r="G113">
        <v>7800</v>
      </c>
      <c r="H113">
        <v>0</v>
      </c>
      <c r="J113" t="str">
        <f t="shared" si="3"/>
        <v>insert into share_position values(113, 29, 1, 'issue 13', 'HKD', 60, 7800, 0);</v>
      </c>
    </row>
    <row r="114" spans="1:10" x14ac:dyDescent="0.2">
      <c r="A114">
        <f t="shared" si="4"/>
        <v>114</v>
      </c>
      <c r="B114">
        <v>29</v>
      </c>
      <c r="C114">
        <v>2</v>
      </c>
      <c r="D114" s="1" t="s">
        <v>78</v>
      </c>
      <c r="E114" s="1" t="s">
        <v>66</v>
      </c>
      <c r="F114">
        <v>40</v>
      </c>
      <c r="G114">
        <v>7700</v>
      </c>
      <c r="H114">
        <v>0</v>
      </c>
      <c r="J114" t="str">
        <f t="shared" si="3"/>
        <v>insert into share_position values(114, 29, 2, 'issue 14', 'GBP', 40, 7700, 0);</v>
      </c>
    </row>
    <row r="115" spans="1:10" x14ac:dyDescent="0.2">
      <c r="A115">
        <f t="shared" si="4"/>
        <v>115</v>
      </c>
      <c r="B115">
        <v>29</v>
      </c>
      <c r="C115">
        <v>3</v>
      </c>
      <c r="D115" s="1" t="s">
        <v>79</v>
      </c>
      <c r="E115" s="1" t="s">
        <v>52</v>
      </c>
      <c r="F115">
        <v>20</v>
      </c>
      <c r="G115">
        <v>7600</v>
      </c>
      <c r="H115">
        <v>0</v>
      </c>
      <c r="J115" t="str">
        <f t="shared" si="3"/>
        <v>insert into share_position values(115, 29, 3, 'issue 15', 'USD', 20, 7600, 0);</v>
      </c>
    </row>
    <row r="116" spans="1:10" x14ac:dyDescent="0.2">
      <c r="A116">
        <f t="shared" si="4"/>
        <v>116</v>
      </c>
      <c r="B116">
        <v>29</v>
      </c>
      <c r="C116">
        <v>4</v>
      </c>
      <c r="D116" s="1" t="s">
        <v>80</v>
      </c>
      <c r="E116" s="1" t="s">
        <v>54</v>
      </c>
      <c r="F116">
        <v>100</v>
      </c>
      <c r="G116">
        <v>7500</v>
      </c>
      <c r="H116">
        <v>0</v>
      </c>
      <c r="J116" t="str">
        <f t="shared" si="3"/>
        <v>insert into share_position values(116, 29, 4, 'issue 16', 'SGD', 100, 7500, 0);</v>
      </c>
    </row>
    <row r="117" spans="1:10" x14ac:dyDescent="0.2">
      <c r="A117">
        <f t="shared" si="4"/>
        <v>117</v>
      </c>
      <c r="B117">
        <v>30</v>
      </c>
      <c r="C117">
        <v>1</v>
      </c>
      <c r="D117" s="1" t="s">
        <v>81</v>
      </c>
      <c r="E117" s="1" t="s">
        <v>64</v>
      </c>
      <c r="F117">
        <v>80</v>
      </c>
      <c r="G117">
        <v>7400</v>
      </c>
      <c r="H117">
        <v>0</v>
      </c>
      <c r="J117" t="str">
        <f t="shared" si="3"/>
        <v>insert into share_position values(117, 30, 1, 'issue 17', 'HKD', 80, 7400, 0);</v>
      </c>
    </row>
    <row r="118" spans="1:10" x14ac:dyDescent="0.2">
      <c r="A118">
        <f t="shared" si="4"/>
        <v>118</v>
      </c>
      <c r="B118">
        <v>30</v>
      </c>
      <c r="C118">
        <v>2</v>
      </c>
      <c r="D118" s="1" t="s">
        <v>82</v>
      </c>
      <c r="E118" s="1" t="s">
        <v>66</v>
      </c>
      <c r="F118">
        <v>60</v>
      </c>
      <c r="G118">
        <v>7300</v>
      </c>
      <c r="H118">
        <v>0</v>
      </c>
      <c r="J118" t="str">
        <f t="shared" si="3"/>
        <v>insert into share_position values(118, 30, 2, 'issue 18', 'GBP', 60, 7300, 0);</v>
      </c>
    </row>
    <row r="119" spans="1:10" x14ac:dyDescent="0.2">
      <c r="A119">
        <f t="shared" si="4"/>
        <v>119</v>
      </c>
      <c r="B119">
        <v>30</v>
      </c>
      <c r="C119">
        <v>3</v>
      </c>
      <c r="D119" s="1" t="s">
        <v>83</v>
      </c>
      <c r="E119" s="1" t="s">
        <v>52</v>
      </c>
      <c r="F119">
        <v>40</v>
      </c>
      <c r="G119">
        <v>7200</v>
      </c>
      <c r="H119">
        <v>0</v>
      </c>
      <c r="J119" t="str">
        <f t="shared" si="3"/>
        <v>insert into share_position values(119, 30, 3, 'issue 19', 'USD', 40, 7200, 0);</v>
      </c>
    </row>
    <row r="120" spans="1:10" x14ac:dyDescent="0.2">
      <c r="A120">
        <f t="shared" si="4"/>
        <v>120</v>
      </c>
      <c r="B120">
        <v>30</v>
      </c>
      <c r="C120">
        <v>4</v>
      </c>
      <c r="D120" s="1" t="s">
        <v>84</v>
      </c>
      <c r="E120" s="1" t="s">
        <v>54</v>
      </c>
      <c r="F120">
        <v>20</v>
      </c>
      <c r="G120">
        <v>7100</v>
      </c>
      <c r="H120">
        <v>0</v>
      </c>
      <c r="J120" t="str">
        <f t="shared" si="3"/>
        <v>insert into share_position values(120, 30, 4, 'issue 20', 'SGD', 20, 7100, 0);</v>
      </c>
    </row>
    <row r="121" spans="1:10" x14ac:dyDescent="0.2">
      <c r="A121">
        <f t="shared" si="4"/>
        <v>121</v>
      </c>
      <c r="B121">
        <v>31</v>
      </c>
      <c r="C121">
        <v>1</v>
      </c>
      <c r="D121" s="1" t="s">
        <v>63</v>
      </c>
      <c r="E121" s="1" t="s">
        <v>64</v>
      </c>
      <c r="F121">
        <v>100</v>
      </c>
      <c r="G121">
        <v>10000</v>
      </c>
      <c r="H121">
        <v>0</v>
      </c>
      <c r="J121" t="str">
        <f t="shared" si="3"/>
        <v>insert into share_position values(121, 31, 1, 'issue 1', 'HKD', 100, 10000, 0);</v>
      </c>
    </row>
    <row r="122" spans="1:10" x14ac:dyDescent="0.2">
      <c r="A122">
        <f t="shared" si="4"/>
        <v>122</v>
      </c>
      <c r="B122">
        <v>31</v>
      </c>
      <c r="C122">
        <v>2</v>
      </c>
      <c r="D122" s="1" t="s">
        <v>65</v>
      </c>
      <c r="E122" s="1" t="s">
        <v>66</v>
      </c>
      <c r="F122">
        <v>80</v>
      </c>
      <c r="G122">
        <v>9900</v>
      </c>
      <c r="H122">
        <v>0</v>
      </c>
      <c r="J122" t="str">
        <f t="shared" si="3"/>
        <v>insert into share_position values(122, 31, 2, 'issue 2', 'GBP', 80, 9900, 0);</v>
      </c>
    </row>
    <row r="123" spans="1:10" x14ac:dyDescent="0.2">
      <c r="A123">
        <f t="shared" si="4"/>
        <v>123</v>
      </c>
      <c r="B123">
        <v>31</v>
      </c>
      <c r="C123">
        <v>3</v>
      </c>
      <c r="D123" s="1" t="s">
        <v>67</v>
      </c>
      <c r="E123" s="1" t="s">
        <v>52</v>
      </c>
      <c r="F123">
        <v>60</v>
      </c>
      <c r="G123">
        <v>9800</v>
      </c>
      <c r="H123">
        <v>0</v>
      </c>
      <c r="J123" t="str">
        <f t="shared" si="3"/>
        <v>insert into share_position values(123, 31, 3, 'issue 3', 'USD', 60, 9800, 0);</v>
      </c>
    </row>
    <row r="124" spans="1:10" x14ac:dyDescent="0.2">
      <c r="A124">
        <f t="shared" si="4"/>
        <v>124</v>
      </c>
      <c r="B124">
        <v>31</v>
      </c>
      <c r="C124">
        <v>4</v>
      </c>
      <c r="D124" s="1" t="s">
        <v>68</v>
      </c>
      <c r="E124" s="1" t="s">
        <v>54</v>
      </c>
      <c r="F124">
        <v>40</v>
      </c>
      <c r="G124">
        <v>9700</v>
      </c>
      <c r="H124">
        <v>0</v>
      </c>
      <c r="J124" t="str">
        <f t="shared" si="3"/>
        <v>insert into share_position values(124, 31, 4, 'issue 4', 'SGD', 40, 9700, 0);</v>
      </c>
    </row>
    <row r="125" spans="1:10" x14ac:dyDescent="0.2">
      <c r="A125">
        <f t="shared" si="4"/>
        <v>125</v>
      </c>
      <c r="B125">
        <v>32</v>
      </c>
      <c r="C125">
        <v>1</v>
      </c>
      <c r="D125" s="1" t="s">
        <v>69</v>
      </c>
      <c r="E125" s="1" t="s">
        <v>64</v>
      </c>
      <c r="F125">
        <v>20</v>
      </c>
      <c r="G125">
        <v>9600</v>
      </c>
      <c r="H125">
        <v>0</v>
      </c>
      <c r="J125" t="str">
        <f t="shared" si="3"/>
        <v>insert into share_position values(125, 32, 1, 'issue 5', 'HKD', 20, 9600, 0);</v>
      </c>
    </row>
    <row r="126" spans="1:10" x14ac:dyDescent="0.2">
      <c r="A126">
        <f t="shared" si="4"/>
        <v>126</v>
      </c>
      <c r="B126">
        <v>32</v>
      </c>
      <c r="C126">
        <v>2</v>
      </c>
      <c r="D126" s="1" t="s">
        <v>70</v>
      </c>
      <c r="E126" s="1" t="s">
        <v>66</v>
      </c>
      <c r="F126">
        <v>100</v>
      </c>
      <c r="G126">
        <v>9500</v>
      </c>
      <c r="H126">
        <v>0</v>
      </c>
      <c r="J126" t="str">
        <f t="shared" si="3"/>
        <v>insert into share_position values(126, 32, 2, 'issue 6', 'GBP', 100, 9500, 0);</v>
      </c>
    </row>
    <row r="127" spans="1:10" x14ac:dyDescent="0.2">
      <c r="A127">
        <f t="shared" si="4"/>
        <v>127</v>
      </c>
      <c r="B127">
        <v>32</v>
      </c>
      <c r="C127">
        <v>3</v>
      </c>
      <c r="D127" s="1" t="s">
        <v>71</v>
      </c>
      <c r="E127" s="1" t="s">
        <v>52</v>
      </c>
      <c r="F127">
        <v>80</v>
      </c>
      <c r="G127">
        <v>9400</v>
      </c>
      <c r="H127">
        <v>0</v>
      </c>
      <c r="J127" t="str">
        <f t="shared" si="3"/>
        <v>insert into share_position values(127, 32, 3, 'issue 7', 'USD', 80, 9400, 0);</v>
      </c>
    </row>
    <row r="128" spans="1:10" x14ac:dyDescent="0.2">
      <c r="A128">
        <f t="shared" si="4"/>
        <v>128</v>
      </c>
      <c r="B128">
        <v>32</v>
      </c>
      <c r="C128">
        <v>4</v>
      </c>
      <c r="D128" s="1" t="s">
        <v>72</v>
      </c>
      <c r="E128" s="1" t="s">
        <v>54</v>
      </c>
      <c r="F128">
        <v>60</v>
      </c>
      <c r="G128">
        <v>9300</v>
      </c>
      <c r="H128">
        <v>0</v>
      </c>
      <c r="J128" t="str">
        <f t="shared" si="3"/>
        <v>insert into share_position values(128, 32, 4, 'issue 8', 'SGD', 60, 9300, 0);</v>
      </c>
    </row>
    <row r="129" spans="1:10" x14ac:dyDescent="0.2">
      <c r="A129">
        <f t="shared" si="4"/>
        <v>129</v>
      </c>
      <c r="B129">
        <v>33</v>
      </c>
      <c r="C129">
        <v>1</v>
      </c>
      <c r="D129" s="1" t="s">
        <v>73</v>
      </c>
      <c r="E129" s="1" t="s">
        <v>64</v>
      </c>
      <c r="F129">
        <v>40</v>
      </c>
      <c r="G129">
        <v>9200</v>
      </c>
      <c r="H129">
        <v>0</v>
      </c>
      <c r="J129" t="str">
        <f t="shared" ref="J129:J192" si="5">CONCATENATE("insert into share_position values(", A129, ", ", B129, ", ", C129, ", '", D129, "', '", E129, "', ", F129, ", ", G129, ", ", H129, ");")</f>
        <v>insert into share_position values(129, 33, 1, 'issue 9', 'HKD', 40, 9200, 0);</v>
      </c>
    </row>
    <row r="130" spans="1:10" x14ac:dyDescent="0.2">
      <c r="A130">
        <f t="shared" si="4"/>
        <v>130</v>
      </c>
      <c r="B130">
        <v>33</v>
      </c>
      <c r="C130">
        <v>2</v>
      </c>
      <c r="D130" s="1" t="s">
        <v>74</v>
      </c>
      <c r="E130" s="1" t="s">
        <v>66</v>
      </c>
      <c r="F130">
        <v>20</v>
      </c>
      <c r="G130">
        <v>9100</v>
      </c>
      <c r="H130">
        <v>0</v>
      </c>
      <c r="J130" t="str">
        <f t="shared" si="5"/>
        <v>insert into share_position values(130, 33, 2, 'issue 10', 'GBP', 20, 9100, 0);</v>
      </c>
    </row>
    <row r="131" spans="1:10" x14ac:dyDescent="0.2">
      <c r="A131">
        <f t="shared" ref="A131:A194" si="6">A130+1</f>
        <v>131</v>
      </c>
      <c r="B131">
        <v>33</v>
      </c>
      <c r="C131">
        <v>3</v>
      </c>
      <c r="D131" s="1" t="s">
        <v>75</v>
      </c>
      <c r="E131" s="1" t="s">
        <v>52</v>
      </c>
      <c r="F131">
        <v>100</v>
      </c>
      <c r="G131">
        <v>9000</v>
      </c>
      <c r="H131">
        <v>0</v>
      </c>
      <c r="J131" t="str">
        <f t="shared" si="5"/>
        <v>insert into share_position values(131, 33, 3, 'issue 11', 'USD', 100, 9000, 0);</v>
      </c>
    </row>
    <row r="132" spans="1:10" x14ac:dyDescent="0.2">
      <c r="A132">
        <f t="shared" si="6"/>
        <v>132</v>
      </c>
      <c r="B132">
        <v>33</v>
      </c>
      <c r="C132">
        <v>4</v>
      </c>
      <c r="D132" s="1" t="s">
        <v>76</v>
      </c>
      <c r="E132" s="1" t="s">
        <v>54</v>
      </c>
      <c r="F132">
        <v>80</v>
      </c>
      <c r="G132">
        <v>8900</v>
      </c>
      <c r="H132">
        <v>0</v>
      </c>
      <c r="J132" t="str">
        <f t="shared" si="5"/>
        <v>insert into share_position values(132, 33, 4, 'issue 12', 'SGD', 80, 8900, 0);</v>
      </c>
    </row>
    <row r="133" spans="1:10" x14ac:dyDescent="0.2">
      <c r="A133">
        <f t="shared" si="6"/>
        <v>133</v>
      </c>
      <c r="B133">
        <v>34</v>
      </c>
      <c r="C133">
        <v>1</v>
      </c>
      <c r="D133" s="1" t="s">
        <v>77</v>
      </c>
      <c r="E133" s="1" t="s">
        <v>64</v>
      </c>
      <c r="F133">
        <v>60</v>
      </c>
      <c r="G133">
        <v>8800</v>
      </c>
      <c r="H133">
        <v>0</v>
      </c>
      <c r="J133" t="str">
        <f t="shared" si="5"/>
        <v>insert into share_position values(133, 34, 1, 'issue 13', 'HKD', 60, 8800, 0);</v>
      </c>
    </row>
    <row r="134" spans="1:10" x14ac:dyDescent="0.2">
      <c r="A134">
        <f t="shared" si="6"/>
        <v>134</v>
      </c>
      <c r="B134">
        <v>34</v>
      </c>
      <c r="C134">
        <v>2</v>
      </c>
      <c r="D134" s="1" t="s">
        <v>78</v>
      </c>
      <c r="E134" s="1" t="s">
        <v>66</v>
      </c>
      <c r="F134">
        <v>40</v>
      </c>
      <c r="G134">
        <v>8700</v>
      </c>
      <c r="H134">
        <v>0</v>
      </c>
      <c r="J134" t="str">
        <f t="shared" si="5"/>
        <v>insert into share_position values(134, 34, 2, 'issue 14', 'GBP', 40, 8700, 0);</v>
      </c>
    </row>
    <row r="135" spans="1:10" x14ac:dyDescent="0.2">
      <c r="A135">
        <f t="shared" si="6"/>
        <v>135</v>
      </c>
      <c r="B135">
        <v>34</v>
      </c>
      <c r="C135">
        <v>3</v>
      </c>
      <c r="D135" s="1" t="s">
        <v>79</v>
      </c>
      <c r="E135" s="1" t="s">
        <v>52</v>
      </c>
      <c r="F135">
        <v>20</v>
      </c>
      <c r="G135">
        <v>8600</v>
      </c>
      <c r="H135">
        <v>0</v>
      </c>
      <c r="J135" t="str">
        <f t="shared" si="5"/>
        <v>insert into share_position values(135, 34, 3, 'issue 15', 'USD', 20, 8600, 0);</v>
      </c>
    </row>
    <row r="136" spans="1:10" x14ac:dyDescent="0.2">
      <c r="A136">
        <f t="shared" si="6"/>
        <v>136</v>
      </c>
      <c r="B136">
        <v>34</v>
      </c>
      <c r="C136">
        <v>4</v>
      </c>
      <c r="D136" s="1" t="s">
        <v>80</v>
      </c>
      <c r="E136" s="1" t="s">
        <v>54</v>
      </c>
      <c r="F136">
        <v>100</v>
      </c>
      <c r="G136">
        <v>8500</v>
      </c>
      <c r="H136">
        <v>0</v>
      </c>
      <c r="J136" t="str">
        <f t="shared" si="5"/>
        <v>insert into share_position values(136, 34, 4, 'issue 16', 'SGD', 100, 8500, 0);</v>
      </c>
    </row>
    <row r="137" spans="1:10" x14ac:dyDescent="0.2">
      <c r="A137">
        <f t="shared" si="6"/>
        <v>137</v>
      </c>
      <c r="B137">
        <v>35</v>
      </c>
      <c r="C137">
        <v>1</v>
      </c>
      <c r="D137" s="1" t="s">
        <v>81</v>
      </c>
      <c r="E137" s="1" t="s">
        <v>64</v>
      </c>
      <c r="F137">
        <v>80</v>
      </c>
      <c r="G137">
        <v>8400</v>
      </c>
      <c r="H137">
        <v>0</v>
      </c>
      <c r="J137" t="str">
        <f t="shared" si="5"/>
        <v>insert into share_position values(137, 35, 1, 'issue 17', 'HKD', 80, 8400, 0);</v>
      </c>
    </row>
    <row r="138" spans="1:10" x14ac:dyDescent="0.2">
      <c r="A138">
        <f t="shared" si="6"/>
        <v>138</v>
      </c>
      <c r="B138">
        <v>35</v>
      </c>
      <c r="C138">
        <v>2</v>
      </c>
      <c r="D138" s="1" t="s">
        <v>82</v>
      </c>
      <c r="E138" s="1" t="s">
        <v>66</v>
      </c>
      <c r="F138">
        <v>60</v>
      </c>
      <c r="G138">
        <v>8300</v>
      </c>
      <c r="H138">
        <v>0</v>
      </c>
      <c r="J138" t="str">
        <f t="shared" si="5"/>
        <v>insert into share_position values(138, 35, 2, 'issue 18', 'GBP', 60, 8300, 0);</v>
      </c>
    </row>
    <row r="139" spans="1:10" x14ac:dyDescent="0.2">
      <c r="A139">
        <f t="shared" si="6"/>
        <v>139</v>
      </c>
      <c r="B139">
        <v>35</v>
      </c>
      <c r="C139">
        <v>3</v>
      </c>
      <c r="D139" s="1" t="s">
        <v>83</v>
      </c>
      <c r="E139" s="1" t="s">
        <v>52</v>
      </c>
      <c r="F139">
        <v>40</v>
      </c>
      <c r="G139">
        <v>8200</v>
      </c>
      <c r="H139">
        <v>0</v>
      </c>
      <c r="J139" t="str">
        <f t="shared" si="5"/>
        <v>insert into share_position values(139, 35, 3, 'issue 19', 'USD', 40, 8200, 0);</v>
      </c>
    </row>
    <row r="140" spans="1:10" x14ac:dyDescent="0.2">
      <c r="A140">
        <f t="shared" si="6"/>
        <v>140</v>
      </c>
      <c r="B140">
        <v>35</v>
      </c>
      <c r="C140">
        <v>4</v>
      </c>
      <c r="D140" s="1" t="s">
        <v>84</v>
      </c>
      <c r="E140" s="1" t="s">
        <v>54</v>
      </c>
      <c r="F140">
        <v>20</v>
      </c>
      <c r="G140">
        <v>8100</v>
      </c>
      <c r="H140">
        <v>0</v>
      </c>
      <c r="J140" t="str">
        <f t="shared" si="5"/>
        <v>insert into share_position values(140, 35, 4, 'issue 20', 'SGD', 20, 8100, 0);</v>
      </c>
    </row>
    <row r="141" spans="1:10" x14ac:dyDescent="0.2">
      <c r="A141">
        <f t="shared" si="6"/>
        <v>141</v>
      </c>
      <c r="B141">
        <v>36</v>
      </c>
      <c r="C141">
        <v>1</v>
      </c>
      <c r="D141" s="1" t="s">
        <v>63</v>
      </c>
      <c r="E141" s="1" t="s">
        <v>64</v>
      </c>
      <c r="F141">
        <v>100</v>
      </c>
      <c r="G141">
        <v>8000</v>
      </c>
      <c r="H141">
        <v>0</v>
      </c>
      <c r="J141" t="str">
        <f t="shared" si="5"/>
        <v>insert into share_position values(141, 36, 1, 'issue 1', 'HKD', 100, 8000, 0);</v>
      </c>
    </row>
    <row r="142" spans="1:10" x14ac:dyDescent="0.2">
      <c r="A142">
        <f t="shared" si="6"/>
        <v>142</v>
      </c>
      <c r="B142">
        <v>36</v>
      </c>
      <c r="C142">
        <v>2</v>
      </c>
      <c r="D142" s="1" t="s">
        <v>65</v>
      </c>
      <c r="E142" s="1" t="s">
        <v>66</v>
      </c>
      <c r="F142">
        <v>80</v>
      </c>
      <c r="G142">
        <v>7900</v>
      </c>
      <c r="H142">
        <v>0</v>
      </c>
      <c r="J142" t="str">
        <f t="shared" si="5"/>
        <v>insert into share_position values(142, 36, 2, 'issue 2', 'GBP', 80, 7900, 0);</v>
      </c>
    </row>
    <row r="143" spans="1:10" x14ac:dyDescent="0.2">
      <c r="A143">
        <f t="shared" si="6"/>
        <v>143</v>
      </c>
      <c r="B143">
        <v>36</v>
      </c>
      <c r="C143">
        <v>3</v>
      </c>
      <c r="D143" s="1" t="s">
        <v>67</v>
      </c>
      <c r="E143" s="1" t="s">
        <v>52</v>
      </c>
      <c r="F143">
        <v>60</v>
      </c>
      <c r="G143">
        <v>7800</v>
      </c>
      <c r="H143">
        <v>0</v>
      </c>
      <c r="J143" t="str">
        <f t="shared" si="5"/>
        <v>insert into share_position values(143, 36, 3, 'issue 3', 'USD', 60, 7800, 0);</v>
      </c>
    </row>
    <row r="144" spans="1:10" x14ac:dyDescent="0.2">
      <c r="A144">
        <f t="shared" si="6"/>
        <v>144</v>
      </c>
      <c r="B144">
        <v>36</v>
      </c>
      <c r="C144">
        <v>4</v>
      </c>
      <c r="D144" s="1" t="s">
        <v>68</v>
      </c>
      <c r="E144" s="1" t="s">
        <v>54</v>
      </c>
      <c r="F144">
        <v>40</v>
      </c>
      <c r="G144">
        <v>7700</v>
      </c>
      <c r="H144">
        <v>0</v>
      </c>
      <c r="J144" t="str">
        <f t="shared" si="5"/>
        <v>insert into share_position values(144, 36, 4, 'issue 4', 'SGD', 40, 7700, 0);</v>
      </c>
    </row>
    <row r="145" spans="1:10" x14ac:dyDescent="0.2">
      <c r="A145">
        <f t="shared" si="6"/>
        <v>145</v>
      </c>
      <c r="B145">
        <v>37</v>
      </c>
      <c r="C145">
        <v>1</v>
      </c>
      <c r="D145" s="1" t="s">
        <v>69</v>
      </c>
      <c r="E145" s="1" t="s">
        <v>64</v>
      </c>
      <c r="F145">
        <v>20</v>
      </c>
      <c r="G145">
        <v>7600</v>
      </c>
      <c r="H145">
        <v>0</v>
      </c>
      <c r="J145" t="str">
        <f t="shared" si="5"/>
        <v>insert into share_position values(145, 37, 1, 'issue 5', 'HKD', 20, 7600, 0);</v>
      </c>
    </row>
    <row r="146" spans="1:10" x14ac:dyDescent="0.2">
      <c r="A146">
        <f t="shared" si="6"/>
        <v>146</v>
      </c>
      <c r="B146">
        <v>37</v>
      </c>
      <c r="C146">
        <v>2</v>
      </c>
      <c r="D146" s="1" t="s">
        <v>70</v>
      </c>
      <c r="E146" s="1" t="s">
        <v>66</v>
      </c>
      <c r="F146">
        <v>100</v>
      </c>
      <c r="G146">
        <v>7500</v>
      </c>
      <c r="H146">
        <v>0</v>
      </c>
      <c r="J146" t="str">
        <f t="shared" si="5"/>
        <v>insert into share_position values(146, 37, 2, 'issue 6', 'GBP', 100, 7500, 0);</v>
      </c>
    </row>
    <row r="147" spans="1:10" x14ac:dyDescent="0.2">
      <c r="A147">
        <f t="shared" si="6"/>
        <v>147</v>
      </c>
      <c r="B147">
        <v>37</v>
      </c>
      <c r="C147">
        <v>3</v>
      </c>
      <c r="D147" s="1" t="s">
        <v>71</v>
      </c>
      <c r="E147" s="1" t="s">
        <v>52</v>
      </c>
      <c r="F147">
        <v>80</v>
      </c>
      <c r="G147">
        <v>7400</v>
      </c>
      <c r="H147">
        <v>0</v>
      </c>
      <c r="J147" t="str">
        <f t="shared" si="5"/>
        <v>insert into share_position values(147, 37, 3, 'issue 7', 'USD', 80, 7400, 0);</v>
      </c>
    </row>
    <row r="148" spans="1:10" x14ac:dyDescent="0.2">
      <c r="A148">
        <f t="shared" si="6"/>
        <v>148</v>
      </c>
      <c r="B148">
        <v>37</v>
      </c>
      <c r="C148">
        <v>4</v>
      </c>
      <c r="D148" s="1" t="s">
        <v>72</v>
      </c>
      <c r="E148" s="1" t="s">
        <v>54</v>
      </c>
      <c r="F148">
        <v>60</v>
      </c>
      <c r="G148">
        <v>7300</v>
      </c>
      <c r="H148">
        <v>0</v>
      </c>
      <c r="J148" t="str">
        <f t="shared" si="5"/>
        <v>insert into share_position values(148, 37, 4, 'issue 8', 'SGD', 60, 7300, 0);</v>
      </c>
    </row>
    <row r="149" spans="1:10" x14ac:dyDescent="0.2">
      <c r="A149">
        <f t="shared" si="6"/>
        <v>149</v>
      </c>
      <c r="B149">
        <v>38</v>
      </c>
      <c r="C149">
        <v>1</v>
      </c>
      <c r="D149" s="1" t="s">
        <v>73</v>
      </c>
      <c r="E149" s="1" t="s">
        <v>64</v>
      </c>
      <c r="F149">
        <v>40</v>
      </c>
      <c r="G149">
        <v>7200</v>
      </c>
      <c r="H149">
        <v>0</v>
      </c>
      <c r="J149" t="str">
        <f t="shared" si="5"/>
        <v>insert into share_position values(149, 38, 1, 'issue 9', 'HKD', 40, 7200, 0);</v>
      </c>
    </row>
    <row r="150" spans="1:10" x14ac:dyDescent="0.2">
      <c r="A150">
        <f t="shared" si="6"/>
        <v>150</v>
      </c>
      <c r="B150">
        <v>38</v>
      </c>
      <c r="C150">
        <v>2</v>
      </c>
      <c r="D150" s="1" t="s">
        <v>74</v>
      </c>
      <c r="E150" s="1" t="s">
        <v>66</v>
      </c>
      <c r="F150">
        <v>20</v>
      </c>
      <c r="G150">
        <v>7100</v>
      </c>
      <c r="H150">
        <v>0</v>
      </c>
      <c r="J150" t="str">
        <f t="shared" si="5"/>
        <v>insert into share_position values(150, 38, 2, 'issue 10', 'GBP', 20, 7100, 0);</v>
      </c>
    </row>
    <row r="151" spans="1:10" x14ac:dyDescent="0.2">
      <c r="A151">
        <f t="shared" si="6"/>
        <v>151</v>
      </c>
      <c r="B151">
        <v>38</v>
      </c>
      <c r="C151">
        <v>3</v>
      </c>
      <c r="D151" s="1" t="s">
        <v>75</v>
      </c>
      <c r="E151" s="1" t="s">
        <v>52</v>
      </c>
      <c r="F151">
        <v>100</v>
      </c>
      <c r="G151">
        <v>10000</v>
      </c>
      <c r="H151">
        <v>0</v>
      </c>
      <c r="J151" t="str">
        <f t="shared" si="5"/>
        <v>insert into share_position values(151, 38, 3, 'issue 11', 'USD', 100, 10000, 0);</v>
      </c>
    </row>
    <row r="152" spans="1:10" x14ac:dyDescent="0.2">
      <c r="A152">
        <f t="shared" si="6"/>
        <v>152</v>
      </c>
      <c r="B152">
        <v>38</v>
      </c>
      <c r="C152">
        <v>4</v>
      </c>
      <c r="D152" s="1" t="s">
        <v>76</v>
      </c>
      <c r="E152" s="1" t="s">
        <v>54</v>
      </c>
      <c r="F152">
        <v>80</v>
      </c>
      <c r="G152">
        <v>9900</v>
      </c>
      <c r="H152">
        <v>0</v>
      </c>
      <c r="J152" t="str">
        <f t="shared" si="5"/>
        <v>insert into share_position values(152, 38, 4, 'issue 12', 'SGD', 80, 9900, 0);</v>
      </c>
    </row>
    <row r="153" spans="1:10" x14ac:dyDescent="0.2">
      <c r="A153">
        <f t="shared" si="6"/>
        <v>153</v>
      </c>
      <c r="B153">
        <v>39</v>
      </c>
      <c r="C153">
        <v>1</v>
      </c>
      <c r="D153" s="1" t="s">
        <v>77</v>
      </c>
      <c r="E153" s="1" t="s">
        <v>64</v>
      </c>
      <c r="F153">
        <v>60</v>
      </c>
      <c r="G153">
        <v>9800</v>
      </c>
      <c r="H153">
        <v>0</v>
      </c>
      <c r="J153" t="str">
        <f t="shared" si="5"/>
        <v>insert into share_position values(153, 39, 1, 'issue 13', 'HKD', 60, 9800, 0);</v>
      </c>
    </row>
    <row r="154" spans="1:10" x14ac:dyDescent="0.2">
      <c r="A154">
        <f t="shared" si="6"/>
        <v>154</v>
      </c>
      <c r="B154">
        <v>39</v>
      </c>
      <c r="C154">
        <v>2</v>
      </c>
      <c r="D154" s="1" t="s">
        <v>78</v>
      </c>
      <c r="E154" s="1" t="s">
        <v>66</v>
      </c>
      <c r="F154">
        <v>40</v>
      </c>
      <c r="G154">
        <v>9700</v>
      </c>
      <c r="H154">
        <v>0</v>
      </c>
      <c r="J154" t="str">
        <f t="shared" si="5"/>
        <v>insert into share_position values(154, 39, 2, 'issue 14', 'GBP', 40, 9700, 0);</v>
      </c>
    </row>
    <row r="155" spans="1:10" x14ac:dyDescent="0.2">
      <c r="A155">
        <f t="shared" si="6"/>
        <v>155</v>
      </c>
      <c r="B155">
        <v>39</v>
      </c>
      <c r="C155">
        <v>3</v>
      </c>
      <c r="D155" s="1" t="s">
        <v>79</v>
      </c>
      <c r="E155" s="1" t="s">
        <v>52</v>
      </c>
      <c r="F155">
        <v>20</v>
      </c>
      <c r="G155">
        <v>9600</v>
      </c>
      <c r="H155">
        <v>0</v>
      </c>
      <c r="J155" t="str">
        <f t="shared" si="5"/>
        <v>insert into share_position values(155, 39, 3, 'issue 15', 'USD', 20, 9600, 0);</v>
      </c>
    </row>
    <row r="156" spans="1:10" x14ac:dyDescent="0.2">
      <c r="A156">
        <f t="shared" si="6"/>
        <v>156</v>
      </c>
      <c r="B156">
        <v>39</v>
      </c>
      <c r="C156">
        <v>4</v>
      </c>
      <c r="D156" s="1" t="s">
        <v>80</v>
      </c>
      <c r="E156" s="1" t="s">
        <v>54</v>
      </c>
      <c r="F156">
        <v>100</v>
      </c>
      <c r="G156">
        <v>9500</v>
      </c>
      <c r="H156">
        <v>0</v>
      </c>
      <c r="J156" t="str">
        <f t="shared" si="5"/>
        <v>insert into share_position values(156, 39, 4, 'issue 16', 'SGD', 100, 9500, 0);</v>
      </c>
    </row>
    <row r="157" spans="1:10" x14ac:dyDescent="0.2">
      <c r="A157">
        <f t="shared" si="6"/>
        <v>157</v>
      </c>
      <c r="B157">
        <v>40</v>
      </c>
      <c r="C157">
        <v>1</v>
      </c>
      <c r="D157" s="1" t="s">
        <v>81</v>
      </c>
      <c r="E157" s="1" t="s">
        <v>64</v>
      </c>
      <c r="F157">
        <v>80</v>
      </c>
      <c r="G157">
        <v>9400</v>
      </c>
      <c r="H157">
        <v>0</v>
      </c>
      <c r="J157" t="str">
        <f t="shared" si="5"/>
        <v>insert into share_position values(157, 40, 1, 'issue 17', 'HKD', 80, 9400, 0);</v>
      </c>
    </row>
    <row r="158" spans="1:10" x14ac:dyDescent="0.2">
      <c r="A158">
        <f t="shared" si="6"/>
        <v>158</v>
      </c>
      <c r="B158">
        <v>40</v>
      </c>
      <c r="C158">
        <v>2</v>
      </c>
      <c r="D158" s="1" t="s">
        <v>82</v>
      </c>
      <c r="E158" s="1" t="s">
        <v>66</v>
      </c>
      <c r="F158">
        <v>60</v>
      </c>
      <c r="G158">
        <v>9300</v>
      </c>
      <c r="H158">
        <v>0</v>
      </c>
      <c r="J158" t="str">
        <f t="shared" si="5"/>
        <v>insert into share_position values(158, 40, 2, 'issue 18', 'GBP', 60, 9300, 0);</v>
      </c>
    </row>
    <row r="159" spans="1:10" x14ac:dyDescent="0.2">
      <c r="A159">
        <f t="shared" si="6"/>
        <v>159</v>
      </c>
      <c r="B159">
        <v>40</v>
      </c>
      <c r="C159">
        <v>3</v>
      </c>
      <c r="D159" s="1" t="s">
        <v>83</v>
      </c>
      <c r="E159" s="1" t="s">
        <v>52</v>
      </c>
      <c r="F159">
        <v>40</v>
      </c>
      <c r="G159">
        <v>9200</v>
      </c>
      <c r="H159">
        <v>0</v>
      </c>
      <c r="J159" t="str">
        <f t="shared" si="5"/>
        <v>insert into share_position values(159, 40, 3, 'issue 19', 'USD', 40, 9200, 0);</v>
      </c>
    </row>
    <row r="160" spans="1:10" x14ac:dyDescent="0.2">
      <c r="A160">
        <f t="shared" si="6"/>
        <v>160</v>
      </c>
      <c r="B160">
        <v>40</v>
      </c>
      <c r="C160">
        <v>4</v>
      </c>
      <c r="D160" s="1" t="s">
        <v>84</v>
      </c>
      <c r="E160" s="1" t="s">
        <v>54</v>
      </c>
      <c r="F160">
        <v>20</v>
      </c>
      <c r="G160">
        <v>9100</v>
      </c>
      <c r="H160">
        <v>0</v>
      </c>
      <c r="J160" t="str">
        <f t="shared" si="5"/>
        <v>insert into share_position values(160, 40, 4, 'issue 20', 'SGD', 20, 9100, 0);</v>
      </c>
    </row>
    <row r="161" spans="1:10" x14ac:dyDescent="0.2">
      <c r="A161">
        <f t="shared" si="6"/>
        <v>161</v>
      </c>
      <c r="B161">
        <v>41</v>
      </c>
      <c r="C161">
        <v>1</v>
      </c>
      <c r="D161" s="1" t="s">
        <v>63</v>
      </c>
      <c r="E161" s="1" t="s">
        <v>64</v>
      </c>
      <c r="F161">
        <v>100</v>
      </c>
      <c r="G161">
        <v>9000</v>
      </c>
      <c r="H161">
        <v>0</v>
      </c>
      <c r="J161" t="str">
        <f t="shared" si="5"/>
        <v>insert into share_position values(161, 41, 1, 'issue 1', 'HKD', 100, 9000, 0);</v>
      </c>
    </row>
    <row r="162" spans="1:10" x14ac:dyDescent="0.2">
      <c r="A162">
        <f t="shared" si="6"/>
        <v>162</v>
      </c>
      <c r="B162">
        <v>41</v>
      </c>
      <c r="C162">
        <v>2</v>
      </c>
      <c r="D162" s="1" t="s">
        <v>65</v>
      </c>
      <c r="E162" s="1" t="s">
        <v>66</v>
      </c>
      <c r="F162">
        <v>80</v>
      </c>
      <c r="G162">
        <v>8900</v>
      </c>
      <c r="H162">
        <v>0</v>
      </c>
      <c r="J162" t="str">
        <f t="shared" si="5"/>
        <v>insert into share_position values(162, 41, 2, 'issue 2', 'GBP', 80, 8900, 0);</v>
      </c>
    </row>
    <row r="163" spans="1:10" x14ac:dyDescent="0.2">
      <c r="A163">
        <f t="shared" si="6"/>
        <v>163</v>
      </c>
      <c r="B163">
        <v>41</v>
      </c>
      <c r="C163">
        <v>3</v>
      </c>
      <c r="D163" s="1" t="s">
        <v>67</v>
      </c>
      <c r="E163" s="1" t="s">
        <v>52</v>
      </c>
      <c r="F163">
        <v>60</v>
      </c>
      <c r="G163">
        <v>8800</v>
      </c>
      <c r="H163">
        <v>0</v>
      </c>
      <c r="J163" t="str">
        <f t="shared" si="5"/>
        <v>insert into share_position values(163, 41, 3, 'issue 3', 'USD', 60, 8800, 0);</v>
      </c>
    </row>
    <row r="164" spans="1:10" x14ac:dyDescent="0.2">
      <c r="A164">
        <f t="shared" si="6"/>
        <v>164</v>
      </c>
      <c r="B164">
        <v>41</v>
      </c>
      <c r="C164">
        <v>4</v>
      </c>
      <c r="D164" s="1" t="s">
        <v>68</v>
      </c>
      <c r="E164" s="1" t="s">
        <v>54</v>
      </c>
      <c r="F164">
        <v>40</v>
      </c>
      <c r="G164">
        <v>8700</v>
      </c>
      <c r="H164">
        <v>0</v>
      </c>
      <c r="J164" t="str">
        <f t="shared" si="5"/>
        <v>insert into share_position values(164, 41, 4, 'issue 4', 'SGD', 40, 8700, 0);</v>
      </c>
    </row>
    <row r="165" spans="1:10" x14ac:dyDescent="0.2">
      <c r="A165">
        <f t="shared" si="6"/>
        <v>165</v>
      </c>
      <c r="B165">
        <v>42</v>
      </c>
      <c r="C165">
        <v>1</v>
      </c>
      <c r="D165" s="1" t="s">
        <v>69</v>
      </c>
      <c r="E165" s="1" t="s">
        <v>64</v>
      </c>
      <c r="F165">
        <v>20</v>
      </c>
      <c r="G165">
        <v>8600</v>
      </c>
      <c r="H165">
        <v>0</v>
      </c>
      <c r="J165" t="str">
        <f t="shared" si="5"/>
        <v>insert into share_position values(165, 42, 1, 'issue 5', 'HKD', 20, 8600, 0);</v>
      </c>
    </row>
    <row r="166" spans="1:10" x14ac:dyDescent="0.2">
      <c r="A166">
        <f t="shared" si="6"/>
        <v>166</v>
      </c>
      <c r="B166">
        <v>42</v>
      </c>
      <c r="C166">
        <v>2</v>
      </c>
      <c r="D166" s="1" t="s">
        <v>70</v>
      </c>
      <c r="E166" s="1" t="s">
        <v>66</v>
      </c>
      <c r="F166">
        <v>100</v>
      </c>
      <c r="G166">
        <v>8500</v>
      </c>
      <c r="H166">
        <v>0</v>
      </c>
      <c r="J166" t="str">
        <f t="shared" si="5"/>
        <v>insert into share_position values(166, 42, 2, 'issue 6', 'GBP', 100, 8500, 0);</v>
      </c>
    </row>
    <row r="167" spans="1:10" x14ac:dyDescent="0.2">
      <c r="A167">
        <f t="shared" si="6"/>
        <v>167</v>
      </c>
      <c r="B167">
        <v>42</v>
      </c>
      <c r="C167">
        <v>3</v>
      </c>
      <c r="D167" s="1" t="s">
        <v>71</v>
      </c>
      <c r="E167" s="1" t="s">
        <v>52</v>
      </c>
      <c r="F167">
        <v>80</v>
      </c>
      <c r="G167">
        <v>8400</v>
      </c>
      <c r="H167">
        <v>0</v>
      </c>
      <c r="J167" t="str">
        <f t="shared" si="5"/>
        <v>insert into share_position values(167, 42, 3, 'issue 7', 'USD', 80, 8400, 0);</v>
      </c>
    </row>
    <row r="168" spans="1:10" x14ac:dyDescent="0.2">
      <c r="A168">
        <f t="shared" si="6"/>
        <v>168</v>
      </c>
      <c r="B168">
        <v>42</v>
      </c>
      <c r="C168">
        <v>4</v>
      </c>
      <c r="D168" s="1" t="s">
        <v>72</v>
      </c>
      <c r="E168" s="1" t="s">
        <v>54</v>
      </c>
      <c r="F168">
        <v>60</v>
      </c>
      <c r="G168">
        <v>8300</v>
      </c>
      <c r="H168">
        <v>0</v>
      </c>
      <c r="J168" t="str">
        <f t="shared" si="5"/>
        <v>insert into share_position values(168, 42, 4, 'issue 8', 'SGD', 60, 8300, 0);</v>
      </c>
    </row>
    <row r="169" spans="1:10" x14ac:dyDescent="0.2">
      <c r="A169">
        <f t="shared" si="6"/>
        <v>169</v>
      </c>
      <c r="B169">
        <v>43</v>
      </c>
      <c r="C169">
        <v>1</v>
      </c>
      <c r="D169" s="1" t="s">
        <v>73</v>
      </c>
      <c r="E169" s="1" t="s">
        <v>64</v>
      </c>
      <c r="F169">
        <v>40</v>
      </c>
      <c r="G169">
        <v>8200</v>
      </c>
      <c r="H169">
        <v>0</v>
      </c>
      <c r="J169" t="str">
        <f t="shared" si="5"/>
        <v>insert into share_position values(169, 43, 1, 'issue 9', 'HKD', 40, 8200, 0);</v>
      </c>
    </row>
    <row r="170" spans="1:10" x14ac:dyDescent="0.2">
      <c r="A170">
        <f t="shared" si="6"/>
        <v>170</v>
      </c>
      <c r="B170">
        <v>43</v>
      </c>
      <c r="C170">
        <v>2</v>
      </c>
      <c r="D170" s="1" t="s">
        <v>74</v>
      </c>
      <c r="E170" s="1" t="s">
        <v>66</v>
      </c>
      <c r="F170">
        <v>20</v>
      </c>
      <c r="G170">
        <v>8100</v>
      </c>
      <c r="H170">
        <v>0</v>
      </c>
      <c r="J170" t="str">
        <f t="shared" si="5"/>
        <v>insert into share_position values(170, 43, 2, 'issue 10', 'GBP', 20, 8100, 0);</v>
      </c>
    </row>
    <row r="171" spans="1:10" x14ac:dyDescent="0.2">
      <c r="A171">
        <f t="shared" si="6"/>
        <v>171</v>
      </c>
      <c r="B171">
        <v>43</v>
      </c>
      <c r="C171">
        <v>3</v>
      </c>
      <c r="D171" s="1" t="s">
        <v>75</v>
      </c>
      <c r="E171" s="1" t="s">
        <v>52</v>
      </c>
      <c r="F171">
        <v>100</v>
      </c>
      <c r="G171">
        <v>8000</v>
      </c>
      <c r="H171">
        <v>0</v>
      </c>
      <c r="J171" t="str">
        <f t="shared" si="5"/>
        <v>insert into share_position values(171, 43, 3, 'issue 11', 'USD', 100, 8000, 0);</v>
      </c>
    </row>
    <row r="172" spans="1:10" x14ac:dyDescent="0.2">
      <c r="A172">
        <f t="shared" si="6"/>
        <v>172</v>
      </c>
      <c r="B172">
        <v>43</v>
      </c>
      <c r="C172">
        <v>4</v>
      </c>
      <c r="D172" s="1" t="s">
        <v>76</v>
      </c>
      <c r="E172" s="1" t="s">
        <v>54</v>
      </c>
      <c r="F172">
        <v>80</v>
      </c>
      <c r="G172">
        <v>7900</v>
      </c>
      <c r="H172">
        <v>0</v>
      </c>
      <c r="J172" t="str">
        <f t="shared" si="5"/>
        <v>insert into share_position values(172, 43, 4, 'issue 12', 'SGD', 80, 7900, 0);</v>
      </c>
    </row>
    <row r="173" spans="1:10" x14ac:dyDescent="0.2">
      <c r="A173">
        <f t="shared" si="6"/>
        <v>173</v>
      </c>
      <c r="B173">
        <v>44</v>
      </c>
      <c r="C173">
        <v>1</v>
      </c>
      <c r="D173" s="1" t="s">
        <v>77</v>
      </c>
      <c r="E173" s="1" t="s">
        <v>64</v>
      </c>
      <c r="F173">
        <v>60</v>
      </c>
      <c r="G173">
        <v>7800</v>
      </c>
      <c r="H173">
        <v>0</v>
      </c>
      <c r="J173" t="str">
        <f t="shared" si="5"/>
        <v>insert into share_position values(173, 44, 1, 'issue 13', 'HKD', 60, 7800, 0);</v>
      </c>
    </row>
    <row r="174" spans="1:10" x14ac:dyDescent="0.2">
      <c r="A174">
        <f t="shared" si="6"/>
        <v>174</v>
      </c>
      <c r="B174">
        <v>44</v>
      </c>
      <c r="C174">
        <v>2</v>
      </c>
      <c r="D174" s="1" t="s">
        <v>78</v>
      </c>
      <c r="E174" s="1" t="s">
        <v>66</v>
      </c>
      <c r="F174">
        <v>40</v>
      </c>
      <c r="G174">
        <v>7700</v>
      </c>
      <c r="H174">
        <v>0</v>
      </c>
      <c r="J174" t="str">
        <f t="shared" si="5"/>
        <v>insert into share_position values(174, 44, 2, 'issue 14', 'GBP', 40, 7700, 0);</v>
      </c>
    </row>
    <row r="175" spans="1:10" x14ac:dyDescent="0.2">
      <c r="A175">
        <f t="shared" si="6"/>
        <v>175</v>
      </c>
      <c r="B175">
        <v>44</v>
      </c>
      <c r="C175">
        <v>3</v>
      </c>
      <c r="D175" s="1" t="s">
        <v>79</v>
      </c>
      <c r="E175" s="1" t="s">
        <v>52</v>
      </c>
      <c r="F175">
        <v>20</v>
      </c>
      <c r="G175">
        <v>7600</v>
      </c>
      <c r="H175">
        <v>0</v>
      </c>
      <c r="J175" t="str">
        <f t="shared" si="5"/>
        <v>insert into share_position values(175, 44, 3, 'issue 15', 'USD', 20, 7600, 0);</v>
      </c>
    </row>
    <row r="176" spans="1:10" x14ac:dyDescent="0.2">
      <c r="A176">
        <f t="shared" si="6"/>
        <v>176</v>
      </c>
      <c r="B176">
        <v>44</v>
      </c>
      <c r="C176">
        <v>4</v>
      </c>
      <c r="D176" s="1" t="s">
        <v>80</v>
      </c>
      <c r="E176" s="1" t="s">
        <v>54</v>
      </c>
      <c r="F176">
        <v>100</v>
      </c>
      <c r="G176">
        <v>7500</v>
      </c>
      <c r="H176">
        <v>0</v>
      </c>
      <c r="J176" t="str">
        <f t="shared" si="5"/>
        <v>insert into share_position values(176, 44, 4, 'issue 16', 'SGD', 100, 7500, 0);</v>
      </c>
    </row>
    <row r="177" spans="1:10" x14ac:dyDescent="0.2">
      <c r="A177">
        <f t="shared" si="6"/>
        <v>177</v>
      </c>
      <c r="B177">
        <v>45</v>
      </c>
      <c r="C177">
        <v>1</v>
      </c>
      <c r="D177" s="1" t="s">
        <v>81</v>
      </c>
      <c r="E177" s="1" t="s">
        <v>64</v>
      </c>
      <c r="F177">
        <v>80</v>
      </c>
      <c r="G177">
        <v>7400</v>
      </c>
      <c r="H177">
        <v>0</v>
      </c>
      <c r="J177" t="str">
        <f t="shared" si="5"/>
        <v>insert into share_position values(177, 45, 1, 'issue 17', 'HKD', 80, 7400, 0);</v>
      </c>
    </row>
    <row r="178" spans="1:10" x14ac:dyDescent="0.2">
      <c r="A178">
        <f t="shared" si="6"/>
        <v>178</v>
      </c>
      <c r="B178">
        <v>45</v>
      </c>
      <c r="C178">
        <v>2</v>
      </c>
      <c r="D178" s="1" t="s">
        <v>82</v>
      </c>
      <c r="E178" s="1" t="s">
        <v>66</v>
      </c>
      <c r="F178">
        <v>60</v>
      </c>
      <c r="G178">
        <v>7300</v>
      </c>
      <c r="H178">
        <v>0</v>
      </c>
      <c r="J178" t="str">
        <f t="shared" si="5"/>
        <v>insert into share_position values(178, 45, 2, 'issue 18', 'GBP', 60, 7300, 0);</v>
      </c>
    </row>
    <row r="179" spans="1:10" x14ac:dyDescent="0.2">
      <c r="A179">
        <f t="shared" si="6"/>
        <v>179</v>
      </c>
      <c r="B179">
        <v>45</v>
      </c>
      <c r="C179">
        <v>3</v>
      </c>
      <c r="D179" s="1" t="s">
        <v>83</v>
      </c>
      <c r="E179" s="1" t="s">
        <v>52</v>
      </c>
      <c r="F179">
        <v>40</v>
      </c>
      <c r="G179">
        <v>7200</v>
      </c>
      <c r="H179">
        <v>0</v>
      </c>
      <c r="J179" t="str">
        <f t="shared" si="5"/>
        <v>insert into share_position values(179, 45, 3, 'issue 19', 'USD', 40, 7200, 0);</v>
      </c>
    </row>
    <row r="180" spans="1:10" x14ac:dyDescent="0.2">
      <c r="A180">
        <f t="shared" si="6"/>
        <v>180</v>
      </c>
      <c r="B180">
        <v>45</v>
      </c>
      <c r="C180">
        <v>4</v>
      </c>
      <c r="D180" s="1" t="s">
        <v>84</v>
      </c>
      <c r="E180" s="1" t="s">
        <v>54</v>
      </c>
      <c r="F180">
        <v>20</v>
      </c>
      <c r="G180">
        <v>7100</v>
      </c>
      <c r="H180">
        <v>0</v>
      </c>
      <c r="J180" t="str">
        <f t="shared" si="5"/>
        <v>insert into share_position values(180, 45, 4, 'issue 20', 'SGD', 20, 7100, 0);</v>
      </c>
    </row>
    <row r="181" spans="1:10" x14ac:dyDescent="0.2">
      <c r="A181">
        <f t="shared" si="6"/>
        <v>181</v>
      </c>
      <c r="B181">
        <v>46</v>
      </c>
      <c r="C181">
        <v>1</v>
      </c>
      <c r="D181" s="1" t="s">
        <v>63</v>
      </c>
      <c r="E181" s="1" t="s">
        <v>64</v>
      </c>
      <c r="F181">
        <v>100</v>
      </c>
      <c r="G181">
        <v>10000</v>
      </c>
      <c r="H181">
        <v>0</v>
      </c>
      <c r="J181" t="str">
        <f t="shared" si="5"/>
        <v>insert into share_position values(181, 46, 1, 'issue 1', 'HKD', 100, 10000, 0);</v>
      </c>
    </row>
    <row r="182" spans="1:10" x14ac:dyDescent="0.2">
      <c r="A182">
        <f t="shared" si="6"/>
        <v>182</v>
      </c>
      <c r="B182">
        <v>46</v>
      </c>
      <c r="C182">
        <v>2</v>
      </c>
      <c r="D182" s="1" t="s">
        <v>65</v>
      </c>
      <c r="E182" s="1" t="s">
        <v>66</v>
      </c>
      <c r="F182">
        <v>80</v>
      </c>
      <c r="G182">
        <v>9900</v>
      </c>
      <c r="H182">
        <v>0</v>
      </c>
      <c r="J182" t="str">
        <f t="shared" si="5"/>
        <v>insert into share_position values(182, 46, 2, 'issue 2', 'GBP', 80, 9900, 0);</v>
      </c>
    </row>
    <row r="183" spans="1:10" x14ac:dyDescent="0.2">
      <c r="A183">
        <f t="shared" si="6"/>
        <v>183</v>
      </c>
      <c r="B183">
        <v>46</v>
      </c>
      <c r="C183">
        <v>3</v>
      </c>
      <c r="D183" s="1" t="s">
        <v>67</v>
      </c>
      <c r="E183" s="1" t="s">
        <v>52</v>
      </c>
      <c r="F183">
        <v>60</v>
      </c>
      <c r="G183">
        <v>9800</v>
      </c>
      <c r="H183">
        <v>0</v>
      </c>
      <c r="J183" t="str">
        <f t="shared" si="5"/>
        <v>insert into share_position values(183, 46, 3, 'issue 3', 'USD', 60, 9800, 0);</v>
      </c>
    </row>
    <row r="184" spans="1:10" x14ac:dyDescent="0.2">
      <c r="A184">
        <f t="shared" si="6"/>
        <v>184</v>
      </c>
      <c r="B184">
        <v>46</v>
      </c>
      <c r="C184">
        <v>4</v>
      </c>
      <c r="D184" s="1" t="s">
        <v>68</v>
      </c>
      <c r="E184" s="1" t="s">
        <v>54</v>
      </c>
      <c r="F184">
        <v>40</v>
      </c>
      <c r="G184">
        <v>9700</v>
      </c>
      <c r="H184">
        <v>0</v>
      </c>
      <c r="J184" t="str">
        <f t="shared" si="5"/>
        <v>insert into share_position values(184, 46, 4, 'issue 4', 'SGD', 40, 9700, 0);</v>
      </c>
    </row>
    <row r="185" spans="1:10" x14ac:dyDescent="0.2">
      <c r="A185">
        <f t="shared" si="6"/>
        <v>185</v>
      </c>
      <c r="B185">
        <v>47</v>
      </c>
      <c r="C185">
        <v>1</v>
      </c>
      <c r="D185" s="1" t="s">
        <v>69</v>
      </c>
      <c r="E185" s="1" t="s">
        <v>64</v>
      </c>
      <c r="F185">
        <v>20</v>
      </c>
      <c r="G185">
        <v>9600</v>
      </c>
      <c r="H185">
        <v>0</v>
      </c>
      <c r="J185" t="str">
        <f t="shared" si="5"/>
        <v>insert into share_position values(185, 47, 1, 'issue 5', 'HKD', 20, 9600, 0);</v>
      </c>
    </row>
    <row r="186" spans="1:10" x14ac:dyDescent="0.2">
      <c r="A186">
        <f t="shared" si="6"/>
        <v>186</v>
      </c>
      <c r="B186">
        <v>47</v>
      </c>
      <c r="C186">
        <v>2</v>
      </c>
      <c r="D186" s="1" t="s">
        <v>70</v>
      </c>
      <c r="E186" s="1" t="s">
        <v>66</v>
      </c>
      <c r="F186">
        <v>100</v>
      </c>
      <c r="G186">
        <v>9500</v>
      </c>
      <c r="H186">
        <v>0</v>
      </c>
      <c r="J186" t="str">
        <f t="shared" si="5"/>
        <v>insert into share_position values(186, 47, 2, 'issue 6', 'GBP', 100, 9500, 0);</v>
      </c>
    </row>
    <row r="187" spans="1:10" x14ac:dyDescent="0.2">
      <c r="A187">
        <f t="shared" si="6"/>
        <v>187</v>
      </c>
      <c r="B187">
        <v>47</v>
      </c>
      <c r="C187">
        <v>3</v>
      </c>
      <c r="D187" s="1" t="s">
        <v>71</v>
      </c>
      <c r="E187" s="1" t="s">
        <v>52</v>
      </c>
      <c r="F187">
        <v>80</v>
      </c>
      <c r="G187">
        <v>9400</v>
      </c>
      <c r="H187">
        <v>0</v>
      </c>
      <c r="J187" t="str">
        <f t="shared" si="5"/>
        <v>insert into share_position values(187, 47, 3, 'issue 7', 'USD', 80, 9400, 0);</v>
      </c>
    </row>
    <row r="188" spans="1:10" x14ac:dyDescent="0.2">
      <c r="A188">
        <f t="shared" si="6"/>
        <v>188</v>
      </c>
      <c r="B188">
        <v>47</v>
      </c>
      <c r="C188">
        <v>4</v>
      </c>
      <c r="D188" s="1" t="s">
        <v>72</v>
      </c>
      <c r="E188" s="1" t="s">
        <v>54</v>
      </c>
      <c r="F188">
        <v>60</v>
      </c>
      <c r="G188">
        <v>9300</v>
      </c>
      <c r="H188">
        <v>0</v>
      </c>
      <c r="J188" t="str">
        <f t="shared" si="5"/>
        <v>insert into share_position values(188, 47, 4, 'issue 8', 'SGD', 60, 9300, 0);</v>
      </c>
    </row>
    <row r="189" spans="1:10" x14ac:dyDescent="0.2">
      <c r="A189">
        <f t="shared" si="6"/>
        <v>189</v>
      </c>
      <c r="B189">
        <v>48</v>
      </c>
      <c r="C189">
        <v>1</v>
      </c>
      <c r="D189" s="1" t="s">
        <v>73</v>
      </c>
      <c r="E189" s="1" t="s">
        <v>64</v>
      </c>
      <c r="F189">
        <v>40</v>
      </c>
      <c r="G189">
        <v>9200</v>
      </c>
      <c r="H189">
        <v>0</v>
      </c>
      <c r="J189" t="str">
        <f t="shared" si="5"/>
        <v>insert into share_position values(189, 48, 1, 'issue 9', 'HKD', 40, 9200, 0);</v>
      </c>
    </row>
    <row r="190" spans="1:10" x14ac:dyDescent="0.2">
      <c r="A190">
        <f t="shared" si="6"/>
        <v>190</v>
      </c>
      <c r="B190">
        <v>48</v>
      </c>
      <c r="C190">
        <v>2</v>
      </c>
      <c r="D190" s="1" t="s">
        <v>74</v>
      </c>
      <c r="E190" s="1" t="s">
        <v>66</v>
      </c>
      <c r="F190">
        <v>20</v>
      </c>
      <c r="G190">
        <v>9100</v>
      </c>
      <c r="H190">
        <v>0</v>
      </c>
      <c r="J190" t="str">
        <f t="shared" si="5"/>
        <v>insert into share_position values(190, 48, 2, 'issue 10', 'GBP', 20, 9100, 0);</v>
      </c>
    </row>
    <row r="191" spans="1:10" x14ac:dyDescent="0.2">
      <c r="A191">
        <f t="shared" si="6"/>
        <v>191</v>
      </c>
      <c r="B191">
        <v>48</v>
      </c>
      <c r="C191">
        <v>3</v>
      </c>
      <c r="D191" s="1" t="s">
        <v>75</v>
      </c>
      <c r="E191" s="1" t="s">
        <v>52</v>
      </c>
      <c r="F191">
        <v>100</v>
      </c>
      <c r="G191">
        <v>9000</v>
      </c>
      <c r="H191">
        <v>0</v>
      </c>
      <c r="J191" t="str">
        <f t="shared" si="5"/>
        <v>insert into share_position values(191, 48, 3, 'issue 11', 'USD', 100, 9000, 0);</v>
      </c>
    </row>
    <row r="192" spans="1:10" x14ac:dyDescent="0.2">
      <c r="A192">
        <f t="shared" si="6"/>
        <v>192</v>
      </c>
      <c r="B192">
        <v>48</v>
      </c>
      <c r="C192">
        <v>4</v>
      </c>
      <c r="D192" s="1" t="s">
        <v>76</v>
      </c>
      <c r="E192" s="1" t="s">
        <v>54</v>
      </c>
      <c r="F192">
        <v>80</v>
      </c>
      <c r="G192">
        <v>8900</v>
      </c>
      <c r="H192">
        <v>0</v>
      </c>
      <c r="J192" t="str">
        <f t="shared" si="5"/>
        <v>insert into share_position values(192, 48, 4, 'issue 12', 'SGD', 80, 8900, 0);</v>
      </c>
    </row>
    <row r="193" spans="1:10" x14ac:dyDescent="0.2">
      <c r="A193">
        <f t="shared" si="6"/>
        <v>193</v>
      </c>
      <c r="B193">
        <v>49</v>
      </c>
      <c r="C193">
        <v>1</v>
      </c>
      <c r="D193" s="1" t="s">
        <v>77</v>
      </c>
      <c r="E193" s="1" t="s">
        <v>64</v>
      </c>
      <c r="F193">
        <v>60</v>
      </c>
      <c r="G193">
        <v>8800</v>
      </c>
      <c r="H193">
        <v>0</v>
      </c>
      <c r="J193" t="str">
        <f t="shared" ref="J193:J256" si="7">CONCATENATE("insert into share_position values(", A193, ", ", B193, ", ", C193, ", '", D193, "', '", E193, "', ", F193, ", ", G193, ", ", H193, ");")</f>
        <v>insert into share_position values(193, 49, 1, 'issue 13', 'HKD', 60, 8800, 0);</v>
      </c>
    </row>
    <row r="194" spans="1:10" x14ac:dyDescent="0.2">
      <c r="A194">
        <f t="shared" si="6"/>
        <v>194</v>
      </c>
      <c r="B194">
        <v>49</v>
      </c>
      <c r="C194">
        <v>2</v>
      </c>
      <c r="D194" s="1" t="s">
        <v>78</v>
      </c>
      <c r="E194" s="1" t="s">
        <v>66</v>
      </c>
      <c r="F194">
        <v>40</v>
      </c>
      <c r="G194">
        <v>8700</v>
      </c>
      <c r="H194">
        <v>0</v>
      </c>
      <c r="J194" t="str">
        <f t="shared" si="7"/>
        <v>insert into share_position values(194, 49, 2, 'issue 14', 'GBP', 40, 8700, 0);</v>
      </c>
    </row>
    <row r="195" spans="1:10" x14ac:dyDescent="0.2">
      <c r="A195">
        <f t="shared" ref="A195:A258" si="8">A194+1</f>
        <v>195</v>
      </c>
      <c r="B195">
        <v>49</v>
      </c>
      <c r="C195">
        <v>3</v>
      </c>
      <c r="D195" s="1" t="s">
        <v>79</v>
      </c>
      <c r="E195" s="1" t="s">
        <v>52</v>
      </c>
      <c r="F195">
        <v>20</v>
      </c>
      <c r="G195">
        <v>8600</v>
      </c>
      <c r="H195">
        <v>0</v>
      </c>
      <c r="J195" t="str">
        <f t="shared" si="7"/>
        <v>insert into share_position values(195, 49, 3, 'issue 15', 'USD', 20, 8600, 0);</v>
      </c>
    </row>
    <row r="196" spans="1:10" x14ac:dyDescent="0.2">
      <c r="A196">
        <f t="shared" si="8"/>
        <v>196</v>
      </c>
      <c r="B196">
        <v>49</v>
      </c>
      <c r="C196">
        <v>4</v>
      </c>
      <c r="D196" s="1" t="s">
        <v>80</v>
      </c>
      <c r="E196" s="1" t="s">
        <v>54</v>
      </c>
      <c r="F196">
        <v>100</v>
      </c>
      <c r="G196">
        <v>8500</v>
      </c>
      <c r="H196">
        <v>0</v>
      </c>
      <c r="J196" t="str">
        <f t="shared" si="7"/>
        <v>insert into share_position values(196, 49, 4, 'issue 16', 'SGD', 100, 8500, 0);</v>
      </c>
    </row>
    <row r="197" spans="1:10" x14ac:dyDescent="0.2">
      <c r="A197">
        <f t="shared" si="8"/>
        <v>197</v>
      </c>
      <c r="B197">
        <v>50</v>
      </c>
      <c r="C197">
        <v>1</v>
      </c>
      <c r="D197" s="1" t="s">
        <v>81</v>
      </c>
      <c r="E197" s="1" t="s">
        <v>64</v>
      </c>
      <c r="F197">
        <v>80</v>
      </c>
      <c r="G197">
        <v>8400</v>
      </c>
      <c r="H197">
        <v>0</v>
      </c>
      <c r="J197" t="str">
        <f t="shared" si="7"/>
        <v>insert into share_position values(197, 50, 1, 'issue 17', 'HKD', 80, 8400, 0);</v>
      </c>
    </row>
    <row r="198" spans="1:10" x14ac:dyDescent="0.2">
      <c r="A198">
        <f t="shared" si="8"/>
        <v>198</v>
      </c>
      <c r="B198">
        <v>50</v>
      </c>
      <c r="C198">
        <v>2</v>
      </c>
      <c r="D198" s="1" t="s">
        <v>82</v>
      </c>
      <c r="E198" s="1" t="s">
        <v>66</v>
      </c>
      <c r="F198">
        <v>60</v>
      </c>
      <c r="G198">
        <v>8300</v>
      </c>
      <c r="H198">
        <v>0</v>
      </c>
      <c r="J198" t="str">
        <f t="shared" si="7"/>
        <v>insert into share_position values(198, 50, 2, 'issue 18', 'GBP', 60, 8300, 0);</v>
      </c>
    </row>
    <row r="199" spans="1:10" x14ac:dyDescent="0.2">
      <c r="A199">
        <f t="shared" si="8"/>
        <v>199</v>
      </c>
      <c r="B199">
        <v>50</v>
      </c>
      <c r="C199">
        <v>3</v>
      </c>
      <c r="D199" s="1" t="s">
        <v>83</v>
      </c>
      <c r="E199" s="1" t="s">
        <v>52</v>
      </c>
      <c r="F199">
        <v>40</v>
      </c>
      <c r="G199">
        <v>8200</v>
      </c>
      <c r="H199">
        <v>0</v>
      </c>
      <c r="J199" t="str">
        <f t="shared" si="7"/>
        <v>insert into share_position values(199, 50, 3, 'issue 19', 'USD', 40, 8200, 0);</v>
      </c>
    </row>
    <row r="200" spans="1:10" x14ac:dyDescent="0.2">
      <c r="A200">
        <f t="shared" si="8"/>
        <v>200</v>
      </c>
      <c r="B200">
        <v>50</v>
      </c>
      <c r="C200">
        <v>4</v>
      </c>
      <c r="D200" s="1" t="s">
        <v>84</v>
      </c>
      <c r="E200" s="1" t="s">
        <v>54</v>
      </c>
      <c r="F200">
        <v>20</v>
      </c>
      <c r="G200">
        <v>8100</v>
      </c>
      <c r="H200">
        <v>0</v>
      </c>
      <c r="J200" t="str">
        <f t="shared" si="7"/>
        <v>insert into share_position values(200, 50, 4, 'issue 20', 'SGD', 20, 8100, 0);</v>
      </c>
    </row>
    <row r="201" spans="1:10" x14ac:dyDescent="0.2">
      <c r="A201">
        <f t="shared" si="8"/>
        <v>201</v>
      </c>
      <c r="B201">
        <v>51</v>
      </c>
      <c r="C201">
        <v>1</v>
      </c>
      <c r="D201" s="1" t="s">
        <v>63</v>
      </c>
      <c r="E201" s="1" t="s">
        <v>64</v>
      </c>
      <c r="F201">
        <v>100</v>
      </c>
      <c r="G201">
        <v>8000</v>
      </c>
      <c r="H201">
        <v>0</v>
      </c>
      <c r="J201" t="str">
        <f t="shared" si="7"/>
        <v>insert into share_position values(201, 51, 1, 'issue 1', 'HKD', 100, 8000, 0);</v>
      </c>
    </row>
    <row r="202" spans="1:10" x14ac:dyDescent="0.2">
      <c r="A202">
        <f t="shared" si="8"/>
        <v>202</v>
      </c>
      <c r="B202">
        <v>51</v>
      </c>
      <c r="C202">
        <v>2</v>
      </c>
      <c r="D202" s="1" t="s">
        <v>65</v>
      </c>
      <c r="E202" s="1" t="s">
        <v>66</v>
      </c>
      <c r="F202">
        <v>80</v>
      </c>
      <c r="G202">
        <v>7900</v>
      </c>
      <c r="H202">
        <v>0</v>
      </c>
      <c r="J202" t="str">
        <f t="shared" si="7"/>
        <v>insert into share_position values(202, 51, 2, 'issue 2', 'GBP', 80, 7900, 0);</v>
      </c>
    </row>
    <row r="203" spans="1:10" x14ac:dyDescent="0.2">
      <c r="A203">
        <f t="shared" si="8"/>
        <v>203</v>
      </c>
      <c r="B203">
        <v>51</v>
      </c>
      <c r="C203">
        <v>3</v>
      </c>
      <c r="D203" s="1" t="s">
        <v>67</v>
      </c>
      <c r="E203" s="1" t="s">
        <v>52</v>
      </c>
      <c r="F203">
        <v>60</v>
      </c>
      <c r="G203">
        <v>7800</v>
      </c>
      <c r="H203">
        <v>0</v>
      </c>
      <c r="J203" t="str">
        <f t="shared" si="7"/>
        <v>insert into share_position values(203, 51, 3, 'issue 3', 'USD', 60, 7800, 0);</v>
      </c>
    </row>
    <row r="204" spans="1:10" x14ac:dyDescent="0.2">
      <c r="A204">
        <f t="shared" si="8"/>
        <v>204</v>
      </c>
      <c r="B204">
        <v>51</v>
      </c>
      <c r="C204">
        <v>4</v>
      </c>
      <c r="D204" s="1" t="s">
        <v>68</v>
      </c>
      <c r="E204" s="1" t="s">
        <v>54</v>
      </c>
      <c r="F204">
        <v>40</v>
      </c>
      <c r="G204">
        <v>7700</v>
      </c>
      <c r="H204">
        <v>0</v>
      </c>
      <c r="J204" t="str">
        <f t="shared" si="7"/>
        <v>insert into share_position values(204, 51, 4, 'issue 4', 'SGD', 40, 7700, 0);</v>
      </c>
    </row>
    <row r="205" spans="1:10" x14ac:dyDescent="0.2">
      <c r="A205">
        <f t="shared" si="8"/>
        <v>205</v>
      </c>
      <c r="B205">
        <v>52</v>
      </c>
      <c r="C205">
        <v>1</v>
      </c>
      <c r="D205" s="1" t="s">
        <v>69</v>
      </c>
      <c r="E205" s="1" t="s">
        <v>64</v>
      </c>
      <c r="F205">
        <v>20</v>
      </c>
      <c r="G205">
        <v>7600</v>
      </c>
      <c r="H205">
        <v>0</v>
      </c>
      <c r="J205" t="str">
        <f t="shared" si="7"/>
        <v>insert into share_position values(205, 52, 1, 'issue 5', 'HKD', 20, 7600, 0);</v>
      </c>
    </row>
    <row r="206" spans="1:10" x14ac:dyDescent="0.2">
      <c r="A206">
        <f t="shared" si="8"/>
        <v>206</v>
      </c>
      <c r="B206">
        <v>52</v>
      </c>
      <c r="C206">
        <v>2</v>
      </c>
      <c r="D206" s="1" t="s">
        <v>70</v>
      </c>
      <c r="E206" s="1" t="s">
        <v>66</v>
      </c>
      <c r="F206">
        <v>100</v>
      </c>
      <c r="G206">
        <v>7500</v>
      </c>
      <c r="H206">
        <v>0</v>
      </c>
      <c r="J206" t="str">
        <f t="shared" si="7"/>
        <v>insert into share_position values(206, 52, 2, 'issue 6', 'GBP', 100, 7500, 0);</v>
      </c>
    </row>
    <row r="207" spans="1:10" x14ac:dyDescent="0.2">
      <c r="A207">
        <f t="shared" si="8"/>
        <v>207</v>
      </c>
      <c r="B207">
        <v>52</v>
      </c>
      <c r="C207">
        <v>3</v>
      </c>
      <c r="D207" s="1" t="s">
        <v>71</v>
      </c>
      <c r="E207" s="1" t="s">
        <v>52</v>
      </c>
      <c r="F207">
        <v>80</v>
      </c>
      <c r="G207">
        <v>7400</v>
      </c>
      <c r="H207">
        <v>0</v>
      </c>
      <c r="J207" t="str">
        <f t="shared" si="7"/>
        <v>insert into share_position values(207, 52, 3, 'issue 7', 'USD', 80, 7400, 0);</v>
      </c>
    </row>
    <row r="208" spans="1:10" x14ac:dyDescent="0.2">
      <c r="A208">
        <f t="shared" si="8"/>
        <v>208</v>
      </c>
      <c r="B208">
        <v>52</v>
      </c>
      <c r="C208">
        <v>4</v>
      </c>
      <c r="D208" s="1" t="s">
        <v>72</v>
      </c>
      <c r="E208" s="1" t="s">
        <v>54</v>
      </c>
      <c r="F208">
        <v>60</v>
      </c>
      <c r="G208">
        <v>7300</v>
      </c>
      <c r="H208">
        <v>0</v>
      </c>
      <c r="J208" t="str">
        <f t="shared" si="7"/>
        <v>insert into share_position values(208, 52, 4, 'issue 8', 'SGD', 60, 7300, 0);</v>
      </c>
    </row>
    <row r="209" spans="1:10" x14ac:dyDescent="0.2">
      <c r="A209">
        <f t="shared" si="8"/>
        <v>209</v>
      </c>
      <c r="B209">
        <v>53</v>
      </c>
      <c r="C209">
        <v>1</v>
      </c>
      <c r="D209" s="1" t="s">
        <v>73</v>
      </c>
      <c r="E209" s="1" t="s">
        <v>64</v>
      </c>
      <c r="F209">
        <v>40</v>
      </c>
      <c r="G209">
        <v>7200</v>
      </c>
      <c r="H209">
        <v>0</v>
      </c>
      <c r="J209" t="str">
        <f t="shared" si="7"/>
        <v>insert into share_position values(209, 53, 1, 'issue 9', 'HKD', 40, 7200, 0);</v>
      </c>
    </row>
    <row r="210" spans="1:10" x14ac:dyDescent="0.2">
      <c r="A210">
        <f t="shared" si="8"/>
        <v>210</v>
      </c>
      <c r="B210">
        <v>53</v>
      </c>
      <c r="C210">
        <v>2</v>
      </c>
      <c r="D210" s="1" t="s">
        <v>74</v>
      </c>
      <c r="E210" s="1" t="s">
        <v>66</v>
      </c>
      <c r="F210">
        <v>20</v>
      </c>
      <c r="G210">
        <v>7100</v>
      </c>
      <c r="H210">
        <v>0</v>
      </c>
      <c r="J210" t="str">
        <f t="shared" si="7"/>
        <v>insert into share_position values(210, 53, 2, 'issue 10', 'GBP', 20, 7100, 0);</v>
      </c>
    </row>
    <row r="211" spans="1:10" x14ac:dyDescent="0.2">
      <c r="A211">
        <f t="shared" si="8"/>
        <v>211</v>
      </c>
      <c r="B211">
        <v>53</v>
      </c>
      <c r="C211">
        <v>3</v>
      </c>
      <c r="D211" s="1" t="s">
        <v>75</v>
      </c>
      <c r="E211" s="1" t="s">
        <v>52</v>
      </c>
      <c r="F211">
        <v>100</v>
      </c>
      <c r="G211">
        <v>10000</v>
      </c>
      <c r="H211">
        <v>0</v>
      </c>
      <c r="J211" t="str">
        <f t="shared" si="7"/>
        <v>insert into share_position values(211, 53, 3, 'issue 11', 'USD', 100, 10000, 0);</v>
      </c>
    </row>
    <row r="212" spans="1:10" x14ac:dyDescent="0.2">
      <c r="A212">
        <f t="shared" si="8"/>
        <v>212</v>
      </c>
      <c r="B212">
        <v>53</v>
      </c>
      <c r="C212">
        <v>4</v>
      </c>
      <c r="D212" s="1" t="s">
        <v>76</v>
      </c>
      <c r="E212" s="1" t="s">
        <v>54</v>
      </c>
      <c r="F212">
        <v>80</v>
      </c>
      <c r="G212">
        <v>9900</v>
      </c>
      <c r="H212">
        <v>0</v>
      </c>
      <c r="J212" t="str">
        <f t="shared" si="7"/>
        <v>insert into share_position values(212, 53, 4, 'issue 12', 'SGD', 80, 9900, 0);</v>
      </c>
    </row>
    <row r="213" spans="1:10" x14ac:dyDescent="0.2">
      <c r="A213">
        <f t="shared" si="8"/>
        <v>213</v>
      </c>
      <c r="B213">
        <v>54</v>
      </c>
      <c r="C213">
        <v>1</v>
      </c>
      <c r="D213" s="1" t="s">
        <v>77</v>
      </c>
      <c r="E213" s="1" t="s">
        <v>64</v>
      </c>
      <c r="F213">
        <v>60</v>
      </c>
      <c r="G213">
        <v>9800</v>
      </c>
      <c r="H213">
        <v>0</v>
      </c>
      <c r="J213" t="str">
        <f t="shared" si="7"/>
        <v>insert into share_position values(213, 54, 1, 'issue 13', 'HKD', 60, 9800, 0);</v>
      </c>
    </row>
    <row r="214" spans="1:10" x14ac:dyDescent="0.2">
      <c r="A214">
        <f t="shared" si="8"/>
        <v>214</v>
      </c>
      <c r="B214">
        <v>54</v>
      </c>
      <c r="C214">
        <v>2</v>
      </c>
      <c r="D214" s="1" t="s">
        <v>78</v>
      </c>
      <c r="E214" s="1" t="s">
        <v>66</v>
      </c>
      <c r="F214">
        <v>40</v>
      </c>
      <c r="G214">
        <v>9700</v>
      </c>
      <c r="H214">
        <v>0</v>
      </c>
      <c r="J214" t="str">
        <f t="shared" si="7"/>
        <v>insert into share_position values(214, 54, 2, 'issue 14', 'GBP', 40, 9700, 0);</v>
      </c>
    </row>
    <row r="215" spans="1:10" x14ac:dyDescent="0.2">
      <c r="A215">
        <f t="shared" si="8"/>
        <v>215</v>
      </c>
      <c r="B215">
        <v>54</v>
      </c>
      <c r="C215">
        <v>3</v>
      </c>
      <c r="D215" s="1" t="s">
        <v>79</v>
      </c>
      <c r="E215" s="1" t="s">
        <v>52</v>
      </c>
      <c r="F215">
        <v>20</v>
      </c>
      <c r="G215">
        <v>9600</v>
      </c>
      <c r="H215">
        <v>0</v>
      </c>
      <c r="J215" t="str">
        <f t="shared" si="7"/>
        <v>insert into share_position values(215, 54, 3, 'issue 15', 'USD', 20, 9600, 0);</v>
      </c>
    </row>
    <row r="216" spans="1:10" x14ac:dyDescent="0.2">
      <c r="A216">
        <f t="shared" si="8"/>
        <v>216</v>
      </c>
      <c r="B216">
        <v>54</v>
      </c>
      <c r="C216">
        <v>4</v>
      </c>
      <c r="D216" s="1" t="s">
        <v>80</v>
      </c>
      <c r="E216" s="1" t="s">
        <v>54</v>
      </c>
      <c r="F216">
        <v>100</v>
      </c>
      <c r="G216">
        <v>9500</v>
      </c>
      <c r="H216">
        <v>0</v>
      </c>
      <c r="J216" t="str">
        <f t="shared" si="7"/>
        <v>insert into share_position values(216, 54, 4, 'issue 16', 'SGD', 100, 9500, 0);</v>
      </c>
    </row>
    <row r="217" spans="1:10" x14ac:dyDescent="0.2">
      <c r="A217">
        <f t="shared" si="8"/>
        <v>217</v>
      </c>
      <c r="B217">
        <v>55</v>
      </c>
      <c r="C217">
        <v>1</v>
      </c>
      <c r="D217" s="1" t="s">
        <v>81</v>
      </c>
      <c r="E217" s="1" t="s">
        <v>64</v>
      </c>
      <c r="F217">
        <v>80</v>
      </c>
      <c r="G217">
        <v>9400</v>
      </c>
      <c r="H217">
        <v>0</v>
      </c>
      <c r="J217" t="str">
        <f t="shared" si="7"/>
        <v>insert into share_position values(217, 55, 1, 'issue 17', 'HKD', 80, 9400, 0);</v>
      </c>
    </row>
    <row r="218" spans="1:10" x14ac:dyDescent="0.2">
      <c r="A218">
        <f t="shared" si="8"/>
        <v>218</v>
      </c>
      <c r="B218">
        <v>55</v>
      </c>
      <c r="C218">
        <v>2</v>
      </c>
      <c r="D218" s="1" t="s">
        <v>82</v>
      </c>
      <c r="E218" s="1" t="s">
        <v>66</v>
      </c>
      <c r="F218">
        <v>60</v>
      </c>
      <c r="G218">
        <v>9300</v>
      </c>
      <c r="H218">
        <v>0</v>
      </c>
      <c r="J218" t="str">
        <f t="shared" si="7"/>
        <v>insert into share_position values(218, 55, 2, 'issue 18', 'GBP', 60, 9300, 0);</v>
      </c>
    </row>
    <row r="219" spans="1:10" x14ac:dyDescent="0.2">
      <c r="A219">
        <f t="shared" si="8"/>
        <v>219</v>
      </c>
      <c r="B219">
        <v>55</v>
      </c>
      <c r="C219">
        <v>3</v>
      </c>
      <c r="D219" s="1" t="s">
        <v>83</v>
      </c>
      <c r="E219" s="1" t="s">
        <v>52</v>
      </c>
      <c r="F219">
        <v>40</v>
      </c>
      <c r="G219">
        <v>9200</v>
      </c>
      <c r="H219">
        <v>0</v>
      </c>
      <c r="J219" t="str">
        <f t="shared" si="7"/>
        <v>insert into share_position values(219, 55, 3, 'issue 19', 'USD', 40, 9200, 0);</v>
      </c>
    </row>
    <row r="220" spans="1:10" x14ac:dyDescent="0.2">
      <c r="A220">
        <f t="shared" si="8"/>
        <v>220</v>
      </c>
      <c r="B220">
        <v>55</v>
      </c>
      <c r="C220">
        <v>4</v>
      </c>
      <c r="D220" s="1" t="s">
        <v>84</v>
      </c>
      <c r="E220" s="1" t="s">
        <v>54</v>
      </c>
      <c r="F220">
        <v>20</v>
      </c>
      <c r="G220">
        <v>9100</v>
      </c>
      <c r="H220">
        <v>0</v>
      </c>
      <c r="J220" t="str">
        <f t="shared" si="7"/>
        <v>insert into share_position values(220, 55, 4, 'issue 20', 'SGD', 20, 9100, 0);</v>
      </c>
    </row>
    <row r="221" spans="1:10" x14ac:dyDescent="0.2">
      <c r="A221">
        <f t="shared" si="8"/>
        <v>221</v>
      </c>
      <c r="B221">
        <v>56</v>
      </c>
      <c r="C221">
        <v>1</v>
      </c>
      <c r="D221" s="1" t="s">
        <v>63</v>
      </c>
      <c r="E221" s="1" t="s">
        <v>64</v>
      </c>
      <c r="F221">
        <v>100</v>
      </c>
      <c r="G221">
        <v>9000</v>
      </c>
      <c r="H221">
        <v>0</v>
      </c>
      <c r="J221" t="str">
        <f t="shared" si="7"/>
        <v>insert into share_position values(221, 56, 1, 'issue 1', 'HKD', 100, 9000, 0);</v>
      </c>
    </row>
    <row r="222" spans="1:10" x14ac:dyDescent="0.2">
      <c r="A222">
        <f t="shared" si="8"/>
        <v>222</v>
      </c>
      <c r="B222">
        <v>56</v>
      </c>
      <c r="C222">
        <v>2</v>
      </c>
      <c r="D222" s="1" t="s">
        <v>65</v>
      </c>
      <c r="E222" s="1" t="s">
        <v>66</v>
      </c>
      <c r="F222">
        <v>80</v>
      </c>
      <c r="G222">
        <v>8900</v>
      </c>
      <c r="H222">
        <v>0</v>
      </c>
      <c r="J222" t="str">
        <f t="shared" si="7"/>
        <v>insert into share_position values(222, 56, 2, 'issue 2', 'GBP', 80, 8900, 0);</v>
      </c>
    </row>
    <row r="223" spans="1:10" x14ac:dyDescent="0.2">
      <c r="A223">
        <f t="shared" si="8"/>
        <v>223</v>
      </c>
      <c r="B223">
        <v>56</v>
      </c>
      <c r="C223">
        <v>3</v>
      </c>
      <c r="D223" s="1" t="s">
        <v>67</v>
      </c>
      <c r="E223" s="1" t="s">
        <v>52</v>
      </c>
      <c r="F223">
        <v>60</v>
      </c>
      <c r="G223">
        <v>8800</v>
      </c>
      <c r="H223">
        <v>0</v>
      </c>
      <c r="J223" t="str">
        <f t="shared" si="7"/>
        <v>insert into share_position values(223, 56, 3, 'issue 3', 'USD', 60, 8800, 0);</v>
      </c>
    </row>
    <row r="224" spans="1:10" x14ac:dyDescent="0.2">
      <c r="A224">
        <f t="shared" si="8"/>
        <v>224</v>
      </c>
      <c r="B224">
        <v>56</v>
      </c>
      <c r="C224">
        <v>4</v>
      </c>
      <c r="D224" s="1" t="s">
        <v>68</v>
      </c>
      <c r="E224" s="1" t="s">
        <v>54</v>
      </c>
      <c r="F224">
        <v>40</v>
      </c>
      <c r="G224">
        <v>8700</v>
      </c>
      <c r="H224">
        <v>0</v>
      </c>
      <c r="J224" t="str">
        <f t="shared" si="7"/>
        <v>insert into share_position values(224, 56, 4, 'issue 4', 'SGD', 40, 8700, 0);</v>
      </c>
    </row>
    <row r="225" spans="1:10" x14ac:dyDescent="0.2">
      <c r="A225">
        <f t="shared" si="8"/>
        <v>225</v>
      </c>
      <c r="B225">
        <v>57</v>
      </c>
      <c r="C225">
        <v>1</v>
      </c>
      <c r="D225" s="1" t="s">
        <v>69</v>
      </c>
      <c r="E225" s="1" t="s">
        <v>64</v>
      </c>
      <c r="F225">
        <v>20</v>
      </c>
      <c r="G225">
        <v>8600</v>
      </c>
      <c r="H225">
        <v>0</v>
      </c>
      <c r="J225" t="str">
        <f t="shared" si="7"/>
        <v>insert into share_position values(225, 57, 1, 'issue 5', 'HKD', 20, 8600, 0);</v>
      </c>
    </row>
    <row r="226" spans="1:10" x14ac:dyDescent="0.2">
      <c r="A226">
        <f t="shared" si="8"/>
        <v>226</v>
      </c>
      <c r="B226">
        <v>57</v>
      </c>
      <c r="C226">
        <v>2</v>
      </c>
      <c r="D226" s="1" t="s">
        <v>70</v>
      </c>
      <c r="E226" s="1" t="s">
        <v>66</v>
      </c>
      <c r="F226">
        <v>100</v>
      </c>
      <c r="G226">
        <v>8500</v>
      </c>
      <c r="H226">
        <v>0</v>
      </c>
      <c r="J226" t="str">
        <f t="shared" si="7"/>
        <v>insert into share_position values(226, 57, 2, 'issue 6', 'GBP', 100, 8500, 0);</v>
      </c>
    </row>
    <row r="227" spans="1:10" x14ac:dyDescent="0.2">
      <c r="A227">
        <f t="shared" si="8"/>
        <v>227</v>
      </c>
      <c r="B227">
        <v>57</v>
      </c>
      <c r="C227">
        <v>3</v>
      </c>
      <c r="D227" s="1" t="s">
        <v>71</v>
      </c>
      <c r="E227" s="1" t="s">
        <v>52</v>
      </c>
      <c r="F227">
        <v>80</v>
      </c>
      <c r="G227">
        <v>8400</v>
      </c>
      <c r="H227">
        <v>0</v>
      </c>
      <c r="J227" t="str">
        <f t="shared" si="7"/>
        <v>insert into share_position values(227, 57, 3, 'issue 7', 'USD', 80, 8400, 0);</v>
      </c>
    </row>
    <row r="228" spans="1:10" x14ac:dyDescent="0.2">
      <c r="A228">
        <f t="shared" si="8"/>
        <v>228</v>
      </c>
      <c r="B228">
        <v>57</v>
      </c>
      <c r="C228">
        <v>4</v>
      </c>
      <c r="D228" s="1" t="s">
        <v>72</v>
      </c>
      <c r="E228" s="1" t="s">
        <v>54</v>
      </c>
      <c r="F228">
        <v>60</v>
      </c>
      <c r="G228">
        <v>8300</v>
      </c>
      <c r="H228">
        <v>0</v>
      </c>
      <c r="J228" t="str">
        <f t="shared" si="7"/>
        <v>insert into share_position values(228, 57, 4, 'issue 8', 'SGD', 60, 8300, 0);</v>
      </c>
    </row>
    <row r="229" spans="1:10" x14ac:dyDescent="0.2">
      <c r="A229">
        <f t="shared" si="8"/>
        <v>229</v>
      </c>
      <c r="B229">
        <v>58</v>
      </c>
      <c r="C229">
        <v>1</v>
      </c>
      <c r="D229" s="1" t="s">
        <v>73</v>
      </c>
      <c r="E229" s="1" t="s">
        <v>64</v>
      </c>
      <c r="F229">
        <v>40</v>
      </c>
      <c r="G229">
        <v>8200</v>
      </c>
      <c r="H229">
        <v>0</v>
      </c>
      <c r="J229" t="str">
        <f t="shared" si="7"/>
        <v>insert into share_position values(229, 58, 1, 'issue 9', 'HKD', 40, 8200, 0);</v>
      </c>
    </row>
    <row r="230" spans="1:10" x14ac:dyDescent="0.2">
      <c r="A230">
        <f t="shared" si="8"/>
        <v>230</v>
      </c>
      <c r="B230">
        <v>58</v>
      </c>
      <c r="C230">
        <v>2</v>
      </c>
      <c r="D230" s="1" t="s">
        <v>74</v>
      </c>
      <c r="E230" s="1" t="s">
        <v>66</v>
      </c>
      <c r="F230">
        <v>20</v>
      </c>
      <c r="G230">
        <v>8100</v>
      </c>
      <c r="H230">
        <v>0</v>
      </c>
      <c r="J230" t="str">
        <f t="shared" si="7"/>
        <v>insert into share_position values(230, 58, 2, 'issue 10', 'GBP', 20, 8100, 0);</v>
      </c>
    </row>
    <row r="231" spans="1:10" x14ac:dyDescent="0.2">
      <c r="A231">
        <f t="shared" si="8"/>
        <v>231</v>
      </c>
      <c r="B231">
        <v>58</v>
      </c>
      <c r="C231">
        <v>3</v>
      </c>
      <c r="D231" s="1" t="s">
        <v>75</v>
      </c>
      <c r="E231" s="1" t="s">
        <v>52</v>
      </c>
      <c r="F231">
        <v>100</v>
      </c>
      <c r="G231">
        <v>8000</v>
      </c>
      <c r="H231">
        <v>0</v>
      </c>
      <c r="J231" t="str">
        <f t="shared" si="7"/>
        <v>insert into share_position values(231, 58, 3, 'issue 11', 'USD', 100, 8000, 0);</v>
      </c>
    </row>
    <row r="232" spans="1:10" x14ac:dyDescent="0.2">
      <c r="A232">
        <f t="shared" si="8"/>
        <v>232</v>
      </c>
      <c r="B232">
        <v>58</v>
      </c>
      <c r="C232">
        <v>4</v>
      </c>
      <c r="D232" s="1" t="s">
        <v>76</v>
      </c>
      <c r="E232" s="1" t="s">
        <v>54</v>
      </c>
      <c r="F232">
        <v>80</v>
      </c>
      <c r="G232">
        <v>7900</v>
      </c>
      <c r="H232">
        <v>0</v>
      </c>
      <c r="J232" t="str">
        <f t="shared" si="7"/>
        <v>insert into share_position values(232, 58, 4, 'issue 12', 'SGD', 80, 7900, 0);</v>
      </c>
    </row>
    <row r="233" spans="1:10" x14ac:dyDescent="0.2">
      <c r="A233">
        <f t="shared" si="8"/>
        <v>233</v>
      </c>
      <c r="B233">
        <v>59</v>
      </c>
      <c r="C233">
        <v>1</v>
      </c>
      <c r="D233" s="1" t="s">
        <v>77</v>
      </c>
      <c r="E233" s="1" t="s">
        <v>64</v>
      </c>
      <c r="F233">
        <v>60</v>
      </c>
      <c r="G233">
        <v>7800</v>
      </c>
      <c r="H233">
        <v>0</v>
      </c>
      <c r="J233" t="str">
        <f t="shared" si="7"/>
        <v>insert into share_position values(233, 59, 1, 'issue 13', 'HKD', 60, 7800, 0);</v>
      </c>
    </row>
    <row r="234" spans="1:10" x14ac:dyDescent="0.2">
      <c r="A234">
        <f t="shared" si="8"/>
        <v>234</v>
      </c>
      <c r="B234">
        <v>59</v>
      </c>
      <c r="C234">
        <v>2</v>
      </c>
      <c r="D234" s="1" t="s">
        <v>78</v>
      </c>
      <c r="E234" s="1" t="s">
        <v>66</v>
      </c>
      <c r="F234">
        <v>40</v>
      </c>
      <c r="G234">
        <v>7700</v>
      </c>
      <c r="H234">
        <v>0</v>
      </c>
      <c r="J234" t="str">
        <f t="shared" si="7"/>
        <v>insert into share_position values(234, 59, 2, 'issue 14', 'GBP', 40, 7700, 0);</v>
      </c>
    </row>
    <row r="235" spans="1:10" x14ac:dyDescent="0.2">
      <c r="A235">
        <f t="shared" si="8"/>
        <v>235</v>
      </c>
      <c r="B235">
        <v>59</v>
      </c>
      <c r="C235">
        <v>3</v>
      </c>
      <c r="D235" s="1" t="s">
        <v>79</v>
      </c>
      <c r="E235" s="1" t="s">
        <v>52</v>
      </c>
      <c r="F235">
        <v>20</v>
      </c>
      <c r="G235">
        <v>7600</v>
      </c>
      <c r="H235">
        <v>0</v>
      </c>
      <c r="J235" t="str">
        <f t="shared" si="7"/>
        <v>insert into share_position values(235, 59, 3, 'issue 15', 'USD', 20, 7600, 0);</v>
      </c>
    </row>
    <row r="236" spans="1:10" x14ac:dyDescent="0.2">
      <c r="A236">
        <f t="shared" si="8"/>
        <v>236</v>
      </c>
      <c r="B236">
        <v>59</v>
      </c>
      <c r="C236">
        <v>4</v>
      </c>
      <c r="D236" s="1" t="s">
        <v>80</v>
      </c>
      <c r="E236" s="1" t="s">
        <v>54</v>
      </c>
      <c r="F236">
        <v>100</v>
      </c>
      <c r="G236">
        <v>7500</v>
      </c>
      <c r="H236">
        <v>0</v>
      </c>
      <c r="J236" t="str">
        <f t="shared" si="7"/>
        <v>insert into share_position values(236, 59, 4, 'issue 16', 'SGD', 100, 7500, 0);</v>
      </c>
    </row>
    <row r="237" spans="1:10" x14ac:dyDescent="0.2">
      <c r="A237">
        <f t="shared" si="8"/>
        <v>237</v>
      </c>
      <c r="B237">
        <v>60</v>
      </c>
      <c r="C237">
        <v>1</v>
      </c>
      <c r="D237" s="1" t="s">
        <v>81</v>
      </c>
      <c r="E237" s="1" t="s">
        <v>64</v>
      </c>
      <c r="F237">
        <v>80</v>
      </c>
      <c r="G237">
        <v>7400</v>
      </c>
      <c r="H237">
        <v>0</v>
      </c>
      <c r="J237" t="str">
        <f t="shared" si="7"/>
        <v>insert into share_position values(237, 60, 1, 'issue 17', 'HKD', 80, 7400, 0);</v>
      </c>
    </row>
    <row r="238" spans="1:10" x14ac:dyDescent="0.2">
      <c r="A238">
        <f t="shared" si="8"/>
        <v>238</v>
      </c>
      <c r="B238">
        <v>60</v>
      </c>
      <c r="C238">
        <v>2</v>
      </c>
      <c r="D238" s="1" t="s">
        <v>82</v>
      </c>
      <c r="E238" s="1" t="s">
        <v>66</v>
      </c>
      <c r="F238">
        <v>60</v>
      </c>
      <c r="G238">
        <v>7300</v>
      </c>
      <c r="H238">
        <v>0</v>
      </c>
      <c r="J238" t="str">
        <f t="shared" si="7"/>
        <v>insert into share_position values(238, 60, 2, 'issue 18', 'GBP', 60, 7300, 0);</v>
      </c>
    </row>
    <row r="239" spans="1:10" x14ac:dyDescent="0.2">
      <c r="A239">
        <f t="shared" si="8"/>
        <v>239</v>
      </c>
      <c r="B239">
        <v>60</v>
      </c>
      <c r="C239">
        <v>3</v>
      </c>
      <c r="D239" s="1" t="s">
        <v>83</v>
      </c>
      <c r="E239" s="1" t="s">
        <v>52</v>
      </c>
      <c r="F239">
        <v>40</v>
      </c>
      <c r="G239">
        <v>7200</v>
      </c>
      <c r="H239">
        <v>0</v>
      </c>
      <c r="J239" t="str">
        <f t="shared" si="7"/>
        <v>insert into share_position values(239, 60, 3, 'issue 19', 'USD', 40, 7200, 0);</v>
      </c>
    </row>
    <row r="240" spans="1:10" x14ac:dyDescent="0.2">
      <c r="A240">
        <f t="shared" si="8"/>
        <v>240</v>
      </c>
      <c r="B240">
        <v>60</v>
      </c>
      <c r="C240">
        <v>4</v>
      </c>
      <c r="D240" s="1" t="s">
        <v>84</v>
      </c>
      <c r="E240" s="1" t="s">
        <v>54</v>
      </c>
      <c r="F240">
        <v>20</v>
      </c>
      <c r="G240">
        <v>7100</v>
      </c>
      <c r="H240">
        <v>0</v>
      </c>
      <c r="J240" t="str">
        <f t="shared" si="7"/>
        <v>insert into share_position values(240, 60, 4, 'issue 20', 'SGD', 20, 7100, 0);</v>
      </c>
    </row>
    <row r="241" spans="1:10" x14ac:dyDescent="0.2">
      <c r="A241">
        <f t="shared" si="8"/>
        <v>241</v>
      </c>
      <c r="B241">
        <v>61</v>
      </c>
      <c r="C241">
        <v>1</v>
      </c>
      <c r="D241" s="1" t="s">
        <v>63</v>
      </c>
      <c r="E241" s="1" t="s">
        <v>64</v>
      </c>
      <c r="F241">
        <v>100</v>
      </c>
      <c r="G241">
        <v>10000</v>
      </c>
      <c r="H241">
        <v>0</v>
      </c>
      <c r="J241" t="str">
        <f t="shared" si="7"/>
        <v>insert into share_position values(241, 61, 1, 'issue 1', 'HKD', 100, 10000, 0);</v>
      </c>
    </row>
    <row r="242" spans="1:10" x14ac:dyDescent="0.2">
      <c r="A242">
        <f t="shared" si="8"/>
        <v>242</v>
      </c>
      <c r="B242">
        <v>61</v>
      </c>
      <c r="C242">
        <v>2</v>
      </c>
      <c r="D242" s="1" t="s">
        <v>65</v>
      </c>
      <c r="E242" s="1" t="s">
        <v>66</v>
      </c>
      <c r="F242">
        <v>80</v>
      </c>
      <c r="G242">
        <v>9900</v>
      </c>
      <c r="H242">
        <v>0</v>
      </c>
      <c r="J242" t="str">
        <f t="shared" si="7"/>
        <v>insert into share_position values(242, 61, 2, 'issue 2', 'GBP', 80, 9900, 0);</v>
      </c>
    </row>
    <row r="243" spans="1:10" x14ac:dyDescent="0.2">
      <c r="A243">
        <f t="shared" si="8"/>
        <v>243</v>
      </c>
      <c r="B243">
        <v>61</v>
      </c>
      <c r="C243">
        <v>3</v>
      </c>
      <c r="D243" s="1" t="s">
        <v>67</v>
      </c>
      <c r="E243" s="1" t="s">
        <v>52</v>
      </c>
      <c r="F243">
        <v>60</v>
      </c>
      <c r="G243">
        <v>9800</v>
      </c>
      <c r="H243">
        <v>0</v>
      </c>
      <c r="J243" t="str">
        <f t="shared" si="7"/>
        <v>insert into share_position values(243, 61, 3, 'issue 3', 'USD', 60, 9800, 0);</v>
      </c>
    </row>
    <row r="244" spans="1:10" x14ac:dyDescent="0.2">
      <c r="A244">
        <f t="shared" si="8"/>
        <v>244</v>
      </c>
      <c r="B244">
        <v>61</v>
      </c>
      <c r="C244">
        <v>4</v>
      </c>
      <c r="D244" s="1" t="s">
        <v>68</v>
      </c>
      <c r="E244" s="1" t="s">
        <v>54</v>
      </c>
      <c r="F244">
        <v>40</v>
      </c>
      <c r="G244">
        <v>9700</v>
      </c>
      <c r="H244">
        <v>0</v>
      </c>
      <c r="J244" t="str">
        <f t="shared" si="7"/>
        <v>insert into share_position values(244, 61, 4, 'issue 4', 'SGD', 40, 9700, 0);</v>
      </c>
    </row>
    <row r="245" spans="1:10" x14ac:dyDescent="0.2">
      <c r="A245">
        <f t="shared" si="8"/>
        <v>245</v>
      </c>
      <c r="B245">
        <v>62</v>
      </c>
      <c r="C245">
        <v>1</v>
      </c>
      <c r="D245" s="1" t="s">
        <v>69</v>
      </c>
      <c r="E245" s="1" t="s">
        <v>64</v>
      </c>
      <c r="F245">
        <v>20</v>
      </c>
      <c r="G245">
        <v>9600</v>
      </c>
      <c r="H245">
        <v>0</v>
      </c>
      <c r="J245" t="str">
        <f t="shared" si="7"/>
        <v>insert into share_position values(245, 62, 1, 'issue 5', 'HKD', 20, 9600, 0);</v>
      </c>
    </row>
    <row r="246" spans="1:10" x14ac:dyDescent="0.2">
      <c r="A246">
        <f t="shared" si="8"/>
        <v>246</v>
      </c>
      <c r="B246">
        <v>62</v>
      </c>
      <c r="C246">
        <v>2</v>
      </c>
      <c r="D246" s="1" t="s">
        <v>70</v>
      </c>
      <c r="E246" s="1" t="s">
        <v>66</v>
      </c>
      <c r="F246">
        <v>100</v>
      </c>
      <c r="G246">
        <v>9500</v>
      </c>
      <c r="H246">
        <v>0</v>
      </c>
      <c r="J246" t="str">
        <f t="shared" si="7"/>
        <v>insert into share_position values(246, 62, 2, 'issue 6', 'GBP', 100, 9500, 0);</v>
      </c>
    </row>
    <row r="247" spans="1:10" x14ac:dyDescent="0.2">
      <c r="A247">
        <f t="shared" si="8"/>
        <v>247</v>
      </c>
      <c r="B247">
        <v>62</v>
      </c>
      <c r="C247">
        <v>3</v>
      </c>
      <c r="D247" s="1" t="s">
        <v>71</v>
      </c>
      <c r="E247" s="1" t="s">
        <v>52</v>
      </c>
      <c r="F247">
        <v>80</v>
      </c>
      <c r="G247">
        <v>9400</v>
      </c>
      <c r="H247">
        <v>0</v>
      </c>
      <c r="J247" t="str">
        <f t="shared" si="7"/>
        <v>insert into share_position values(247, 62, 3, 'issue 7', 'USD', 80, 9400, 0);</v>
      </c>
    </row>
    <row r="248" spans="1:10" x14ac:dyDescent="0.2">
      <c r="A248">
        <f t="shared" si="8"/>
        <v>248</v>
      </c>
      <c r="B248">
        <v>62</v>
      </c>
      <c r="C248">
        <v>4</v>
      </c>
      <c r="D248" s="1" t="s">
        <v>72</v>
      </c>
      <c r="E248" s="1" t="s">
        <v>54</v>
      </c>
      <c r="F248">
        <v>60</v>
      </c>
      <c r="G248">
        <v>9300</v>
      </c>
      <c r="H248">
        <v>0</v>
      </c>
      <c r="J248" t="str">
        <f t="shared" si="7"/>
        <v>insert into share_position values(248, 62, 4, 'issue 8', 'SGD', 60, 9300, 0);</v>
      </c>
    </row>
    <row r="249" spans="1:10" x14ac:dyDescent="0.2">
      <c r="A249">
        <f t="shared" si="8"/>
        <v>249</v>
      </c>
      <c r="B249">
        <v>63</v>
      </c>
      <c r="C249">
        <v>1</v>
      </c>
      <c r="D249" s="1" t="s">
        <v>73</v>
      </c>
      <c r="E249" s="1" t="s">
        <v>64</v>
      </c>
      <c r="F249">
        <v>40</v>
      </c>
      <c r="G249">
        <v>9200</v>
      </c>
      <c r="H249">
        <v>0</v>
      </c>
      <c r="J249" t="str">
        <f t="shared" si="7"/>
        <v>insert into share_position values(249, 63, 1, 'issue 9', 'HKD', 40, 9200, 0);</v>
      </c>
    </row>
    <row r="250" spans="1:10" x14ac:dyDescent="0.2">
      <c r="A250">
        <f t="shared" si="8"/>
        <v>250</v>
      </c>
      <c r="B250">
        <v>63</v>
      </c>
      <c r="C250">
        <v>2</v>
      </c>
      <c r="D250" s="1" t="s">
        <v>74</v>
      </c>
      <c r="E250" s="1" t="s">
        <v>66</v>
      </c>
      <c r="F250">
        <v>20</v>
      </c>
      <c r="G250">
        <v>9100</v>
      </c>
      <c r="H250">
        <v>0</v>
      </c>
      <c r="J250" t="str">
        <f t="shared" si="7"/>
        <v>insert into share_position values(250, 63, 2, 'issue 10', 'GBP', 20, 9100, 0);</v>
      </c>
    </row>
    <row r="251" spans="1:10" x14ac:dyDescent="0.2">
      <c r="A251">
        <f t="shared" si="8"/>
        <v>251</v>
      </c>
      <c r="B251">
        <v>63</v>
      </c>
      <c r="C251">
        <v>3</v>
      </c>
      <c r="D251" s="1" t="s">
        <v>75</v>
      </c>
      <c r="E251" s="1" t="s">
        <v>52</v>
      </c>
      <c r="F251">
        <v>100</v>
      </c>
      <c r="G251">
        <v>9000</v>
      </c>
      <c r="H251">
        <v>0</v>
      </c>
      <c r="J251" t="str">
        <f t="shared" si="7"/>
        <v>insert into share_position values(251, 63, 3, 'issue 11', 'USD', 100, 9000, 0);</v>
      </c>
    </row>
    <row r="252" spans="1:10" x14ac:dyDescent="0.2">
      <c r="A252">
        <f t="shared" si="8"/>
        <v>252</v>
      </c>
      <c r="B252">
        <v>63</v>
      </c>
      <c r="C252">
        <v>4</v>
      </c>
      <c r="D252" s="1" t="s">
        <v>76</v>
      </c>
      <c r="E252" s="1" t="s">
        <v>54</v>
      </c>
      <c r="F252">
        <v>80</v>
      </c>
      <c r="G252">
        <v>8900</v>
      </c>
      <c r="H252">
        <v>0</v>
      </c>
      <c r="J252" t="str">
        <f t="shared" si="7"/>
        <v>insert into share_position values(252, 63, 4, 'issue 12', 'SGD', 80, 8900, 0);</v>
      </c>
    </row>
    <row r="253" spans="1:10" x14ac:dyDescent="0.2">
      <c r="A253">
        <f t="shared" si="8"/>
        <v>253</v>
      </c>
      <c r="B253">
        <v>64</v>
      </c>
      <c r="C253">
        <v>1</v>
      </c>
      <c r="D253" s="1" t="s">
        <v>77</v>
      </c>
      <c r="E253" s="1" t="s">
        <v>64</v>
      </c>
      <c r="F253">
        <v>60</v>
      </c>
      <c r="G253">
        <v>8800</v>
      </c>
      <c r="H253">
        <v>0</v>
      </c>
      <c r="J253" t="str">
        <f t="shared" si="7"/>
        <v>insert into share_position values(253, 64, 1, 'issue 13', 'HKD', 60, 8800, 0);</v>
      </c>
    </row>
    <row r="254" spans="1:10" x14ac:dyDescent="0.2">
      <c r="A254">
        <f t="shared" si="8"/>
        <v>254</v>
      </c>
      <c r="B254">
        <v>64</v>
      </c>
      <c r="C254">
        <v>2</v>
      </c>
      <c r="D254" s="1" t="s">
        <v>78</v>
      </c>
      <c r="E254" s="1" t="s">
        <v>66</v>
      </c>
      <c r="F254">
        <v>40</v>
      </c>
      <c r="G254">
        <v>8700</v>
      </c>
      <c r="H254">
        <v>0</v>
      </c>
      <c r="J254" t="str">
        <f t="shared" si="7"/>
        <v>insert into share_position values(254, 64, 2, 'issue 14', 'GBP', 40, 8700, 0);</v>
      </c>
    </row>
    <row r="255" spans="1:10" x14ac:dyDescent="0.2">
      <c r="A255">
        <f t="shared" si="8"/>
        <v>255</v>
      </c>
      <c r="B255">
        <v>64</v>
      </c>
      <c r="C255">
        <v>3</v>
      </c>
      <c r="D255" s="1" t="s">
        <v>79</v>
      </c>
      <c r="E255" s="1" t="s">
        <v>52</v>
      </c>
      <c r="F255">
        <v>20</v>
      </c>
      <c r="G255">
        <v>8600</v>
      </c>
      <c r="H255">
        <v>0</v>
      </c>
      <c r="J255" t="str">
        <f t="shared" si="7"/>
        <v>insert into share_position values(255, 64, 3, 'issue 15', 'USD', 20, 8600, 0);</v>
      </c>
    </row>
    <row r="256" spans="1:10" x14ac:dyDescent="0.2">
      <c r="A256">
        <f t="shared" si="8"/>
        <v>256</v>
      </c>
      <c r="B256">
        <v>64</v>
      </c>
      <c r="C256">
        <v>4</v>
      </c>
      <c r="D256" s="1" t="s">
        <v>80</v>
      </c>
      <c r="E256" s="1" t="s">
        <v>54</v>
      </c>
      <c r="F256">
        <v>100</v>
      </c>
      <c r="G256">
        <v>8500</v>
      </c>
      <c r="H256">
        <v>0</v>
      </c>
      <c r="J256" t="str">
        <f t="shared" si="7"/>
        <v>insert into share_position values(256, 64, 4, 'issue 16', 'SGD', 100, 8500, 0);</v>
      </c>
    </row>
    <row r="257" spans="1:10" x14ac:dyDescent="0.2">
      <c r="A257">
        <f t="shared" si="8"/>
        <v>257</v>
      </c>
      <c r="B257">
        <v>65</v>
      </c>
      <c r="C257">
        <v>1</v>
      </c>
      <c r="D257" s="1" t="s">
        <v>81</v>
      </c>
      <c r="E257" s="1" t="s">
        <v>64</v>
      </c>
      <c r="F257">
        <v>80</v>
      </c>
      <c r="G257">
        <v>8400</v>
      </c>
      <c r="H257">
        <v>0</v>
      </c>
      <c r="J257" t="str">
        <f t="shared" ref="J257:J320" si="9">CONCATENATE("insert into share_position values(", A257, ", ", B257, ", ", C257, ", '", D257, "', '", E257, "', ", F257, ", ", G257, ", ", H257, ");")</f>
        <v>insert into share_position values(257, 65, 1, 'issue 17', 'HKD', 80, 8400, 0);</v>
      </c>
    </row>
    <row r="258" spans="1:10" x14ac:dyDescent="0.2">
      <c r="A258">
        <f t="shared" si="8"/>
        <v>258</v>
      </c>
      <c r="B258">
        <v>65</v>
      </c>
      <c r="C258">
        <v>2</v>
      </c>
      <c r="D258" s="1" t="s">
        <v>82</v>
      </c>
      <c r="E258" s="1" t="s">
        <v>66</v>
      </c>
      <c r="F258">
        <v>60</v>
      </c>
      <c r="G258">
        <v>8300</v>
      </c>
      <c r="H258">
        <v>0</v>
      </c>
      <c r="J258" t="str">
        <f t="shared" si="9"/>
        <v>insert into share_position values(258, 65, 2, 'issue 18', 'GBP', 60, 8300, 0);</v>
      </c>
    </row>
    <row r="259" spans="1:10" x14ac:dyDescent="0.2">
      <c r="A259">
        <f t="shared" ref="A259:A322" si="10">A258+1</f>
        <v>259</v>
      </c>
      <c r="B259">
        <v>65</v>
      </c>
      <c r="C259">
        <v>3</v>
      </c>
      <c r="D259" s="1" t="s">
        <v>83</v>
      </c>
      <c r="E259" s="1" t="s">
        <v>52</v>
      </c>
      <c r="F259">
        <v>40</v>
      </c>
      <c r="G259">
        <v>8200</v>
      </c>
      <c r="H259">
        <v>0</v>
      </c>
      <c r="J259" t="str">
        <f t="shared" si="9"/>
        <v>insert into share_position values(259, 65, 3, 'issue 19', 'USD', 40, 8200, 0);</v>
      </c>
    </row>
    <row r="260" spans="1:10" x14ac:dyDescent="0.2">
      <c r="A260">
        <f t="shared" si="10"/>
        <v>260</v>
      </c>
      <c r="B260">
        <v>65</v>
      </c>
      <c r="C260">
        <v>4</v>
      </c>
      <c r="D260" s="1" t="s">
        <v>84</v>
      </c>
      <c r="E260" s="1" t="s">
        <v>54</v>
      </c>
      <c r="F260">
        <v>20</v>
      </c>
      <c r="G260">
        <v>8100</v>
      </c>
      <c r="H260">
        <v>0</v>
      </c>
      <c r="J260" t="str">
        <f t="shared" si="9"/>
        <v>insert into share_position values(260, 65, 4, 'issue 20', 'SGD', 20, 8100, 0);</v>
      </c>
    </row>
    <row r="261" spans="1:10" x14ac:dyDescent="0.2">
      <c r="A261">
        <f t="shared" si="10"/>
        <v>261</v>
      </c>
      <c r="B261">
        <v>66</v>
      </c>
      <c r="C261">
        <v>1</v>
      </c>
      <c r="D261" s="1" t="s">
        <v>63</v>
      </c>
      <c r="E261" s="1" t="s">
        <v>64</v>
      </c>
      <c r="F261">
        <v>100</v>
      </c>
      <c r="G261">
        <v>8000</v>
      </c>
      <c r="H261">
        <v>0</v>
      </c>
      <c r="J261" t="str">
        <f t="shared" si="9"/>
        <v>insert into share_position values(261, 66, 1, 'issue 1', 'HKD', 100, 8000, 0);</v>
      </c>
    </row>
    <row r="262" spans="1:10" x14ac:dyDescent="0.2">
      <c r="A262">
        <f t="shared" si="10"/>
        <v>262</v>
      </c>
      <c r="B262">
        <v>66</v>
      </c>
      <c r="C262">
        <v>2</v>
      </c>
      <c r="D262" s="1" t="s">
        <v>65</v>
      </c>
      <c r="E262" s="1" t="s">
        <v>66</v>
      </c>
      <c r="F262">
        <v>80</v>
      </c>
      <c r="G262">
        <v>7900</v>
      </c>
      <c r="H262">
        <v>0</v>
      </c>
      <c r="J262" t="str">
        <f t="shared" si="9"/>
        <v>insert into share_position values(262, 66, 2, 'issue 2', 'GBP', 80, 7900, 0);</v>
      </c>
    </row>
    <row r="263" spans="1:10" x14ac:dyDescent="0.2">
      <c r="A263">
        <f t="shared" si="10"/>
        <v>263</v>
      </c>
      <c r="B263">
        <v>66</v>
      </c>
      <c r="C263">
        <v>3</v>
      </c>
      <c r="D263" s="1" t="s">
        <v>67</v>
      </c>
      <c r="E263" s="1" t="s">
        <v>52</v>
      </c>
      <c r="F263">
        <v>60</v>
      </c>
      <c r="G263">
        <v>7800</v>
      </c>
      <c r="H263">
        <v>0</v>
      </c>
      <c r="J263" t="str">
        <f t="shared" si="9"/>
        <v>insert into share_position values(263, 66, 3, 'issue 3', 'USD', 60, 7800, 0);</v>
      </c>
    </row>
    <row r="264" spans="1:10" x14ac:dyDescent="0.2">
      <c r="A264">
        <f t="shared" si="10"/>
        <v>264</v>
      </c>
      <c r="B264">
        <v>66</v>
      </c>
      <c r="C264">
        <v>4</v>
      </c>
      <c r="D264" s="1" t="s">
        <v>68</v>
      </c>
      <c r="E264" s="1" t="s">
        <v>54</v>
      </c>
      <c r="F264">
        <v>40</v>
      </c>
      <c r="G264">
        <v>7700</v>
      </c>
      <c r="H264">
        <v>0</v>
      </c>
      <c r="J264" t="str">
        <f t="shared" si="9"/>
        <v>insert into share_position values(264, 66, 4, 'issue 4', 'SGD', 40, 7700, 0);</v>
      </c>
    </row>
    <row r="265" spans="1:10" x14ac:dyDescent="0.2">
      <c r="A265">
        <f t="shared" si="10"/>
        <v>265</v>
      </c>
      <c r="B265">
        <v>67</v>
      </c>
      <c r="C265">
        <v>1</v>
      </c>
      <c r="D265" s="1" t="s">
        <v>69</v>
      </c>
      <c r="E265" s="1" t="s">
        <v>64</v>
      </c>
      <c r="F265">
        <v>20</v>
      </c>
      <c r="G265">
        <v>7600</v>
      </c>
      <c r="H265">
        <v>0</v>
      </c>
      <c r="J265" t="str">
        <f t="shared" si="9"/>
        <v>insert into share_position values(265, 67, 1, 'issue 5', 'HKD', 20, 7600, 0);</v>
      </c>
    </row>
    <row r="266" spans="1:10" x14ac:dyDescent="0.2">
      <c r="A266">
        <f t="shared" si="10"/>
        <v>266</v>
      </c>
      <c r="B266">
        <v>67</v>
      </c>
      <c r="C266">
        <v>2</v>
      </c>
      <c r="D266" s="1" t="s">
        <v>70</v>
      </c>
      <c r="E266" s="1" t="s">
        <v>66</v>
      </c>
      <c r="F266">
        <v>100</v>
      </c>
      <c r="G266">
        <v>7500</v>
      </c>
      <c r="H266">
        <v>0</v>
      </c>
      <c r="J266" t="str">
        <f t="shared" si="9"/>
        <v>insert into share_position values(266, 67, 2, 'issue 6', 'GBP', 100, 7500, 0);</v>
      </c>
    </row>
    <row r="267" spans="1:10" x14ac:dyDescent="0.2">
      <c r="A267">
        <f t="shared" si="10"/>
        <v>267</v>
      </c>
      <c r="B267">
        <v>67</v>
      </c>
      <c r="C267">
        <v>3</v>
      </c>
      <c r="D267" s="1" t="s">
        <v>71</v>
      </c>
      <c r="E267" s="1" t="s">
        <v>52</v>
      </c>
      <c r="F267">
        <v>80</v>
      </c>
      <c r="G267">
        <v>7400</v>
      </c>
      <c r="H267">
        <v>0</v>
      </c>
      <c r="J267" t="str">
        <f t="shared" si="9"/>
        <v>insert into share_position values(267, 67, 3, 'issue 7', 'USD', 80, 7400, 0);</v>
      </c>
    </row>
    <row r="268" spans="1:10" x14ac:dyDescent="0.2">
      <c r="A268">
        <f t="shared" si="10"/>
        <v>268</v>
      </c>
      <c r="B268">
        <v>67</v>
      </c>
      <c r="C268">
        <v>4</v>
      </c>
      <c r="D268" s="1" t="s">
        <v>72</v>
      </c>
      <c r="E268" s="1" t="s">
        <v>54</v>
      </c>
      <c r="F268">
        <v>60</v>
      </c>
      <c r="G268">
        <v>7300</v>
      </c>
      <c r="H268">
        <v>0</v>
      </c>
      <c r="J268" t="str">
        <f t="shared" si="9"/>
        <v>insert into share_position values(268, 67, 4, 'issue 8', 'SGD', 60, 7300, 0);</v>
      </c>
    </row>
    <row r="269" spans="1:10" x14ac:dyDescent="0.2">
      <c r="A269">
        <f t="shared" si="10"/>
        <v>269</v>
      </c>
      <c r="B269">
        <v>68</v>
      </c>
      <c r="C269">
        <v>1</v>
      </c>
      <c r="D269" s="1" t="s">
        <v>73</v>
      </c>
      <c r="E269" s="1" t="s">
        <v>64</v>
      </c>
      <c r="F269">
        <v>40</v>
      </c>
      <c r="G269">
        <v>7200</v>
      </c>
      <c r="H269">
        <v>0</v>
      </c>
      <c r="J269" t="str">
        <f t="shared" si="9"/>
        <v>insert into share_position values(269, 68, 1, 'issue 9', 'HKD', 40, 7200, 0);</v>
      </c>
    </row>
    <row r="270" spans="1:10" x14ac:dyDescent="0.2">
      <c r="A270">
        <f t="shared" si="10"/>
        <v>270</v>
      </c>
      <c r="B270">
        <v>68</v>
      </c>
      <c r="C270">
        <v>2</v>
      </c>
      <c r="D270" s="1" t="s">
        <v>74</v>
      </c>
      <c r="E270" s="1" t="s">
        <v>66</v>
      </c>
      <c r="F270">
        <v>20</v>
      </c>
      <c r="G270">
        <v>7100</v>
      </c>
      <c r="H270">
        <v>0</v>
      </c>
      <c r="J270" t="str">
        <f t="shared" si="9"/>
        <v>insert into share_position values(270, 68, 2, 'issue 10', 'GBP', 20, 7100, 0);</v>
      </c>
    </row>
    <row r="271" spans="1:10" x14ac:dyDescent="0.2">
      <c r="A271">
        <f t="shared" si="10"/>
        <v>271</v>
      </c>
      <c r="B271">
        <v>68</v>
      </c>
      <c r="C271">
        <v>3</v>
      </c>
      <c r="D271" s="1" t="s">
        <v>75</v>
      </c>
      <c r="E271" s="1" t="s">
        <v>52</v>
      </c>
      <c r="F271">
        <v>100</v>
      </c>
      <c r="G271">
        <v>10000</v>
      </c>
      <c r="H271">
        <v>0</v>
      </c>
      <c r="J271" t="str">
        <f t="shared" si="9"/>
        <v>insert into share_position values(271, 68, 3, 'issue 11', 'USD', 100, 10000, 0);</v>
      </c>
    </row>
    <row r="272" spans="1:10" x14ac:dyDescent="0.2">
      <c r="A272">
        <f t="shared" si="10"/>
        <v>272</v>
      </c>
      <c r="B272">
        <v>68</v>
      </c>
      <c r="C272">
        <v>4</v>
      </c>
      <c r="D272" s="1" t="s">
        <v>76</v>
      </c>
      <c r="E272" s="1" t="s">
        <v>54</v>
      </c>
      <c r="F272">
        <v>80</v>
      </c>
      <c r="G272">
        <v>9900</v>
      </c>
      <c r="H272">
        <v>0</v>
      </c>
      <c r="J272" t="str">
        <f t="shared" si="9"/>
        <v>insert into share_position values(272, 68, 4, 'issue 12', 'SGD', 80, 9900, 0);</v>
      </c>
    </row>
    <row r="273" spans="1:10" x14ac:dyDescent="0.2">
      <c r="A273">
        <f t="shared" si="10"/>
        <v>273</v>
      </c>
      <c r="B273">
        <v>69</v>
      </c>
      <c r="C273">
        <v>1</v>
      </c>
      <c r="D273" s="1" t="s">
        <v>77</v>
      </c>
      <c r="E273" s="1" t="s">
        <v>64</v>
      </c>
      <c r="F273">
        <v>60</v>
      </c>
      <c r="G273">
        <v>9800</v>
      </c>
      <c r="H273">
        <v>0</v>
      </c>
      <c r="J273" t="str">
        <f t="shared" si="9"/>
        <v>insert into share_position values(273, 69, 1, 'issue 13', 'HKD', 60, 9800, 0);</v>
      </c>
    </row>
    <row r="274" spans="1:10" x14ac:dyDescent="0.2">
      <c r="A274">
        <f t="shared" si="10"/>
        <v>274</v>
      </c>
      <c r="B274">
        <v>69</v>
      </c>
      <c r="C274">
        <v>2</v>
      </c>
      <c r="D274" s="1" t="s">
        <v>78</v>
      </c>
      <c r="E274" s="1" t="s">
        <v>66</v>
      </c>
      <c r="F274">
        <v>40</v>
      </c>
      <c r="G274">
        <v>9700</v>
      </c>
      <c r="H274">
        <v>0</v>
      </c>
      <c r="J274" t="str">
        <f t="shared" si="9"/>
        <v>insert into share_position values(274, 69, 2, 'issue 14', 'GBP', 40, 9700, 0);</v>
      </c>
    </row>
    <row r="275" spans="1:10" x14ac:dyDescent="0.2">
      <c r="A275">
        <f t="shared" si="10"/>
        <v>275</v>
      </c>
      <c r="B275">
        <v>69</v>
      </c>
      <c r="C275">
        <v>3</v>
      </c>
      <c r="D275" s="1" t="s">
        <v>79</v>
      </c>
      <c r="E275" s="1" t="s">
        <v>52</v>
      </c>
      <c r="F275">
        <v>20</v>
      </c>
      <c r="G275">
        <v>9600</v>
      </c>
      <c r="H275">
        <v>0</v>
      </c>
      <c r="J275" t="str">
        <f t="shared" si="9"/>
        <v>insert into share_position values(275, 69, 3, 'issue 15', 'USD', 20, 9600, 0);</v>
      </c>
    </row>
    <row r="276" spans="1:10" x14ac:dyDescent="0.2">
      <c r="A276">
        <f t="shared" si="10"/>
        <v>276</v>
      </c>
      <c r="B276">
        <v>69</v>
      </c>
      <c r="C276">
        <v>4</v>
      </c>
      <c r="D276" s="1" t="s">
        <v>80</v>
      </c>
      <c r="E276" s="1" t="s">
        <v>54</v>
      </c>
      <c r="F276">
        <v>100</v>
      </c>
      <c r="G276">
        <v>9500</v>
      </c>
      <c r="H276">
        <v>0</v>
      </c>
      <c r="J276" t="str">
        <f t="shared" si="9"/>
        <v>insert into share_position values(276, 69, 4, 'issue 16', 'SGD', 100, 9500, 0);</v>
      </c>
    </row>
    <row r="277" spans="1:10" x14ac:dyDescent="0.2">
      <c r="A277">
        <f t="shared" si="10"/>
        <v>277</v>
      </c>
      <c r="B277">
        <v>70</v>
      </c>
      <c r="C277">
        <v>1</v>
      </c>
      <c r="D277" s="1" t="s">
        <v>81</v>
      </c>
      <c r="E277" s="1" t="s">
        <v>64</v>
      </c>
      <c r="F277">
        <v>80</v>
      </c>
      <c r="G277">
        <v>9400</v>
      </c>
      <c r="H277">
        <v>0</v>
      </c>
      <c r="J277" t="str">
        <f t="shared" si="9"/>
        <v>insert into share_position values(277, 70, 1, 'issue 17', 'HKD', 80, 9400, 0);</v>
      </c>
    </row>
    <row r="278" spans="1:10" x14ac:dyDescent="0.2">
      <c r="A278">
        <f t="shared" si="10"/>
        <v>278</v>
      </c>
      <c r="B278">
        <v>70</v>
      </c>
      <c r="C278">
        <v>2</v>
      </c>
      <c r="D278" s="1" t="s">
        <v>82</v>
      </c>
      <c r="E278" s="1" t="s">
        <v>66</v>
      </c>
      <c r="F278">
        <v>60</v>
      </c>
      <c r="G278">
        <v>9300</v>
      </c>
      <c r="H278">
        <v>0</v>
      </c>
      <c r="J278" t="str">
        <f t="shared" si="9"/>
        <v>insert into share_position values(278, 70, 2, 'issue 18', 'GBP', 60, 9300, 0);</v>
      </c>
    </row>
    <row r="279" spans="1:10" x14ac:dyDescent="0.2">
      <c r="A279">
        <f t="shared" si="10"/>
        <v>279</v>
      </c>
      <c r="B279">
        <v>70</v>
      </c>
      <c r="C279">
        <v>3</v>
      </c>
      <c r="D279" s="1" t="s">
        <v>83</v>
      </c>
      <c r="E279" s="1" t="s">
        <v>52</v>
      </c>
      <c r="F279">
        <v>40</v>
      </c>
      <c r="G279">
        <v>9200</v>
      </c>
      <c r="H279">
        <v>0</v>
      </c>
      <c r="J279" t="str">
        <f t="shared" si="9"/>
        <v>insert into share_position values(279, 70, 3, 'issue 19', 'USD', 40, 9200, 0);</v>
      </c>
    </row>
    <row r="280" spans="1:10" x14ac:dyDescent="0.2">
      <c r="A280">
        <f t="shared" si="10"/>
        <v>280</v>
      </c>
      <c r="B280">
        <v>70</v>
      </c>
      <c r="C280">
        <v>4</v>
      </c>
      <c r="D280" s="1" t="s">
        <v>84</v>
      </c>
      <c r="E280" s="1" t="s">
        <v>54</v>
      </c>
      <c r="F280">
        <v>20</v>
      </c>
      <c r="G280">
        <v>9100</v>
      </c>
      <c r="H280">
        <v>0</v>
      </c>
      <c r="J280" t="str">
        <f t="shared" si="9"/>
        <v>insert into share_position values(280, 70, 4, 'issue 20', 'SGD', 20, 9100, 0);</v>
      </c>
    </row>
    <row r="281" spans="1:10" x14ac:dyDescent="0.2">
      <c r="A281">
        <f t="shared" si="10"/>
        <v>281</v>
      </c>
      <c r="B281">
        <v>71</v>
      </c>
      <c r="C281">
        <v>1</v>
      </c>
      <c r="D281" s="1" t="s">
        <v>63</v>
      </c>
      <c r="E281" s="1" t="s">
        <v>64</v>
      </c>
      <c r="F281">
        <v>100</v>
      </c>
      <c r="G281">
        <v>9000</v>
      </c>
      <c r="H281">
        <v>0</v>
      </c>
      <c r="J281" t="str">
        <f t="shared" si="9"/>
        <v>insert into share_position values(281, 71, 1, 'issue 1', 'HKD', 100, 9000, 0);</v>
      </c>
    </row>
    <row r="282" spans="1:10" x14ac:dyDescent="0.2">
      <c r="A282">
        <f t="shared" si="10"/>
        <v>282</v>
      </c>
      <c r="B282">
        <v>71</v>
      </c>
      <c r="C282">
        <v>2</v>
      </c>
      <c r="D282" s="1" t="s">
        <v>65</v>
      </c>
      <c r="E282" s="1" t="s">
        <v>66</v>
      </c>
      <c r="F282">
        <v>80</v>
      </c>
      <c r="G282">
        <v>8900</v>
      </c>
      <c r="H282">
        <v>0</v>
      </c>
      <c r="J282" t="str">
        <f t="shared" si="9"/>
        <v>insert into share_position values(282, 71, 2, 'issue 2', 'GBP', 80, 8900, 0);</v>
      </c>
    </row>
    <row r="283" spans="1:10" x14ac:dyDescent="0.2">
      <c r="A283">
        <f t="shared" si="10"/>
        <v>283</v>
      </c>
      <c r="B283">
        <v>71</v>
      </c>
      <c r="C283">
        <v>3</v>
      </c>
      <c r="D283" s="1" t="s">
        <v>67</v>
      </c>
      <c r="E283" s="1" t="s">
        <v>52</v>
      </c>
      <c r="F283">
        <v>60</v>
      </c>
      <c r="G283">
        <v>8800</v>
      </c>
      <c r="H283">
        <v>0</v>
      </c>
      <c r="J283" t="str">
        <f t="shared" si="9"/>
        <v>insert into share_position values(283, 71, 3, 'issue 3', 'USD', 60, 8800, 0);</v>
      </c>
    </row>
    <row r="284" spans="1:10" x14ac:dyDescent="0.2">
      <c r="A284">
        <f t="shared" si="10"/>
        <v>284</v>
      </c>
      <c r="B284">
        <v>71</v>
      </c>
      <c r="C284">
        <v>4</v>
      </c>
      <c r="D284" s="1" t="s">
        <v>68</v>
      </c>
      <c r="E284" s="1" t="s">
        <v>54</v>
      </c>
      <c r="F284">
        <v>40</v>
      </c>
      <c r="G284">
        <v>8700</v>
      </c>
      <c r="H284">
        <v>0</v>
      </c>
      <c r="J284" t="str">
        <f t="shared" si="9"/>
        <v>insert into share_position values(284, 71, 4, 'issue 4', 'SGD', 40, 8700, 0);</v>
      </c>
    </row>
    <row r="285" spans="1:10" x14ac:dyDescent="0.2">
      <c r="A285">
        <f t="shared" si="10"/>
        <v>285</v>
      </c>
      <c r="B285">
        <v>72</v>
      </c>
      <c r="C285">
        <v>1</v>
      </c>
      <c r="D285" s="1" t="s">
        <v>69</v>
      </c>
      <c r="E285" s="1" t="s">
        <v>64</v>
      </c>
      <c r="F285">
        <v>20</v>
      </c>
      <c r="G285">
        <v>8600</v>
      </c>
      <c r="H285">
        <v>0</v>
      </c>
      <c r="J285" t="str">
        <f t="shared" si="9"/>
        <v>insert into share_position values(285, 72, 1, 'issue 5', 'HKD', 20, 8600, 0);</v>
      </c>
    </row>
    <row r="286" spans="1:10" x14ac:dyDescent="0.2">
      <c r="A286">
        <f t="shared" si="10"/>
        <v>286</v>
      </c>
      <c r="B286">
        <v>72</v>
      </c>
      <c r="C286">
        <v>2</v>
      </c>
      <c r="D286" s="1" t="s">
        <v>70</v>
      </c>
      <c r="E286" s="1" t="s">
        <v>66</v>
      </c>
      <c r="F286">
        <v>100</v>
      </c>
      <c r="G286">
        <v>8500</v>
      </c>
      <c r="H286">
        <v>0</v>
      </c>
      <c r="J286" t="str">
        <f t="shared" si="9"/>
        <v>insert into share_position values(286, 72, 2, 'issue 6', 'GBP', 100, 8500, 0);</v>
      </c>
    </row>
    <row r="287" spans="1:10" x14ac:dyDescent="0.2">
      <c r="A287">
        <f t="shared" si="10"/>
        <v>287</v>
      </c>
      <c r="B287">
        <v>72</v>
      </c>
      <c r="C287">
        <v>3</v>
      </c>
      <c r="D287" s="1" t="s">
        <v>71</v>
      </c>
      <c r="E287" s="1" t="s">
        <v>52</v>
      </c>
      <c r="F287">
        <v>80</v>
      </c>
      <c r="G287">
        <v>8400</v>
      </c>
      <c r="H287">
        <v>0</v>
      </c>
      <c r="J287" t="str">
        <f t="shared" si="9"/>
        <v>insert into share_position values(287, 72, 3, 'issue 7', 'USD', 80, 8400, 0);</v>
      </c>
    </row>
    <row r="288" spans="1:10" x14ac:dyDescent="0.2">
      <c r="A288">
        <f t="shared" si="10"/>
        <v>288</v>
      </c>
      <c r="B288">
        <v>72</v>
      </c>
      <c r="C288">
        <v>4</v>
      </c>
      <c r="D288" s="1" t="s">
        <v>72</v>
      </c>
      <c r="E288" s="1" t="s">
        <v>54</v>
      </c>
      <c r="F288">
        <v>60</v>
      </c>
      <c r="G288">
        <v>8300</v>
      </c>
      <c r="H288">
        <v>0</v>
      </c>
      <c r="J288" t="str">
        <f t="shared" si="9"/>
        <v>insert into share_position values(288, 72, 4, 'issue 8', 'SGD', 60, 8300, 0);</v>
      </c>
    </row>
    <row r="289" spans="1:10" x14ac:dyDescent="0.2">
      <c r="A289">
        <f t="shared" si="10"/>
        <v>289</v>
      </c>
      <c r="B289">
        <v>73</v>
      </c>
      <c r="C289">
        <v>1</v>
      </c>
      <c r="D289" s="1" t="s">
        <v>73</v>
      </c>
      <c r="E289" s="1" t="s">
        <v>64</v>
      </c>
      <c r="F289">
        <v>40</v>
      </c>
      <c r="G289">
        <v>8200</v>
      </c>
      <c r="H289">
        <v>0</v>
      </c>
      <c r="J289" t="str">
        <f t="shared" si="9"/>
        <v>insert into share_position values(289, 73, 1, 'issue 9', 'HKD', 40, 8200, 0);</v>
      </c>
    </row>
    <row r="290" spans="1:10" x14ac:dyDescent="0.2">
      <c r="A290">
        <f t="shared" si="10"/>
        <v>290</v>
      </c>
      <c r="B290">
        <v>73</v>
      </c>
      <c r="C290">
        <v>2</v>
      </c>
      <c r="D290" s="1" t="s">
        <v>74</v>
      </c>
      <c r="E290" s="1" t="s">
        <v>66</v>
      </c>
      <c r="F290">
        <v>20</v>
      </c>
      <c r="G290">
        <v>8100</v>
      </c>
      <c r="H290">
        <v>0</v>
      </c>
      <c r="J290" t="str">
        <f t="shared" si="9"/>
        <v>insert into share_position values(290, 73, 2, 'issue 10', 'GBP', 20, 8100, 0);</v>
      </c>
    </row>
    <row r="291" spans="1:10" x14ac:dyDescent="0.2">
      <c r="A291">
        <f t="shared" si="10"/>
        <v>291</v>
      </c>
      <c r="B291">
        <v>73</v>
      </c>
      <c r="C291">
        <v>3</v>
      </c>
      <c r="D291" s="1" t="s">
        <v>75</v>
      </c>
      <c r="E291" s="1" t="s">
        <v>52</v>
      </c>
      <c r="F291">
        <v>100</v>
      </c>
      <c r="G291">
        <v>8000</v>
      </c>
      <c r="H291">
        <v>0</v>
      </c>
      <c r="J291" t="str">
        <f t="shared" si="9"/>
        <v>insert into share_position values(291, 73, 3, 'issue 11', 'USD', 100, 8000, 0);</v>
      </c>
    </row>
    <row r="292" spans="1:10" x14ac:dyDescent="0.2">
      <c r="A292">
        <f t="shared" si="10"/>
        <v>292</v>
      </c>
      <c r="B292">
        <v>73</v>
      </c>
      <c r="C292">
        <v>4</v>
      </c>
      <c r="D292" s="1" t="s">
        <v>76</v>
      </c>
      <c r="E292" s="1" t="s">
        <v>54</v>
      </c>
      <c r="F292">
        <v>80</v>
      </c>
      <c r="G292">
        <v>7900</v>
      </c>
      <c r="H292">
        <v>0</v>
      </c>
      <c r="J292" t="str">
        <f t="shared" si="9"/>
        <v>insert into share_position values(292, 73, 4, 'issue 12', 'SGD', 80, 7900, 0);</v>
      </c>
    </row>
    <row r="293" spans="1:10" x14ac:dyDescent="0.2">
      <c r="A293">
        <f t="shared" si="10"/>
        <v>293</v>
      </c>
      <c r="B293">
        <v>74</v>
      </c>
      <c r="C293">
        <v>1</v>
      </c>
      <c r="D293" s="1" t="s">
        <v>77</v>
      </c>
      <c r="E293" s="1" t="s">
        <v>64</v>
      </c>
      <c r="F293">
        <v>60</v>
      </c>
      <c r="G293">
        <v>7800</v>
      </c>
      <c r="H293">
        <v>0</v>
      </c>
      <c r="J293" t="str">
        <f t="shared" si="9"/>
        <v>insert into share_position values(293, 74, 1, 'issue 13', 'HKD', 60, 7800, 0);</v>
      </c>
    </row>
    <row r="294" spans="1:10" x14ac:dyDescent="0.2">
      <c r="A294">
        <f t="shared" si="10"/>
        <v>294</v>
      </c>
      <c r="B294">
        <v>74</v>
      </c>
      <c r="C294">
        <v>2</v>
      </c>
      <c r="D294" s="1" t="s">
        <v>78</v>
      </c>
      <c r="E294" s="1" t="s">
        <v>66</v>
      </c>
      <c r="F294">
        <v>40</v>
      </c>
      <c r="G294">
        <v>7700</v>
      </c>
      <c r="H294">
        <v>0</v>
      </c>
      <c r="J294" t="str">
        <f t="shared" si="9"/>
        <v>insert into share_position values(294, 74, 2, 'issue 14', 'GBP', 40, 7700, 0);</v>
      </c>
    </row>
    <row r="295" spans="1:10" x14ac:dyDescent="0.2">
      <c r="A295">
        <f t="shared" si="10"/>
        <v>295</v>
      </c>
      <c r="B295">
        <v>74</v>
      </c>
      <c r="C295">
        <v>3</v>
      </c>
      <c r="D295" s="1" t="s">
        <v>79</v>
      </c>
      <c r="E295" s="1" t="s">
        <v>52</v>
      </c>
      <c r="F295">
        <v>20</v>
      </c>
      <c r="G295">
        <v>7600</v>
      </c>
      <c r="H295">
        <v>0</v>
      </c>
      <c r="J295" t="str">
        <f t="shared" si="9"/>
        <v>insert into share_position values(295, 74, 3, 'issue 15', 'USD', 20, 7600, 0);</v>
      </c>
    </row>
    <row r="296" spans="1:10" x14ac:dyDescent="0.2">
      <c r="A296">
        <f t="shared" si="10"/>
        <v>296</v>
      </c>
      <c r="B296">
        <v>74</v>
      </c>
      <c r="C296">
        <v>4</v>
      </c>
      <c r="D296" s="1" t="s">
        <v>80</v>
      </c>
      <c r="E296" s="1" t="s">
        <v>54</v>
      </c>
      <c r="F296">
        <v>100</v>
      </c>
      <c r="G296">
        <v>7500</v>
      </c>
      <c r="H296">
        <v>0</v>
      </c>
      <c r="J296" t="str">
        <f t="shared" si="9"/>
        <v>insert into share_position values(296, 74, 4, 'issue 16', 'SGD', 100, 7500, 0);</v>
      </c>
    </row>
    <row r="297" spans="1:10" x14ac:dyDescent="0.2">
      <c r="A297">
        <f t="shared" si="10"/>
        <v>297</v>
      </c>
      <c r="B297">
        <v>75</v>
      </c>
      <c r="C297">
        <v>1</v>
      </c>
      <c r="D297" s="1" t="s">
        <v>81</v>
      </c>
      <c r="E297" s="1" t="s">
        <v>64</v>
      </c>
      <c r="F297">
        <v>80</v>
      </c>
      <c r="G297">
        <v>7400</v>
      </c>
      <c r="H297">
        <v>0</v>
      </c>
      <c r="J297" t="str">
        <f t="shared" si="9"/>
        <v>insert into share_position values(297, 75, 1, 'issue 17', 'HKD', 80, 7400, 0);</v>
      </c>
    </row>
    <row r="298" spans="1:10" x14ac:dyDescent="0.2">
      <c r="A298">
        <f t="shared" si="10"/>
        <v>298</v>
      </c>
      <c r="B298">
        <v>75</v>
      </c>
      <c r="C298">
        <v>2</v>
      </c>
      <c r="D298" s="1" t="s">
        <v>82</v>
      </c>
      <c r="E298" s="1" t="s">
        <v>66</v>
      </c>
      <c r="F298">
        <v>60</v>
      </c>
      <c r="G298">
        <v>7300</v>
      </c>
      <c r="H298">
        <v>0</v>
      </c>
      <c r="J298" t="str">
        <f t="shared" si="9"/>
        <v>insert into share_position values(298, 75, 2, 'issue 18', 'GBP', 60, 7300, 0);</v>
      </c>
    </row>
    <row r="299" spans="1:10" x14ac:dyDescent="0.2">
      <c r="A299">
        <f t="shared" si="10"/>
        <v>299</v>
      </c>
      <c r="B299">
        <v>75</v>
      </c>
      <c r="C299">
        <v>3</v>
      </c>
      <c r="D299" s="1" t="s">
        <v>83</v>
      </c>
      <c r="E299" s="1" t="s">
        <v>52</v>
      </c>
      <c r="F299">
        <v>40</v>
      </c>
      <c r="G299">
        <v>7200</v>
      </c>
      <c r="H299">
        <v>0</v>
      </c>
      <c r="J299" t="str">
        <f t="shared" si="9"/>
        <v>insert into share_position values(299, 75, 3, 'issue 19', 'USD', 40, 7200, 0);</v>
      </c>
    </row>
    <row r="300" spans="1:10" x14ac:dyDescent="0.2">
      <c r="A300">
        <f t="shared" si="10"/>
        <v>300</v>
      </c>
      <c r="B300">
        <v>75</v>
      </c>
      <c r="C300">
        <v>4</v>
      </c>
      <c r="D300" s="1" t="s">
        <v>84</v>
      </c>
      <c r="E300" s="1" t="s">
        <v>54</v>
      </c>
      <c r="F300">
        <v>20</v>
      </c>
      <c r="G300">
        <v>7100</v>
      </c>
      <c r="H300">
        <v>0</v>
      </c>
      <c r="J300" t="str">
        <f t="shared" si="9"/>
        <v>insert into share_position values(300, 75, 4, 'issue 20', 'SGD', 20, 7100, 0);</v>
      </c>
    </row>
    <row r="301" spans="1:10" x14ac:dyDescent="0.2">
      <c r="A301">
        <f t="shared" si="10"/>
        <v>301</v>
      </c>
      <c r="B301">
        <v>76</v>
      </c>
      <c r="C301">
        <v>1</v>
      </c>
      <c r="D301" s="1" t="s">
        <v>63</v>
      </c>
      <c r="E301" s="1" t="s">
        <v>64</v>
      </c>
      <c r="F301">
        <v>100</v>
      </c>
      <c r="G301">
        <v>10000</v>
      </c>
      <c r="H301">
        <v>0</v>
      </c>
      <c r="J301" t="str">
        <f t="shared" si="9"/>
        <v>insert into share_position values(301, 76, 1, 'issue 1', 'HKD', 100, 10000, 0);</v>
      </c>
    </row>
    <row r="302" spans="1:10" x14ac:dyDescent="0.2">
      <c r="A302">
        <f t="shared" si="10"/>
        <v>302</v>
      </c>
      <c r="B302">
        <v>76</v>
      </c>
      <c r="C302">
        <v>2</v>
      </c>
      <c r="D302" s="1" t="s">
        <v>65</v>
      </c>
      <c r="E302" s="1" t="s">
        <v>66</v>
      </c>
      <c r="F302">
        <v>80</v>
      </c>
      <c r="G302">
        <v>9900</v>
      </c>
      <c r="H302">
        <v>0</v>
      </c>
      <c r="J302" t="str">
        <f t="shared" si="9"/>
        <v>insert into share_position values(302, 76, 2, 'issue 2', 'GBP', 80, 9900, 0);</v>
      </c>
    </row>
    <row r="303" spans="1:10" x14ac:dyDescent="0.2">
      <c r="A303">
        <f t="shared" si="10"/>
        <v>303</v>
      </c>
      <c r="B303">
        <v>76</v>
      </c>
      <c r="C303">
        <v>3</v>
      </c>
      <c r="D303" s="1" t="s">
        <v>67</v>
      </c>
      <c r="E303" s="1" t="s">
        <v>52</v>
      </c>
      <c r="F303">
        <v>60</v>
      </c>
      <c r="G303">
        <v>9800</v>
      </c>
      <c r="H303">
        <v>0</v>
      </c>
      <c r="J303" t="str">
        <f t="shared" si="9"/>
        <v>insert into share_position values(303, 76, 3, 'issue 3', 'USD', 60, 9800, 0);</v>
      </c>
    </row>
    <row r="304" spans="1:10" x14ac:dyDescent="0.2">
      <c r="A304">
        <f t="shared" si="10"/>
        <v>304</v>
      </c>
      <c r="B304">
        <v>76</v>
      </c>
      <c r="C304">
        <v>4</v>
      </c>
      <c r="D304" s="1" t="s">
        <v>68</v>
      </c>
      <c r="E304" s="1" t="s">
        <v>54</v>
      </c>
      <c r="F304">
        <v>40</v>
      </c>
      <c r="G304">
        <v>9700</v>
      </c>
      <c r="H304">
        <v>0</v>
      </c>
      <c r="J304" t="str">
        <f t="shared" si="9"/>
        <v>insert into share_position values(304, 76, 4, 'issue 4', 'SGD', 40, 9700, 0);</v>
      </c>
    </row>
    <row r="305" spans="1:10" x14ac:dyDescent="0.2">
      <c r="A305">
        <f t="shared" si="10"/>
        <v>305</v>
      </c>
      <c r="B305">
        <v>77</v>
      </c>
      <c r="C305">
        <v>1</v>
      </c>
      <c r="D305" s="1" t="s">
        <v>69</v>
      </c>
      <c r="E305" s="1" t="s">
        <v>64</v>
      </c>
      <c r="F305">
        <v>20</v>
      </c>
      <c r="G305">
        <v>9600</v>
      </c>
      <c r="H305">
        <v>0</v>
      </c>
      <c r="J305" t="str">
        <f t="shared" si="9"/>
        <v>insert into share_position values(305, 77, 1, 'issue 5', 'HKD', 20, 9600, 0);</v>
      </c>
    </row>
    <row r="306" spans="1:10" x14ac:dyDescent="0.2">
      <c r="A306">
        <f t="shared" si="10"/>
        <v>306</v>
      </c>
      <c r="B306">
        <v>77</v>
      </c>
      <c r="C306">
        <v>2</v>
      </c>
      <c r="D306" s="1" t="s">
        <v>70</v>
      </c>
      <c r="E306" s="1" t="s">
        <v>66</v>
      </c>
      <c r="F306">
        <v>100</v>
      </c>
      <c r="G306">
        <v>9500</v>
      </c>
      <c r="H306">
        <v>0</v>
      </c>
      <c r="J306" t="str">
        <f t="shared" si="9"/>
        <v>insert into share_position values(306, 77, 2, 'issue 6', 'GBP', 100, 9500, 0);</v>
      </c>
    </row>
    <row r="307" spans="1:10" x14ac:dyDescent="0.2">
      <c r="A307">
        <f t="shared" si="10"/>
        <v>307</v>
      </c>
      <c r="B307">
        <v>77</v>
      </c>
      <c r="C307">
        <v>3</v>
      </c>
      <c r="D307" s="1" t="s">
        <v>71</v>
      </c>
      <c r="E307" s="1" t="s">
        <v>52</v>
      </c>
      <c r="F307">
        <v>80</v>
      </c>
      <c r="G307">
        <v>9400</v>
      </c>
      <c r="H307">
        <v>0</v>
      </c>
      <c r="J307" t="str">
        <f t="shared" si="9"/>
        <v>insert into share_position values(307, 77, 3, 'issue 7', 'USD', 80, 9400, 0);</v>
      </c>
    </row>
    <row r="308" spans="1:10" x14ac:dyDescent="0.2">
      <c r="A308">
        <f t="shared" si="10"/>
        <v>308</v>
      </c>
      <c r="B308">
        <v>77</v>
      </c>
      <c r="C308">
        <v>4</v>
      </c>
      <c r="D308" s="1" t="s">
        <v>72</v>
      </c>
      <c r="E308" s="1" t="s">
        <v>54</v>
      </c>
      <c r="F308">
        <v>60</v>
      </c>
      <c r="G308">
        <v>9300</v>
      </c>
      <c r="H308">
        <v>0</v>
      </c>
      <c r="J308" t="str">
        <f t="shared" si="9"/>
        <v>insert into share_position values(308, 77, 4, 'issue 8', 'SGD', 60, 9300, 0);</v>
      </c>
    </row>
    <row r="309" spans="1:10" x14ac:dyDescent="0.2">
      <c r="A309">
        <f t="shared" si="10"/>
        <v>309</v>
      </c>
      <c r="B309">
        <v>78</v>
      </c>
      <c r="C309">
        <v>1</v>
      </c>
      <c r="D309" s="1" t="s">
        <v>73</v>
      </c>
      <c r="E309" s="1" t="s">
        <v>64</v>
      </c>
      <c r="F309">
        <v>40</v>
      </c>
      <c r="G309">
        <v>9200</v>
      </c>
      <c r="H309">
        <v>0</v>
      </c>
      <c r="J309" t="str">
        <f t="shared" si="9"/>
        <v>insert into share_position values(309, 78, 1, 'issue 9', 'HKD', 40, 9200, 0);</v>
      </c>
    </row>
    <row r="310" spans="1:10" x14ac:dyDescent="0.2">
      <c r="A310">
        <f t="shared" si="10"/>
        <v>310</v>
      </c>
      <c r="B310">
        <v>78</v>
      </c>
      <c r="C310">
        <v>2</v>
      </c>
      <c r="D310" s="1" t="s">
        <v>74</v>
      </c>
      <c r="E310" s="1" t="s">
        <v>66</v>
      </c>
      <c r="F310">
        <v>20</v>
      </c>
      <c r="G310">
        <v>9100</v>
      </c>
      <c r="H310">
        <v>0</v>
      </c>
      <c r="J310" t="str">
        <f t="shared" si="9"/>
        <v>insert into share_position values(310, 78, 2, 'issue 10', 'GBP', 20, 9100, 0);</v>
      </c>
    </row>
    <row r="311" spans="1:10" x14ac:dyDescent="0.2">
      <c r="A311">
        <f t="shared" si="10"/>
        <v>311</v>
      </c>
      <c r="B311">
        <v>78</v>
      </c>
      <c r="C311">
        <v>3</v>
      </c>
      <c r="D311" s="1" t="s">
        <v>75</v>
      </c>
      <c r="E311" s="1" t="s">
        <v>52</v>
      </c>
      <c r="F311">
        <v>100</v>
      </c>
      <c r="G311">
        <v>9000</v>
      </c>
      <c r="H311">
        <v>0</v>
      </c>
      <c r="J311" t="str">
        <f t="shared" si="9"/>
        <v>insert into share_position values(311, 78, 3, 'issue 11', 'USD', 100, 9000, 0);</v>
      </c>
    </row>
    <row r="312" spans="1:10" x14ac:dyDescent="0.2">
      <c r="A312">
        <f t="shared" si="10"/>
        <v>312</v>
      </c>
      <c r="B312">
        <v>78</v>
      </c>
      <c r="C312">
        <v>4</v>
      </c>
      <c r="D312" s="1" t="s">
        <v>76</v>
      </c>
      <c r="E312" s="1" t="s">
        <v>54</v>
      </c>
      <c r="F312">
        <v>80</v>
      </c>
      <c r="G312">
        <v>8900</v>
      </c>
      <c r="H312">
        <v>0</v>
      </c>
      <c r="J312" t="str">
        <f t="shared" si="9"/>
        <v>insert into share_position values(312, 78, 4, 'issue 12', 'SGD', 80, 8900, 0);</v>
      </c>
    </row>
    <row r="313" spans="1:10" x14ac:dyDescent="0.2">
      <c r="A313">
        <f t="shared" si="10"/>
        <v>313</v>
      </c>
      <c r="B313">
        <v>79</v>
      </c>
      <c r="C313">
        <v>1</v>
      </c>
      <c r="D313" s="1" t="s">
        <v>77</v>
      </c>
      <c r="E313" s="1" t="s">
        <v>64</v>
      </c>
      <c r="F313">
        <v>60</v>
      </c>
      <c r="G313">
        <v>8800</v>
      </c>
      <c r="H313">
        <v>0</v>
      </c>
      <c r="J313" t="str">
        <f t="shared" si="9"/>
        <v>insert into share_position values(313, 79, 1, 'issue 13', 'HKD', 60, 8800, 0);</v>
      </c>
    </row>
    <row r="314" spans="1:10" x14ac:dyDescent="0.2">
      <c r="A314">
        <f t="shared" si="10"/>
        <v>314</v>
      </c>
      <c r="B314">
        <v>79</v>
      </c>
      <c r="C314">
        <v>2</v>
      </c>
      <c r="D314" s="1" t="s">
        <v>78</v>
      </c>
      <c r="E314" s="1" t="s">
        <v>66</v>
      </c>
      <c r="F314">
        <v>40</v>
      </c>
      <c r="G314">
        <v>8700</v>
      </c>
      <c r="H314">
        <v>0</v>
      </c>
      <c r="J314" t="str">
        <f t="shared" si="9"/>
        <v>insert into share_position values(314, 79, 2, 'issue 14', 'GBP', 40, 8700, 0);</v>
      </c>
    </row>
    <row r="315" spans="1:10" x14ac:dyDescent="0.2">
      <c r="A315">
        <f t="shared" si="10"/>
        <v>315</v>
      </c>
      <c r="B315">
        <v>79</v>
      </c>
      <c r="C315">
        <v>3</v>
      </c>
      <c r="D315" s="1" t="s">
        <v>79</v>
      </c>
      <c r="E315" s="1" t="s">
        <v>52</v>
      </c>
      <c r="F315">
        <v>20</v>
      </c>
      <c r="G315">
        <v>8600</v>
      </c>
      <c r="H315">
        <v>0</v>
      </c>
      <c r="J315" t="str">
        <f t="shared" si="9"/>
        <v>insert into share_position values(315, 79, 3, 'issue 15', 'USD', 20, 8600, 0);</v>
      </c>
    </row>
    <row r="316" spans="1:10" x14ac:dyDescent="0.2">
      <c r="A316">
        <f t="shared" si="10"/>
        <v>316</v>
      </c>
      <c r="B316">
        <v>79</v>
      </c>
      <c r="C316">
        <v>4</v>
      </c>
      <c r="D316" s="1" t="s">
        <v>80</v>
      </c>
      <c r="E316" s="1" t="s">
        <v>54</v>
      </c>
      <c r="F316">
        <v>100</v>
      </c>
      <c r="G316">
        <v>8500</v>
      </c>
      <c r="H316">
        <v>0</v>
      </c>
      <c r="J316" t="str">
        <f t="shared" si="9"/>
        <v>insert into share_position values(316, 79, 4, 'issue 16', 'SGD', 100, 8500, 0);</v>
      </c>
    </row>
    <row r="317" spans="1:10" x14ac:dyDescent="0.2">
      <c r="A317">
        <f t="shared" si="10"/>
        <v>317</v>
      </c>
      <c r="B317">
        <v>80</v>
      </c>
      <c r="C317">
        <v>1</v>
      </c>
      <c r="D317" s="1" t="s">
        <v>81</v>
      </c>
      <c r="E317" s="1" t="s">
        <v>64</v>
      </c>
      <c r="F317">
        <v>80</v>
      </c>
      <c r="G317">
        <v>8400</v>
      </c>
      <c r="H317">
        <v>0</v>
      </c>
      <c r="J317" t="str">
        <f t="shared" si="9"/>
        <v>insert into share_position values(317, 80, 1, 'issue 17', 'HKD', 80, 8400, 0);</v>
      </c>
    </row>
    <row r="318" spans="1:10" x14ac:dyDescent="0.2">
      <c r="A318">
        <f t="shared" si="10"/>
        <v>318</v>
      </c>
      <c r="B318">
        <v>80</v>
      </c>
      <c r="C318">
        <v>2</v>
      </c>
      <c r="D318" s="1" t="s">
        <v>82</v>
      </c>
      <c r="E318" s="1" t="s">
        <v>66</v>
      </c>
      <c r="F318">
        <v>60</v>
      </c>
      <c r="G318">
        <v>8300</v>
      </c>
      <c r="H318">
        <v>0</v>
      </c>
      <c r="J318" t="str">
        <f t="shared" si="9"/>
        <v>insert into share_position values(318, 80, 2, 'issue 18', 'GBP', 60, 8300, 0);</v>
      </c>
    </row>
    <row r="319" spans="1:10" x14ac:dyDescent="0.2">
      <c r="A319">
        <f t="shared" si="10"/>
        <v>319</v>
      </c>
      <c r="B319">
        <v>80</v>
      </c>
      <c r="C319">
        <v>3</v>
      </c>
      <c r="D319" s="1" t="s">
        <v>83</v>
      </c>
      <c r="E319" s="1" t="s">
        <v>52</v>
      </c>
      <c r="F319">
        <v>40</v>
      </c>
      <c r="G319">
        <v>8200</v>
      </c>
      <c r="H319">
        <v>0</v>
      </c>
      <c r="J319" t="str">
        <f t="shared" si="9"/>
        <v>insert into share_position values(319, 80, 3, 'issue 19', 'USD', 40, 8200, 0);</v>
      </c>
    </row>
    <row r="320" spans="1:10" x14ac:dyDescent="0.2">
      <c r="A320">
        <f t="shared" si="10"/>
        <v>320</v>
      </c>
      <c r="B320">
        <v>80</v>
      </c>
      <c r="C320">
        <v>4</v>
      </c>
      <c r="D320" s="1" t="s">
        <v>84</v>
      </c>
      <c r="E320" s="1" t="s">
        <v>54</v>
      </c>
      <c r="F320">
        <v>20</v>
      </c>
      <c r="G320">
        <v>8100</v>
      </c>
      <c r="H320">
        <v>0</v>
      </c>
      <c r="J320" t="str">
        <f t="shared" si="9"/>
        <v>insert into share_position values(320, 80, 4, 'issue 20', 'SGD', 20, 8100, 0);</v>
      </c>
    </row>
    <row r="321" spans="1:10" x14ac:dyDescent="0.2">
      <c r="A321">
        <f t="shared" si="10"/>
        <v>321</v>
      </c>
      <c r="B321">
        <v>81</v>
      </c>
      <c r="C321">
        <v>1</v>
      </c>
      <c r="D321" s="1" t="s">
        <v>63</v>
      </c>
      <c r="E321" s="1" t="s">
        <v>64</v>
      </c>
      <c r="F321">
        <v>100</v>
      </c>
      <c r="G321">
        <v>8000</v>
      </c>
      <c r="H321">
        <v>0</v>
      </c>
      <c r="J321" t="str">
        <f t="shared" ref="J321:J384" si="11">CONCATENATE("insert into share_position values(", A321, ", ", B321, ", ", C321, ", '", D321, "', '", E321, "', ", F321, ", ", G321, ", ", H321, ");")</f>
        <v>insert into share_position values(321, 81, 1, 'issue 1', 'HKD', 100, 8000, 0);</v>
      </c>
    </row>
    <row r="322" spans="1:10" x14ac:dyDescent="0.2">
      <c r="A322">
        <f t="shared" si="10"/>
        <v>322</v>
      </c>
      <c r="B322">
        <v>81</v>
      </c>
      <c r="C322">
        <v>2</v>
      </c>
      <c r="D322" s="1" t="s">
        <v>65</v>
      </c>
      <c r="E322" s="1" t="s">
        <v>66</v>
      </c>
      <c r="F322">
        <v>80</v>
      </c>
      <c r="G322">
        <v>7900</v>
      </c>
      <c r="H322">
        <v>0</v>
      </c>
      <c r="J322" t="str">
        <f t="shared" si="11"/>
        <v>insert into share_position values(322, 81, 2, 'issue 2', 'GBP', 80, 7900, 0);</v>
      </c>
    </row>
    <row r="323" spans="1:10" x14ac:dyDescent="0.2">
      <c r="A323">
        <f t="shared" ref="A323:A386" si="12">A322+1</f>
        <v>323</v>
      </c>
      <c r="B323">
        <v>81</v>
      </c>
      <c r="C323">
        <v>3</v>
      </c>
      <c r="D323" s="1" t="s">
        <v>67</v>
      </c>
      <c r="E323" s="1" t="s">
        <v>52</v>
      </c>
      <c r="F323">
        <v>60</v>
      </c>
      <c r="G323">
        <v>7800</v>
      </c>
      <c r="H323">
        <v>0</v>
      </c>
      <c r="J323" t="str">
        <f t="shared" si="11"/>
        <v>insert into share_position values(323, 81, 3, 'issue 3', 'USD', 60, 7800, 0);</v>
      </c>
    </row>
    <row r="324" spans="1:10" x14ac:dyDescent="0.2">
      <c r="A324">
        <f t="shared" si="12"/>
        <v>324</v>
      </c>
      <c r="B324">
        <v>81</v>
      </c>
      <c r="C324">
        <v>4</v>
      </c>
      <c r="D324" s="1" t="s">
        <v>68</v>
      </c>
      <c r="E324" s="1" t="s">
        <v>54</v>
      </c>
      <c r="F324">
        <v>40</v>
      </c>
      <c r="G324">
        <v>7700</v>
      </c>
      <c r="H324">
        <v>0</v>
      </c>
      <c r="J324" t="str">
        <f t="shared" si="11"/>
        <v>insert into share_position values(324, 81, 4, 'issue 4', 'SGD', 40, 7700, 0);</v>
      </c>
    </row>
    <row r="325" spans="1:10" x14ac:dyDescent="0.2">
      <c r="A325">
        <f t="shared" si="12"/>
        <v>325</v>
      </c>
      <c r="B325">
        <v>82</v>
      </c>
      <c r="C325">
        <v>1</v>
      </c>
      <c r="D325" s="1" t="s">
        <v>69</v>
      </c>
      <c r="E325" s="1" t="s">
        <v>64</v>
      </c>
      <c r="F325">
        <v>20</v>
      </c>
      <c r="G325">
        <v>7600</v>
      </c>
      <c r="H325">
        <v>0</v>
      </c>
      <c r="J325" t="str">
        <f t="shared" si="11"/>
        <v>insert into share_position values(325, 82, 1, 'issue 5', 'HKD', 20, 7600, 0);</v>
      </c>
    </row>
    <row r="326" spans="1:10" x14ac:dyDescent="0.2">
      <c r="A326">
        <f t="shared" si="12"/>
        <v>326</v>
      </c>
      <c r="B326">
        <v>82</v>
      </c>
      <c r="C326">
        <v>2</v>
      </c>
      <c r="D326" s="1" t="s">
        <v>70</v>
      </c>
      <c r="E326" s="1" t="s">
        <v>66</v>
      </c>
      <c r="F326">
        <v>100</v>
      </c>
      <c r="G326">
        <v>7500</v>
      </c>
      <c r="H326">
        <v>0</v>
      </c>
      <c r="J326" t="str">
        <f t="shared" si="11"/>
        <v>insert into share_position values(326, 82, 2, 'issue 6', 'GBP', 100, 7500, 0);</v>
      </c>
    </row>
    <row r="327" spans="1:10" x14ac:dyDescent="0.2">
      <c r="A327">
        <f t="shared" si="12"/>
        <v>327</v>
      </c>
      <c r="B327">
        <v>82</v>
      </c>
      <c r="C327">
        <v>3</v>
      </c>
      <c r="D327" s="1" t="s">
        <v>71</v>
      </c>
      <c r="E327" s="1" t="s">
        <v>52</v>
      </c>
      <c r="F327">
        <v>80</v>
      </c>
      <c r="G327">
        <v>7400</v>
      </c>
      <c r="H327">
        <v>0</v>
      </c>
      <c r="J327" t="str">
        <f t="shared" si="11"/>
        <v>insert into share_position values(327, 82, 3, 'issue 7', 'USD', 80, 7400, 0);</v>
      </c>
    </row>
    <row r="328" spans="1:10" x14ac:dyDescent="0.2">
      <c r="A328">
        <f t="shared" si="12"/>
        <v>328</v>
      </c>
      <c r="B328">
        <v>82</v>
      </c>
      <c r="C328">
        <v>4</v>
      </c>
      <c r="D328" s="1" t="s">
        <v>72</v>
      </c>
      <c r="E328" s="1" t="s">
        <v>54</v>
      </c>
      <c r="F328">
        <v>60</v>
      </c>
      <c r="G328">
        <v>7300</v>
      </c>
      <c r="H328">
        <v>0</v>
      </c>
      <c r="J328" t="str">
        <f t="shared" si="11"/>
        <v>insert into share_position values(328, 82, 4, 'issue 8', 'SGD', 60, 7300, 0);</v>
      </c>
    </row>
    <row r="329" spans="1:10" x14ac:dyDescent="0.2">
      <c r="A329">
        <f t="shared" si="12"/>
        <v>329</v>
      </c>
      <c r="B329">
        <v>83</v>
      </c>
      <c r="C329">
        <v>1</v>
      </c>
      <c r="D329" s="1" t="s">
        <v>73</v>
      </c>
      <c r="E329" s="1" t="s">
        <v>64</v>
      </c>
      <c r="F329">
        <v>40</v>
      </c>
      <c r="G329">
        <v>7200</v>
      </c>
      <c r="H329">
        <v>0</v>
      </c>
      <c r="J329" t="str">
        <f t="shared" si="11"/>
        <v>insert into share_position values(329, 83, 1, 'issue 9', 'HKD', 40, 7200, 0);</v>
      </c>
    </row>
    <row r="330" spans="1:10" x14ac:dyDescent="0.2">
      <c r="A330">
        <f t="shared" si="12"/>
        <v>330</v>
      </c>
      <c r="B330">
        <v>83</v>
      </c>
      <c r="C330">
        <v>2</v>
      </c>
      <c r="D330" s="1" t="s">
        <v>74</v>
      </c>
      <c r="E330" s="1" t="s">
        <v>66</v>
      </c>
      <c r="F330">
        <v>20</v>
      </c>
      <c r="G330">
        <v>7100</v>
      </c>
      <c r="H330">
        <v>0</v>
      </c>
      <c r="J330" t="str">
        <f t="shared" si="11"/>
        <v>insert into share_position values(330, 83, 2, 'issue 10', 'GBP', 20, 7100, 0);</v>
      </c>
    </row>
    <row r="331" spans="1:10" x14ac:dyDescent="0.2">
      <c r="A331">
        <f t="shared" si="12"/>
        <v>331</v>
      </c>
      <c r="B331">
        <v>83</v>
      </c>
      <c r="C331">
        <v>3</v>
      </c>
      <c r="D331" s="1" t="s">
        <v>75</v>
      </c>
      <c r="E331" s="1" t="s">
        <v>52</v>
      </c>
      <c r="F331">
        <v>100</v>
      </c>
      <c r="G331">
        <v>10000</v>
      </c>
      <c r="H331">
        <v>0</v>
      </c>
      <c r="J331" t="str">
        <f t="shared" si="11"/>
        <v>insert into share_position values(331, 83, 3, 'issue 11', 'USD', 100, 10000, 0);</v>
      </c>
    </row>
    <row r="332" spans="1:10" x14ac:dyDescent="0.2">
      <c r="A332">
        <f t="shared" si="12"/>
        <v>332</v>
      </c>
      <c r="B332">
        <v>83</v>
      </c>
      <c r="C332">
        <v>4</v>
      </c>
      <c r="D332" s="1" t="s">
        <v>76</v>
      </c>
      <c r="E332" s="1" t="s">
        <v>54</v>
      </c>
      <c r="F332">
        <v>80</v>
      </c>
      <c r="G332">
        <v>9900</v>
      </c>
      <c r="H332">
        <v>0</v>
      </c>
      <c r="J332" t="str">
        <f t="shared" si="11"/>
        <v>insert into share_position values(332, 83, 4, 'issue 12', 'SGD', 80, 9900, 0);</v>
      </c>
    </row>
    <row r="333" spans="1:10" x14ac:dyDescent="0.2">
      <c r="A333">
        <f t="shared" si="12"/>
        <v>333</v>
      </c>
      <c r="B333">
        <v>84</v>
      </c>
      <c r="C333">
        <v>1</v>
      </c>
      <c r="D333" s="1" t="s">
        <v>77</v>
      </c>
      <c r="E333" s="1" t="s">
        <v>64</v>
      </c>
      <c r="F333">
        <v>60</v>
      </c>
      <c r="G333">
        <v>9800</v>
      </c>
      <c r="H333">
        <v>0</v>
      </c>
      <c r="J333" t="str">
        <f t="shared" si="11"/>
        <v>insert into share_position values(333, 84, 1, 'issue 13', 'HKD', 60, 9800, 0);</v>
      </c>
    </row>
    <row r="334" spans="1:10" x14ac:dyDescent="0.2">
      <c r="A334">
        <f t="shared" si="12"/>
        <v>334</v>
      </c>
      <c r="B334">
        <v>84</v>
      </c>
      <c r="C334">
        <v>2</v>
      </c>
      <c r="D334" s="1" t="s">
        <v>78</v>
      </c>
      <c r="E334" s="1" t="s">
        <v>66</v>
      </c>
      <c r="F334">
        <v>40</v>
      </c>
      <c r="G334">
        <v>9700</v>
      </c>
      <c r="H334">
        <v>0</v>
      </c>
      <c r="J334" t="str">
        <f t="shared" si="11"/>
        <v>insert into share_position values(334, 84, 2, 'issue 14', 'GBP', 40, 9700, 0);</v>
      </c>
    </row>
    <row r="335" spans="1:10" x14ac:dyDescent="0.2">
      <c r="A335">
        <f t="shared" si="12"/>
        <v>335</v>
      </c>
      <c r="B335">
        <v>84</v>
      </c>
      <c r="C335">
        <v>3</v>
      </c>
      <c r="D335" s="1" t="s">
        <v>79</v>
      </c>
      <c r="E335" s="1" t="s">
        <v>52</v>
      </c>
      <c r="F335">
        <v>20</v>
      </c>
      <c r="G335">
        <v>9600</v>
      </c>
      <c r="H335">
        <v>0</v>
      </c>
      <c r="J335" t="str">
        <f t="shared" si="11"/>
        <v>insert into share_position values(335, 84, 3, 'issue 15', 'USD', 20, 9600, 0);</v>
      </c>
    </row>
    <row r="336" spans="1:10" x14ac:dyDescent="0.2">
      <c r="A336">
        <f t="shared" si="12"/>
        <v>336</v>
      </c>
      <c r="B336">
        <v>84</v>
      </c>
      <c r="C336">
        <v>4</v>
      </c>
      <c r="D336" s="1" t="s">
        <v>80</v>
      </c>
      <c r="E336" s="1" t="s">
        <v>54</v>
      </c>
      <c r="F336">
        <v>100</v>
      </c>
      <c r="G336">
        <v>9500</v>
      </c>
      <c r="H336">
        <v>0</v>
      </c>
      <c r="J336" t="str">
        <f t="shared" si="11"/>
        <v>insert into share_position values(336, 84, 4, 'issue 16', 'SGD', 100, 9500, 0);</v>
      </c>
    </row>
    <row r="337" spans="1:10" x14ac:dyDescent="0.2">
      <c r="A337">
        <f t="shared" si="12"/>
        <v>337</v>
      </c>
      <c r="B337">
        <v>85</v>
      </c>
      <c r="C337">
        <v>1</v>
      </c>
      <c r="D337" s="1" t="s">
        <v>81</v>
      </c>
      <c r="E337" s="1" t="s">
        <v>64</v>
      </c>
      <c r="F337">
        <v>80</v>
      </c>
      <c r="G337">
        <v>9400</v>
      </c>
      <c r="H337">
        <v>0</v>
      </c>
      <c r="J337" t="str">
        <f t="shared" si="11"/>
        <v>insert into share_position values(337, 85, 1, 'issue 17', 'HKD', 80, 9400, 0);</v>
      </c>
    </row>
    <row r="338" spans="1:10" x14ac:dyDescent="0.2">
      <c r="A338">
        <f t="shared" si="12"/>
        <v>338</v>
      </c>
      <c r="B338">
        <v>85</v>
      </c>
      <c r="C338">
        <v>2</v>
      </c>
      <c r="D338" s="1" t="s">
        <v>82</v>
      </c>
      <c r="E338" s="1" t="s">
        <v>66</v>
      </c>
      <c r="F338">
        <v>60</v>
      </c>
      <c r="G338">
        <v>9300</v>
      </c>
      <c r="H338">
        <v>0</v>
      </c>
      <c r="J338" t="str">
        <f t="shared" si="11"/>
        <v>insert into share_position values(338, 85, 2, 'issue 18', 'GBP', 60, 9300, 0);</v>
      </c>
    </row>
    <row r="339" spans="1:10" x14ac:dyDescent="0.2">
      <c r="A339">
        <f t="shared" si="12"/>
        <v>339</v>
      </c>
      <c r="B339">
        <v>85</v>
      </c>
      <c r="C339">
        <v>3</v>
      </c>
      <c r="D339" s="1" t="s">
        <v>83</v>
      </c>
      <c r="E339" s="1" t="s">
        <v>52</v>
      </c>
      <c r="F339">
        <v>40</v>
      </c>
      <c r="G339">
        <v>9200</v>
      </c>
      <c r="H339">
        <v>0</v>
      </c>
      <c r="J339" t="str">
        <f t="shared" si="11"/>
        <v>insert into share_position values(339, 85, 3, 'issue 19', 'USD', 40, 9200, 0);</v>
      </c>
    </row>
    <row r="340" spans="1:10" x14ac:dyDescent="0.2">
      <c r="A340">
        <f t="shared" si="12"/>
        <v>340</v>
      </c>
      <c r="B340">
        <v>85</v>
      </c>
      <c r="C340">
        <v>4</v>
      </c>
      <c r="D340" s="1" t="s">
        <v>84</v>
      </c>
      <c r="E340" s="1" t="s">
        <v>54</v>
      </c>
      <c r="F340">
        <v>20</v>
      </c>
      <c r="G340">
        <v>9100</v>
      </c>
      <c r="H340">
        <v>0</v>
      </c>
      <c r="J340" t="str">
        <f t="shared" si="11"/>
        <v>insert into share_position values(340, 85, 4, 'issue 20', 'SGD', 20, 9100, 0);</v>
      </c>
    </row>
    <row r="341" spans="1:10" x14ac:dyDescent="0.2">
      <c r="A341">
        <f t="shared" si="12"/>
        <v>341</v>
      </c>
      <c r="B341">
        <v>86</v>
      </c>
      <c r="C341">
        <v>1</v>
      </c>
      <c r="D341" s="1" t="s">
        <v>63</v>
      </c>
      <c r="E341" s="1" t="s">
        <v>64</v>
      </c>
      <c r="F341">
        <v>100</v>
      </c>
      <c r="G341">
        <v>9000</v>
      </c>
      <c r="H341">
        <v>0</v>
      </c>
      <c r="J341" t="str">
        <f t="shared" si="11"/>
        <v>insert into share_position values(341, 86, 1, 'issue 1', 'HKD', 100, 9000, 0);</v>
      </c>
    </row>
    <row r="342" spans="1:10" x14ac:dyDescent="0.2">
      <c r="A342">
        <f t="shared" si="12"/>
        <v>342</v>
      </c>
      <c r="B342">
        <v>86</v>
      </c>
      <c r="C342">
        <v>2</v>
      </c>
      <c r="D342" s="1" t="s">
        <v>65</v>
      </c>
      <c r="E342" s="1" t="s">
        <v>66</v>
      </c>
      <c r="F342">
        <v>80</v>
      </c>
      <c r="G342">
        <v>8900</v>
      </c>
      <c r="H342">
        <v>0</v>
      </c>
      <c r="J342" t="str">
        <f t="shared" si="11"/>
        <v>insert into share_position values(342, 86, 2, 'issue 2', 'GBP', 80, 8900, 0);</v>
      </c>
    </row>
    <row r="343" spans="1:10" x14ac:dyDescent="0.2">
      <c r="A343">
        <f t="shared" si="12"/>
        <v>343</v>
      </c>
      <c r="B343">
        <v>86</v>
      </c>
      <c r="C343">
        <v>3</v>
      </c>
      <c r="D343" s="1" t="s">
        <v>67</v>
      </c>
      <c r="E343" s="1" t="s">
        <v>52</v>
      </c>
      <c r="F343">
        <v>60</v>
      </c>
      <c r="G343">
        <v>8800</v>
      </c>
      <c r="H343">
        <v>0</v>
      </c>
      <c r="J343" t="str">
        <f t="shared" si="11"/>
        <v>insert into share_position values(343, 86, 3, 'issue 3', 'USD', 60, 8800, 0);</v>
      </c>
    </row>
    <row r="344" spans="1:10" x14ac:dyDescent="0.2">
      <c r="A344">
        <f t="shared" si="12"/>
        <v>344</v>
      </c>
      <c r="B344">
        <v>86</v>
      </c>
      <c r="C344">
        <v>4</v>
      </c>
      <c r="D344" s="1" t="s">
        <v>68</v>
      </c>
      <c r="E344" s="1" t="s">
        <v>54</v>
      </c>
      <c r="F344">
        <v>40</v>
      </c>
      <c r="G344">
        <v>8700</v>
      </c>
      <c r="H344">
        <v>0</v>
      </c>
      <c r="J344" t="str">
        <f t="shared" si="11"/>
        <v>insert into share_position values(344, 86, 4, 'issue 4', 'SGD', 40, 8700, 0);</v>
      </c>
    </row>
    <row r="345" spans="1:10" x14ac:dyDescent="0.2">
      <c r="A345">
        <f t="shared" si="12"/>
        <v>345</v>
      </c>
      <c r="B345">
        <v>87</v>
      </c>
      <c r="C345">
        <v>1</v>
      </c>
      <c r="D345" s="1" t="s">
        <v>69</v>
      </c>
      <c r="E345" s="1" t="s">
        <v>64</v>
      </c>
      <c r="F345">
        <v>20</v>
      </c>
      <c r="G345">
        <v>8600</v>
      </c>
      <c r="H345">
        <v>0</v>
      </c>
      <c r="J345" t="str">
        <f t="shared" si="11"/>
        <v>insert into share_position values(345, 87, 1, 'issue 5', 'HKD', 20, 8600, 0);</v>
      </c>
    </row>
    <row r="346" spans="1:10" x14ac:dyDescent="0.2">
      <c r="A346">
        <f t="shared" si="12"/>
        <v>346</v>
      </c>
      <c r="B346">
        <v>87</v>
      </c>
      <c r="C346">
        <v>2</v>
      </c>
      <c r="D346" s="1" t="s">
        <v>70</v>
      </c>
      <c r="E346" s="1" t="s">
        <v>66</v>
      </c>
      <c r="F346">
        <v>100</v>
      </c>
      <c r="G346">
        <v>8500</v>
      </c>
      <c r="H346">
        <v>0</v>
      </c>
      <c r="J346" t="str">
        <f t="shared" si="11"/>
        <v>insert into share_position values(346, 87, 2, 'issue 6', 'GBP', 100, 8500, 0);</v>
      </c>
    </row>
    <row r="347" spans="1:10" x14ac:dyDescent="0.2">
      <c r="A347">
        <f t="shared" si="12"/>
        <v>347</v>
      </c>
      <c r="B347">
        <v>87</v>
      </c>
      <c r="C347">
        <v>3</v>
      </c>
      <c r="D347" s="1" t="s">
        <v>71</v>
      </c>
      <c r="E347" s="1" t="s">
        <v>52</v>
      </c>
      <c r="F347">
        <v>80</v>
      </c>
      <c r="G347">
        <v>8400</v>
      </c>
      <c r="H347">
        <v>0</v>
      </c>
      <c r="J347" t="str">
        <f t="shared" si="11"/>
        <v>insert into share_position values(347, 87, 3, 'issue 7', 'USD', 80, 8400, 0);</v>
      </c>
    </row>
    <row r="348" spans="1:10" x14ac:dyDescent="0.2">
      <c r="A348">
        <f t="shared" si="12"/>
        <v>348</v>
      </c>
      <c r="B348">
        <v>87</v>
      </c>
      <c r="C348">
        <v>4</v>
      </c>
      <c r="D348" s="1" t="s">
        <v>72</v>
      </c>
      <c r="E348" s="1" t="s">
        <v>54</v>
      </c>
      <c r="F348">
        <v>60</v>
      </c>
      <c r="G348">
        <v>8300</v>
      </c>
      <c r="H348">
        <v>0</v>
      </c>
      <c r="J348" t="str">
        <f t="shared" si="11"/>
        <v>insert into share_position values(348, 87, 4, 'issue 8', 'SGD', 60, 8300, 0);</v>
      </c>
    </row>
    <row r="349" spans="1:10" x14ac:dyDescent="0.2">
      <c r="A349">
        <f t="shared" si="12"/>
        <v>349</v>
      </c>
      <c r="B349">
        <v>88</v>
      </c>
      <c r="C349">
        <v>1</v>
      </c>
      <c r="D349" s="1" t="s">
        <v>73</v>
      </c>
      <c r="E349" s="1" t="s">
        <v>64</v>
      </c>
      <c r="F349">
        <v>40</v>
      </c>
      <c r="G349">
        <v>8200</v>
      </c>
      <c r="H349">
        <v>0</v>
      </c>
      <c r="J349" t="str">
        <f t="shared" si="11"/>
        <v>insert into share_position values(349, 88, 1, 'issue 9', 'HKD', 40, 8200, 0);</v>
      </c>
    </row>
    <row r="350" spans="1:10" x14ac:dyDescent="0.2">
      <c r="A350">
        <f t="shared" si="12"/>
        <v>350</v>
      </c>
      <c r="B350">
        <v>88</v>
      </c>
      <c r="C350">
        <v>2</v>
      </c>
      <c r="D350" s="1" t="s">
        <v>74</v>
      </c>
      <c r="E350" s="1" t="s">
        <v>66</v>
      </c>
      <c r="F350">
        <v>20</v>
      </c>
      <c r="G350">
        <v>8100</v>
      </c>
      <c r="H350">
        <v>0</v>
      </c>
      <c r="J350" t="str">
        <f t="shared" si="11"/>
        <v>insert into share_position values(350, 88, 2, 'issue 10', 'GBP', 20, 8100, 0);</v>
      </c>
    </row>
    <row r="351" spans="1:10" x14ac:dyDescent="0.2">
      <c r="A351">
        <f t="shared" si="12"/>
        <v>351</v>
      </c>
      <c r="B351">
        <v>88</v>
      </c>
      <c r="C351">
        <v>3</v>
      </c>
      <c r="D351" s="1" t="s">
        <v>75</v>
      </c>
      <c r="E351" s="1" t="s">
        <v>52</v>
      </c>
      <c r="F351">
        <v>100</v>
      </c>
      <c r="G351">
        <v>8000</v>
      </c>
      <c r="H351">
        <v>0</v>
      </c>
      <c r="J351" t="str">
        <f t="shared" si="11"/>
        <v>insert into share_position values(351, 88, 3, 'issue 11', 'USD', 100, 8000, 0);</v>
      </c>
    </row>
    <row r="352" spans="1:10" x14ac:dyDescent="0.2">
      <c r="A352">
        <f t="shared" si="12"/>
        <v>352</v>
      </c>
      <c r="B352">
        <v>88</v>
      </c>
      <c r="C352">
        <v>4</v>
      </c>
      <c r="D352" s="1" t="s">
        <v>76</v>
      </c>
      <c r="E352" s="1" t="s">
        <v>54</v>
      </c>
      <c r="F352">
        <v>80</v>
      </c>
      <c r="G352">
        <v>7900</v>
      </c>
      <c r="H352">
        <v>0</v>
      </c>
      <c r="J352" t="str">
        <f t="shared" si="11"/>
        <v>insert into share_position values(352, 88, 4, 'issue 12', 'SGD', 80, 7900, 0);</v>
      </c>
    </row>
    <row r="353" spans="1:10" x14ac:dyDescent="0.2">
      <c r="A353">
        <f t="shared" si="12"/>
        <v>353</v>
      </c>
      <c r="B353">
        <v>89</v>
      </c>
      <c r="C353">
        <v>1</v>
      </c>
      <c r="D353" s="1" t="s">
        <v>77</v>
      </c>
      <c r="E353" s="1" t="s">
        <v>64</v>
      </c>
      <c r="F353">
        <v>60</v>
      </c>
      <c r="G353">
        <v>7800</v>
      </c>
      <c r="H353">
        <v>0</v>
      </c>
      <c r="J353" t="str">
        <f t="shared" si="11"/>
        <v>insert into share_position values(353, 89, 1, 'issue 13', 'HKD', 60, 7800, 0);</v>
      </c>
    </row>
    <row r="354" spans="1:10" x14ac:dyDescent="0.2">
      <c r="A354">
        <f t="shared" si="12"/>
        <v>354</v>
      </c>
      <c r="B354">
        <v>89</v>
      </c>
      <c r="C354">
        <v>2</v>
      </c>
      <c r="D354" s="1" t="s">
        <v>78</v>
      </c>
      <c r="E354" s="1" t="s">
        <v>66</v>
      </c>
      <c r="F354">
        <v>40</v>
      </c>
      <c r="G354">
        <v>7700</v>
      </c>
      <c r="H354">
        <v>0</v>
      </c>
      <c r="J354" t="str">
        <f t="shared" si="11"/>
        <v>insert into share_position values(354, 89, 2, 'issue 14', 'GBP', 40, 7700, 0);</v>
      </c>
    </row>
    <row r="355" spans="1:10" x14ac:dyDescent="0.2">
      <c r="A355">
        <f t="shared" si="12"/>
        <v>355</v>
      </c>
      <c r="B355">
        <v>89</v>
      </c>
      <c r="C355">
        <v>3</v>
      </c>
      <c r="D355" s="1" t="s">
        <v>79</v>
      </c>
      <c r="E355" s="1" t="s">
        <v>52</v>
      </c>
      <c r="F355">
        <v>20</v>
      </c>
      <c r="G355">
        <v>7600</v>
      </c>
      <c r="H355">
        <v>0</v>
      </c>
      <c r="J355" t="str">
        <f t="shared" si="11"/>
        <v>insert into share_position values(355, 89, 3, 'issue 15', 'USD', 20, 7600, 0);</v>
      </c>
    </row>
    <row r="356" spans="1:10" x14ac:dyDescent="0.2">
      <c r="A356">
        <f t="shared" si="12"/>
        <v>356</v>
      </c>
      <c r="B356">
        <v>89</v>
      </c>
      <c r="C356">
        <v>4</v>
      </c>
      <c r="D356" s="1" t="s">
        <v>80</v>
      </c>
      <c r="E356" s="1" t="s">
        <v>54</v>
      </c>
      <c r="F356">
        <v>100</v>
      </c>
      <c r="G356">
        <v>7500</v>
      </c>
      <c r="H356">
        <v>0</v>
      </c>
      <c r="J356" t="str">
        <f t="shared" si="11"/>
        <v>insert into share_position values(356, 89, 4, 'issue 16', 'SGD', 100, 7500, 0);</v>
      </c>
    </row>
    <row r="357" spans="1:10" x14ac:dyDescent="0.2">
      <c r="A357">
        <f t="shared" si="12"/>
        <v>357</v>
      </c>
      <c r="B357">
        <v>90</v>
      </c>
      <c r="C357">
        <v>1</v>
      </c>
      <c r="D357" s="1" t="s">
        <v>81</v>
      </c>
      <c r="E357" s="1" t="s">
        <v>64</v>
      </c>
      <c r="F357">
        <v>80</v>
      </c>
      <c r="G357">
        <v>7400</v>
      </c>
      <c r="H357">
        <v>0</v>
      </c>
      <c r="J357" t="str">
        <f t="shared" si="11"/>
        <v>insert into share_position values(357, 90, 1, 'issue 17', 'HKD', 80, 7400, 0);</v>
      </c>
    </row>
    <row r="358" spans="1:10" x14ac:dyDescent="0.2">
      <c r="A358">
        <f t="shared" si="12"/>
        <v>358</v>
      </c>
      <c r="B358">
        <v>90</v>
      </c>
      <c r="C358">
        <v>2</v>
      </c>
      <c r="D358" s="1" t="s">
        <v>82</v>
      </c>
      <c r="E358" s="1" t="s">
        <v>66</v>
      </c>
      <c r="F358">
        <v>60</v>
      </c>
      <c r="G358">
        <v>7300</v>
      </c>
      <c r="H358">
        <v>0</v>
      </c>
      <c r="J358" t="str">
        <f t="shared" si="11"/>
        <v>insert into share_position values(358, 90, 2, 'issue 18', 'GBP', 60, 7300, 0);</v>
      </c>
    </row>
    <row r="359" spans="1:10" x14ac:dyDescent="0.2">
      <c r="A359">
        <f t="shared" si="12"/>
        <v>359</v>
      </c>
      <c r="B359">
        <v>90</v>
      </c>
      <c r="C359">
        <v>3</v>
      </c>
      <c r="D359" s="1" t="s">
        <v>83</v>
      </c>
      <c r="E359" s="1" t="s">
        <v>52</v>
      </c>
      <c r="F359">
        <v>40</v>
      </c>
      <c r="G359">
        <v>7200</v>
      </c>
      <c r="H359">
        <v>0</v>
      </c>
      <c r="J359" t="str">
        <f t="shared" si="11"/>
        <v>insert into share_position values(359, 90, 3, 'issue 19', 'USD', 40, 7200, 0);</v>
      </c>
    </row>
    <row r="360" spans="1:10" x14ac:dyDescent="0.2">
      <c r="A360">
        <f t="shared" si="12"/>
        <v>360</v>
      </c>
      <c r="B360">
        <v>90</v>
      </c>
      <c r="C360">
        <v>4</v>
      </c>
      <c r="D360" s="1" t="s">
        <v>84</v>
      </c>
      <c r="E360" s="1" t="s">
        <v>54</v>
      </c>
      <c r="F360">
        <v>20</v>
      </c>
      <c r="G360">
        <v>7100</v>
      </c>
      <c r="H360">
        <v>0</v>
      </c>
      <c r="J360" t="str">
        <f t="shared" si="11"/>
        <v>insert into share_position values(360, 90, 4, 'issue 20', 'SGD', 20, 7100, 0);</v>
      </c>
    </row>
    <row r="361" spans="1:10" x14ac:dyDescent="0.2">
      <c r="A361">
        <f t="shared" si="12"/>
        <v>361</v>
      </c>
      <c r="B361">
        <v>91</v>
      </c>
      <c r="C361">
        <v>1</v>
      </c>
      <c r="D361" s="1" t="s">
        <v>63</v>
      </c>
      <c r="E361" s="1" t="s">
        <v>64</v>
      </c>
      <c r="F361">
        <v>100</v>
      </c>
      <c r="G361">
        <v>10000</v>
      </c>
      <c r="H361">
        <v>0</v>
      </c>
      <c r="J361" t="str">
        <f t="shared" si="11"/>
        <v>insert into share_position values(361, 91, 1, 'issue 1', 'HKD', 100, 10000, 0);</v>
      </c>
    </row>
    <row r="362" spans="1:10" x14ac:dyDescent="0.2">
      <c r="A362">
        <f t="shared" si="12"/>
        <v>362</v>
      </c>
      <c r="B362">
        <v>91</v>
      </c>
      <c r="C362">
        <v>2</v>
      </c>
      <c r="D362" s="1" t="s">
        <v>65</v>
      </c>
      <c r="E362" s="1" t="s">
        <v>66</v>
      </c>
      <c r="F362">
        <v>80</v>
      </c>
      <c r="G362">
        <v>9900</v>
      </c>
      <c r="H362">
        <v>0</v>
      </c>
      <c r="J362" t="str">
        <f t="shared" si="11"/>
        <v>insert into share_position values(362, 91, 2, 'issue 2', 'GBP', 80, 9900, 0);</v>
      </c>
    </row>
    <row r="363" spans="1:10" x14ac:dyDescent="0.2">
      <c r="A363">
        <f t="shared" si="12"/>
        <v>363</v>
      </c>
      <c r="B363">
        <v>91</v>
      </c>
      <c r="C363">
        <v>3</v>
      </c>
      <c r="D363" s="1" t="s">
        <v>67</v>
      </c>
      <c r="E363" s="1" t="s">
        <v>52</v>
      </c>
      <c r="F363">
        <v>60</v>
      </c>
      <c r="G363">
        <v>9800</v>
      </c>
      <c r="H363">
        <v>0</v>
      </c>
      <c r="J363" t="str">
        <f t="shared" si="11"/>
        <v>insert into share_position values(363, 91, 3, 'issue 3', 'USD', 60, 9800, 0);</v>
      </c>
    </row>
    <row r="364" spans="1:10" x14ac:dyDescent="0.2">
      <c r="A364">
        <f t="shared" si="12"/>
        <v>364</v>
      </c>
      <c r="B364">
        <v>91</v>
      </c>
      <c r="C364">
        <v>4</v>
      </c>
      <c r="D364" s="1" t="s">
        <v>68</v>
      </c>
      <c r="E364" s="1" t="s">
        <v>54</v>
      </c>
      <c r="F364">
        <v>40</v>
      </c>
      <c r="G364">
        <v>9700</v>
      </c>
      <c r="H364">
        <v>0</v>
      </c>
      <c r="J364" t="str">
        <f t="shared" si="11"/>
        <v>insert into share_position values(364, 91, 4, 'issue 4', 'SGD', 40, 9700, 0);</v>
      </c>
    </row>
    <row r="365" spans="1:10" x14ac:dyDescent="0.2">
      <c r="A365">
        <f t="shared" si="12"/>
        <v>365</v>
      </c>
      <c r="B365">
        <v>92</v>
      </c>
      <c r="C365">
        <v>1</v>
      </c>
      <c r="D365" s="1" t="s">
        <v>69</v>
      </c>
      <c r="E365" s="1" t="s">
        <v>64</v>
      </c>
      <c r="F365">
        <v>20</v>
      </c>
      <c r="G365">
        <v>9600</v>
      </c>
      <c r="H365">
        <v>0</v>
      </c>
      <c r="J365" t="str">
        <f t="shared" si="11"/>
        <v>insert into share_position values(365, 92, 1, 'issue 5', 'HKD', 20, 9600, 0);</v>
      </c>
    </row>
    <row r="366" spans="1:10" x14ac:dyDescent="0.2">
      <c r="A366">
        <f t="shared" si="12"/>
        <v>366</v>
      </c>
      <c r="B366">
        <v>92</v>
      </c>
      <c r="C366">
        <v>2</v>
      </c>
      <c r="D366" s="1" t="s">
        <v>70</v>
      </c>
      <c r="E366" s="1" t="s">
        <v>66</v>
      </c>
      <c r="F366">
        <v>100</v>
      </c>
      <c r="G366">
        <v>9500</v>
      </c>
      <c r="H366">
        <v>0</v>
      </c>
      <c r="J366" t="str">
        <f t="shared" si="11"/>
        <v>insert into share_position values(366, 92, 2, 'issue 6', 'GBP', 100, 9500, 0);</v>
      </c>
    </row>
    <row r="367" spans="1:10" x14ac:dyDescent="0.2">
      <c r="A367">
        <f t="shared" si="12"/>
        <v>367</v>
      </c>
      <c r="B367">
        <v>92</v>
      </c>
      <c r="C367">
        <v>3</v>
      </c>
      <c r="D367" s="1" t="s">
        <v>71</v>
      </c>
      <c r="E367" s="1" t="s">
        <v>52</v>
      </c>
      <c r="F367">
        <v>80</v>
      </c>
      <c r="G367">
        <v>9400</v>
      </c>
      <c r="H367">
        <v>0</v>
      </c>
      <c r="J367" t="str">
        <f t="shared" si="11"/>
        <v>insert into share_position values(367, 92, 3, 'issue 7', 'USD', 80, 9400, 0);</v>
      </c>
    </row>
    <row r="368" spans="1:10" x14ac:dyDescent="0.2">
      <c r="A368">
        <f t="shared" si="12"/>
        <v>368</v>
      </c>
      <c r="B368">
        <v>92</v>
      </c>
      <c r="C368">
        <v>4</v>
      </c>
      <c r="D368" s="1" t="s">
        <v>72</v>
      </c>
      <c r="E368" s="1" t="s">
        <v>54</v>
      </c>
      <c r="F368">
        <v>60</v>
      </c>
      <c r="G368">
        <v>9300</v>
      </c>
      <c r="H368">
        <v>0</v>
      </c>
      <c r="J368" t="str">
        <f t="shared" si="11"/>
        <v>insert into share_position values(368, 92, 4, 'issue 8', 'SGD', 60, 9300, 0);</v>
      </c>
    </row>
    <row r="369" spans="1:10" x14ac:dyDescent="0.2">
      <c r="A369">
        <f t="shared" si="12"/>
        <v>369</v>
      </c>
      <c r="B369">
        <v>93</v>
      </c>
      <c r="C369">
        <v>1</v>
      </c>
      <c r="D369" s="1" t="s">
        <v>73</v>
      </c>
      <c r="E369" s="1" t="s">
        <v>64</v>
      </c>
      <c r="F369">
        <v>40</v>
      </c>
      <c r="G369">
        <v>9200</v>
      </c>
      <c r="H369">
        <v>0</v>
      </c>
      <c r="J369" t="str">
        <f t="shared" si="11"/>
        <v>insert into share_position values(369, 93, 1, 'issue 9', 'HKD', 40, 9200, 0);</v>
      </c>
    </row>
    <row r="370" spans="1:10" x14ac:dyDescent="0.2">
      <c r="A370">
        <f t="shared" si="12"/>
        <v>370</v>
      </c>
      <c r="B370">
        <v>93</v>
      </c>
      <c r="C370">
        <v>2</v>
      </c>
      <c r="D370" s="1" t="s">
        <v>74</v>
      </c>
      <c r="E370" s="1" t="s">
        <v>66</v>
      </c>
      <c r="F370">
        <v>20</v>
      </c>
      <c r="G370">
        <v>9100</v>
      </c>
      <c r="H370">
        <v>0</v>
      </c>
      <c r="J370" t="str">
        <f t="shared" si="11"/>
        <v>insert into share_position values(370, 93, 2, 'issue 10', 'GBP', 20, 9100, 0);</v>
      </c>
    </row>
    <row r="371" spans="1:10" x14ac:dyDescent="0.2">
      <c r="A371">
        <f t="shared" si="12"/>
        <v>371</v>
      </c>
      <c r="B371">
        <v>93</v>
      </c>
      <c r="C371">
        <v>3</v>
      </c>
      <c r="D371" s="1" t="s">
        <v>75</v>
      </c>
      <c r="E371" s="1" t="s">
        <v>52</v>
      </c>
      <c r="F371">
        <v>100</v>
      </c>
      <c r="G371">
        <v>9000</v>
      </c>
      <c r="H371">
        <v>0</v>
      </c>
      <c r="J371" t="str">
        <f t="shared" si="11"/>
        <v>insert into share_position values(371, 93, 3, 'issue 11', 'USD', 100, 9000, 0);</v>
      </c>
    </row>
    <row r="372" spans="1:10" x14ac:dyDescent="0.2">
      <c r="A372">
        <f t="shared" si="12"/>
        <v>372</v>
      </c>
      <c r="B372">
        <v>93</v>
      </c>
      <c r="C372">
        <v>4</v>
      </c>
      <c r="D372" s="1" t="s">
        <v>76</v>
      </c>
      <c r="E372" s="1" t="s">
        <v>54</v>
      </c>
      <c r="F372">
        <v>80</v>
      </c>
      <c r="G372">
        <v>8900</v>
      </c>
      <c r="H372">
        <v>0</v>
      </c>
      <c r="J372" t="str">
        <f t="shared" si="11"/>
        <v>insert into share_position values(372, 93, 4, 'issue 12', 'SGD', 80, 8900, 0);</v>
      </c>
    </row>
    <row r="373" spans="1:10" x14ac:dyDescent="0.2">
      <c r="A373">
        <f t="shared" si="12"/>
        <v>373</v>
      </c>
      <c r="B373">
        <v>94</v>
      </c>
      <c r="C373">
        <v>1</v>
      </c>
      <c r="D373" s="1" t="s">
        <v>77</v>
      </c>
      <c r="E373" s="1" t="s">
        <v>64</v>
      </c>
      <c r="F373">
        <v>60</v>
      </c>
      <c r="G373">
        <v>8800</v>
      </c>
      <c r="H373">
        <v>0</v>
      </c>
      <c r="J373" t="str">
        <f t="shared" si="11"/>
        <v>insert into share_position values(373, 94, 1, 'issue 13', 'HKD', 60, 8800, 0);</v>
      </c>
    </row>
    <row r="374" spans="1:10" x14ac:dyDescent="0.2">
      <c r="A374">
        <f t="shared" si="12"/>
        <v>374</v>
      </c>
      <c r="B374">
        <v>94</v>
      </c>
      <c r="C374">
        <v>2</v>
      </c>
      <c r="D374" s="1" t="s">
        <v>78</v>
      </c>
      <c r="E374" s="1" t="s">
        <v>66</v>
      </c>
      <c r="F374">
        <v>40</v>
      </c>
      <c r="G374">
        <v>8700</v>
      </c>
      <c r="H374">
        <v>0</v>
      </c>
      <c r="J374" t="str">
        <f t="shared" si="11"/>
        <v>insert into share_position values(374, 94, 2, 'issue 14', 'GBP', 40, 8700, 0);</v>
      </c>
    </row>
    <row r="375" spans="1:10" x14ac:dyDescent="0.2">
      <c r="A375">
        <f t="shared" si="12"/>
        <v>375</v>
      </c>
      <c r="B375">
        <v>94</v>
      </c>
      <c r="C375">
        <v>3</v>
      </c>
      <c r="D375" s="1" t="s">
        <v>79</v>
      </c>
      <c r="E375" s="1" t="s">
        <v>52</v>
      </c>
      <c r="F375">
        <v>20</v>
      </c>
      <c r="G375">
        <v>8600</v>
      </c>
      <c r="H375">
        <v>0</v>
      </c>
      <c r="J375" t="str">
        <f t="shared" si="11"/>
        <v>insert into share_position values(375, 94, 3, 'issue 15', 'USD', 20, 8600, 0);</v>
      </c>
    </row>
    <row r="376" spans="1:10" x14ac:dyDescent="0.2">
      <c r="A376">
        <f t="shared" si="12"/>
        <v>376</v>
      </c>
      <c r="B376">
        <v>94</v>
      </c>
      <c r="C376">
        <v>4</v>
      </c>
      <c r="D376" s="1" t="s">
        <v>80</v>
      </c>
      <c r="E376" s="1" t="s">
        <v>54</v>
      </c>
      <c r="F376">
        <v>100</v>
      </c>
      <c r="G376">
        <v>8500</v>
      </c>
      <c r="H376">
        <v>0</v>
      </c>
      <c r="J376" t="str">
        <f t="shared" si="11"/>
        <v>insert into share_position values(376, 94, 4, 'issue 16', 'SGD', 100, 8500, 0);</v>
      </c>
    </row>
    <row r="377" spans="1:10" x14ac:dyDescent="0.2">
      <c r="A377">
        <f t="shared" si="12"/>
        <v>377</v>
      </c>
      <c r="B377">
        <v>95</v>
      </c>
      <c r="C377">
        <v>1</v>
      </c>
      <c r="D377" s="1" t="s">
        <v>81</v>
      </c>
      <c r="E377" s="1" t="s">
        <v>64</v>
      </c>
      <c r="F377">
        <v>80</v>
      </c>
      <c r="G377">
        <v>8400</v>
      </c>
      <c r="H377">
        <v>0</v>
      </c>
      <c r="J377" t="str">
        <f t="shared" si="11"/>
        <v>insert into share_position values(377, 95, 1, 'issue 17', 'HKD', 80, 8400, 0);</v>
      </c>
    </row>
    <row r="378" spans="1:10" x14ac:dyDescent="0.2">
      <c r="A378">
        <f t="shared" si="12"/>
        <v>378</v>
      </c>
      <c r="B378">
        <v>95</v>
      </c>
      <c r="C378">
        <v>2</v>
      </c>
      <c r="D378" s="1" t="s">
        <v>82</v>
      </c>
      <c r="E378" s="1" t="s">
        <v>66</v>
      </c>
      <c r="F378">
        <v>60</v>
      </c>
      <c r="G378">
        <v>8300</v>
      </c>
      <c r="H378">
        <v>0</v>
      </c>
      <c r="J378" t="str">
        <f t="shared" si="11"/>
        <v>insert into share_position values(378, 95, 2, 'issue 18', 'GBP', 60, 8300, 0);</v>
      </c>
    </row>
    <row r="379" spans="1:10" x14ac:dyDescent="0.2">
      <c r="A379">
        <f t="shared" si="12"/>
        <v>379</v>
      </c>
      <c r="B379">
        <v>95</v>
      </c>
      <c r="C379">
        <v>3</v>
      </c>
      <c r="D379" s="1" t="s">
        <v>83</v>
      </c>
      <c r="E379" s="1" t="s">
        <v>52</v>
      </c>
      <c r="F379">
        <v>40</v>
      </c>
      <c r="G379">
        <v>8200</v>
      </c>
      <c r="H379">
        <v>0</v>
      </c>
      <c r="J379" t="str">
        <f t="shared" si="11"/>
        <v>insert into share_position values(379, 95, 3, 'issue 19', 'USD', 40, 8200, 0);</v>
      </c>
    </row>
    <row r="380" spans="1:10" x14ac:dyDescent="0.2">
      <c r="A380">
        <f t="shared" si="12"/>
        <v>380</v>
      </c>
      <c r="B380">
        <v>95</v>
      </c>
      <c r="C380">
        <v>4</v>
      </c>
      <c r="D380" s="1" t="s">
        <v>84</v>
      </c>
      <c r="E380" s="1" t="s">
        <v>54</v>
      </c>
      <c r="F380">
        <v>20</v>
      </c>
      <c r="G380">
        <v>8100</v>
      </c>
      <c r="H380">
        <v>0</v>
      </c>
      <c r="J380" t="str">
        <f t="shared" si="11"/>
        <v>insert into share_position values(380, 95, 4, 'issue 20', 'SGD', 20, 8100, 0);</v>
      </c>
    </row>
    <row r="381" spans="1:10" x14ac:dyDescent="0.2">
      <c r="A381">
        <f t="shared" si="12"/>
        <v>381</v>
      </c>
      <c r="B381">
        <v>96</v>
      </c>
      <c r="C381">
        <v>1</v>
      </c>
      <c r="D381" s="1" t="s">
        <v>63</v>
      </c>
      <c r="E381" s="1" t="s">
        <v>64</v>
      </c>
      <c r="F381">
        <v>100</v>
      </c>
      <c r="G381">
        <v>8000</v>
      </c>
      <c r="H381">
        <v>0</v>
      </c>
      <c r="J381" t="str">
        <f t="shared" si="11"/>
        <v>insert into share_position values(381, 96, 1, 'issue 1', 'HKD', 100, 8000, 0);</v>
      </c>
    </row>
    <row r="382" spans="1:10" x14ac:dyDescent="0.2">
      <c r="A382">
        <f t="shared" si="12"/>
        <v>382</v>
      </c>
      <c r="B382">
        <v>96</v>
      </c>
      <c r="C382">
        <v>2</v>
      </c>
      <c r="D382" s="1" t="s">
        <v>65</v>
      </c>
      <c r="E382" s="1" t="s">
        <v>66</v>
      </c>
      <c r="F382">
        <v>80</v>
      </c>
      <c r="G382">
        <v>7900</v>
      </c>
      <c r="H382">
        <v>0</v>
      </c>
      <c r="J382" t="str">
        <f t="shared" si="11"/>
        <v>insert into share_position values(382, 96, 2, 'issue 2', 'GBP', 80, 7900, 0);</v>
      </c>
    </row>
    <row r="383" spans="1:10" x14ac:dyDescent="0.2">
      <c r="A383">
        <f t="shared" si="12"/>
        <v>383</v>
      </c>
      <c r="B383">
        <v>96</v>
      </c>
      <c r="C383">
        <v>3</v>
      </c>
      <c r="D383" s="1" t="s">
        <v>67</v>
      </c>
      <c r="E383" s="1" t="s">
        <v>52</v>
      </c>
      <c r="F383">
        <v>60</v>
      </c>
      <c r="G383">
        <v>7800</v>
      </c>
      <c r="H383">
        <v>0</v>
      </c>
      <c r="J383" t="str">
        <f t="shared" si="11"/>
        <v>insert into share_position values(383, 96, 3, 'issue 3', 'USD', 60, 7800, 0);</v>
      </c>
    </row>
    <row r="384" spans="1:10" x14ac:dyDescent="0.2">
      <c r="A384">
        <f t="shared" si="12"/>
        <v>384</v>
      </c>
      <c r="B384">
        <v>96</v>
      </c>
      <c r="C384">
        <v>4</v>
      </c>
      <c r="D384" s="1" t="s">
        <v>68</v>
      </c>
      <c r="E384" s="1" t="s">
        <v>54</v>
      </c>
      <c r="F384">
        <v>40</v>
      </c>
      <c r="G384">
        <v>7700</v>
      </c>
      <c r="H384">
        <v>0</v>
      </c>
      <c r="J384" t="str">
        <f t="shared" si="11"/>
        <v>insert into share_position values(384, 96, 4, 'issue 4', 'SGD', 40, 7700, 0);</v>
      </c>
    </row>
    <row r="385" spans="1:10" x14ac:dyDescent="0.2">
      <c r="A385">
        <f t="shared" si="12"/>
        <v>385</v>
      </c>
      <c r="B385">
        <v>97</v>
      </c>
      <c r="C385">
        <v>1</v>
      </c>
      <c r="D385" s="1" t="s">
        <v>69</v>
      </c>
      <c r="E385" s="1" t="s">
        <v>64</v>
      </c>
      <c r="F385">
        <v>20</v>
      </c>
      <c r="G385">
        <v>7600</v>
      </c>
      <c r="H385">
        <v>0</v>
      </c>
      <c r="J385" t="str">
        <f t="shared" ref="J385:J400" si="13">CONCATENATE("insert into share_position values(", A385, ", ", B385, ", ", C385, ", '", D385, "', '", E385, "', ", F385, ", ", G385, ", ", H385, ");")</f>
        <v>insert into share_position values(385, 97, 1, 'issue 5', 'HKD', 20, 7600, 0);</v>
      </c>
    </row>
    <row r="386" spans="1:10" x14ac:dyDescent="0.2">
      <c r="A386">
        <f t="shared" si="12"/>
        <v>386</v>
      </c>
      <c r="B386">
        <v>97</v>
      </c>
      <c r="C386">
        <v>2</v>
      </c>
      <c r="D386" s="1" t="s">
        <v>70</v>
      </c>
      <c r="E386" s="1" t="s">
        <v>66</v>
      </c>
      <c r="F386">
        <v>100</v>
      </c>
      <c r="G386">
        <v>7500</v>
      </c>
      <c r="H386">
        <v>0</v>
      </c>
      <c r="J386" t="str">
        <f t="shared" si="13"/>
        <v>insert into share_position values(386, 97, 2, 'issue 6', 'GBP', 100, 7500, 0);</v>
      </c>
    </row>
    <row r="387" spans="1:10" x14ac:dyDescent="0.2">
      <c r="A387">
        <f t="shared" ref="A387:A400" si="14">A386+1</f>
        <v>387</v>
      </c>
      <c r="B387">
        <v>97</v>
      </c>
      <c r="C387">
        <v>3</v>
      </c>
      <c r="D387" s="1" t="s">
        <v>71</v>
      </c>
      <c r="E387" s="1" t="s">
        <v>52</v>
      </c>
      <c r="F387">
        <v>80</v>
      </c>
      <c r="G387">
        <v>7400</v>
      </c>
      <c r="H387">
        <v>0</v>
      </c>
      <c r="J387" t="str">
        <f t="shared" si="13"/>
        <v>insert into share_position values(387, 97, 3, 'issue 7', 'USD', 80, 7400, 0);</v>
      </c>
    </row>
    <row r="388" spans="1:10" x14ac:dyDescent="0.2">
      <c r="A388">
        <f t="shared" si="14"/>
        <v>388</v>
      </c>
      <c r="B388">
        <v>97</v>
      </c>
      <c r="C388">
        <v>4</v>
      </c>
      <c r="D388" s="1" t="s">
        <v>72</v>
      </c>
      <c r="E388" s="1" t="s">
        <v>54</v>
      </c>
      <c r="F388">
        <v>60</v>
      </c>
      <c r="G388">
        <v>7300</v>
      </c>
      <c r="H388">
        <v>0</v>
      </c>
      <c r="J388" t="str">
        <f t="shared" si="13"/>
        <v>insert into share_position values(388, 97, 4, 'issue 8', 'SGD', 60, 7300, 0);</v>
      </c>
    </row>
    <row r="389" spans="1:10" x14ac:dyDescent="0.2">
      <c r="A389">
        <f t="shared" si="14"/>
        <v>389</v>
      </c>
      <c r="B389">
        <v>98</v>
      </c>
      <c r="C389">
        <v>1</v>
      </c>
      <c r="D389" s="1" t="s">
        <v>73</v>
      </c>
      <c r="E389" s="1" t="s">
        <v>64</v>
      </c>
      <c r="F389">
        <v>40</v>
      </c>
      <c r="G389">
        <v>7200</v>
      </c>
      <c r="H389">
        <v>0</v>
      </c>
      <c r="J389" t="str">
        <f t="shared" si="13"/>
        <v>insert into share_position values(389, 98, 1, 'issue 9', 'HKD', 40, 7200, 0);</v>
      </c>
    </row>
    <row r="390" spans="1:10" x14ac:dyDescent="0.2">
      <c r="A390">
        <f t="shared" si="14"/>
        <v>390</v>
      </c>
      <c r="B390">
        <v>98</v>
      </c>
      <c r="C390">
        <v>2</v>
      </c>
      <c r="D390" s="1" t="s">
        <v>74</v>
      </c>
      <c r="E390" s="1" t="s">
        <v>66</v>
      </c>
      <c r="F390">
        <v>20</v>
      </c>
      <c r="G390">
        <v>7100</v>
      </c>
      <c r="H390">
        <v>0</v>
      </c>
      <c r="J390" t="str">
        <f t="shared" si="13"/>
        <v>insert into share_position values(390, 98, 2, 'issue 10', 'GBP', 20, 7100, 0);</v>
      </c>
    </row>
    <row r="391" spans="1:10" x14ac:dyDescent="0.2">
      <c r="A391">
        <f t="shared" si="14"/>
        <v>391</v>
      </c>
      <c r="B391">
        <v>98</v>
      </c>
      <c r="C391">
        <v>3</v>
      </c>
      <c r="D391" s="1" t="s">
        <v>75</v>
      </c>
      <c r="E391" s="1" t="s">
        <v>52</v>
      </c>
      <c r="F391">
        <v>100</v>
      </c>
      <c r="G391">
        <v>10000</v>
      </c>
      <c r="H391">
        <v>0</v>
      </c>
      <c r="J391" t="str">
        <f t="shared" si="13"/>
        <v>insert into share_position values(391, 98, 3, 'issue 11', 'USD', 100, 10000, 0);</v>
      </c>
    </row>
    <row r="392" spans="1:10" x14ac:dyDescent="0.2">
      <c r="A392">
        <f t="shared" si="14"/>
        <v>392</v>
      </c>
      <c r="B392">
        <v>98</v>
      </c>
      <c r="C392">
        <v>4</v>
      </c>
      <c r="D392" s="1" t="s">
        <v>76</v>
      </c>
      <c r="E392" s="1" t="s">
        <v>54</v>
      </c>
      <c r="F392">
        <v>80</v>
      </c>
      <c r="G392">
        <v>9900</v>
      </c>
      <c r="H392">
        <v>0</v>
      </c>
      <c r="J392" t="str">
        <f t="shared" si="13"/>
        <v>insert into share_position values(392, 98, 4, 'issue 12', 'SGD', 80, 9900, 0);</v>
      </c>
    </row>
    <row r="393" spans="1:10" x14ac:dyDescent="0.2">
      <c r="A393">
        <f t="shared" si="14"/>
        <v>393</v>
      </c>
      <c r="B393">
        <v>99</v>
      </c>
      <c r="C393">
        <v>1</v>
      </c>
      <c r="D393" s="1" t="s">
        <v>77</v>
      </c>
      <c r="E393" s="1" t="s">
        <v>64</v>
      </c>
      <c r="F393">
        <v>60</v>
      </c>
      <c r="G393">
        <v>9800</v>
      </c>
      <c r="H393">
        <v>0</v>
      </c>
      <c r="J393" t="str">
        <f t="shared" si="13"/>
        <v>insert into share_position values(393, 99, 1, 'issue 13', 'HKD', 60, 9800, 0);</v>
      </c>
    </row>
    <row r="394" spans="1:10" x14ac:dyDescent="0.2">
      <c r="A394">
        <f t="shared" si="14"/>
        <v>394</v>
      </c>
      <c r="B394">
        <v>99</v>
      </c>
      <c r="C394">
        <v>2</v>
      </c>
      <c r="D394" s="1" t="s">
        <v>78</v>
      </c>
      <c r="E394" s="1" t="s">
        <v>66</v>
      </c>
      <c r="F394">
        <v>40</v>
      </c>
      <c r="G394">
        <v>9700</v>
      </c>
      <c r="H394">
        <v>0</v>
      </c>
      <c r="J394" t="str">
        <f t="shared" si="13"/>
        <v>insert into share_position values(394, 99, 2, 'issue 14', 'GBP', 40, 9700, 0);</v>
      </c>
    </row>
    <row r="395" spans="1:10" x14ac:dyDescent="0.2">
      <c r="A395">
        <f t="shared" si="14"/>
        <v>395</v>
      </c>
      <c r="B395">
        <v>99</v>
      </c>
      <c r="C395">
        <v>3</v>
      </c>
      <c r="D395" s="1" t="s">
        <v>79</v>
      </c>
      <c r="E395" s="1" t="s">
        <v>52</v>
      </c>
      <c r="F395">
        <v>20</v>
      </c>
      <c r="G395">
        <v>9600</v>
      </c>
      <c r="H395">
        <v>0</v>
      </c>
      <c r="J395" t="str">
        <f t="shared" si="13"/>
        <v>insert into share_position values(395, 99, 3, 'issue 15', 'USD', 20, 9600, 0);</v>
      </c>
    </row>
    <row r="396" spans="1:10" x14ac:dyDescent="0.2">
      <c r="A396">
        <f t="shared" si="14"/>
        <v>396</v>
      </c>
      <c r="B396">
        <v>99</v>
      </c>
      <c r="C396">
        <v>4</v>
      </c>
      <c r="D396" s="1" t="s">
        <v>80</v>
      </c>
      <c r="E396" s="1" t="s">
        <v>54</v>
      </c>
      <c r="F396">
        <v>100</v>
      </c>
      <c r="G396">
        <v>9500</v>
      </c>
      <c r="H396">
        <v>0</v>
      </c>
      <c r="J396" t="str">
        <f t="shared" si="13"/>
        <v>insert into share_position values(396, 99, 4, 'issue 16', 'SGD', 100, 9500, 0);</v>
      </c>
    </row>
    <row r="397" spans="1:10" x14ac:dyDescent="0.2">
      <c r="A397">
        <f t="shared" si="14"/>
        <v>397</v>
      </c>
      <c r="B397">
        <v>100</v>
      </c>
      <c r="C397">
        <v>1</v>
      </c>
      <c r="D397" s="1" t="s">
        <v>81</v>
      </c>
      <c r="E397" s="1" t="s">
        <v>64</v>
      </c>
      <c r="F397">
        <v>80</v>
      </c>
      <c r="G397">
        <v>9400</v>
      </c>
      <c r="H397">
        <v>0</v>
      </c>
      <c r="J397" t="str">
        <f t="shared" si="13"/>
        <v>insert into share_position values(397, 100, 1, 'issue 17', 'HKD', 80, 9400, 0);</v>
      </c>
    </row>
    <row r="398" spans="1:10" x14ac:dyDescent="0.2">
      <c r="A398">
        <f t="shared" si="14"/>
        <v>398</v>
      </c>
      <c r="B398">
        <v>100</v>
      </c>
      <c r="C398">
        <v>2</v>
      </c>
      <c r="D398" s="1" t="s">
        <v>82</v>
      </c>
      <c r="E398" s="1" t="s">
        <v>66</v>
      </c>
      <c r="F398">
        <v>60</v>
      </c>
      <c r="G398">
        <v>9300</v>
      </c>
      <c r="H398">
        <v>0</v>
      </c>
      <c r="J398" t="str">
        <f t="shared" si="13"/>
        <v>insert into share_position values(398, 100, 2, 'issue 18', 'GBP', 60, 9300, 0);</v>
      </c>
    </row>
    <row r="399" spans="1:10" x14ac:dyDescent="0.2">
      <c r="A399">
        <f t="shared" si="14"/>
        <v>399</v>
      </c>
      <c r="B399">
        <v>100</v>
      </c>
      <c r="C399">
        <v>3</v>
      </c>
      <c r="D399" s="1" t="s">
        <v>83</v>
      </c>
      <c r="E399" s="1" t="s">
        <v>52</v>
      </c>
      <c r="F399">
        <v>40</v>
      </c>
      <c r="G399">
        <v>9200</v>
      </c>
      <c r="H399">
        <v>0</v>
      </c>
      <c r="J399" t="str">
        <f t="shared" si="13"/>
        <v>insert into share_position values(399, 100, 3, 'issue 19', 'USD', 40, 9200, 0);</v>
      </c>
    </row>
    <row r="400" spans="1:10" x14ac:dyDescent="0.2">
      <c r="A400">
        <f t="shared" si="14"/>
        <v>400</v>
      </c>
      <c r="B400">
        <v>100</v>
      </c>
      <c r="C400">
        <v>4</v>
      </c>
      <c r="D400" s="1" t="s">
        <v>84</v>
      </c>
      <c r="E400" s="1" t="s">
        <v>54</v>
      </c>
      <c r="F400">
        <v>20</v>
      </c>
      <c r="G400">
        <v>9100</v>
      </c>
      <c r="H400">
        <v>0</v>
      </c>
      <c r="J400" t="str">
        <f t="shared" si="13"/>
        <v>insert into share_position values(400, 100, 4, 'issue 20', 'SGD', 20, 9100, 0);</v>
      </c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" sqref="F1:F20"/>
    </sheetView>
  </sheetViews>
  <sheetFormatPr baseColWidth="10" defaultRowHeight="16" x14ac:dyDescent="0.2"/>
  <cols>
    <col min="1" max="1" width="9.5" bestFit="1" customWidth="1"/>
    <col min="2" max="2" width="16.1640625" bestFit="1" customWidth="1"/>
    <col min="3" max="3" width="3.83203125" bestFit="1" customWidth="1"/>
  </cols>
  <sheetData>
    <row r="1" spans="1:6" x14ac:dyDescent="0.2">
      <c r="A1" s="1" t="s">
        <v>85</v>
      </c>
      <c r="B1" t="s">
        <v>105</v>
      </c>
      <c r="C1" t="s">
        <v>6</v>
      </c>
      <c r="D1" t="s">
        <v>127</v>
      </c>
      <c r="F1" t="str">
        <f>CONCATENATE("insert into issuer values('", A1, "', '", B1, "', '", C1, "', '", D1, "');")</f>
        <v>insert into issuer values('Issuer  1', 'ISSUER NAME 1', 'HK', 'Finance');</v>
      </c>
    </row>
    <row r="2" spans="1:6" x14ac:dyDescent="0.2">
      <c r="A2" s="1" t="s">
        <v>86</v>
      </c>
      <c r="B2" t="s">
        <v>106</v>
      </c>
      <c r="C2" t="s">
        <v>19</v>
      </c>
      <c r="D2" t="s">
        <v>128</v>
      </c>
      <c r="F2" t="str">
        <f t="shared" ref="F2:F20" si="0">CONCATENATE("insert into issuer values('", A2, "', '", B2, "', '", C2, "', '", D2, "');")</f>
        <v>insert into issuer values('Issuer  2', 'ISSUER NAME 2', 'SG', 'IT');</v>
      </c>
    </row>
    <row r="3" spans="1:6" x14ac:dyDescent="0.2">
      <c r="A3" s="1" t="s">
        <v>87</v>
      </c>
      <c r="B3" t="s">
        <v>107</v>
      </c>
      <c r="C3" t="s">
        <v>125</v>
      </c>
      <c r="D3" t="s">
        <v>129</v>
      </c>
      <c r="F3" t="str">
        <f t="shared" si="0"/>
        <v>insert into issuer values('Issuer  3', 'ISSUER NAME 3', 'US', 'Chemistry');</v>
      </c>
    </row>
    <row r="4" spans="1:6" x14ac:dyDescent="0.2">
      <c r="A4" s="1" t="s">
        <v>88</v>
      </c>
      <c r="B4" t="s">
        <v>108</v>
      </c>
      <c r="C4" t="s">
        <v>126</v>
      </c>
      <c r="D4" t="s">
        <v>130</v>
      </c>
      <c r="F4" t="str">
        <f t="shared" si="0"/>
        <v>insert into issuer values('Issuer  4', 'ISSUER NAME 4', 'UK', 'Patrol');</v>
      </c>
    </row>
    <row r="5" spans="1:6" x14ac:dyDescent="0.2">
      <c r="A5" s="1" t="s">
        <v>89</v>
      </c>
      <c r="B5" t="s">
        <v>109</v>
      </c>
      <c r="C5" t="s">
        <v>6</v>
      </c>
      <c r="D5" t="s">
        <v>127</v>
      </c>
      <c r="F5" t="str">
        <f t="shared" si="0"/>
        <v>insert into issuer values('Issuer  5', 'ISSUER NAME 5', 'HK', 'Finance');</v>
      </c>
    </row>
    <row r="6" spans="1:6" x14ac:dyDescent="0.2">
      <c r="A6" s="1" t="s">
        <v>90</v>
      </c>
      <c r="B6" t="s">
        <v>110</v>
      </c>
      <c r="C6" t="s">
        <v>19</v>
      </c>
      <c r="D6" t="s">
        <v>128</v>
      </c>
      <c r="F6" t="str">
        <f t="shared" si="0"/>
        <v>insert into issuer values('Issuer  6', 'ISSUER NAME 6', 'SG', 'IT');</v>
      </c>
    </row>
    <row r="7" spans="1:6" x14ac:dyDescent="0.2">
      <c r="A7" s="1" t="s">
        <v>91</v>
      </c>
      <c r="B7" t="s">
        <v>111</v>
      </c>
      <c r="C7" t="s">
        <v>125</v>
      </c>
      <c r="D7" t="s">
        <v>129</v>
      </c>
      <c r="F7" t="str">
        <f t="shared" si="0"/>
        <v>insert into issuer values('Issuer  7', 'ISSUER NAME 7', 'US', 'Chemistry');</v>
      </c>
    </row>
    <row r="8" spans="1:6" x14ac:dyDescent="0.2">
      <c r="A8" s="1" t="s">
        <v>92</v>
      </c>
      <c r="B8" t="s">
        <v>112</v>
      </c>
      <c r="C8" t="s">
        <v>126</v>
      </c>
      <c r="D8" t="s">
        <v>130</v>
      </c>
      <c r="F8" t="str">
        <f t="shared" si="0"/>
        <v>insert into issuer values('Issuer  8', 'ISSUER NAME 8', 'UK', 'Patrol');</v>
      </c>
    </row>
    <row r="9" spans="1:6" x14ac:dyDescent="0.2">
      <c r="A9" s="1" t="s">
        <v>93</v>
      </c>
      <c r="B9" t="s">
        <v>113</v>
      </c>
      <c r="C9" t="s">
        <v>6</v>
      </c>
      <c r="D9" t="s">
        <v>127</v>
      </c>
      <c r="F9" t="str">
        <f t="shared" si="0"/>
        <v>insert into issuer values('Issuer  9', 'ISSUER NAME 9', 'HK', 'Finance');</v>
      </c>
    </row>
    <row r="10" spans="1:6" x14ac:dyDescent="0.2">
      <c r="A10" s="1" t="s">
        <v>94</v>
      </c>
      <c r="B10" t="s">
        <v>114</v>
      </c>
      <c r="C10" t="s">
        <v>19</v>
      </c>
      <c r="D10" t="s">
        <v>128</v>
      </c>
      <c r="F10" t="str">
        <f t="shared" si="0"/>
        <v>insert into issuer values('Issuer  10', 'ISSUER NAME 10', 'SG', 'IT');</v>
      </c>
    </row>
    <row r="11" spans="1:6" x14ac:dyDescent="0.2">
      <c r="A11" s="1" t="s">
        <v>95</v>
      </c>
      <c r="B11" t="s">
        <v>115</v>
      </c>
      <c r="C11" t="s">
        <v>125</v>
      </c>
      <c r="D11" t="s">
        <v>129</v>
      </c>
      <c r="F11" t="str">
        <f t="shared" si="0"/>
        <v>insert into issuer values('Issuer  11', 'ISSUER NAME 11', 'US', 'Chemistry');</v>
      </c>
    </row>
    <row r="12" spans="1:6" x14ac:dyDescent="0.2">
      <c r="A12" s="1" t="s">
        <v>96</v>
      </c>
      <c r="B12" t="s">
        <v>116</v>
      </c>
      <c r="C12" t="s">
        <v>126</v>
      </c>
      <c r="D12" t="s">
        <v>130</v>
      </c>
      <c r="F12" t="str">
        <f t="shared" si="0"/>
        <v>insert into issuer values('Issuer  12', 'ISSUER NAME 12', 'UK', 'Patrol');</v>
      </c>
    </row>
    <row r="13" spans="1:6" x14ac:dyDescent="0.2">
      <c r="A13" s="1" t="s">
        <v>97</v>
      </c>
      <c r="B13" t="s">
        <v>117</v>
      </c>
      <c r="C13" t="s">
        <v>6</v>
      </c>
      <c r="D13" t="s">
        <v>127</v>
      </c>
      <c r="F13" t="str">
        <f t="shared" si="0"/>
        <v>insert into issuer values('Issuer  13', 'ISSUER NAME 13', 'HK', 'Finance');</v>
      </c>
    </row>
    <row r="14" spans="1:6" x14ac:dyDescent="0.2">
      <c r="A14" s="1" t="s">
        <v>98</v>
      </c>
      <c r="B14" t="s">
        <v>118</v>
      </c>
      <c r="C14" t="s">
        <v>19</v>
      </c>
      <c r="D14" t="s">
        <v>128</v>
      </c>
      <c r="F14" t="str">
        <f t="shared" si="0"/>
        <v>insert into issuer values('Issuer  14', 'ISSUER NAME 14', 'SG', 'IT');</v>
      </c>
    </row>
    <row r="15" spans="1:6" x14ac:dyDescent="0.2">
      <c r="A15" s="1" t="s">
        <v>99</v>
      </c>
      <c r="B15" t="s">
        <v>119</v>
      </c>
      <c r="C15" t="s">
        <v>125</v>
      </c>
      <c r="D15" t="s">
        <v>129</v>
      </c>
      <c r="F15" t="str">
        <f t="shared" si="0"/>
        <v>insert into issuer values('Issuer  15', 'ISSUER NAME 15', 'US', 'Chemistry');</v>
      </c>
    </row>
    <row r="16" spans="1:6" x14ac:dyDescent="0.2">
      <c r="A16" s="1" t="s">
        <v>100</v>
      </c>
      <c r="B16" t="s">
        <v>120</v>
      </c>
      <c r="C16" t="s">
        <v>126</v>
      </c>
      <c r="D16" t="s">
        <v>130</v>
      </c>
      <c r="F16" t="str">
        <f t="shared" si="0"/>
        <v>insert into issuer values('Issuer  16', 'ISSUER NAME 16', 'UK', 'Patrol');</v>
      </c>
    </row>
    <row r="17" spans="1:6" x14ac:dyDescent="0.2">
      <c r="A17" s="1" t="s">
        <v>101</v>
      </c>
      <c r="B17" t="s">
        <v>121</v>
      </c>
      <c r="C17" t="s">
        <v>6</v>
      </c>
      <c r="D17" t="s">
        <v>127</v>
      </c>
      <c r="F17" t="str">
        <f t="shared" si="0"/>
        <v>insert into issuer values('Issuer  17', 'ISSUER NAME 17', 'HK', 'Finance');</v>
      </c>
    </row>
    <row r="18" spans="1:6" x14ac:dyDescent="0.2">
      <c r="A18" s="1" t="s">
        <v>102</v>
      </c>
      <c r="B18" t="s">
        <v>122</v>
      </c>
      <c r="C18" t="s">
        <v>19</v>
      </c>
      <c r="D18" t="s">
        <v>128</v>
      </c>
      <c r="F18" t="str">
        <f t="shared" si="0"/>
        <v>insert into issuer values('Issuer  18', 'ISSUER NAME 18', 'SG', 'IT');</v>
      </c>
    </row>
    <row r="19" spans="1:6" x14ac:dyDescent="0.2">
      <c r="A19" s="1" t="s">
        <v>103</v>
      </c>
      <c r="B19" t="s">
        <v>123</v>
      </c>
      <c r="C19" t="s">
        <v>125</v>
      </c>
      <c r="D19" t="s">
        <v>129</v>
      </c>
      <c r="F19" t="str">
        <f t="shared" si="0"/>
        <v>insert into issuer values('Issuer  19', 'ISSUER NAME 19', 'US', 'Chemistry');</v>
      </c>
    </row>
    <row r="20" spans="1:6" x14ac:dyDescent="0.2">
      <c r="A20" s="1" t="s">
        <v>104</v>
      </c>
      <c r="B20" t="s">
        <v>124</v>
      </c>
      <c r="C20" t="s">
        <v>126</v>
      </c>
      <c r="D20" t="s">
        <v>130</v>
      </c>
      <c r="F20" t="str">
        <f t="shared" si="0"/>
        <v>insert into issuer values('Issuer  20', 'ISSUER NAME 20', 'UK', 'Patrol');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workbookViewId="0">
      <selection activeCell="G1" sqref="G1:G1048576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6.5" bestFit="1" customWidth="1"/>
    <col min="5" max="5" width="11.33203125" bestFit="1" customWidth="1"/>
    <col min="7" max="7" width="53.33203125" bestFit="1" customWidth="1"/>
  </cols>
  <sheetData>
    <row r="1" spans="1:7" x14ac:dyDescent="0.2">
      <c r="A1">
        <v>1</v>
      </c>
      <c r="B1">
        <v>1</v>
      </c>
      <c r="C1">
        <v>1</v>
      </c>
      <c r="D1" t="str">
        <f>CONCATENATE("acct ", C1)</f>
        <v>acct 1</v>
      </c>
      <c r="E1" s="2">
        <v>36526</v>
      </c>
      <c r="G1" t="str">
        <f>CONCATENATE("insert into account values(", A1, ", ", B1, ", ", C1, ", '", D1, "', '", TEXT(E1, "yyyy-mm-dd"), "');")</f>
        <v>insert into account values(1, 1, 1, 'acct 1', '2000-01-01');</v>
      </c>
    </row>
    <row r="2" spans="1:7" x14ac:dyDescent="0.2">
      <c r="A2">
        <f>A1+1</f>
        <v>2</v>
      </c>
      <c r="B2">
        <v>2</v>
      </c>
      <c r="C2">
        <v>1</v>
      </c>
      <c r="D2" t="str">
        <f t="shared" ref="D2:D65" si="0">CONCATENATE("acct ", C2)</f>
        <v>acct 1</v>
      </c>
      <c r="E2" s="2">
        <f>E1+10</f>
        <v>36536</v>
      </c>
      <c r="G2" t="str">
        <f t="shared" ref="G2:G65" si="1">CONCATENATE("insert into account values(", A2, ", ", B2, ", ", C2, ", '", D2, "', '", TEXT(E2, "yyyy-mm-dd"), "');")</f>
        <v>insert into account values(2, 2, 1, 'acct 1', '2000-01-11');</v>
      </c>
    </row>
    <row r="3" spans="1:7" x14ac:dyDescent="0.2">
      <c r="A3">
        <f t="shared" ref="A3:A66" si="2">A2+1</f>
        <v>3</v>
      </c>
      <c r="B3">
        <v>3</v>
      </c>
      <c r="C3">
        <v>1</v>
      </c>
      <c r="D3" t="str">
        <f t="shared" si="0"/>
        <v>acct 1</v>
      </c>
      <c r="E3" s="2">
        <f t="shared" ref="E3:E66" si="3">E2+10</f>
        <v>36546</v>
      </c>
      <c r="G3" t="str">
        <f t="shared" si="1"/>
        <v>insert into account values(3, 3, 1, 'acct 1', '2000-01-21');</v>
      </c>
    </row>
    <row r="4" spans="1:7" x14ac:dyDescent="0.2">
      <c r="A4">
        <f t="shared" si="2"/>
        <v>4</v>
      </c>
      <c r="B4">
        <v>4</v>
      </c>
      <c r="C4">
        <v>1</v>
      </c>
      <c r="D4" t="str">
        <f t="shared" si="0"/>
        <v>acct 1</v>
      </c>
      <c r="E4" s="2">
        <f t="shared" si="3"/>
        <v>36556</v>
      </c>
      <c r="G4" t="str">
        <f t="shared" si="1"/>
        <v>insert into account values(4, 4, 1, 'acct 1', '2000-01-31');</v>
      </c>
    </row>
    <row r="5" spans="1:7" x14ac:dyDescent="0.2">
      <c r="A5">
        <f t="shared" si="2"/>
        <v>5</v>
      </c>
      <c r="B5">
        <v>5</v>
      </c>
      <c r="C5">
        <v>1</v>
      </c>
      <c r="D5" t="str">
        <f t="shared" si="0"/>
        <v>acct 1</v>
      </c>
      <c r="E5" s="2">
        <f t="shared" si="3"/>
        <v>36566</v>
      </c>
      <c r="G5" t="str">
        <f t="shared" si="1"/>
        <v>insert into account values(5, 5, 1, 'acct 1', '2000-02-10');</v>
      </c>
    </row>
    <row r="6" spans="1:7" x14ac:dyDescent="0.2">
      <c r="A6">
        <f t="shared" si="2"/>
        <v>6</v>
      </c>
      <c r="B6">
        <v>6</v>
      </c>
      <c r="C6">
        <v>1</v>
      </c>
      <c r="D6" t="str">
        <f t="shared" si="0"/>
        <v>acct 1</v>
      </c>
      <c r="E6" s="2">
        <f t="shared" si="3"/>
        <v>36576</v>
      </c>
      <c r="G6" t="str">
        <f t="shared" si="1"/>
        <v>insert into account values(6, 6, 1, 'acct 1', '2000-02-20');</v>
      </c>
    </row>
    <row r="7" spans="1:7" x14ac:dyDescent="0.2">
      <c r="A7">
        <f t="shared" si="2"/>
        <v>7</v>
      </c>
      <c r="B7">
        <v>7</v>
      </c>
      <c r="C7">
        <v>1</v>
      </c>
      <c r="D7" t="str">
        <f t="shared" si="0"/>
        <v>acct 1</v>
      </c>
      <c r="E7" s="2">
        <f t="shared" si="3"/>
        <v>36586</v>
      </c>
      <c r="G7" t="str">
        <f t="shared" si="1"/>
        <v>insert into account values(7, 7, 1, 'acct 1', '2000-03-01');</v>
      </c>
    </row>
    <row r="8" spans="1:7" x14ac:dyDescent="0.2">
      <c r="A8">
        <f t="shared" si="2"/>
        <v>8</v>
      </c>
      <c r="B8">
        <v>8</v>
      </c>
      <c r="C8">
        <v>1</v>
      </c>
      <c r="D8" t="str">
        <f t="shared" si="0"/>
        <v>acct 1</v>
      </c>
      <c r="E8" s="2">
        <f t="shared" si="3"/>
        <v>36596</v>
      </c>
      <c r="G8" t="str">
        <f t="shared" si="1"/>
        <v>insert into account values(8, 8, 1, 'acct 1', '2000-03-11');</v>
      </c>
    </row>
    <row r="9" spans="1:7" x14ac:dyDescent="0.2">
      <c r="A9">
        <f t="shared" si="2"/>
        <v>9</v>
      </c>
      <c r="B9">
        <v>9</v>
      </c>
      <c r="C9">
        <v>1</v>
      </c>
      <c r="D9" t="str">
        <f t="shared" si="0"/>
        <v>acct 1</v>
      </c>
      <c r="E9" s="2">
        <f t="shared" si="3"/>
        <v>36606</v>
      </c>
      <c r="G9" t="str">
        <f t="shared" si="1"/>
        <v>insert into account values(9, 9, 1, 'acct 1', '2000-03-21');</v>
      </c>
    </row>
    <row r="10" spans="1:7" x14ac:dyDescent="0.2">
      <c r="A10">
        <f t="shared" si="2"/>
        <v>10</v>
      </c>
      <c r="B10">
        <v>10</v>
      </c>
      <c r="C10">
        <v>1</v>
      </c>
      <c r="D10" t="str">
        <f t="shared" si="0"/>
        <v>acct 1</v>
      </c>
      <c r="E10" s="2">
        <f t="shared" si="3"/>
        <v>36616</v>
      </c>
      <c r="G10" t="str">
        <f t="shared" si="1"/>
        <v>insert into account values(10, 10, 1, 'acct 1', '2000-03-31');</v>
      </c>
    </row>
    <row r="11" spans="1:7" x14ac:dyDescent="0.2">
      <c r="A11">
        <f t="shared" si="2"/>
        <v>11</v>
      </c>
      <c r="B11">
        <v>11</v>
      </c>
      <c r="C11">
        <v>1</v>
      </c>
      <c r="D11" t="str">
        <f t="shared" si="0"/>
        <v>acct 1</v>
      </c>
      <c r="E11" s="2">
        <f t="shared" si="3"/>
        <v>36626</v>
      </c>
      <c r="G11" t="str">
        <f t="shared" si="1"/>
        <v>insert into account values(11, 11, 1, 'acct 1', '2000-04-10');</v>
      </c>
    </row>
    <row r="12" spans="1:7" x14ac:dyDescent="0.2">
      <c r="A12">
        <f t="shared" si="2"/>
        <v>12</v>
      </c>
      <c r="B12">
        <v>12</v>
      </c>
      <c r="C12">
        <v>1</v>
      </c>
      <c r="D12" t="str">
        <f t="shared" si="0"/>
        <v>acct 1</v>
      </c>
      <c r="E12" s="2">
        <f t="shared" si="3"/>
        <v>36636</v>
      </c>
      <c r="G12" t="str">
        <f t="shared" si="1"/>
        <v>insert into account values(12, 12, 1, 'acct 1', '2000-04-20');</v>
      </c>
    </row>
    <row r="13" spans="1:7" x14ac:dyDescent="0.2">
      <c r="A13">
        <f t="shared" si="2"/>
        <v>13</v>
      </c>
      <c r="B13">
        <v>13</v>
      </c>
      <c r="C13">
        <v>1</v>
      </c>
      <c r="D13" t="str">
        <f t="shared" si="0"/>
        <v>acct 1</v>
      </c>
      <c r="E13" s="2">
        <f t="shared" si="3"/>
        <v>36646</v>
      </c>
      <c r="G13" t="str">
        <f t="shared" si="1"/>
        <v>insert into account values(13, 13, 1, 'acct 1', '2000-04-30');</v>
      </c>
    </row>
    <row r="14" spans="1:7" x14ac:dyDescent="0.2">
      <c r="A14">
        <f t="shared" si="2"/>
        <v>14</v>
      </c>
      <c r="B14">
        <v>14</v>
      </c>
      <c r="C14">
        <v>1</v>
      </c>
      <c r="D14" t="str">
        <f t="shared" si="0"/>
        <v>acct 1</v>
      </c>
      <c r="E14" s="2">
        <f t="shared" si="3"/>
        <v>36656</v>
      </c>
      <c r="G14" t="str">
        <f t="shared" si="1"/>
        <v>insert into account values(14, 14, 1, 'acct 1', '2000-05-10');</v>
      </c>
    </row>
    <row r="15" spans="1:7" x14ac:dyDescent="0.2">
      <c r="A15">
        <f t="shared" si="2"/>
        <v>15</v>
      </c>
      <c r="B15">
        <v>15</v>
      </c>
      <c r="C15">
        <v>1</v>
      </c>
      <c r="D15" t="str">
        <f t="shared" si="0"/>
        <v>acct 1</v>
      </c>
      <c r="E15" s="2">
        <f t="shared" si="3"/>
        <v>36666</v>
      </c>
      <c r="G15" t="str">
        <f t="shared" si="1"/>
        <v>insert into account values(15, 15, 1, 'acct 1', '2000-05-20');</v>
      </c>
    </row>
    <row r="16" spans="1:7" x14ac:dyDescent="0.2">
      <c r="A16">
        <f t="shared" si="2"/>
        <v>16</v>
      </c>
      <c r="B16">
        <v>16</v>
      </c>
      <c r="C16">
        <v>1</v>
      </c>
      <c r="D16" t="str">
        <f t="shared" si="0"/>
        <v>acct 1</v>
      </c>
      <c r="E16" s="2">
        <f t="shared" si="3"/>
        <v>36676</v>
      </c>
      <c r="G16" t="str">
        <f t="shared" si="1"/>
        <v>insert into account values(16, 16, 1, 'acct 1', '2000-05-30');</v>
      </c>
    </row>
    <row r="17" spans="1:7" x14ac:dyDescent="0.2">
      <c r="A17">
        <f t="shared" si="2"/>
        <v>17</v>
      </c>
      <c r="B17">
        <v>17</v>
      </c>
      <c r="C17">
        <v>1</v>
      </c>
      <c r="D17" t="str">
        <f t="shared" si="0"/>
        <v>acct 1</v>
      </c>
      <c r="E17" s="2">
        <f t="shared" si="3"/>
        <v>36686</v>
      </c>
      <c r="G17" t="str">
        <f t="shared" si="1"/>
        <v>insert into account values(17, 17, 1, 'acct 1', '2000-06-09');</v>
      </c>
    </row>
    <row r="18" spans="1:7" x14ac:dyDescent="0.2">
      <c r="A18">
        <f t="shared" si="2"/>
        <v>18</v>
      </c>
      <c r="B18">
        <v>18</v>
      </c>
      <c r="C18">
        <v>1</v>
      </c>
      <c r="D18" t="str">
        <f t="shared" si="0"/>
        <v>acct 1</v>
      </c>
      <c r="E18" s="2">
        <f t="shared" si="3"/>
        <v>36696</v>
      </c>
      <c r="G18" t="str">
        <f t="shared" si="1"/>
        <v>insert into account values(18, 18, 1, 'acct 1', '2000-06-19');</v>
      </c>
    </row>
    <row r="19" spans="1:7" x14ac:dyDescent="0.2">
      <c r="A19">
        <f t="shared" si="2"/>
        <v>19</v>
      </c>
      <c r="B19">
        <v>19</v>
      </c>
      <c r="C19">
        <v>1</v>
      </c>
      <c r="D19" t="str">
        <f t="shared" si="0"/>
        <v>acct 1</v>
      </c>
      <c r="E19" s="2">
        <f t="shared" si="3"/>
        <v>36706</v>
      </c>
      <c r="G19" t="str">
        <f t="shared" si="1"/>
        <v>insert into account values(19, 19, 1, 'acct 1', '2000-06-29');</v>
      </c>
    </row>
    <row r="20" spans="1:7" x14ac:dyDescent="0.2">
      <c r="A20">
        <f t="shared" si="2"/>
        <v>20</v>
      </c>
      <c r="B20">
        <v>20</v>
      </c>
      <c r="C20">
        <v>1</v>
      </c>
      <c r="D20" t="str">
        <f t="shared" si="0"/>
        <v>acct 1</v>
      </c>
      <c r="E20" s="2">
        <f t="shared" si="3"/>
        <v>36716</v>
      </c>
      <c r="G20" t="str">
        <f t="shared" si="1"/>
        <v>insert into account values(20, 20, 1, 'acct 1', '2000-07-09');</v>
      </c>
    </row>
    <row r="21" spans="1:7" x14ac:dyDescent="0.2">
      <c r="A21">
        <f t="shared" si="2"/>
        <v>21</v>
      </c>
      <c r="B21">
        <v>21</v>
      </c>
      <c r="C21">
        <v>1</v>
      </c>
      <c r="D21" t="str">
        <f t="shared" si="0"/>
        <v>acct 1</v>
      </c>
      <c r="E21" s="2">
        <f t="shared" si="3"/>
        <v>36726</v>
      </c>
      <c r="G21" t="str">
        <f t="shared" si="1"/>
        <v>insert into account values(21, 21, 1, 'acct 1', '2000-07-19');</v>
      </c>
    </row>
    <row r="22" spans="1:7" x14ac:dyDescent="0.2">
      <c r="A22">
        <f t="shared" si="2"/>
        <v>22</v>
      </c>
      <c r="B22">
        <v>22</v>
      </c>
      <c r="C22">
        <v>1</v>
      </c>
      <c r="D22" t="str">
        <f t="shared" si="0"/>
        <v>acct 1</v>
      </c>
      <c r="E22" s="2">
        <f t="shared" si="3"/>
        <v>36736</v>
      </c>
      <c r="G22" t="str">
        <f t="shared" si="1"/>
        <v>insert into account values(22, 22, 1, 'acct 1', '2000-07-29');</v>
      </c>
    </row>
    <row r="23" spans="1:7" x14ac:dyDescent="0.2">
      <c r="A23">
        <f t="shared" si="2"/>
        <v>23</v>
      </c>
      <c r="B23">
        <v>23</v>
      </c>
      <c r="C23">
        <v>1</v>
      </c>
      <c r="D23" t="str">
        <f t="shared" si="0"/>
        <v>acct 1</v>
      </c>
      <c r="E23" s="2">
        <f t="shared" si="3"/>
        <v>36746</v>
      </c>
      <c r="G23" t="str">
        <f t="shared" si="1"/>
        <v>insert into account values(23, 23, 1, 'acct 1', '2000-08-08');</v>
      </c>
    </row>
    <row r="24" spans="1:7" x14ac:dyDescent="0.2">
      <c r="A24">
        <f t="shared" si="2"/>
        <v>24</v>
      </c>
      <c r="B24">
        <v>24</v>
      </c>
      <c r="C24">
        <v>1</v>
      </c>
      <c r="D24" t="str">
        <f t="shared" si="0"/>
        <v>acct 1</v>
      </c>
      <c r="E24" s="2">
        <f t="shared" si="3"/>
        <v>36756</v>
      </c>
      <c r="G24" t="str">
        <f t="shared" si="1"/>
        <v>insert into account values(24, 24, 1, 'acct 1', '2000-08-18');</v>
      </c>
    </row>
    <row r="25" spans="1:7" x14ac:dyDescent="0.2">
      <c r="A25">
        <f t="shared" si="2"/>
        <v>25</v>
      </c>
      <c r="B25">
        <v>25</v>
      </c>
      <c r="C25">
        <v>1</v>
      </c>
      <c r="D25" t="str">
        <f t="shared" si="0"/>
        <v>acct 1</v>
      </c>
      <c r="E25" s="2">
        <f t="shared" si="3"/>
        <v>36766</v>
      </c>
      <c r="G25" t="str">
        <f t="shared" si="1"/>
        <v>insert into account values(25, 25, 1, 'acct 1', '2000-08-28');</v>
      </c>
    </row>
    <row r="26" spans="1:7" x14ac:dyDescent="0.2">
      <c r="A26">
        <f t="shared" si="2"/>
        <v>26</v>
      </c>
      <c r="B26">
        <v>26</v>
      </c>
      <c r="C26">
        <v>1</v>
      </c>
      <c r="D26" t="str">
        <f t="shared" si="0"/>
        <v>acct 1</v>
      </c>
      <c r="E26" s="2">
        <f t="shared" si="3"/>
        <v>36776</v>
      </c>
      <c r="G26" t="str">
        <f t="shared" si="1"/>
        <v>insert into account values(26, 26, 1, 'acct 1', '2000-09-07');</v>
      </c>
    </row>
    <row r="27" spans="1:7" x14ac:dyDescent="0.2">
      <c r="A27">
        <f t="shared" si="2"/>
        <v>27</v>
      </c>
      <c r="B27">
        <v>27</v>
      </c>
      <c r="C27">
        <v>1</v>
      </c>
      <c r="D27" t="str">
        <f t="shared" si="0"/>
        <v>acct 1</v>
      </c>
      <c r="E27" s="2">
        <f t="shared" si="3"/>
        <v>36786</v>
      </c>
      <c r="G27" t="str">
        <f t="shared" si="1"/>
        <v>insert into account values(27, 27, 1, 'acct 1', '2000-09-17');</v>
      </c>
    </row>
    <row r="28" spans="1:7" x14ac:dyDescent="0.2">
      <c r="A28">
        <f t="shared" si="2"/>
        <v>28</v>
      </c>
      <c r="B28">
        <v>28</v>
      </c>
      <c r="C28">
        <v>1</v>
      </c>
      <c r="D28" t="str">
        <f t="shared" si="0"/>
        <v>acct 1</v>
      </c>
      <c r="E28" s="2">
        <f t="shared" si="3"/>
        <v>36796</v>
      </c>
      <c r="G28" t="str">
        <f t="shared" si="1"/>
        <v>insert into account values(28, 28, 1, 'acct 1', '2000-09-27');</v>
      </c>
    </row>
    <row r="29" spans="1:7" x14ac:dyDescent="0.2">
      <c r="A29">
        <f t="shared" si="2"/>
        <v>29</v>
      </c>
      <c r="B29">
        <v>29</v>
      </c>
      <c r="C29">
        <v>1</v>
      </c>
      <c r="D29" t="str">
        <f t="shared" si="0"/>
        <v>acct 1</v>
      </c>
      <c r="E29" s="2">
        <f t="shared" si="3"/>
        <v>36806</v>
      </c>
      <c r="G29" t="str">
        <f t="shared" si="1"/>
        <v>insert into account values(29, 29, 1, 'acct 1', '2000-10-07');</v>
      </c>
    </row>
    <row r="30" spans="1:7" x14ac:dyDescent="0.2">
      <c r="A30">
        <f t="shared" si="2"/>
        <v>30</v>
      </c>
      <c r="B30">
        <v>30</v>
      </c>
      <c r="C30">
        <v>1</v>
      </c>
      <c r="D30" t="str">
        <f t="shared" si="0"/>
        <v>acct 1</v>
      </c>
      <c r="E30" s="2">
        <f t="shared" si="3"/>
        <v>36816</v>
      </c>
      <c r="G30" t="str">
        <f t="shared" si="1"/>
        <v>insert into account values(30, 30, 1, 'acct 1', '2000-10-17');</v>
      </c>
    </row>
    <row r="31" spans="1:7" x14ac:dyDescent="0.2">
      <c r="A31">
        <f t="shared" si="2"/>
        <v>31</v>
      </c>
      <c r="B31">
        <v>31</v>
      </c>
      <c r="C31">
        <v>1</v>
      </c>
      <c r="D31" t="str">
        <f t="shared" si="0"/>
        <v>acct 1</v>
      </c>
      <c r="E31" s="2">
        <f t="shared" si="3"/>
        <v>36826</v>
      </c>
      <c r="G31" t="str">
        <f t="shared" si="1"/>
        <v>insert into account values(31, 31, 1, 'acct 1', '2000-10-27');</v>
      </c>
    </row>
    <row r="32" spans="1:7" x14ac:dyDescent="0.2">
      <c r="A32">
        <f t="shared" si="2"/>
        <v>32</v>
      </c>
      <c r="B32">
        <v>32</v>
      </c>
      <c r="C32">
        <v>1</v>
      </c>
      <c r="D32" t="str">
        <f t="shared" si="0"/>
        <v>acct 1</v>
      </c>
      <c r="E32" s="2">
        <f t="shared" si="3"/>
        <v>36836</v>
      </c>
      <c r="G32" t="str">
        <f t="shared" si="1"/>
        <v>insert into account values(32, 32, 1, 'acct 1', '2000-11-06');</v>
      </c>
    </row>
    <row r="33" spans="1:7" x14ac:dyDescent="0.2">
      <c r="A33">
        <f t="shared" si="2"/>
        <v>33</v>
      </c>
      <c r="B33">
        <v>33</v>
      </c>
      <c r="C33">
        <v>1</v>
      </c>
      <c r="D33" t="str">
        <f t="shared" si="0"/>
        <v>acct 1</v>
      </c>
      <c r="E33" s="2">
        <f t="shared" si="3"/>
        <v>36846</v>
      </c>
      <c r="G33" t="str">
        <f t="shared" si="1"/>
        <v>insert into account values(33, 33, 1, 'acct 1', '2000-11-16');</v>
      </c>
    </row>
    <row r="34" spans="1:7" x14ac:dyDescent="0.2">
      <c r="A34">
        <f t="shared" si="2"/>
        <v>34</v>
      </c>
      <c r="B34">
        <v>34</v>
      </c>
      <c r="C34">
        <v>1</v>
      </c>
      <c r="D34" t="str">
        <f t="shared" si="0"/>
        <v>acct 1</v>
      </c>
      <c r="E34" s="2">
        <f t="shared" si="3"/>
        <v>36856</v>
      </c>
      <c r="G34" t="str">
        <f t="shared" si="1"/>
        <v>insert into account values(34, 34, 1, 'acct 1', '2000-11-26');</v>
      </c>
    </row>
    <row r="35" spans="1:7" x14ac:dyDescent="0.2">
      <c r="A35">
        <f t="shared" si="2"/>
        <v>35</v>
      </c>
      <c r="B35">
        <v>35</v>
      </c>
      <c r="C35">
        <v>1</v>
      </c>
      <c r="D35" t="str">
        <f t="shared" si="0"/>
        <v>acct 1</v>
      </c>
      <c r="E35" s="2">
        <f t="shared" si="3"/>
        <v>36866</v>
      </c>
      <c r="G35" t="str">
        <f t="shared" si="1"/>
        <v>insert into account values(35, 35, 1, 'acct 1', '2000-12-06');</v>
      </c>
    </row>
    <row r="36" spans="1:7" x14ac:dyDescent="0.2">
      <c r="A36">
        <f t="shared" si="2"/>
        <v>36</v>
      </c>
      <c r="B36">
        <v>36</v>
      </c>
      <c r="C36">
        <v>1</v>
      </c>
      <c r="D36" t="str">
        <f t="shared" si="0"/>
        <v>acct 1</v>
      </c>
      <c r="E36" s="2">
        <f t="shared" si="3"/>
        <v>36876</v>
      </c>
      <c r="G36" t="str">
        <f t="shared" si="1"/>
        <v>insert into account values(36, 36, 1, 'acct 1', '2000-12-16');</v>
      </c>
    </row>
    <row r="37" spans="1:7" x14ac:dyDescent="0.2">
      <c r="A37">
        <f t="shared" si="2"/>
        <v>37</v>
      </c>
      <c r="B37">
        <v>37</v>
      </c>
      <c r="C37">
        <v>1</v>
      </c>
      <c r="D37" t="str">
        <f t="shared" si="0"/>
        <v>acct 1</v>
      </c>
      <c r="E37" s="2">
        <f t="shared" si="3"/>
        <v>36886</v>
      </c>
      <c r="G37" t="str">
        <f t="shared" si="1"/>
        <v>insert into account values(37, 37, 1, 'acct 1', '2000-12-26');</v>
      </c>
    </row>
    <row r="38" spans="1:7" x14ac:dyDescent="0.2">
      <c r="A38">
        <f t="shared" si="2"/>
        <v>38</v>
      </c>
      <c r="B38">
        <v>38</v>
      </c>
      <c r="C38">
        <v>1</v>
      </c>
      <c r="D38" t="str">
        <f t="shared" si="0"/>
        <v>acct 1</v>
      </c>
      <c r="E38" s="2">
        <f t="shared" si="3"/>
        <v>36896</v>
      </c>
      <c r="G38" t="str">
        <f t="shared" si="1"/>
        <v>insert into account values(38, 38, 1, 'acct 1', '2001-01-05');</v>
      </c>
    </row>
    <row r="39" spans="1:7" x14ac:dyDescent="0.2">
      <c r="A39">
        <f t="shared" si="2"/>
        <v>39</v>
      </c>
      <c r="B39">
        <v>39</v>
      </c>
      <c r="C39">
        <v>1</v>
      </c>
      <c r="D39" t="str">
        <f t="shared" si="0"/>
        <v>acct 1</v>
      </c>
      <c r="E39" s="2">
        <f t="shared" si="3"/>
        <v>36906</v>
      </c>
      <c r="G39" t="str">
        <f t="shared" si="1"/>
        <v>insert into account values(39, 39, 1, 'acct 1', '2001-01-15');</v>
      </c>
    </row>
    <row r="40" spans="1:7" x14ac:dyDescent="0.2">
      <c r="A40">
        <f t="shared" si="2"/>
        <v>40</v>
      </c>
      <c r="B40">
        <v>40</v>
      </c>
      <c r="C40">
        <v>1</v>
      </c>
      <c r="D40" t="str">
        <f t="shared" si="0"/>
        <v>acct 1</v>
      </c>
      <c r="E40" s="2">
        <f t="shared" si="3"/>
        <v>36916</v>
      </c>
      <c r="G40" t="str">
        <f t="shared" si="1"/>
        <v>insert into account values(40, 40, 1, 'acct 1', '2001-01-25');</v>
      </c>
    </row>
    <row r="41" spans="1:7" x14ac:dyDescent="0.2">
      <c r="A41">
        <f t="shared" si="2"/>
        <v>41</v>
      </c>
      <c r="B41">
        <v>41</v>
      </c>
      <c r="C41">
        <v>1</v>
      </c>
      <c r="D41" t="str">
        <f t="shared" si="0"/>
        <v>acct 1</v>
      </c>
      <c r="E41" s="2">
        <f t="shared" si="3"/>
        <v>36926</v>
      </c>
      <c r="G41" t="str">
        <f t="shared" si="1"/>
        <v>insert into account values(41, 41, 1, 'acct 1', '2001-02-04');</v>
      </c>
    </row>
    <row r="42" spans="1:7" x14ac:dyDescent="0.2">
      <c r="A42">
        <f t="shared" si="2"/>
        <v>42</v>
      </c>
      <c r="B42">
        <v>42</v>
      </c>
      <c r="C42">
        <v>1</v>
      </c>
      <c r="D42" t="str">
        <f t="shared" si="0"/>
        <v>acct 1</v>
      </c>
      <c r="E42" s="2">
        <f t="shared" si="3"/>
        <v>36936</v>
      </c>
      <c r="G42" t="str">
        <f t="shared" si="1"/>
        <v>insert into account values(42, 42, 1, 'acct 1', '2001-02-14');</v>
      </c>
    </row>
    <row r="43" spans="1:7" x14ac:dyDescent="0.2">
      <c r="A43">
        <f t="shared" si="2"/>
        <v>43</v>
      </c>
      <c r="B43">
        <v>43</v>
      </c>
      <c r="C43">
        <v>1</v>
      </c>
      <c r="D43" t="str">
        <f t="shared" si="0"/>
        <v>acct 1</v>
      </c>
      <c r="E43" s="2">
        <f t="shared" si="3"/>
        <v>36946</v>
      </c>
      <c r="G43" t="str">
        <f t="shared" si="1"/>
        <v>insert into account values(43, 43, 1, 'acct 1', '2001-02-24');</v>
      </c>
    </row>
    <row r="44" spans="1:7" x14ac:dyDescent="0.2">
      <c r="A44">
        <f t="shared" si="2"/>
        <v>44</v>
      </c>
      <c r="B44">
        <v>44</v>
      </c>
      <c r="C44">
        <v>1</v>
      </c>
      <c r="D44" t="str">
        <f t="shared" si="0"/>
        <v>acct 1</v>
      </c>
      <c r="E44" s="2">
        <f t="shared" si="3"/>
        <v>36956</v>
      </c>
      <c r="G44" t="str">
        <f t="shared" si="1"/>
        <v>insert into account values(44, 44, 1, 'acct 1', '2001-03-06');</v>
      </c>
    </row>
    <row r="45" spans="1:7" x14ac:dyDescent="0.2">
      <c r="A45">
        <f t="shared" si="2"/>
        <v>45</v>
      </c>
      <c r="B45">
        <v>45</v>
      </c>
      <c r="C45">
        <v>1</v>
      </c>
      <c r="D45" t="str">
        <f t="shared" si="0"/>
        <v>acct 1</v>
      </c>
      <c r="E45" s="2">
        <f t="shared" si="3"/>
        <v>36966</v>
      </c>
      <c r="G45" t="str">
        <f t="shared" si="1"/>
        <v>insert into account values(45, 45, 1, 'acct 1', '2001-03-16');</v>
      </c>
    </row>
    <row r="46" spans="1:7" x14ac:dyDescent="0.2">
      <c r="A46">
        <f t="shared" si="2"/>
        <v>46</v>
      </c>
      <c r="B46">
        <v>46</v>
      </c>
      <c r="C46">
        <v>1</v>
      </c>
      <c r="D46" t="str">
        <f t="shared" si="0"/>
        <v>acct 1</v>
      </c>
      <c r="E46" s="2">
        <f t="shared" si="3"/>
        <v>36976</v>
      </c>
      <c r="G46" t="str">
        <f t="shared" si="1"/>
        <v>insert into account values(46, 46, 1, 'acct 1', '2001-03-26');</v>
      </c>
    </row>
    <row r="47" spans="1:7" x14ac:dyDescent="0.2">
      <c r="A47">
        <f t="shared" si="2"/>
        <v>47</v>
      </c>
      <c r="B47">
        <v>47</v>
      </c>
      <c r="C47">
        <v>1</v>
      </c>
      <c r="D47" t="str">
        <f t="shared" si="0"/>
        <v>acct 1</v>
      </c>
      <c r="E47" s="2">
        <f t="shared" si="3"/>
        <v>36986</v>
      </c>
      <c r="G47" t="str">
        <f t="shared" si="1"/>
        <v>insert into account values(47, 47, 1, 'acct 1', '2001-04-05');</v>
      </c>
    </row>
    <row r="48" spans="1:7" x14ac:dyDescent="0.2">
      <c r="A48">
        <f t="shared" si="2"/>
        <v>48</v>
      </c>
      <c r="B48">
        <v>48</v>
      </c>
      <c r="C48">
        <v>1</v>
      </c>
      <c r="D48" t="str">
        <f t="shared" si="0"/>
        <v>acct 1</v>
      </c>
      <c r="E48" s="2">
        <f t="shared" si="3"/>
        <v>36996</v>
      </c>
      <c r="G48" t="str">
        <f t="shared" si="1"/>
        <v>insert into account values(48, 48, 1, 'acct 1', '2001-04-15');</v>
      </c>
    </row>
    <row r="49" spans="1:7" x14ac:dyDescent="0.2">
      <c r="A49">
        <f t="shared" si="2"/>
        <v>49</v>
      </c>
      <c r="B49">
        <v>49</v>
      </c>
      <c r="C49">
        <v>1</v>
      </c>
      <c r="D49" t="str">
        <f t="shared" si="0"/>
        <v>acct 1</v>
      </c>
      <c r="E49" s="2">
        <f t="shared" si="3"/>
        <v>37006</v>
      </c>
      <c r="G49" t="str">
        <f t="shared" si="1"/>
        <v>insert into account values(49, 49, 1, 'acct 1', '2001-04-25');</v>
      </c>
    </row>
    <row r="50" spans="1:7" x14ac:dyDescent="0.2">
      <c r="A50">
        <f t="shared" si="2"/>
        <v>50</v>
      </c>
      <c r="B50">
        <v>50</v>
      </c>
      <c r="C50">
        <v>1</v>
      </c>
      <c r="D50" t="str">
        <f t="shared" si="0"/>
        <v>acct 1</v>
      </c>
      <c r="E50" s="2">
        <f t="shared" si="3"/>
        <v>37016</v>
      </c>
      <c r="G50" t="str">
        <f t="shared" si="1"/>
        <v>insert into account values(50, 50, 1, 'acct 1', '2001-05-05');</v>
      </c>
    </row>
    <row r="51" spans="1:7" x14ac:dyDescent="0.2">
      <c r="A51">
        <f t="shared" si="2"/>
        <v>51</v>
      </c>
      <c r="B51">
        <v>51</v>
      </c>
      <c r="C51">
        <v>1</v>
      </c>
      <c r="D51" t="str">
        <f t="shared" si="0"/>
        <v>acct 1</v>
      </c>
      <c r="E51" s="2">
        <f t="shared" si="3"/>
        <v>37026</v>
      </c>
      <c r="G51" t="str">
        <f t="shared" si="1"/>
        <v>insert into account values(51, 51, 1, 'acct 1', '2001-05-15');</v>
      </c>
    </row>
    <row r="52" spans="1:7" x14ac:dyDescent="0.2">
      <c r="A52">
        <f t="shared" si="2"/>
        <v>52</v>
      </c>
      <c r="B52">
        <v>52</v>
      </c>
      <c r="C52">
        <v>1</v>
      </c>
      <c r="D52" t="str">
        <f t="shared" si="0"/>
        <v>acct 1</v>
      </c>
      <c r="E52" s="2">
        <f t="shared" si="3"/>
        <v>37036</v>
      </c>
      <c r="G52" t="str">
        <f t="shared" si="1"/>
        <v>insert into account values(52, 52, 1, 'acct 1', '2001-05-25');</v>
      </c>
    </row>
    <row r="53" spans="1:7" x14ac:dyDescent="0.2">
      <c r="A53">
        <f t="shared" si="2"/>
        <v>53</v>
      </c>
      <c r="B53">
        <v>53</v>
      </c>
      <c r="C53">
        <v>1</v>
      </c>
      <c r="D53" t="str">
        <f t="shared" si="0"/>
        <v>acct 1</v>
      </c>
      <c r="E53" s="2">
        <f t="shared" si="3"/>
        <v>37046</v>
      </c>
      <c r="G53" t="str">
        <f t="shared" si="1"/>
        <v>insert into account values(53, 53, 1, 'acct 1', '2001-06-04');</v>
      </c>
    </row>
    <row r="54" spans="1:7" x14ac:dyDescent="0.2">
      <c r="A54">
        <f t="shared" si="2"/>
        <v>54</v>
      </c>
      <c r="B54">
        <v>54</v>
      </c>
      <c r="C54">
        <v>1</v>
      </c>
      <c r="D54" t="str">
        <f t="shared" si="0"/>
        <v>acct 1</v>
      </c>
      <c r="E54" s="2">
        <f t="shared" si="3"/>
        <v>37056</v>
      </c>
      <c r="G54" t="str">
        <f t="shared" si="1"/>
        <v>insert into account values(54, 54, 1, 'acct 1', '2001-06-14');</v>
      </c>
    </row>
    <row r="55" spans="1:7" x14ac:dyDescent="0.2">
      <c r="A55">
        <f t="shared" si="2"/>
        <v>55</v>
      </c>
      <c r="B55">
        <v>55</v>
      </c>
      <c r="C55">
        <v>1</v>
      </c>
      <c r="D55" t="str">
        <f t="shared" si="0"/>
        <v>acct 1</v>
      </c>
      <c r="E55" s="2">
        <f t="shared" si="3"/>
        <v>37066</v>
      </c>
      <c r="G55" t="str">
        <f t="shared" si="1"/>
        <v>insert into account values(55, 55, 1, 'acct 1', '2001-06-24');</v>
      </c>
    </row>
    <row r="56" spans="1:7" x14ac:dyDescent="0.2">
      <c r="A56">
        <f t="shared" si="2"/>
        <v>56</v>
      </c>
      <c r="B56">
        <v>56</v>
      </c>
      <c r="C56">
        <v>1</v>
      </c>
      <c r="D56" t="str">
        <f t="shared" si="0"/>
        <v>acct 1</v>
      </c>
      <c r="E56" s="2">
        <f t="shared" si="3"/>
        <v>37076</v>
      </c>
      <c r="G56" t="str">
        <f t="shared" si="1"/>
        <v>insert into account values(56, 56, 1, 'acct 1', '2001-07-04');</v>
      </c>
    </row>
    <row r="57" spans="1:7" x14ac:dyDescent="0.2">
      <c r="A57">
        <f t="shared" si="2"/>
        <v>57</v>
      </c>
      <c r="B57">
        <v>57</v>
      </c>
      <c r="C57">
        <v>1</v>
      </c>
      <c r="D57" t="str">
        <f t="shared" si="0"/>
        <v>acct 1</v>
      </c>
      <c r="E57" s="2">
        <f t="shared" si="3"/>
        <v>37086</v>
      </c>
      <c r="G57" t="str">
        <f t="shared" si="1"/>
        <v>insert into account values(57, 57, 1, 'acct 1', '2001-07-14');</v>
      </c>
    </row>
    <row r="58" spans="1:7" x14ac:dyDescent="0.2">
      <c r="A58">
        <f t="shared" si="2"/>
        <v>58</v>
      </c>
      <c r="B58">
        <v>58</v>
      </c>
      <c r="C58">
        <v>1</v>
      </c>
      <c r="D58" t="str">
        <f t="shared" si="0"/>
        <v>acct 1</v>
      </c>
      <c r="E58" s="2">
        <f t="shared" si="3"/>
        <v>37096</v>
      </c>
      <c r="G58" t="str">
        <f t="shared" si="1"/>
        <v>insert into account values(58, 58, 1, 'acct 1', '2001-07-24');</v>
      </c>
    </row>
    <row r="59" spans="1:7" x14ac:dyDescent="0.2">
      <c r="A59">
        <f t="shared" si="2"/>
        <v>59</v>
      </c>
      <c r="B59">
        <v>59</v>
      </c>
      <c r="C59">
        <v>1</v>
      </c>
      <c r="D59" t="str">
        <f t="shared" si="0"/>
        <v>acct 1</v>
      </c>
      <c r="E59" s="2">
        <f t="shared" si="3"/>
        <v>37106</v>
      </c>
      <c r="G59" t="str">
        <f t="shared" si="1"/>
        <v>insert into account values(59, 59, 1, 'acct 1', '2001-08-03');</v>
      </c>
    </row>
    <row r="60" spans="1:7" x14ac:dyDescent="0.2">
      <c r="A60">
        <f t="shared" si="2"/>
        <v>60</v>
      </c>
      <c r="B60">
        <v>60</v>
      </c>
      <c r="C60">
        <v>1</v>
      </c>
      <c r="D60" t="str">
        <f t="shared" si="0"/>
        <v>acct 1</v>
      </c>
      <c r="E60" s="2">
        <f t="shared" si="3"/>
        <v>37116</v>
      </c>
      <c r="G60" t="str">
        <f t="shared" si="1"/>
        <v>insert into account values(60, 60, 1, 'acct 1', '2001-08-13');</v>
      </c>
    </row>
    <row r="61" spans="1:7" x14ac:dyDescent="0.2">
      <c r="A61">
        <f t="shared" si="2"/>
        <v>61</v>
      </c>
      <c r="B61">
        <v>61</v>
      </c>
      <c r="C61">
        <v>1</v>
      </c>
      <c r="D61" t="str">
        <f t="shared" si="0"/>
        <v>acct 1</v>
      </c>
      <c r="E61" s="2">
        <f t="shared" si="3"/>
        <v>37126</v>
      </c>
      <c r="G61" t="str">
        <f t="shared" si="1"/>
        <v>insert into account values(61, 61, 1, 'acct 1', '2001-08-23');</v>
      </c>
    </row>
    <row r="62" spans="1:7" x14ac:dyDescent="0.2">
      <c r="A62">
        <f t="shared" si="2"/>
        <v>62</v>
      </c>
      <c r="B62">
        <v>62</v>
      </c>
      <c r="C62">
        <v>1</v>
      </c>
      <c r="D62" t="str">
        <f t="shared" si="0"/>
        <v>acct 1</v>
      </c>
      <c r="E62" s="2">
        <f t="shared" si="3"/>
        <v>37136</v>
      </c>
      <c r="G62" t="str">
        <f t="shared" si="1"/>
        <v>insert into account values(62, 62, 1, 'acct 1', '2001-09-02');</v>
      </c>
    </row>
    <row r="63" spans="1:7" x14ac:dyDescent="0.2">
      <c r="A63">
        <f t="shared" si="2"/>
        <v>63</v>
      </c>
      <c r="B63">
        <v>63</v>
      </c>
      <c r="C63">
        <v>1</v>
      </c>
      <c r="D63" t="str">
        <f t="shared" si="0"/>
        <v>acct 1</v>
      </c>
      <c r="E63" s="2">
        <f t="shared" si="3"/>
        <v>37146</v>
      </c>
      <c r="G63" t="str">
        <f t="shared" si="1"/>
        <v>insert into account values(63, 63, 1, 'acct 1', '2001-09-12');</v>
      </c>
    </row>
    <row r="64" spans="1:7" x14ac:dyDescent="0.2">
      <c r="A64">
        <f t="shared" si="2"/>
        <v>64</v>
      </c>
      <c r="B64">
        <v>64</v>
      </c>
      <c r="C64">
        <v>1</v>
      </c>
      <c r="D64" t="str">
        <f t="shared" si="0"/>
        <v>acct 1</v>
      </c>
      <c r="E64" s="2">
        <f t="shared" si="3"/>
        <v>37156</v>
      </c>
      <c r="G64" t="str">
        <f t="shared" si="1"/>
        <v>insert into account values(64, 64, 1, 'acct 1', '2001-09-22');</v>
      </c>
    </row>
    <row r="65" spans="1:7" x14ac:dyDescent="0.2">
      <c r="A65">
        <f t="shared" si="2"/>
        <v>65</v>
      </c>
      <c r="B65">
        <v>65</v>
      </c>
      <c r="C65">
        <v>1</v>
      </c>
      <c r="D65" t="str">
        <f t="shared" si="0"/>
        <v>acct 1</v>
      </c>
      <c r="E65" s="2">
        <f t="shared" si="3"/>
        <v>37166</v>
      </c>
      <c r="G65" t="str">
        <f t="shared" si="1"/>
        <v>insert into account values(65, 65, 1, 'acct 1', '2001-10-02');</v>
      </c>
    </row>
    <row r="66" spans="1:7" x14ac:dyDescent="0.2">
      <c r="A66">
        <f t="shared" si="2"/>
        <v>66</v>
      </c>
      <c r="B66">
        <v>66</v>
      </c>
      <c r="C66">
        <v>1</v>
      </c>
      <c r="D66" t="str">
        <f t="shared" ref="D66:D129" si="4">CONCATENATE("acct ", C66)</f>
        <v>acct 1</v>
      </c>
      <c r="E66" s="2">
        <f t="shared" si="3"/>
        <v>37176</v>
      </c>
      <c r="G66" t="str">
        <f t="shared" ref="G66:G129" si="5">CONCATENATE("insert into account values(", A66, ", ", B66, ", ", C66, ", '", D66, "', '", TEXT(E66, "yyyy-mm-dd"), "');")</f>
        <v>insert into account values(66, 66, 1, 'acct 1', '2001-10-12');</v>
      </c>
    </row>
    <row r="67" spans="1:7" x14ac:dyDescent="0.2">
      <c r="A67">
        <f t="shared" ref="A67:A130" si="6">A66+1</f>
        <v>67</v>
      </c>
      <c r="B67">
        <v>67</v>
      </c>
      <c r="C67">
        <v>1</v>
      </c>
      <c r="D67" t="str">
        <f t="shared" si="4"/>
        <v>acct 1</v>
      </c>
      <c r="E67" s="2">
        <f t="shared" ref="E67:E130" si="7">E66+10</f>
        <v>37186</v>
      </c>
      <c r="G67" t="str">
        <f t="shared" si="5"/>
        <v>insert into account values(67, 67, 1, 'acct 1', '2001-10-22');</v>
      </c>
    </row>
    <row r="68" spans="1:7" x14ac:dyDescent="0.2">
      <c r="A68">
        <f t="shared" si="6"/>
        <v>68</v>
      </c>
      <c r="B68">
        <v>68</v>
      </c>
      <c r="C68">
        <v>1</v>
      </c>
      <c r="D68" t="str">
        <f t="shared" si="4"/>
        <v>acct 1</v>
      </c>
      <c r="E68" s="2">
        <f t="shared" si="7"/>
        <v>37196</v>
      </c>
      <c r="G68" t="str">
        <f t="shared" si="5"/>
        <v>insert into account values(68, 68, 1, 'acct 1', '2001-11-01');</v>
      </c>
    </row>
    <row r="69" spans="1:7" x14ac:dyDescent="0.2">
      <c r="A69">
        <f t="shared" si="6"/>
        <v>69</v>
      </c>
      <c r="B69">
        <v>69</v>
      </c>
      <c r="C69">
        <v>1</v>
      </c>
      <c r="D69" t="str">
        <f t="shared" si="4"/>
        <v>acct 1</v>
      </c>
      <c r="E69" s="2">
        <f t="shared" si="7"/>
        <v>37206</v>
      </c>
      <c r="G69" t="str">
        <f t="shared" si="5"/>
        <v>insert into account values(69, 69, 1, 'acct 1', '2001-11-11');</v>
      </c>
    </row>
    <row r="70" spans="1:7" x14ac:dyDescent="0.2">
      <c r="A70">
        <f t="shared" si="6"/>
        <v>70</v>
      </c>
      <c r="B70">
        <v>70</v>
      </c>
      <c r="C70">
        <v>1</v>
      </c>
      <c r="D70" t="str">
        <f t="shared" si="4"/>
        <v>acct 1</v>
      </c>
      <c r="E70" s="2">
        <f t="shared" si="7"/>
        <v>37216</v>
      </c>
      <c r="G70" t="str">
        <f t="shared" si="5"/>
        <v>insert into account values(70, 70, 1, 'acct 1', '2001-11-21');</v>
      </c>
    </row>
    <row r="71" spans="1:7" x14ac:dyDescent="0.2">
      <c r="A71">
        <f t="shared" si="6"/>
        <v>71</v>
      </c>
      <c r="B71">
        <v>71</v>
      </c>
      <c r="C71">
        <v>1</v>
      </c>
      <c r="D71" t="str">
        <f t="shared" si="4"/>
        <v>acct 1</v>
      </c>
      <c r="E71" s="2">
        <f t="shared" si="7"/>
        <v>37226</v>
      </c>
      <c r="G71" t="str">
        <f t="shared" si="5"/>
        <v>insert into account values(71, 71, 1, 'acct 1', '2001-12-01');</v>
      </c>
    </row>
    <row r="72" spans="1:7" x14ac:dyDescent="0.2">
      <c r="A72">
        <f t="shared" si="6"/>
        <v>72</v>
      </c>
      <c r="B72">
        <v>72</v>
      </c>
      <c r="C72">
        <v>1</v>
      </c>
      <c r="D72" t="str">
        <f t="shared" si="4"/>
        <v>acct 1</v>
      </c>
      <c r="E72" s="2">
        <f t="shared" si="7"/>
        <v>37236</v>
      </c>
      <c r="G72" t="str">
        <f t="shared" si="5"/>
        <v>insert into account values(72, 72, 1, 'acct 1', '2001-12-11');</v>
      </c>
    </row>
    <row r="73" spans="1:7" x14ac:dyDescent="0.2">
      <c r="A73">
        <f t="shared" si="6"/>
        <v>73</v>
      </c>
      <c r="B73">
        <v>73</v>
      </c>
      <c r="C73">
        <v>1</v>
      </c>
      <c r="D73" t="str">
        <f t="shared" si="4"/>
        <v>acct 1</v>
      </c>
      <c r="E73" s="2">
        <f t="shared" si="7"/>
        <v>37246</v>
      </c>
      <c r="G73" t="str">
        <f t="shared" si="5"/>
        <v>insert into account values(73, 73, 1, 'acct 1', '2001-12-21');</v>
      </c>
    </row>
    <row r="74" spans="1:7" x14ac:dyDescent="0.2">
      <c r="A74">
        <f t="shared" si="6"/>
        <v>74</v>
      </c>
      <c r="B74">
        <v>74</v>
      </c>
      <c r="C74">
        <v>1</v>
      </c>
      <c r="D74" t="str">
        <f t="shared" si="4"/>
        <v>acct 1</v>
      </c>
      <c r="E74" s="2">
        <f t="shared" si="7"/>
        <v>37256</v>
      </c>
      <c r="G74" t="str">
        <f t="shared" si="5"/>
        <v>insert into account values(74, 74, 1, 'acct 1', '2001-12-31');</v>
      </c>
    </row>
    <row r="75" spans="1:7" x14ac:dyDescent="0.2">
      <c r="A75">
        <f t="shared" si="6"/>
        <v>75</v>
      </c>
      <c r="B75">
        <v>75</v>
      </c>
      <c r="C75">
        <v>1</v>
      </c>
      <c r="D75" t="str">
        <f t="shared" si="4"/>
        <v>acct 1</v>
      </c>
      <c r="E75" s="2">
        <f t="shared" si="7"/>
        <v>37266</v>
      </c>
      <c r="G75" t="str">
        <f t="shared" si="5"/>
        <v>insert into account values(75, 75, 1, 'acct 1', '2002-01-10');</v>
      </c>
    </row>
    <row r="76" spans="1:7" x14ac:dyDescent="0.2">
      <c r="A76">
        <f t="shared" si="6"/>
        <v>76</v>
      </c>
      <c r="B76">
        <v>76</v>
      </c>
      <c r="C76">
        <v>1</v>
      </c>
      <c r="D76" t="str">
        <f t="shared" si="4"/>
        <v>acct 1</v>
      </c>
      <c r="E76" s="2">
        <f t="shared" si="7"/>
        <v>37276</v>
      </c>
      <c r="G76" t="str">
        <f t="shared" si="5"/>
        <v>insert into account values(76, 76, 1, 'acct 1', '2002-01-20');</v>
      </c>
    </row>
    <row r="77" spans="1:7" x14ac:dyDescent="0.2">
      <c r="A77">
        <f t="shared" si="6"/>
        <v>77</v>
      </c>
      <c r="B77">
        <v>77</v>
      </c>
      <c r="C77">
        <v>1</v>
      </c>
      <c r="D77" t="str">
        <f t="shared" si="4"/>
        <v>acct 1</v>
      </c>
      <c r="E77" s="2">
        <f t="shared" si="7"/>
        <v>37286</v>
      </c>
      <c r="G77" t="str">
        <f t="shared" si="5"/>
        <v>insert into account values(77, 77, 1, 'acct 1', '2002-01-30');</v>
      </c>
    </row>
    <row r="78" spans="1:7" x14ac:dyDescent="0.2">
      <c r="A78">
        <f t="shared" si="6"/>
        <v>78</v>
      </c>
      <c r="B78">
        <v>78</v>
      </c>
      <c r="C78">
        <v>1</v>
      </c>
      <c r="D78" t="str">
        <f t="shared" si="4"/>
        <v>acct 1</v>
      </c>
      <c r="E78" s="2">
        <f t="shared" si="7"/>
        <v>37296</v>
      </c>
      <c r="G78" t="str">
        <f t="shared" si="5"/>
        <v>insert into account values(78, 78, 1, 'acct 1', '2002-02-09');</v>
      </c>
    </row>
    <row r="79" spans="1:7" x14ac:dyDescent="0.2">
      <c r="A79">
        <f t="shared" si="6"/>
        <v>79</v>
      </c>
      <c r="B79">
        <v>79</v>
      </c>
      <c r="C79">
        <v>1</v>
      </c>
      <c r="D79" t="str">
        <f t="shared" si="4"/>
        <v>acct 1</v>
      </c>
      <c r="E79" s="2">
        <f t="shared" si="7"/>
        <v>37306</v>
      </c>
      <c r="G79" t="str">
        <f t="shared" si="5"/>
        <v>insert into account values(79, 79, 1, 'acct 1', '2002-02-19');</v>
      </c>
    </row>
    <row r="80" spans="1:7" x14ac:dyDescent="0.2">
      <c r="A80">
        <f t="shared" si="6"/>
        <v>80</v>
      </c>
      <c r="B80">
        <v>80</v>
      </c>
      <c r="C80">
        <v>1</v>
      </c>
      <c r="D80" t="str">
        <f t="shared" si="4"/>
        <v>acct 1</v>
      </c>
      <c r="E80" s="2">
        <f t="shared" si="7"/>
        <v>37316</v>
      </c>
      <c r="G80" t="str">
        <f t="shared" si="5"/>
        <v>insert into account values(80, 80, 1, 'acct 1', '2002-03-01');</v>
      </c>
    </row>
    <row r="81" spans="1:7" x14ac:dyDescent="0.2">
      <c r="A81">
        <f t="shared" si="6"/>
        <v>81</v>
      </c>
      <c r="B81">
        <v>81</v>
      </c>
      <c r="C81">
        <v>1</v>
      </c>
      <c r="D81" t="str">
        <f t="shared" si="4"/>
        <v>acct 1</v>
      </c>
      <c r="E81" s="2">
        <f t="shared" si="7"/>
        <v>37326</v>
      </c>
      <c r="G81" t="str">
        <f t="shared" si="5"/>
        <v>insert into account values(81, 81, 1, 'acct 1', '2002-03-11');</v>
      </c>
    </row>
    <row r="82" spans="1:7" x14ac:dyDescent="0.2">
      <c r="A82">
        <f t="shared" si="6"/>
        <v>82</v>
      </c>
      <c r="B82">
        <v>82</v>
      </c>
      <c r="C82">
        <v>1</v>
      </c>
      <c r="D82" t="str">
        <f t="shared" si="4"/>
        <v>acct 1</v>
      </c>
      <c r="E82" s="2">
        <f t="shared" si="7"/>
        <v>37336</v>
      </c>
      <c r="G82" t="str">
        <f t="shared" si="5"/>
        <v>insert into account values(82, 82, 1, 'acct 1', '2002-03-21');</v>
      </c>
    </row>
    <row r="83" spans="1:7" x14ac:dyDescent="0.2">
      <c r="A83">
        <f t="shared" si="6"/>
        <v>83</v>
      </c>
      <c r="B83">
        <v>83</v>
      </c>
      <c r="C83">
        <v>1</v>
      </c>
      <c r="D83" t="str">
        <f t="shared" si="4"/>
        <v>acct 1</v>
      </c>
      <c r="E83" s="2">
        <f t="shared" si="7"/>
        <v>37346</v>
      </c>
      <c r="G83" t="str">
        <f t="shared" si="5"/>
        <v>insert into account values(83, 83, 1, 'acct 1', '2002-03-31');</v>
      </c>
    </row>
    <row r="84" spans="1:7" x14ac:dyDescent="0.2">
      <c r="A84">
        <f t="shared" si="6"/>
        <v>84</v>
      </c>
      <c r="B84">
        <v>84</v>
      </c>
      <c r="C84">
        <v>1</v>
      </c>
      <c r="D84" t="str">
        <f t="shared" si="4"/>
        <v>acct 1</v>
      </c>
      <c r="E84" s="2">
        <f t="shared" si="7"/>
        <v>37356</v>
      </c>
      <c r="G84" t="str">
        <f t="shared" si="5"/>
        <v>insert into account values(84, 84, 1, 'acct 1', '2002-04-10');</v>
      </c>
    </row>
    <row r="85" spans="1:7" x14ac:dyDescent="0.2">
      <c r="A85">
        <f t="shared" si="6"/>
        <v>85</v>
      </c>
      <c r="B85">
        <v>85</v>
      </c>
      <c r="C85">
        <v>1</v>
      </c>
      <c r="D85" t="str">
        <f t="shared" si="4"/>
        <v>acct 1</v>
      </c>
      <c r="E85" s="2">
        <f t="shared" si="7"/>
        <v>37366</v>
      </c>
      <c r="G85" t="str">
        <f t="shared" si="5"/>
        <v>insert into account values(85, 85, 1, 'acct 1', '2002-04-20');</v>
      </c>
    </row>
    <row r="86" spans="1:7" x14ac:dyDescent="0.2">
      <c r="A86">
        <f t="shared" si="6"/>
        <v>86</v>
      </c>
      <c r="B86">
        <v>86</v>
      </c>
      <c r="C86">
        <v>1</v>
      </c>
      <c r="D86" t="str">
        <f t="shared" si="4"/>
        <v>acct 1</v>
      </c>
      <c r="E86" s="2">
        <f t="shared" si="7"/>
        <v>37376</v>
      </c>
      <c r="G86" t="str">
        <f t="shared" si="5"/>
        <v>insert into account values(86, 86, 1, 'acct 1', '2002-04-30');</v>
      </c>
    </row>
    <row r="87" spans="1:7" x14ac:dyDescent="0.2">
      <c r="A87">
        <f t="shared" si="6"/>
        <v>87</v>
      </c>
      <c r="B87">
        <v>87</v>
      </c>
      <c r="C87">
        <v>1</v>
      </c>
      <c r="D87" t="str">
        <f t="shared" si="4"/>
        <v>acct 1</v>
      </c>
      <c r="E87" s="2">
        <f t="shared" si="7"/>
        <v>37386</v>
      </c>
      <c r="G87" t="str">
        <f t="shared" si="5"/>
        <v>insert into account values(87, 87, 1, 'acct 1', '2002-05-10');</v>
      </c>
    </row>
    <row r="88" spans="1:7" x14ac:dyDescent="0.2">
      <c r="A88">
        <f t="shared" si="6"/>
        <v>88</v>
      </c>
      <c r="B88">
        <v>88</v>
      </c>
      <c r="C88">
        <v>1</v>
      </c>
      <c r="D88" t="str">
        <f t="shared" si="4"/>
        <v>acct 1</v>
      </c>
      <c r="E88" s="2">
        <f t="shared" si="7"/>
        <v>37396</v>
      </c>
      <c r="G88" t="str">
        <f t="shared" si="5"/>
        <v>insert into account values(88, 88, 1, 'acct 1', '2002-05-20');</v>
      </c>
    </row>
    <row r="89" spans="1:7" x14ac:dyDescent="0.2">
      <c r="A89">
        <f t="shared" si="6"/>
        <v>89</v>
      </c>
      <c r="B89">
        <v>89</v>
      </c>
      <c r="C89">
        <v>1</v>
      </c>
      <c r="D89" t="str">
        <f t="shared" si="4"/>
        <v>acct 1</v>
      </c>
      <c r="E89" s="2">
        <f t="shared" si="7"/>
        <v>37406</v>
      </c>
      <c r="G89" t="str">
        <f t="shared" si="5"/>
        <v>insert into account values(89, 89, 1, 'acct 1', '2002-05-30');</v>
      </c>
    </row>
    <row r="90" spans="1:7" x14ac:dyDescent="0.2">
      <c r="A90">
        <f t="shared" si="6"/>
        <v>90</v>
      </c>
      <c r="B90">
        <v>90</v>
      </c>
      <c r="C90">
        <v>1</v>
      </c>
      <c r="D90" t="str">
        <f t="shared" si="4"/>
        <v>acct 1</v>
      </c>
      <c r="E90" s="2">
        <f t="shared" si="7"/>
        <v>37416</v>
      </c>
      <c r="G90" t="str">
        <f t="shared" si="5"/>
        <v>insert into account values(90, 90, 1, 'acct 1', '2002-06-09');</v>
      </c>
    </row>
    <row r="91" spans="1:7" x14ac:dyDescent="0.2">
      <c r="A91">
        <f t="shared" si="6"/>
        <v>91</v>
      </c>
      <c r="B91">
        <v>91</v>
      </c>
      <c r="C91">
        <v>1</v>
      </c>
      <c r="D91" t="str">
        <f t="shared" si="4"/>
        <v>acct 1</v>
      </c>
      <c r="E91" s="2">
        <f t="shared" si="7"/>
        <v>37426</v>
      </c>
      <c r="G91" t="str">
        <f t="shared" si="5"/>
        <v>insert into account values(91, 91, 1, 'acct 1', '2002-06-19');</v>
      </c>
    </row>
    <row r="92" spans="1:7" x14ac:dyDescent="0.2">
      <c r="A92">
        <f t="shared" si="6"/>
        <v>92</v>
      </c>
      <c r="B92">
        <v>92</v>
      </c>
      <c r="C92">
        <v>1</v>
      </c>
      <c r="D92" t="str">
        <f t="shared" si="4"/>
        <v>acct 1</v>
      </c>
      <c r="E92" s="2">
        <f t="shared" si="7"/>
        <v>37436</v>
      </c>
      <c r="G92" t="str">
        <f t="shared" si="5"/>
        <v>insert into account values(92, 92, 1, 'acct 1', '2002-06-29');</v>
      </c>
    </row>
    <row r="93" spans="1:7" x14ac:dyDescent="0.2">
      <c r="A93">
        <f t="shared" si="6"/>
        <v>93</v>
      </c>
      <c r="B93">
        <v>93</v>
      </c>
      <c r="C93">
        <v>1</v>
      </c>
      <c r="D93" t="str">
        <f t="shared" si="4"/>
        <v>acct 1</v>
      </c>
      <c r="E93" s="2">
        <f t="shared" si="7"/>
        <v>37446</v>
      </c>
      <c r="G93" t="str">
        <f t="shared" si="5"/>
        <v>insert into account values(93, 93, 1, 'acct 1', '2002-07-09');</v>
      </c>
    </row>
    <row r="94" spans="1:7" x14ac:dyDescent="0.2">
      <c r="A94">
        <f t="shared" si="6"/>
        <v>94</v>
      </c>
      <c r="B94">
        <v>94</v>
      </c>
      <c r="C94">
        <v>1</v>
      </c>
      <c r="D94" t="str">
        <f t="shared" si="4"/>
        <v>acct 1</v>
      </c>
      <c r="E94" s="2">
        <f t="shared" si="7"/>
        <v>37456</v>
      </c>
      <c r="G94" t="str">
        <f t="shared" si="5"/>
        <v>insert into account values(94, 94, 1, 'acct 1', '2002-07-19');</v>
      </c>
    </row>
    <row r="95" spans="1:7" x14ac:dyDescent="0.2">
      <c r="A95">
        <f t="shared" si="6"/>
        <v>95</v>
      </c>
      <c r="B95">
        <v>95</v>
      </c>
      <c r="C95">
        <v>1</v>
      </c>
      <c r="D95" t="str">
        <f t="shared" si="4"/>
        <v>acct 1</v>
      </c>
      <c r="E95" s="2">
        <f t="shared" si="7"/>
        <v>37466</v>
      </c>
      <c r="G95" t="str">
        <f t="shared" si="5"/>
        <v>insert into account values(95, 95, 1, 'acct 1', '2002-07-29');</v>
      </c>
    </row>
    <row r="96" spans="1:7" x14ac:dyDescent="0.2">
      <c r="A96">
        <f t="shared" si="6"/>
        <v>96</v>
      </c>
      <c r="B96">
        <v>96</v>
      </c>
      <c r="C96">
        <v>1</v>
      </c>
      <c r="D96" t="str">
        <f t="shared" si="4"/>
        <v>acct 1</v>
      </c>
      <c r="E96" s="2">
        <f t="shared" si="7"/>
        <v>37476</v>
      </c>
      <c r="G96" t="str">
        <f t="shared" si="5"/>
        <v>insert into account values(96, 96, 1, 'acct 1', '2002-08-08');</v>
      </c>
    </row>
    <row r="97" spans="1:7" x14ac:dyDescent="0.2">
      <c r="A97">
        <f t="shared" si="6"/>
        <v>97</v>
      </c>
      <c r="B97">
        <v>97</v>
      </c>
      <c r="C97">
        <v>1</v>
      </c>
      <c r="D97" t="str">
        <f t="shared" si="4"/>
        <v>acct 1</v>
      </c>
      <c r="E97" s="2">
        <f t="shared" si="7"/>
        <v>37486</v>
      </c>
      <c r="G97" t="str">
        <f t="shared" si="5"/>
        <v>insert into account values(97, 97, 1, 'acct 1', '2002-08-18');</v>
      </c>
    </row>
    <row r="98" spans="1:7" x14ac:dyDescent="0.2">
      <c r="A98">
        <f t="shared" si="6"/>
        <v>98</v>
      </c>
      <c r="B98">
        <v>98</v>
      </c>
      <c r="C98">
        <v>1</v>
      </c>
      <c r="D98" t="str">
        <f t="shared" si="4"/>
        <v>acct 1</v>
      </c>
      <c r="E98" s="2">
        <f t="shared" si="7"/>
        <v>37496</v>
      </c>
      <c r="G98" t="str">
        <f t="shared" si="5"/>
        <v>insert into account values(98, 98, 1, 'acct 1', '2002-08-28');</v>
      </c>
    </row>
    <row r="99" spans="1:7" x14ac:dyDescent="0.2">
      <c r="A99">
        <f t="shared" si="6"/>
        <v>99</v>
      </c>
      <c r="B99">
        <v>99</v>
      </c>
      <c r="C99">
        <v>1</v>
      </c>
      <c r="D99" t="str">
        <f t="shared" si="4"/>
        <v>acct 1</v>
      </c>
      <c r="E99" s="2">
        <f t="shared" si="7"/>
        <v>37506</v>
      </c>
      <c r="G99" t="str">
        <f t="shared" si="5"/>
        <v>insert into account values(99, 99, 1, 'acct 1', '2002-09-07');</v>
      </c>
    </row>
    <row r="100" spans="1:7" x14ac:dyDescent="0.2">
      <c r="A100">
        <f t="shared" si="6"/>
        <v>100</v>
      </c>
      <c r="B100">
        <v>100</v>
      </c>
      <c r="C100">
        <v>1</v>
      </c>
      <c r="D100" t="str">
        <f t="shared" si="4"/>
        <v>acct 1</v>
      </c>
      <c r="E100" s="2">
        <f t="shared" si="7"/>
        <v>37516</v>
      </c>
      <c r="G100" t="str">
        <f t="shared" si="5"/>
        <v>insert into account values(100, 100, 1, 'acct 1', '2002-09-17');</v>
      </c>
    </row>
    <row r="101" spans="1:7" x14ac:dyDescent="0.2">
      <c r="A101">
        <f t="shared" si="6"/>
        <v>101</v>
      </c>
      <c r="B101">
        <v>1</v>
      </c>
      <c r="C101">
        <v>2</v>
      </c>
      <c r="D101" t="str">
        <f t="shared" si="4"/>
        <v>acct 2</v>
      </c>
      <c r="E101" s="2">
        <f t="shared" si="7"/>
        <v>37526</v>
      </c>
      <c r="G101" t="str">
        <f t="shared" si="5"/>
        <v>insert into account values(101, 1, 2, 'acct 2', '2002-09-27');</v>
      </c>
    </row>
    <row r="102" spans="1:7" x14ac:dyDescent="0.2">
      <c r="A102">
        <f t="shared" si="6"/>
        <v>102</v>
      </c>
      <c r="B102">
        <v>2</v>
      </c>
      <c r="C102">
        <v>2</v>
      </c>
      <c r="D102" t="str">
        <f t="shared" si="4"/>
        <v>acct 2</v>
      </c>
      <c r="E102" s="2">
        <f t="shared" si="7"/>
        <v>37536</v>
      </c>
      <c r="G102" t="str">
        <f t="shared" si="5"/>
        <v>insert into account values(102, 2, 2, 'acct 2', '2002-10-07');</v>
      </c>
    </row>
    <row r="103" spans="1:7" x14ac:dyDescent="0.2">
      <c r="A103">
        <f t="shared" si="6"/>
        <v>103</v>
      </c>
      <c r="B103">
        <v>3</v>
      </c>
      <c r="C103">
        <v>2</v>
      </c>
      <c r="D103" t="str">
        <f t="shared" si="4"/>
        <v>acct 2</v>
      </c>
      <c r="E103" s="2">
        <f t="shared" si="7"/>
        <v>37546</v>
      </c>
      <c r="G103" t="str">
        <f t="shared" si="5"/>
        <v>insert into account values(103, 3, 2, 'acct 2', '2002-10-17');</v>
      </c>
    </row>
    <row r="104" spans="1:7" x14ac:dyDescent="0.2">
      <c r="A104">
        <f t="shared" si="6"/>
        <v>104</v>
      </c>
      <c r="B104">
        <v>4</v>
      </c>
      <c r="C104">
        <v>2</v>
      </c>
      <c r="D104" t="str">
        <f t="shared" si="4"/>
        <v>acct 2</v>
      </c>
      <c r="E104" s="2">
        <f t="shared" si="7"/>
        <v>37556</v>
      </c>
      <c r="G104" t="str">
        <f t="shared" si="5"/>
        <v>insert into account values(104, 4, 2, 'acct 2', '2002-10-27');</v>
      </c>
    </row>
    <row r="105" spans="1:7" x14ac:dyDescent="0.2">
      <c r="A105">
        <f t="shared" si="6"/>
        <v>105</v>
      </c>
      <c r="B105">
        <v>5</v>
      </c>
      <c r="C105">
        <v>2</v>
      </c>
      <c r="D105" t="str">
        <f t="shared" si="4"/>
        <v>acct 2</v>
      </c>
      <c r="E105" s="2">
        <f t="shared" si="7"/>
        <v>37566</v>
      </c>
      <c r="G105" t="str">
        <f t="shared" si="5"/>
        <v>insert into account values(105, 5, 2, 'acct 2', '2002-11-06');</v>
      </c>
    </row>
    <row r="106" spans="1:7" x14ac:dyDescent="0.2">
      <c r="A106">
        <f t="shared" si="6"/>
        <v>106</v>
      </c>
      <c r="B106">
        <v>6</v>
      </c>
      <c r="C106">
        <v>2</v>
      </c>
      <c r="D106" t="str">
        <f t="shared" si="4"/>
        <v>acct 2</v>
      </c>
      <c r="E106" s="2">
        <f t="shared" si="7"/>
        <v>37576</v>
      </c>
      <c r="G106" t="str">
        <f t="shared" si="5"/>
        <v>insert into account values(106, 6, 2, 'acct 2', '2002-11-16');</v>
      </c>
    </row>
    <row r="107" spans="1:7" x14ac:dyDescent="0.2">
      <c r="A107">
        <f t="shared" si="6"/>
        <v>107</v>
      </c>
      <c r="B107">
        <v>7</v>
      </c>
      <c r="C107">
        <v>2</v>
      </c>
      <c r="D107" t="str">
        <f t="shared" si="4"/>
        <v>acct 2</v>
      </c>
      <c r="E107" s="2">
        <f t="shared" si="7"/>
        <v>37586</v>
      </c>
      <c r="G107" t="str">
        <f t="shared" si="5"/>
        <v>insert into account values(107, 7, 2, 'acct 2', '2002-11-26');</v>
      </c>
    </row>
    <row r="108" spans="1:7" x14ac:dyDescent="0.2">
      <c r="A108">
        <f t="shared" si="6"/>
        <v>108</v>
      </c>
      <c r="B108">
        <v>8</v>
      </c>
      <c r="C108">
        <v>2</v>
      </c>
      <c r="D108" t="str">
        <f t="shared" si="4"/>
        <v>acct 2</v>
      </c>
      <c r="E108" s="2">
        <f t="shared" si="7"/>
        <v>37596</v>
      </c>
      <c r="G108" t="str">
        <f t="shared" si="5"/>
        <v>insert into account values(108, 8, 2, 'acct 2', '2002-12-06');</v>
      </c>
    </row>
    <row r="109" spans="1:7" x14ac:dyDescent="0.2">
      <c r="A109">
        <f t="shared" si="6"/>
        <v>109</v>
      </c>
      <c r="B109">
        <v>9</v>
      </c>
      <c r="C109">
        <v>2</v>
      </c>
      <c r="D109" t="str">
        <f t="shared" si="4"/>
        <v>acct 2</v>
      </c>
      <c r="E109" s="2">
        <f t="shared" si="7"/>
        <v>37606</v>
      </c>
      <c r="G109" t="str">
        <f t="shared" si="5"/>
        <v>insert into account values(109, 9, 2, 'acct 2', '2002-12-16');</v>
      </c>
    </row>
    <row r="110" spans="1:7" x14ac:dyDescent="0.2">
      <c r="A110">
        <f t="shared" si="6"/>
        <v>110</v>
      </c>
      <c r="B110">
        <v>10</v>
      </c>
      <c r="C110">
        <v>2</v>
      </c>
      <c r="D110" t="str">
        <f t="shared" si="4"/>
        <v>acct 2</v>
      </c>
      <c r="E110" s="2">
        <f t="shared" si="7"/>
        <v>37616</v>
      </c>
      <c r="G110" t="str">
        <f t="shared" si="5"/>
        <v>insert into account values(110, 10, 2, 'acct 2', '2002-12-26');</v>
      </c>
    </row>
    <row r="111" spans="1:7" x14ac:dyDescent="0.2">
      <c r="A111">
        <f t="shared" si="6"/>
        <v>111</v>
      </c>
      <c r="B111">
        <v>11</v>
      </c>
      <c r="C111">
        <v>2</v>
      </c>
      <c r="D111" t="str">
        <f t="shared" si="4"/>
        <v>acct 2</v>
      </c>
      <c r="E111" s="2">
        <f t="shared" si="7"/>
        <v>37626</v>
      </c>
      <c r="G111" t="str">
        <f t="shared" si="5"/>
        <v>insert into account values(111, 11, 2, 'acct 2', '2003-01-05');</v>
      </c>
    </row>
    <row r="112" spans="1:7" x14ac:dyDescent="0.2">
      <c r="A112">
        <f t="shared" si="6"/>
        <v>112</v>
      </c>
      <c r="B112">
        <v>12</v>
      </c>
      <c r="C112">
        <v>2</v>
      </c>
      <c r="D112" t="str">
        <f t="shared" si="4"/>
        <v>acct 2</v>
      </c>
      <c r="E112" s="2">
        <f t="shared" si="7"/>
        <v>37636</v>
      </c>
      <c r="G112" t="str">
        <f t="shared" si="5"/>
        <v>insert into account values(112, 12, 2, 'acct 2', '2003-01-15');</v>
      </c>
    </row>
    <row r="113" spans="1:7" x14ac:dyDescent="0.2">
      <c r="A113">
        <f t="shared" si="6"/>
        <v>113</v>
      </c>
      <c r="B113">
        <v>13</v>
      </c>
      <c r="C113">
        <v>2</v>
      </c>
      <c r="D113" t="str">
        <f t="shared" si="4"/>
        <v>acct 2</v>
      </c>
      <c r="E113" s="2">
        <f t="shared" si="7"/>
        <v>37646</v>
      </c>
      <c r="G113" t="str">
        <f t="shared" si="5"/>
        <v>insert into account values(113, 13, 2, 'acct 2', '2003-01-25');</v>
      </c>
    </row>
    <row r="114" spans="1:7" x14ac:dyDescent="0.2">
      <c r="A114">
        <f t="shared" si="6"/>
        <v>114</v>
      </c>
      <c r="B114">
        <v>14</v>
      </c>
      <c r="C114">
        <v>2</v>
      </c>
      <c r="D114" t="str">
        <f t="shared" si="4"/>
        <v>acct 2</v>
      </c>
      <c r="E114" s="2">
        <f t="shared" si="7"/>
        <v>37656</v>
      </c>
      <c r="G114" t="str">
        <f t="shared" si="5"/>
        <v>insert into account values(114, 14, 2, 'acct 2', '2003-02-04');</v>
      </c>
    </row>
    <row r="115" spans="1:7" x14ac:dyDescent="0.2">
      <c r="A115">
        <f t="shared" si="6"/>
        <v>115</v>
      </c>
      <c r="B115">
        <v>15</v>
      </c>
      <c r="C115">
        <v>2</v>
      </c>
      <c r="D115" t="str">
        <f t="shared" si="4"/>
        <v>acct 2</v>
      </c>
      <c r="E115" s="2">
        <f t="shared" si="7"/>
        <v>37666</v>
      </c>
      <c r="G115" t="str">
        <f t="shared" si="5"/>
        <v>insert into account values(115, 15, 2, 'acct 2', '2003-02-14');</v>
      </c>
    </row>
    <row r="116" spans="1:7" x14ac:dyDescent="0.2">
      <c r="A116">
        <f t="shared" si="6"/>
        <v>116</v>
      </c>
      <c r="B116">
        <v>16</v>
      </c>
      <c r="C116">
        <v>2</v>
      </c>
      <c r="D116" t="str">
        <f t="shared" si="4"/>
        <v>acct 2</v>
      </c>
      <c r="E116" s="2">
        <f t="shared" si="7"/>
        <v>37676</v>
      </c>
      <c r="G116" t="str">
        <f t="shared" si="5"/>
        <v>insert into account values(116, 16, 2, 'acct 2', '2003-02-24');</v>
      </c>
    </row>
    <row r="117" spans="1:7" x14ac:dyDescent="0.2">
      <c r="A117">
        <f t="shared" si="6"/>
        <v>117</v>
      </c>
      <c r="B117">
        <v>17</v>
      </c>
      <c r="C117">
        <v>2</v>
      </c>
      <c r="D117" t="str">
        <f t="shared" si="4"/>
        <v>acct 2</v>
      </c>
      <c r="E117" s="2">
        <f t="shared" si="7"/>
        <v>37686</v>
      </c>
      <c r="G117" t="str">
        <f t="shared" si="5"/>
        <v>insert into account values(117, 17, 2, 'acct 2', '2003-03-06');</v>
      </c>
    </row>
    <row r="118" spans="1:7" x14ac:dyDescent="0.2">
      <c r="A118">
        <f t="shared" si="6"/>
        <v>118</v>
      </c>
      <c r="B118">
        <v>18</v>
      </c>
      <c r="C118">
        <v>2</v>
      </c>
      <c r="D118" t="str">
        <f t="shared" si="4"/>
        <v>acct 2</v>
      </c>
      <c r="E118" s="2">
        <f t="shared" si="7"/>
        <v>37696</v>
      </c>
      <c r="G118" t="str">
        <f t="shared" si="5"/>
        <v>insert into account values(118, 18, 2, 'acct 2', '2003-03-16');</v>
      </c>
    </row>
    <row r="119" spans="1:7" x14ac:dyDescent="0.2">
      <c r="A119">
        <f t="shared" si="6"/>
        <v>119</v>
      </c>
      <c r="B119">
        <v>19</v>
      </c>
      <c r="C119">
        <v>2</v>
      </c>
      <c r="D119" t="str">
        <f t="shared" si="4"/>
        <v>acct 2</v>
      </c>
      <c r="E119" s="2">
        <f t="shared" si="7"/>
        <v>37706</v>
      </c>
      <c r="G119" t="str">
        <f t="shared" si="5"/>
        <v>insert into account values(119, 19, 2, 'acct 2', '2003-03-26');</v>
      </c>
    </row>
    <row r="120" spans="1:7" x14ac:dyDescent="0.2">
      <c r="A120">
        <f t="shared" si="6"/>
        <v>120</v>
      </c>
      <c r="B120">
        <v>20</v>
      </c>
      <c r="C120">
        <v>2</v>
      </c>
      <c r="D120" t="str">
        <f t="shared" si="4"/>
        <v>acct 2</v>
      </c>
      <c r="E120" s="2">
        <f t="shared" si="7"/>
        <v>37716</v>
      </c>
      <c r="G120" t="str">
        <f t="shared" si="5"/>
        <v>insert into account values(120, 20, 2, 'acct 2', '2003-04-05');</v>
      </c>
    </row>
    <row r="121" spans="1:7" x14ac:dyDescent="0.2">
      <c r="A121">
        <f t="shared" si="6"/>
        <v>121</v>
      </c>
      <c r="B121">
        <v>21</v>
      </c>
      <c r="C121">
        <v>2</v>
      </c>
      <c r="D121" t="str">
        <f t="shared" si="4"/>
        <v>acct 2</v>
      </c>
      <c r="E121" s="2">
        <f t="shared" si="7"/>
        <v>37726</v>
      </c>
      <c r="G121" t="str">
        <f t="shared" si="5"/>
        <v>insert into account values(121, 21, 2, 'acct 2', '2003-04-15');</v>
      </c>
    </row>
    <row r="122" spans="1:7" x14ac:dyDescent="0.2">
      <c r="A122">
        <f t="shared" si="6"/>
        <v>122</v>
      </c>
      <c r="B122">
        <v>22</v>
      </c>
      <c r="C122">
        <v>2</v>
      </c>
      <c r="D122" t="str">
        <f t="shared" si="4"/>
        <v>acct 2</v>
      </c>
      <c r="E122" s="2">
        <f t="shared" si="7"/>
        <v>37736</v>
      </c>
      <c r="G122" t="str">
        <f t="shared" si="5"/>
        <v>insert into account values(122, 22, 2, 'acct 2', '2003-04-25');</v>
      </c>
    </row>
    <row r="123" spans="1:7" x14ac:dyDescent="0.2">
      <c r="A123">
        <f t="shared" si="6"/>
        <v>123</v>
      </c>
      <c r="B123">
        <v>23</v>
      </c>
      <c r="C123">
        <v>2</v>
      </c>
      <c r="D123" t="str">
        <f t="shared" si="4"/>
        <v>acct 2</v>
      </c>
      <c r="E123" s="2">
        <f t="shared" si="7"/>
        <v>37746</v>
      </c>
      <c r="G123" t="str">
        <f t="shared" si="5"/>
        <v>insert into account values(123, 23, 2, 'acct 2', '2003-05-05');</v>
      </c>
    </row>
    <row r="124" spans="1:7" x14ac:dyDescent="0.2">
      <c r="A124">
        <f t="shared" si="6"/>
        <v>124</v>
      </c>
      <c r="B124">
        <v>24</v>
      </c>
      <c r="C124">
        <v>2</v>
      </c>
      <c r="D124" t="str">
        <f t="shared" si="4"/>
        <v>acct 2</v>
      </c>
      <c r="E124" s="2">
        <f t="shared" si="7"/>
        <v>37756</v>
      </c>
      <c r="G124" t="str">
        <f t="shared" si="5"/>
        <v>insert into account values(124, 24, 2, 'acct 2', '2003-05-15');</v>
      </c>
    </row>
    <row r="125" spans="1:7" x14ac:dyDescent="0.2">
      <c r="A125">
        <f t="shared" si="6"/>
        <v>125</v>
      </c>
      <c r="B125">
        <v>25</v>
      </c>
      <c r="C125">
        <v>2</v>
      </c>
      <c r="D125" t="str">
        <f t="shared" si="4"/>
        <v>acct 2</v>
      </c>
      <c r="E125" s="2">
        <f t="shared" si="7"/>
        <v>37766</v>
      </c>
      <c r="G125" t="str">
        <f t="shared" si="5"/>
        <v>insert into account values(125, 25, 2, 'acct 2', '2003-05-25');</v>
      </c>
    </row>
    <row r="126" spans="1:7" x14ac:dyDescent="0.2">
      <c r="A126">
        <f t="shared" si="6"/>
        <v>126</v>
      </c>
      <c r="B126">
        <v>26</v>
      </c>
      <c r="C126">
        <v>2</v>
      </c>
      <c r="D126" t="str">
        <f t="shared" si="4"/>
        <v>acct 2</v>
      </c>
      <c r="E126" s="2">
        <f t="shared" si="7"/>
        <v>37776</v>
      </c>
      <c r="G126" t="str">
        <f t="shared" si="5"/>
        <v>insert into account values(126, 26, 2, 'acct 2', '2003-06-04');</v>
      </c>
    </row>
    <row r="127" spans="1:7" x14ac:dyDescent="0.2">
      <c r="A127">
        <f t="shared" si="6"/>
        <v>127</v>
      </c>
      <c r="B127">
        <v>27</v>
      </c>
      <c r="C127">
        <v>2</v>
      </c>
      <c r="D127" t="str">
        <f t="shared" si="4"/>
        <v>acct 2</v>
      </c>
      <c r="E127" s="2">
        <f t="shared" si="7"/>
        <v>37786</v>
      </c>
      <c r="G127" t="str">
        <f t="shared" si="5"/>
        <v>insert into account values(127, 27, 2, 'acct 2', '2003-06-14');</v>
      </c>
    </row>
    <row r="128" spans="1:7" x14ac:dyDescent="0.2">
      <c r="A128">
        <f t="shared" si="6"/>
        <v>128</v>
      </c>
      <c r="B128">
        <v>28</v>
      </c>
      <c r="C128">
        <v>2</v>
      </c>
      <c r="D128" t="str">
        <f t="shared" si="4"/>
        <v>acct 2</v>
      </c>
      <c r="E128" s="2">
        <f t="shared" si="7"/>
        <v>37796</v>
      </c>
      <c r="G128" t="str">
        <f t="shared" si="5"/>
        <v>insert into account values(128, 28, 2, 'acct 2', '2003-06-24');</v>
      </c>
    </row>
    <row r="129" spans="1:7" x14ac:dyDescent="0.2">
      <c r="A129">
        <f t="shared" si="6"/>
        <v>129</v>
      </c>
      <c r="B129">
        <v>29</v>
      </c>
      <c r="C129">
        <v>2</v>
      </c>
      <c r="D129" t="str">
        <f t="shared" si="4"/>
        <v>acct 2</v>
      </c>
      <c r="E129" s="2">
        <f t="shared" si="7"/>
        <v>37806</v>
      </c>
      <c r="G129" t="str">
        <f t="shared" si="5"/>
        <v>insert into account values(129, 29, 2, 'acct 2', '2003-07-04');</v>
      </c>
    </row>
    <row r="130" spans="1:7" x14ac:dyDescent="0.2">
      <c r="A130">
        <f t="shared" si="6"/>
        <v>130</v>
      </c>
      <c r="B130">
        <v>30</v>
      </c>
      <c r="C130">
        <v>2</v>
      </c>
      <c r="D130" t="str">
        <f t="shared" ref="D130:D193" si="8">CONCATENATE("acct ", C130)</f>
        <v>acct 2</v>
      </c>
      <c r="E130" s="2">
        <f t="shared" si="7"/>
        <v>37816</v>
      </c>
      <c r="G130" t="str">
        <f t="shared" ref="G130:G193" si="9">CONCATENATE("insert into account values(", A130, ", ", B130, ", ", C130, ", '", D130, "', '", TEXT(E130, "yyyy-mm-dd"), "');")</f>
        <v>insert into account values(130, 30, 2, 'acct 2', '2003-07-14');</v>
      </c>
    </row>
    <row r="131" spans="1:7" x14ac:dyDescent="0.2">
      <c r="A131">
        <f t="shared" ref="A131:A194" si="10">A130+1</f>
        <v>131</v>
      </c>
      <c r="B131">
        <v>31</v>
      </c>
      <c r="C131">
        <v>2</v>
      </c>
      <c r="D131" t="str">
        <f t="shared" si="8"/>
        <v>acct 2</v>
      </c>
      <c r="E131" s="2">
        <f t="shared" ref="E131:E194" si="11">E130+10</f>
        <v>37826</v>
      </c>
      <c r="G131" t="str">
        <f t="shared" si="9"/>
        <v>insert into account values(131, 31, 2, 'acct 2', '2003-07-24');</v>
      </c>
    </row>
    <row r="132" spans="1:7" x14ac:dyDescent="0.2">
      <c r="A132">
        <f t="shared" si="10"/>
        <v>132</v>
      </c>
      <c r="B132">
        <v>32</v>
      </c>
      <c r="C132">
        <v>2</v>
      </c>
      <c r="D132" t="str">
        <f t="shared" si="8"/>
        <v>acct 2</v>
      </c>
      <c r="E132" s="2">
        <f t="shared" si="11"/>
        <v>37836</v>
      </c>
      <c r="G132" t="str">
        <f t="shared" si="9"/>
        <v>insert into account values(132, 32, 2, 'acct 2', '2003-08-03');</v>
      </c>
    </row>
    <row r="133" spans="1:7" x14ac:dyDescent="0.2">
      <c r="A133">
        <f t="shared" si="10"/>
        <v>133</v>
      </c>
      <c r="B133">
        <v>33</v>
      </c>
      <c r="C133">
        <v>2</v>
      </c>
      <c r="D133" t="str">
        <f t="shared" si="8"/>
        <v>acct 2</v>
      </c>
      <c r="E133" s="2">
        <f t="shared" si="11"/>
        <v>37846</v>
      </c>
      <c r="G133" t="str">
        <f t="shared" si="9"/>
        <v>insert into account values(133, 33, 2, 'acct 2', '2003-08-13');</v>
      </c>
    </row>
    <row r="134" spans="1:7" x14ac:dyDescent="0.2">
      <c r="A134">
        <f t="shared" si="10"/>
        <v>134</v>
      </c>
      <c r="B134">
        <v>34</v>
      </c>
      <c r="C134">
        <v>2</v>
      </c>
      <c r="D134" t="str">
        <f t="shared" si="8"/>
        <v>acct 2</v>
      </c>
      <c r="E134" s="2">
        <f t="shared" si="11"/>
        <v>37856</v>
      </c>
      <c r="G134" t="str">
        <f t="shared" si="9"/>
        <v>insert into account values(134, 34, 2, 'acct 2', '2003-08-23');</v>
      </c>
    </row>
    <row r="135" spans="1:7" x14ac:dyDescent="0.2">
      <c r="A135">
        <f t="shared" si="10"/>
        <v>135</v>
      </c>
      <c r="B135">
        <v>35</v>
      </c>
      <c r="C135">
        <v>2</v>
      </c>
      <c r="D135" t="str">
        <f t="shared" si="8"/>
        <v>acct 2</v>
      </c>
      <c r="E135" s="2">
        <f t="shared" si="11"/>
        <v>37866</v>
      </c>
      <c r="G135" t="str">
        <f t="shared" si="9"/>
        <v>insert into account values(135, 35, 2, 'acct 2', '2003-09-02');</v>
      </c>
    </row>
    <row r="136" spans="1:7" x14ac:dyDescent="0.2">
      <c r="A136">
        <f t="shared" si="10"/>
        <v>136</v>
      </c>
      <c r="B136">
        <v>36</v>
      </c>
      <c r="C136">
        <v>2</v>
      </c>
      <c r="D136" t="str">
        <f t="shared" si="8"/>
        <v>acct 2</v>
      </c>
      <c r="E136" s="2">
        <f t="shared" si="11"/>
        <v>37876</v>
      </c>
      <c r="G136" t="str">
        <f t="shared" si="9"/>
        <v>insert into account values(136, 36, 2, 'acct 2', '2003-09-12');</v>
      </c>
    </row>
    <row r="137" spans="1:7" x14ac:dyDescent="0.2">
      <c r="A137">
        <f t="shared" si="10"/>
        <v>137</v>
      </c>
      <c r="B137">
        <v>37</v>
      </c>
      <c r="C137">
        <v>2</v>
      </c>
      <c r="D137" t="str">
        <f t="shared" si="8"/>
        <v>acct 2</v>
      </c>
      <c r="E137" s="2">
        <f t="shared" si="11"/>
        <v>37886</v>
      </c>
      <c r="G137" t="str">
        <f t="shared" si="9"/>
        <v>insert into account values(137, 37, 2, 'acct 2', '2003-09-22');</v>
      </c>
    </row>
    <row r="138" spans="1:7" x14ac:dyDescent="0.2">
      <c r="A138">
        <f t="shared" si="10"/>
        <v>138</v>
      </c>
      <c r="B138">
        <v>38</v>
      </c>
      <c r="C138">
        <v>2</v>
      </c>
      <c r="D138" t="str">
        <f t="shared" si="8"/>
        <v>acct 2</v>
      </c>
      <c r="E138" s="2">
        <f t="shared" si="11"/>
        <v>37896</v>
      </c>
      <c r="G138" t="str">
        <f t="shared" si="9"/>
        <v>insert into account values(138, 38, 2, 'acct 2', '2003-10-02');</v>
      </c>
    </row>
    <row r="139" spans="1:7" x14ac:dyDescent="0.2">
      <c r="A139">
        <f t="shared" si="10"/>
        <v>139</v>
      </c>
      <c r="B139">
        <v>39</v>
      </c>
      <c r="C139">
        <v>2</v>
      </c>
      <c r="D139" t="str">
        <f t="shared" si="8"/>
        <v>acct 2</v>
      </c>
      <c r="E139" s="2">
        <f t="shared" si="11"/>
        <v>37906</v>
      </c>
      <c r="G139" t="str">
        <f t="shared" si="9"/>
        <v>insert into account values(139, 39, 2, 'acct 2', '2003-10-12');</v>
      </c>
    </row>
    <row r="140" spans="1:7" x14ac:dyDescent="0.2">
      <c r="A140">
        <f t="shared" si="10"/>
        <v>140</v>
      </c>
      <c r="B140">
        <v>40</v>
      </c>
      <c r="C140">
        <v>2</v>
      </c>
      <c r="D140" t="str">
        <f t="shared" si="8"/>
        <v>acct 2</v>
      </c>
      <c r="E140" s="2">
        <f t="shared" si="11"/>
        <v>37916</v>
      </c>
      <c r="G140" t="str">
        <f t="shared" si="9"/>
        <v>insert into account values(140, 40, 2, 'acct 2', '2003-10-22');</v>
      </c>
    </row>
    <row r="141" spans="1:7" x14ac:dyDescent="0.2">
      <c r="A141">
        <f t="shared" si="10"/>
        <v>141</v>
      </c>
      <c r="B141">
        <v>41</v>
      </c>
      <c r="C141">
        <v>2</v>
      </c>
      <c r="D141" t="str">
        <f t="shared" si="8"/>
        <v>acct 2</v>
      </c>
      <c r="E141" s="2">
        <f t="shared" si="11"/>
        <v>37926</v>
      </c>
      <c r="G141" t="str">
        <f t="shared" si="9"/>
        <v>insert into account values(141, 41, 2, 'acct 2', '2003-11-01');</v>
      </c>
    </row>
    <row r="142" spans="1:7" x14ac:dyDescent="0.2">
      <c r="A142">
        <f t="shared" si="10"/>
        <v>142</v>
      </c>
      <c r="B142">
        <v>42</v>
      </c>
      <c r="C142">
        <v>2</v>
      </c>
      <c r="D142" t="str">
        <f t="shared" si="8"/>
        <v>acct 2</v>
      </c>
      <c r="E142" s="2">
        <f t="shared" si="11"/>
        <v>37936</v>
      </c>
      <c r="G142" t="str">
        <f t="shared" si="9"/>
        <v>insert into account values(142, 42, 2, 'acct 2', '2003-11-11');</v>
      </c>
    </row>
    <row r="143" spans="1:7" x14ac:dyDescent="0.2">
      <c r="A143">
        <f t="shared" si="10"/>
        <v>143</v>
      </c>
      <c r="B143">
        <v>43</v>
      </c>
      <c r="C143">
        <v>2</v>
      </c>
      <c r="D143" t="str">
        <f t="shared" si="8"/>
        <v>acct 2</v>
      </c>
      <c r="E143" s="2">
        <f t="shared" si="11"/>
        <v>37946</v>
      </c>
      <c r="G143" t="str">
        <f t="shared" si="9"/>
        <v>insert into account values(143, 43, 2, 'acct 2', '2003-11-21');</v>
      </c>
    </row>
    <row r="144" spans="1:7" x14ac:dyDescent="0.2">
      <c r="A144">
        <f t="shared" si="10"/>
        <v>144</v>
      </c>
      <c r="B144">
        <v>44</v>
      </c>
      <c r="C144">
        <v>2</v>
      </c>
      <c r="D144" t="str">
        <f t="shared" si="8"/>
        <v>acct 2</v>
      </c>
      <c r="E144" s="2">
        <f t="shared" si="11"/>
        <v>37956</v>
      </c>
      <c r="G144" t="str">
        <f t="shared" si="9"/>
        <v>insert into account values(144, 44, 2, 'acct 2', '2003-12-01');</v>
      </c>
    </row>
    <row r="145" spans="1:7" x14ac:dyDescent="0.2">
      <c r="A145">
        <f t="shared" si="10"/>
        <v>145</v>
      </c>
      <c r="B145">
        <v>45</v>
      </c>
      <c r="C145">
        <v>2</v>
      </c>
      <c r="D145" t="str">
        <f t="shared" si="8"/>
        <v>acct 2</v>
      </c>
      <c r="E145" s="2">
        <f t="shared" si="11"/>
        <v>37966</v>
      </c>
      <c r="G145" t="str">
        <f t="shared" si="9"/>
        <v>insert into account values(145, 45, 2, 'acct 2', '2003-12-11');</v>
      </c>
    </row>
    <row r="146" spans="1:7" x14ac:dyDescent="0.2">
      <c r="A146">
        <f t="shared" si="10"/>
        <v>146</v>
      </c>
      <c r="B146">
        <v>46</v>
      </c>
      <c r="C146">
        <v>2</v>
      </c>
      <c r="D146" t="str">
        <f t="shared" si="8"/>
        <v>acct 2</v>
      </c>
      <c r="E146" s="2">
        <f t="shared" si="11"/>
        <v>37976</v>
      </c>
      <c r="G146" t="str">
        <f t="shared" si="9"/>
        <v>insert into account values(146, 46, 2, 'acct 2', '2003-12-21');</v>
      </c>
    </row>
    <row r="147" spans="1:7" x14ac:dyDescent="0.2">
      <c r="A147">
        <f t="shared" si="10"/>
        <v>147</v>
      </c>
      <c r="B147">
        <v>47</v>
      </c>
      <c r="C147">
        <v>2</v>
      </c>
      <c r="D147" t="str">
        <f t="shared" si="8"/>
        <v>acct 2</v>
      </c>
      <c r="E147" s="2">
        <f t="shared" si="11"/>
        <v>37986</v>
      </c>
      <c r="G147" t="str">
        <f t="shared" si="9"/>
        <v>insert into account values(147, 47, 2, 'acct 2', '2003-12-31');</v>
      </c>
    </row>
    <row r="148" spans="1:7" x14ac:dyDescent="0.2">
      <c r="A148">
        <f t="shared" si="10"/>
        <v>148</v>
      </c>
      <c r="B148">
        <v>48</v>
      </c>
      <c r="C148">
        <v>2</v>
      </c>
      <c r="D148" t="str">
        <f t="shared" si="8"/>
        <v>acct 2</v>
      </c>
      <c r="E148" s="2">
        <f t="shared" si="11"/>
        <v>37996</v>
      </c>
      <c r="G148" t="str">
        <f t="shared" si="9"/>
        <v>insert into account values(148, 48, 2, 'acct 2', '2004-01-10');</v>
      </c>
    </row>
    <row r="149" spans="1:7" x14ac:dyDescent="0.2">
      <c r="A149">
        <f t="shared" si="10"/>
        <v>149</v>
      </c>
      <c r="B149">
        <v>49</v>
      </c>
      <c r="C149">
        <v>2</v>
      </c>
      <c r="D149" t="str">
        <f t="shared" si="8"/>
        <v>acct 2</v>
      </c>
      <c r="E149" s="2">
        <f t="shared" si="11"/>
        <v>38006</v>
      </c>
      <c r="G149" t="str">
        <f t="shared" si="9"/>
        <v>insert into account values(149, 49, 2, 'acct 2', '2004-01-20');</v>
      </c>
    </row>
    <row r="150" spans="1:7" x14ac:dyDescent="0.2">
      <c r="A150">
        <f t="shared" si="10"/>
        <v>150</v>
      </c>
      <c r="B150">
        <v>50</v>
      </c>
      <c r="C150">
        <v>2</v>
      </c>
      <c r="D150" t="str">
        <f t="shared" si="8"/>
        <v>acct 2</v>
      </c>
      <c r="E150" s="2">
        <f t="shared" si="11"/>
        <v>38016</v>
      </c>
      <c r="G150" t="str">
        <f t="shared" si="9"/>
        <v>insert into account values(150, 50, 2, 'acct 2', '2004-01-30');</v>
      </c>
    </row>
    <row r="151" spans="1:7" x14ac:dyDescent="0.2">
      <c r="A151">
        <f t="shared" si="10"/>
        <v>151</v>
      </c>
      <c r="B151">
        <v>51</v>
      </c>
      <c r="C151">
        <v>2</v>
      </c>
      <c r="D151" t="str">
        <f t="shared" si="8"/>
        <v>acct 2</v>
      </c>
      <c r="E151" s="2">
        <f t="shared" si="11"/>
        <v>38026</v>
      </c>
      <c r="G151" t="str">
        <f t="shared" si="9"/>
        <v>insert into account values(151, 51, 2, 'acct 2', '2004-02-09');</v>
      </c>
    </row>
    <row r="152" spans="1:7" x14ac:dyDescent="0.2">
      <c r="A152">
        <f t="shared" si="10"/>
        <v>152</v>
      </c>
      <c r="B152">
        <v>52</v>
      </c>
      <c r="C152">
        <v>2</v>
      </c>
      <c r="D152" t="str">
        <f t="shared" si="8"/>
        <v>acct 2</v>
      </c>
      <c r="E152" s="2">
        <f t="shared" si="11"/>
        <v>38036</v>
      </c>
      <c r="G152" t="str">
        <f t="shared" si="9"/>
        <v>insert into account values(152, 52, 2, 'acct 2', '2004-02-19');</v>
      </c>
    </row>
    <row r="153" spans="1:7" x14ac:dyDescent="0.2">
      <c r="A153">
        <f t="shared" si="10"/>
        <v>153</v>
      </c>
      <c r="B153">
        <v>53</v>
      </c>
      <c r="C153">
        <v>2</v>
      </c>
      <c r="D153" t="str">
        <f t="shared" si="8"/>
        <v>acct 2</v>
      </c>
      <c r="E153" s="2">
        <f t="shared" si="11"/>
        <v>38046</v>
      </c>
      <c r="G153" t="str">
        <f t="shared" si="9"/>
        <v>insert into account values(153, 53, 2, 'acct 2', '2004-02-29');</v>
      </c>
    </row>
    <row r="154" spans="1:7" x14ac:dyDescent="0.2">
      <c r="A154">
        <f t="shared" si="10"/>
        <v>154</v>
      </c>
      <c r="B154">
        <v>54</v>
      </c>
      <c r="C154">
        <v>2</v>
      </c>
      <c r="D154" t="str">
        <f t="shared" si="8"/>
        <v>acct 2</v>
      </c>
      <c r="E154" s="2">
        <f t="shared" si="11"/>
        <v>38056</v>
      </c>
      <c r="G154" t="str">
        <f t="shared" si="9"/>
        <v>insert into account values(154, 54, 2, 'acct 2', '2004-03-10');</v>
      </c>
    </row>
    <row r="155" spans="1:7" x14ac:dyDescent="0.2">
      <c r="A155">
        <f t="shared" si="10"/>
        <v>155</v>
      </c>
      <c r="B155">
        <v>55</v>
      </c>
      <c r="C155">
        <v>2</v>
      </c>
      <c r="D155" t="str">
        <f t="shared" si="8"/>
        <v>acct 2</v>
      </c>
      <c r="E155" s="2">
        <f t="shared" si="11"/>
        <v>38066</v>
      </c>
      <c r="G155" t="str">
        <f t="shared" si="9"/>
        <v>insert into account values(155, 55, 2, 'acct 2', '2004-03-20');</v>
      </c>
    </row>
    <row r="156" spans="1:7" x14ac:dyDescent="0.2">
      <c r="A156">
        <f t="shared" si="10"/>
        <v>156</v>
      </c>
      <c r="B156">
        <v>56</v>
      </c>
      <c r="C156">
        <v>2</v>
      </c>
      <c r="D156" t="str">
        <f t="shared" si="8"/>
        <v>acct 2</v>
      </c>
      <c r="E156" s="2">
        <f t="shared" si="11"/>
        <v>38076</v>
      </c>
      <c r="G156" t="str">
        <f t="shared" si="9"/>
        <v>insert into account values(156, 56, 2, 'acct 2', '2004-03-30');</v>
      </c>
    </row>
    <row r="157" spans="1:7" x14ac:dyDescent="0.2">
      <c r="A157">
        <f t="shared" si="10"/>
        <v>157</v>
      </c>
      <c r="B157">
        <v>57</v>
      </c>
      <c r="C157">
        <v>2</v>
      </c>
      <c r="D157" t="str">
        <f t="shared" si="8"/>
        <v>acct 2</v>
      </c>
      <c r="E157" s="2">
        <f t="shared" si="11"/>
        <v>38086</v>
      </c>
      <c r="G157" t="str">
        <f t="shared" si="9"/>
        <v>insert into account values(157, 57, 2, 'acct 2', '2004-04-09');</v>
      </c>
    </row>
    <row r="158" spans="1:7" x14ac:dyDescent="0.2">
      <c r="A158">
        <f t="shared" si="10"/>
        <v>158</v>
      </c>
      <c r="B158">
        <v>58</v>
      </c>
      <c r="C158">
        <v>2</v>
      </c>
      <c r="D158" t="str">
        <f t="shared" si="8"/>
        <v>acct 2</v>
      </c>
      <c r="E158" s="2">
        <f t="shared" si="11"/>
        <v>38096</v>
      </c>
      <c r="G158" t="str">
        <f t="shared" si="9"/>
        <v>insert into account values(158, 58, 2, 'acct 2', '2004-04-19');</v>
      </c>
    </row>
    <row r="159" spans="1:7" x14ac:dyDescent="0.2">
      <c r="A159">
        <f t="shared" si="10"/>
        <v>159</v>
      </c>
      <c r="B159">
        <v>59</v>
      </c>
      <c r="C159">
        <v>2</v>
      </c>
      <c r="D159" t="str">
        <f t="shared" si="8"/>
        <v>acct 2</v>
      </c>
      <c r="E159" s="2">
        <f t="shared" si="11"/>
        <v>38106</v>
      </c>
      <c r="G159" t="str">
        <f t="shared" si="9"/>
        <v>insert into account values(159, 59, 2, 'acct 2', '2004-04-29');</v>
      </c>
    </row>
    <row r="160" spans="1:7" x14ac:dyDescent="0.2">
      <c r="A160">
        <f t="shared" si="10"/>
        <v>160</v>
      </c>
      <c r="B160">
        <v>60</v>
      </c>
      <c r="C160">
        <v>2</v>
      </c>
      <c r="D160" t="str">
        <f t="shared" si="8"/>
        <v>acct 2</v>
      </c>
      <c r="E160" s="2">
        <f t="shared" si="11"/>
        <v>38116</v>
      </c>
      <c r="G160" t="str">
        <f t="shared" si="9"/>
        <v>insert into account values(160, 60, 2, 'acct 2', '2004-05-09');</v>
      </c>
    </row>
    <row r="161" spans="1:7" x14ac:dyDescent="0.2">
      <c r="A161">
        <f t="shared" si="10"/>
        <v>161</v>
      </c>
      <c r="B161">
        <v>61</v>
      </c>
      <c r="C161">
        <v>2</v>
      </c>
      <c r="D161" t="str">
        <f t="shared" si="8"/>
        <v>acct 2</v>
      </c>
      <c r="E161" s="2">
        <f t="shared" si="11"/>
        <v>38126</v>
      </c>
      <c r="G161" t="str">
        <f t="shared" si="9"/>
        <v>insert into account values(161, 61, 2, 'acct 2', '2004-05-19');</v>
      </c>
    </row>
    <row r="162" spans="1:7" x14ac:dyDescent="0.2">
      <c r="A162">
        <f t="shared" si="10"/>
        <v>162</v>
      </c>
      <c r="B162">
        <v>62</v>
      </c>
      <c r="C162">
        <v>2</v>
      </c>
      <c r="D162" t="str">
        <f t="shared" si="8"/>
        <v>acct 2</v>
      </c>
      <c r="E162" s="2">
        <f t="shared" si="11"/>
        <v>38136</v>
      </c>
      <c r="G162" t="str">
        <f t="shared" si="9"/>
        <v>insert into account values(162, 62, 2, 'acct 2', '2004-05-29');</v>
      </c>
    </row>
    <row r="163" spans="1:7" x14ac:dyDescent="0.2">
      <c r="A163">
        <f t="shared" si="10"/>
        <v>163</v>
      </c>
      <c r="B163">
        <v>63</v>
      </c>
      <c r="C163">
        <v>2</v>
      </c>
      <c r="D163" t="str">
        <f t="shared" si="8"/>
        <v>acct 2</v>
      </c>
      <c r="E163" s="2">
        <f t="shared" si="11"/>
        <v>38146</v>
      </c>
      <c r="G163" t="str">
        <f t="shared" si="9"/>
        <v>insert into account values(163, 63, 2, 'acct 2', '2004-06-08');</v>
      </c>
    </row>
    <row r="164" spans="1:7" x14ac:dyDescent="0.2">
      <c r="A164">
        <f t="shared" si="10"/>
        <v>164</v>
      </c>
      <c r="B164">
        <v>64</v>
      </c>
      <c r="C164">
        <v>2</v>
      </c>
      <c r="D164" t="str">
        <f t="shared" si="8"/>
        <v>acct 2</v>
      </c>
      <c r="E164" s="2">
        <f t="shared" si="11"/>
        <v>38156</v>
      </c>
      <c r="G164" t="str">
        <f t="shared" si="9"/>
        <v>insert into account values(164, 64, 2, 'acct 2', '2004-06-18');</v>
      </c>
    </row>
    <row r="165" spans="1:7" x14ac:dyDescent="0.2">
      <c r="A165">
        <f t="shared" si="10"/>
        <v>165</v>
      </c>
      <c r="B165">
        <v>65</v>
      </c>
      <c r="C165">
        <v>2</v>
      </c>
      <c r="D165" t="str">
        <f t="shared" si="8"/>
        <v>acct 2</v>
      </c>
      <c r="E165" s="2">
        <f t="shared" si="11"/>
        <v>38166</v>
      </c>
      <c r="G165" t="str">
        <f t="shared" si="9"/>
        <v>insert into account values(165, 65, 2, 'acct 2', '2004-06-28');</v>
      </c>
    </row>
    <row r="166" spans="1:7" x14ac:dyDescent="0.2">
      <c r="A166">
        <f t="shared" si="10"/>
        <v>166</v>
      </c>
      <c r="B166">
        <v>66</v>
      </c>
      <c r="C166">
        <v>2</v>
      </c>
      <c r="D166" t="str">
        <f t="shared" si="8"/>
        <v>acct 2</v>
      </c>
      <c r="E166" s="2">
        <f t="shared" si="11"/>
        <v>38176</v>
      </c>
      <c r="G166" t="str">
        <f t="shared" si="9"/>
        <v>insert into account values(166, 66, 2, 'acct 2', '2004-07-08');</v>
      </c>
    </row>
    <row r="167" spans="1:7" x14ac:dyDescent="0.2">
      <c r="A167">
        <f t="shared" si="10"/>
        <v>167</v>
      </c>
      <c r="B167">
        <v>67</v>
      </c>
      <c r="C167">
        <v>2</v>
      </c>
      <c r="D167" t="str">
        <f t="shared" si="8"/>
        <v>acct 2</v>
      </c>
      <c r="E167" s="2">
        <f t="shared" si="11"/>
        <v>38186</v>
      </c>
      <c r="G167" t="str">
        <f t="shared" si="9"/>
        <v>insert into account values(167, 67, 2, 'acct 2', '2004-07-18');</v>
      </c>
    </row>
    <row r="168" spans="1:7" x14ac:dyDescent="0.2">
      <c r="A168">
        <f t="shared" si="10"/>
        <v>168</v>
      </c>
      <c r="B168">
        <v>68</v>
      </c>
      <c r="C168">
        <v>2</v>
      </c>
      <c r="D168" t="str">
        <f t="shared" si="8"/>
        <v>acct 2</v>
      </c>
      <c r="E168" s="2">
        <f t="shared" si="11"/>
        <v>38196</v>
      </c>
      <c r="G168" t="str">
        <f t="shared" si="9"/>
        <v>insert into account values(168, 68, 2, 'acct 2', '2004-07-28');</v>
      </c>
    </row>
    <row r="169" spans="1:7" x14ac:dyDescent="0.2">
      <c r="A169">
        <f t="shared" si="10"/>
        <v>169</v>
      </c>
      <c r="B169">
        <v>69</v>
      </c>
      <c r="C169">
        <v>2</v>
      </c>
      <c r="D169" t="str">
        <f t="shared" si="8"/>
        <v>acct 2</v>
      </c>
      <c r="E169" s="2">
        <f t="shared" si="11"/>
        <v>38206</v>
      </c>
      <c r="G169" t="str">
        <f t="shared" si="9"/>
        <v>insert into account values(169, 69, 2, 'acct 2', '2004-08-07');</v>
      </c>
    </row>
    <row r="170" spans="1:7" x14ac:dyDescent="0.2">
      <c r="A170">
        <f t="shared" si="10"/>
        <v>170</v>
      </c>
      <c r="B170">
        <v>70</v>
      </c>
      <c r="C170">
        <v>2</v>
      </c>
      <c r="D170" t="str">
        <f t="shared" si="8"/>
        <v>acct 2</v>
      </c>
      <c r="E170" s="2">
        <f t="shared" si="11"/>
        <v>38216</v>
      </c>
      <c r="G170" t="str">
        <f t="shared" si="9"/>
        <v>insert into account values(170, 70, 2, 'acct 2', '2004-08-17');</v>
      </c>
    </row>
    <row r="171" spans="1:7" x14ac:dyDescent="0.2">
      <c r="A171">
        <f t="shared" si="10"/>
        <v>171</v>
      </c>
      <c r="B171">
        <v>71</v>
      </c>
      <c r="C171">
        <v>2</v>
      </c>
      <c r="D171" t="str">
        <f t="shared" si="8"/>
        <v>acct 2</v>
      </c>
      <c r="E171" s="2">
        <f t="shared" si="11"/>
        <v>38226</v>
      </c>
      <c r="G171" t="str">
        <f t="shared" si="9"/>
        <v>insert into account values(171, 71, 2, 'acct 2', '2004-08-27');</v>
      </c>
    </row>
    <row r="172" spans="1:7" x14ac:dyDescent="0.2">
      <c r="A172">
        <f t="shared" si="10"/>
        <v>172</v>
      </c>
      <c r="B172">
        <v>72</v>
      </c>
      <c r="C172">
        <v>2</v>
      </c>
      <c r="D172" t="str">
        <f t="shared" si="8"/>
        <v>acct 2</v>
      </c>
      <c r="E172" s="2">
        <f t="shared" si="11"/>
        <v>38236</v>
      </c>
      <c r="G172" t="str">
        <f t="shared" si="9"/>
        <v>insert into account values(172, 72, 2, 'acct 2', '2004-09-06');</v>
      </c>
    </row>
    <row r="173" spans="1:7" x14ac:dyDescent="0.2">
      <c r="A173">
        <f t="shared" si="10"/>
        <v>173</v>
      </c>
      <c r="B173">
        <v>73</v>
      </c>
      <c r="C173">
        <v>2</v>
      </c>
      <c r="D173" t="str">
        <f t="shared" si="8"/>
        <v>acct 2</v>
      </c>
      <c r="E173" s="2">
        <f t="shared" si="11"/>
        <v>38246</v>
      </c>
      <c r="G173" t="str">
        <f t="shared" si="9"/>
        <v>insert into account values(173, 73, 2, 'acct 2', '2004-09-16');</v>
      </c>
    </row>
    <row r="174" spans="1:7" x14ac:dyDescent="0.2">
      <c r="A174">
        <f t="shared" si="10"/>
        <v>174</v>
      </c>
      <c r="B174">
        <v>74</v>
      </c>
      <c r="C174">
        <v>2</v>
      </c>
      <c r="D174" t="str">
        <f t="shared" si="8"/>
        <v>acct 2</v>
      </c>
      <c r="E174" s="2">
        <f t="shared" si="11"/>
        <v>38256</v>
      </c>
      <c r="G174" t="str">
        <f t="shared" si="9"/>
        <v>insert into account values(174, 74, 2, 'acct 2', '2004-09-26');</v>
      </c>
    </row>
    <row r="175" spans="1:7" x14ac:dyDescent="0.2">
      <c r="A175">
        <f t="shared" si="10"/>
        <v>175</v>
      </c>
      <c r="B175">
        <v>75</v>
      </c>
      <c r="C175">
        <v>2</v>
      </c>
      <c r="D175" t="str">
        <f t="shared" si="8"/>
        <v>acct 2</v>
      </c>
      <c r="E175" s="2">
        <f t="shared" si="11"/>
        <v>38266</v>
      </c>
      <c r="G175" t="str">
        <f t="shared" si="9"/>
        <v>insert into account values(175, 75, 2, 'acct 2', '2004-10-06');</v>
      </c>
    </row>
    <row r="176" spans="1:7" x14ac:dyDescent="0.2">
      <c r="A176">
        <f t="shared" si="10"/>
        <v>176</v>
      </c>
      <c r="B176">
        <v>76</v>
      </c>
      <c r="C176">
        <v>2</v>
      </c>
      <c r="D176" t="str">
        <f t="shared" si="8"/>
        <v>acct 2</v>
      </c>
      <c r="E176" s="2">
        <f t="shared" si="11"/>
        <v>38276</v>
      </c>
      <c r="G176" t="str">
        <f t="shared" si="9"/>
        <v>insert into account values(176, 76, 2, 'acct 2', '2004-10-16');</v>
      </c>
    </row>
    <row r="177" spans="1:7" x14ac:dyDescent="0.2">
      <c r="A177">
        <f t="shared" si="10"/>
        <v>177</v>
      </c>
      <c r="B177">
        <v>77</v>
      </c>
      <c r="C177">
        <v>2</v>
      </c>
      <c r="D177" t="str">
        <f t="shared" si="8"/>
        <v>acct 2</v>
      </c>
      <c r="E177" s="2">
        <f t="shared" si="11"/>
        <v>38286</v>
      </c>
      <c r="G177" t="str">
        <f t="shared" si="9"/>
        <v>insert into account values(177, 77, 2, 'acct 2', '2004-10-26');</v>
      </c>
    </row>
    <row r="178" spans="1:7" x14ac:dyDescent="0.2">
      <c r="A178">
        <f t="shared" si="10"/>
        <v>178</v>
      </c>
      <c r="B178">
        <v>78</v>
      </c>
      <c r="C178">
        <v>2</v>
      </c>
      <c r="D178" t="str">
        <f t="shared" si="8"/>
        <v>acct 2</v>
      </c>
      <c r="E178" s="2">
        <f t="shared" si="11"/>
        <v>38296</v>
      </c>
      <c r="G178" t="str">
        <f t="shared" si="9"/>
        <v>insert into account values(178, 78, 2, 'acct 2', '2004-11-05');</v>
      </c>
    </row>
    <row r="179" spans="1:7" x14ac:dyDescent="0.2">
      <c r="A179">
        <f t="shared" si="10"/>
        <v>179</v>
      </c>
      <c r="B179">
        <v>79</v>
      </c>
      <c r="C179">
        <v>2</v>
      </c>
      <c r="D179" t="str">
        <f t="shared" si="8"/>
        <v>acct 2</v>
      </c>
      <c r="E179" s="2">
        <f t="shared" si="11"/>
        <v>38306</v>
      </c>
      <c r="G179" t="str">
        <f t="shared" si="9"/>
        <v>insert into account values(179, 79, 2, 'acct 2', '2004-11-15');</v>
      </c>
    </row>
    <row r="180" spans="1:7" x14ac:dyDescent="0.2">
      <c r="A180">
        <f t="shared" si="10"/>
        <v>180</v>
      </c>
      <c r="B180">
        <v>80</v>
      </c>
      <c r="C180">
        <v>2</v>
      </c>
      <c r="D180" t="str">
        <f t="shared" si="8"/>
        <v>acct 2</v>
      </c>
      <c r="E180" s="2">
        <f t="shared" si="11"/>
        <v>38316</v>
      </c>
      <c r="G180" t="str">
        <f t="shared" si="9"/>
        <v>insert into account values(180, 80, 2, 'acct 2', '2004-11-25');</v>
      </c>
    </row>
    <row r="181" spans="1:7" x14ac:dyDescent="0.2">
      <c r="A181">
        <f t="shared" si="10"/>
        <v>181</v>
      </c>
      <c r="B181">
        <v>81</v>
      </c>
      <c r="C181">
        <v>2</v>
      </c>
      <c r="D181" t="str">
        <f t="shared" si="8"/>
        <v>acct 2</v>
      </c>
      <c r="E181" s="2">
        <f t="shared" si="11"/>
        <v>38326</v>
      </c>
      <c r="G181" t="str">
        <f t="shared" si="9"/>
        <v>insert into account values(181, 81, 2, 'acct 2', '2004-12-05');</v>
      </c>
    </row>
    <row r="182" spans="1:7" x14ac:dyDescent="0.2">
      <c r="A182">
        <f t="shared" si="10"/>
        <v>182</v>
      </c>
      <c r="B182">
        <v>82</v>
      </c>
      <c r="C182">
        <v>2</v>
      </c>
      <c r="D182" t="str">
        <f t="shared" si="8"/>
        <v>acct 2</v>
      </c>
      <c r="E182" s="2">
        <f t="shared" si="11"/>
        <v>38336</v>
      </c>
      <c r="G182" t="str">
        <f t="shared" si="9"/>
        <v>insert into account values(182, 82, 2, 'acct 2', '2004-12-15');</v>
      </c>
    </row>
    <row r="183" spans="1:7" x14ac:dyDescent="0.2">
      <c r="A183">
        <f t="shared" si="10"/>
        <v>183</v>
      </c>
      <c r="B183">
        <v>83</v>
      </c>
      <c r="C183">
        <v>2</v>
      </c>
      <c r="D183" t="str">
        <f t="shared" si="8"/>
        <v>acct 2</v>
      </c>
      <c r="E183" s="2">
        <f t="shared" si="11"/>
        <v>38346</v>
      </c>
      <c r="G183" t="str">
        <f t="shared" si="9"/>
        <v>insert into account values(183, 83, 2, 'acct 2', '2004-12-25');</v>
      </c>
    </row>
    <row r="184" spans="1:7" x14ac:dyDescent="0.2">
      <c r="A184">
        <f t="shared" si="10"/>
        <v>184</v>
      </c>
      <c r="B184">
        <v>84</v>
      </c>
      <c r="C184">
        <v>2</v>
      </c>
      <c r="D184" t="str">
        <f t="shared" si="8"/>
        <v>acct 2</v>
      </c>
      <c r="E184" s="2">
        <f t="shared" si="11"/>
        <v>38356</v>
      </c>
      <c r="G184" t="str">
        <f t="shared" si="9"/>
        <v>insert into account values(184, 84, 2, 'acct 2', '2005-01-04');</v>
      </c>
    </row>
    <row r="185" spans="1:7" x14ac:dyDescent="0.2">
      <c r="A185">
        <f t="shared" si="10"/>
        <v>185</v>
      </c>
      <c r="B185">
        <v>85</v>
      </c>
      <c r="C185">
        <v>2</v>
      </c>
      <c r="D185" t="str">
        <f t="shared" si="8"/>
        <v>acct 2</v>
      </c>
      <c r="E185" s="2">
        <f t="shared" si="11"/>
        <v>38366</v>
      </c>
      <c r="G185" t="str">
        <f t="shared" si="9"/>
        <v>insert into account values(185, 85, 2, 'acct 2', '2005-01-14');</v>
      </c>
    </row>
    <row r="186" spans="1:7" x14ac:dyDescent="0.2">
      <c r="A186">
        <f t="shared" si="10"/>
        <v>186</v>
      </c>
      <c r="B186">
        <v>86</v>
      </c>
      <c r="C186">
        <v>2</v>
      </c>
      <c r="D186" t="str">
        <f t="shared" si="8"/>
        <v>acct 2</v>
      </c>
      <c r="E186" s="2">
        <f t="shared" si="11"/>
        <v>38376</v>
      </c>
      <c r="G186" t="str">
        <f t="shared" si="9"/>
        <v>insert into account values(186, 86, 2, 'acct 2', '2005-01-24');</v>
      </c>
    </row>
    <row r="187" spans="1:7" x14ac:dyDescent="0.2">
      <c r="A187">
        <f t="shared" si="10"/>
        <v>187</v>
      </c>
      <c r="B187">
        <v>87</v>
      </c>
      <c r="C187">
        <v>2</v>
      </c>
      <c r="D187" t="str">
        <f t="shared" si="8"/>
        <v>acct 2</v>
      </c>
      <c r="E187" s="2">
        <f t="shared" si="11"/>
        <v>38386</v>
      </c>
      <c r="G187" t="str">
        <f t="shared" si="9"/>
        <v>insert into account values(187, 87, 2, 'acct 2', '2005-02-03');</v>
      </c>
    </row>
    <row r="188" spans="1:7" x14ac:dyDescent="0.2">
      <c r="A188">
        <f t="shared" si="10"/>
        <v>188</v>
      </c>
      <c r="B188">
        <v>88</v>
      </c>
      <c r="C188">
        <v>2</v>
      </c>
      <c r="D188" t="str">
        <f t="shared" si="8"/>
        <v>acct 2</v>
      </c>
      <c r="E188" s="2">
        <f t="shared" si="11"/>
        <v>38396</v>
      </c>
      <c r="G188" t="str">
        <f t="shared" si="9"/>
        <v>insert into account values(188, 88, 2, 'acct 2', '2005-02-13');</v>
      </c>
    </row>
    <row r="189" spans="1:7" x14ac:dyDescent="0.2">
      <c r="A189">
        <f t="shared" si="10"/>
        <v>189</v>
      </c>
      <c r="B189">
        <v>89</v>
      </c>
      <c r="C189">
        <v>2</v>
      </c>
      <c r="D189" t="str">
        <f t="shared" si="8"/>
        <v>acct 2</v>
      </c>
      <c r="E189" s="2">
        <f t="shared" si="11"/>
        <v>38406</v>
      </c>
      <c r="G189" t="str">
        <f t="shared" si="9"/>
        <v>insert into account values(189, 89, 2, 'acct 2', '2005-02-23');</v>
      </c>
    </row>
    <row r="190" spans="1:7" x14ac:dyDescent="0.2">
      <c r="A190">
        <f t="shared" si="10"/>
        <v>190</v>
      </c>
      <c r="B190">
        <v>90</v>
      </c>
      <c r="C190">
        <v>2</v>
      </c>
      <c r="D190" t="str">
        <f t="shared" si="8"/>
        <v>acct 2</v>
      </c>
      <c r="E190" s="2">
        <f t="shared" si="11"/>
        <v>38416</v>
      </c>
      <c r="G190" t="str">
        <f t="shared" si="9"/>
        <v>insert into account values(190, 90, 2, 'acct 2', '2005-03-05');</v>
      </c>
    </row>
    <row r="191" spans="1:7" x14ac:dyDescent="0.2">
      <c r="A191">
        <f t="shared" si="10"/>
        <v>191</v>
      </c>
      <c r="B191">
        <v>91</v>
      </c>
      <c r="C191">
        <v>2</v>
      </c>
      <c r="D191" t="str">
        <f t="shared" si="8"/>
        <v>acct 2</v>
      </c>
      <c r="E191" s="2">
        <f t="shared" si="11"/>
        <v>38426</v>
      </c>
      <c r="G191" t="str">
        <f t="shared" si="9"/>
        <v>insert into account values(191, 91, 2, 'acct 2', '2005-03-15');</v>
      </c>
    </row>
    <row r="192" spans="1:7" x14ac:dyDescent="0.2">
      <c r="A192">
        <f t="shared" si="10"/>
        <v>192</v>
      </c>
      <c r="B192">
        <v>92</v>
      </c>
      <c r="C192">
        <v>2</v>
      </c>
      <c r="D192" t="str">
        <f t="shared" si="8"/>
        <v>acct 2</v>
      </c>
      <c r="E192" s="2">
        <f t="shared" si="11"/>
        <v>38436</v>
      </c>
      <c r="G192" t="str">
        <f t="shared" si="9"/>
        <v>insert into account values(192, 92, 2, 'acct 2', '2005-03-25');</v>
      </c>
    </row>
    <row r="193" spans="1:7" x14ac:dyDescent="0.2">
      <c r="A193">
        <f t="shared" si="10"/>
        <v>193</v>
      </c>
      <c r="B193">
        <v>93</v>
      </c>
      <c r="C193">
        <v>2</v>
      </c>
      <c r="D193" t="str">
        <f t="shared" si="8"/>
        <v>acct 2</v>
      </c>
      <c r="E193" s="2">
        <f t="shared" si="11"/>
        <v>38446</v>
      </c>
      <c r="G193" t="str">
        <f t="shared" si="9"/>
        <v>insert into account values(193, 93, 2, 'acct 2', '2005-04-04');</v>
      </c>
    </row>
    <row r="194" spans="1:7" x14ac:dyDescent="0.2">
      <c r="A194">
        <f t="shared" si="10"/>
        <v>194</v>
      </c>
      <c r="B194">
        <v>94</v>
      </c>
      <c r="C194">
        <v>2</v>
      </c>
      <c r="D194" t="str">
        <f t="shared" ref="D194:D257" si="12">CONCATENATE("acct ", C194)</f>
        <v>acct 2</v>
      </c>
      <c r="E194" s="2">
        <f t="shared" si="11"/>
        <v>38456</v>
      </c>
      <c r="G194" t="str">
        <f t="shared" ref="G194:G257" si="13">CONCATENATE("insert into account values(", A194, ", ", B194, ", ", C194, ", '", D194, "', '", TEXT(E194, "yyyy-mm-dd"), "');")</f>
        <v>insert into account values(194, 94, 2, 'acct 2', '2005-04-14');</v>
      </c>
    </row>
    <row r="195" spans="1:7" x14ac:dyDescent="0.2">
      <c r="A195">
        <f t="shared" ref="A195:A258" si="14">A194+1</f>
        <v>195</v>
      </c>
      <c r="B195">
        <v>95</v>
      </c>
      <c r="C195">
        <v>2</v>
      </c>
      <c r="D195" t="str">
        <f t="shared" si="12"/>
        <v>acct 2</v>
      </c>
      <c r="E195" s="2">
        <f t="shared" ref="E195:E258" si="15">E194+10</f>
        <v>38466</v>
      </c>
      <c r="G195" t="str">
        <f t="shared" si="13"/>
        <v>insert into account values(195, 95, 2, 'acct 2', '2005-04-24');</v>
      </c>
    </row>
    <row r="196" spans="1:7" x14ac:dyDescent="0.2">
      <c r="A196">
        <f t="shared" si="14"/>
        <v>196</v>
      </c>
      <c r="B196">
        <v>96</v>
      </c>
      <c r="C196">
        <v>2</v>
      </c>
      <c r="D196" t="str">
        <f t="shared" si="12"/>
        <v>acct 2</v>
      </c>
      <c r="E196" s="2">
        <f t="shared" si="15"/>
        <v>38476</v>
      </c>
      <c r="G196" t="str">
        <f t="shared" si="13"/>
        <v>insert into account values(196, 96, 2, 'acct 2', '2005-05-04');</v>
      </c>
    </row>
    <row r="197" spans="1:7" x14ac:dyDescent="0.2">
      <c r="A197">
        <f t="shared" si="14"/>
        <v>197</v>
      </c>
      <c r="B197">
        <v>97</v>
      </c>
      <c r="C197">
        <v>2</v>
      </c>
      <c r="D197" t="str">
        <f t="shared" si="12"/>
        <v>acct 2</v>
      </c>
      <c r="E197" s="2">
        <f t="shared" si="15"/>
        <v>38486</v>
      </c>
      <c r="G197" t="str">
        <f t="shared" si="13"/>
        <v>insert into account values(197, 97, 2, 'acct 2', '2005-05-14');</v>
      </c>
    </row>
    <row r="198" spans="1:7" x14ac:dyDescent="0.2">
      <c r="A198">
        <f t="shared" si="14"/>
        <v>198</v>
      </c>
      <c r="B198">
        <v>98</v>
      </c>
      <c r="C198">
        <v>2</v>
      </c>
      <c r="D198" t="str">
        <f t="shared" si="12"/>
        <v>acct 2</v>
      </c>
      <c r="E198" s="2">
        <f t="shared" si="15"/>
        <v>38496</v>
      </c>
      <c r="G198" t="str">
        <f t="shared" si="13"/>
        <v>insert into account values(198, 98, 2, 'acct 2', '2005-05-24');</v>
      </c>
    </row>
    <row r="199" spans="1:7" x14ac:dyDescent="0.2">
      <c r="A199">
        <f t="shared" si="14"/>
        <v>199</v>
      </c>
      <c r="B199">
        <v>99</v>
      </c>
      <c r="C199">
        <v>2</v>
      </c>
      <c r="D199" t="str">
        <f t="shared" si="12"/>
        <v>acct 2</v>
      </c>
      <c r="E199" s="2">
        <f t="shared" si="15"/>
        <v>38506</v>
      </c>
      <c r="G199" t="str">
        <f t="shared" si="13"/>
        <v>insert into account values(199, 99, 2, 'acct 2', '2005-06-03');</v>
      </c>
    </row>
    <row r="200" spans="1:7" x14ac:dyDescent="0.2">
      <c r="A200">
        <f t="shared" si="14"/>
        <v>200</v>
      </c>
      <c r="B200">
        <v>100</v>
      </c>
      <c r="C200">
        <v>2</v>
      </c>
      <c r="D200" t="str">
        <f t="shared" si="12"/>
        <v>acct 2</v>
      </c>
      <c r="E200" s="2">
        <f t="shared" si="15"/>
        <v>38516</v>
      </c>
      <c r="G200" t="str">
        <f t="shared" si="13"/>
        <v>insert into account values(200, 100, 2, 'acct 2', '2005-06-13');</v>
      </c>
    </row>
    <row r="201" spans="1:7" x14ac:dyDescent="0.2">
      <c r="A201">
        <f t="shared" si="14"/>
        <v>201</v>
      </c>
      <c r="B201">
        <v>1</v>
      </c>
      <c r="C201">
        <v>3</v>
      </c>
      <c r="D201" t="str">
        <f t="shared" si="12"/>
        <v>acct 3</v>
      </c>
      <c r="E201" s="2">
        <f t="shared" si="15"/>
        <v>38526</v>
      </c>
      <c r="G201" t="str">
        <f t="shared" si="13"/>
        <v>insert into account values(201, 1, 3, 'acct 3', '2005-06-23');</v>
      </c>
    </row>
    <row r="202" spans="1:7" x14ac:dyDescent="0.2">
      <c r="A202">
        <f t="shared" si="14"/>
        <v>202</v>
      </c>
      <c r="B202">
        <v>2</v>
      </c>
      <c r="C202">
        <v>3</v>
      </c>
      <c r="D202" t="str">
        <f t="shared" si="12"/>
        <v>acct 3</v>
      </c>
      <c r="E202" s="2">
        <f t="shared" si="15"/>
        <v>38536</v>
      </c>
      <c r="G202" t="str">
        <f t="shared" si="13"/>
        <v>insert into account values(202, 2, 3, 'acct 3', '2005-07-03');</v>
      </c>
    </row>
    <row r="203" spans="1:7" x14ac:dyDescent="0.2">
      <c r="A203">
        <f t="shared" si="14"/>
        <v>203</v>
      </c>
      <c r="B203">
        <v>3</v>
      </c>
      <c r="C203">
        <v>3</v>
      </c>
      <c r="D203" t="str">
        <f t="shared" si="12"/>
        <v>acct 3</v>
      </c>
      <c r="E203" s="2">
        <f t="shared" si="15"/>
        <v>38546</v>
      </c>
      <c r="G203" t="str">
        <f t="shared" si="13"/>
        <v>insert into account values(203, 3, 3, 'acct 3', '2005-07-13');</v>
      </c>
    </row>
    <row r="204" spans="1:7" x14ac:dyDescent="0.2">
      <c r="A204">
        <f t="shared" si="14"/>
        <v>204</v>
      </c>
      <c r="B204">
        <v>4</v>
      </c>
      <c r="C204">
        <v>3</v>
      </c>
      <c r="D204" t="str">
        <f t="shared" si="12"/>
        <v>acct 3</v>
      </c>
      <c r="E204" s="2">
        <f t="shared" si="15"/>
        <v>38556</v>
      </c>
      <c r="G204" t="str">
        <f t="shared" si="13"/>
        <v>insert into account values(204, 4, 3, 'acct 3', '2005-07-23');</v>
      </c>
    </row>
    <row r="205" spans="1:7" x14ac:dyDescent="0.2">
      <c r="A205">
        <f t="shared" si="14"/>
        <v>205</v>
      </c>
      <c r="B205">
        <v>5</v>
      </c>
      <c r="C205">
        <v>3</v>
      </c>
      <c r="D205" t="str">
        <f t="shared" si="12"/>
        <v>acct 3</v>
      </c>
      <c r="E205" s="2">
        <f t="shared" si="15"/>
        <v>38566</v>
      </c>
      <c r="G205" t="str">
        <f t="shared" si="13"/>
        <v>insert into account values(205, 5, 3, 'acct 3', '2005-08-02');</v>
      </c>
    </row>
    <row r="206" spans="1:7" x14ac:dyDescent="0.2">
      <c r="A206">
        <f t="shared" si="14"/>
        <v>206</v>
      </c>
      <c r="B206">
        <v>6</v>
      </c>
      <c r="C206">
        <v>3</v>
      </c>
      <c r="D206" t="str">
        <f t="shared" si="12"/>
        <v>acct 3</v>
      </c>
      <c r="E206" s="2">
        <f t="shared" si="15"/>
        <v>38576</v>
      </c>
      <c r="G206" t="str">
        <f t="shared" si="13"/>
        <v>insert into account values(206, 6, 3, 'acct 3', '2005-08-12');</v>
      </c>
    </row>
    <row r="207" spans="1:7" x14ac:dyDescent="0.2">
      <c r="A207">
        <f t="shared" si="14"/>
        <v>207</v>
      </c>
      <c r="B207">
        <v>7</v>
      </c>
      <c r="C207">
        <v>3</v>
      </c>
      <c r="D207" t="str">
        <f t="shared" si="12"/>
        <v>acct 3</v>
      </c>
      <c r="E207" s="2">
        <f t="shared" si="15"/>
        <v>38586</v>
      </c>
      <c r="G207" t="str">
        <f t="shared" si="13"/>
        <v>insert into account values(207, 7, 3, 'acct 3', '2005-08-22');</v>
      </c>
    </row>
    <row r="208" spans="1:7" x14ac:dyDescent="0.2">
      <c r="A208">
        <f t="shared" si="14"/>
        <v>208</v>
      </c>
      <c r="B208">
        <v>8</v>
      </c>
      <c r="C208">
        <v>3</v>
      </c>
      <c r="D208" t="str">
        <f t="shared" si="12"/>
        <v>acct 3</v>
      </c>
      <c r="E208" s="2">
        <f t="shared" si="15"/>
        <v>38596</v>
      </c>
      <c r="G208" t="str">
        <f t="shared" si="13"/>
        <v>insert into account values(208, 8, 3, 'acct 3', '2005-09-01');</v>
      </c>
    </row>
    <row r="209" spans="1:7" x14ac:dyDescent="0.2">
      <c r="A209">
        <f t="shared" si="14"/>
        <v>209</v>
      </c>
      <c r="B209">
        <v>9</v>
      </c>
      <c r="C209">
        <v>3</v>
      </c>
      <c r="D209" t="str">
        <f t="shared" si="12"/>
        <v>acct 3</v>
      </c>
      <c r="E209" s="2">
        <f t="shared" si="15"/>
        <v>38606</v>
      </c>
      <c r="G209" t="str">
        <f t="shared" si="13"/>
        <v>insert into account values(209, 9, 3, 'acct 3', '2005-09-11');</v>
      </c>
    </row>
    <row r="210" spans="1:7" x14ac:dyDescent="0.2">
      <c r="A210">
        <f t="shared" si="14"/>
        <v>210</v>
      </c>
      <c r="B210">
        <v>10</v>
      </c>
      <c r="C210">
        <v>3</v>
      </c>
      <c r="D210" t="str">
        <f t="shared" si="12"/>
        <v>acct 3</v>
      </c>
      <c r="E210" s="2">
        <f t="shared" si="15"/>
        <v>38616</v>
      </c>
      <c r="G210" t="str">
        <f t="shared" si="13"/>
        <v>insert into account values(210, 10, 3, 'acct 3', '2005-09-21');</v>
      </c>
    </row>
    <row r="211" spans="1:7" x14ac:dyDescent="0.2">
      <c r="A211">
        <f t="shared" si="14"/>
        <v>211</v>
      </c>
      <c r="B211">
        <v>11</v>
      </c>
      <c r="C211">
        <v>3</v>
      </c>
      <c r="D211" t="str">
        <f t="shared" si="12"/>
        <v>acct 3</v>
      </c>
      <c r="E211" s="2">
        <f t="shared" si="15"/>
        <v>38626</v>
      </c>
      <c r="G211" t="str">
        <f t="shared" si="13"/>
        <v>insert into account values(211, 11, 3, 'acct 3', '2005-10-01');</v>
      </c>
    </row>
    <row r="212" spans="1:7" x14ac:dyDescent="0.2">
      <c r="A212">
        <f t="shared" si="14"/>
        <v>212</v>
      </c>
      <c r="B212">
        <v>12</v>
      </c>
      <c r="C212">
        <v>3</v>
      </c>
      <c r="D212" t="str">
        <f t="shared" si="12"/>
        <v>acct 3</v>
      </c>
      <c r="E212" s="2">
        <f t="shared" si="15"/>
        <v>38636</v>
      </c>
      <c r="G212" t="str">
        <f t="shared" si="13"/>
        <v>insert into account values(212, 12, 3, 'acct 3', '2005-10-11');</v>
      </c>
    </row>
    <row r="213" spans="1:7" x14ac:dyDescent="0.2">
      <c r="A213">
        <f t="shared" si="14"/>
        <v>213</v>
      </c>
      <c r="B213">
        <v>13</v>
      </c>
      <c r="C213">
        <v>3</v>
      </c>
      <c r="D213" t="str">
        <f t="shared" si="12"/>
        <v>acct 3</v>
      </c>
      <c r="E213" s="2">
        <f t="shared" si="15"/>
        <v>38646</v>
      </c>
      <c r="G213" t="str">
        <f t="shared" si="13"/>
        <v>insert into account values(213, 13, 3, 'acct 3', '2005-10-21');</v>
      </c>
    </row>
    <row r="214" spans="1:7" x14ac:dyDescent="0.2">
      <c r="A214">
        <f t="shared" si="14"/>
        <v>214</v>
      </c>
      <c r="B214">
        <v>14</v>
      </c>
      <c r="C214">
        <v>3</v>
      </c>
      <c r="D214" t="str">
        <f t="shared" si="12"/>
        <v>acct 3</v>
      </c>
      <c r="E214" s="2">
        <f t="shared" si="15"/>
        <v>38656</v>
      </c>
      <c r="G214" t="str">
        <f t="shared" si="13"/>
        <v>insert into account values(214, 14, 3, 'acct 3', '2005-10-31');</v>
      </c>
    </row>
    <row r="215" spans="1:7" x14ac:dyDescent="0.2">
      <c r="A215">
        <f t="shared" si="14"/>
        <v>215</v>
      </c>
      <c r="B215">
        <v>15</v>
      </c>
      <c r="C215">
        <v>3</v>
      </c>
      <c r="D215" t="str">
        <f t="shared" si="12"/>
        <v>acct 3</v>
      </c>
      <c r="E215" s="2">
        <f t="shared" si="15"/>
        <v>38666</v>
      </c>
      <c r="G215" t="str">
        <f t="shared" si="13"/>
        <v>insert into account values(215, 15, 3, 'acct 3', '2005-11-10');</v>
      </c>
    </row>
    <row r="216" spans="1:7" x14ac:dyDescent="0.2">
      <c r="A216">
        <f t="shared" si="14"/>
        <v>216</v>
      </c>
      <c r="B216">
        <v>16</v>
      </c>
      <c r="C216">
        <v>3</v>
      </c>
      <c r="D216" t="str">
        <f t="shared" si="12"/>
        <v>acct 3</v>
      </c>
      <c r="E216" s="2">
        <f t="shared" si="15"/>
        <v>38676</v>
      </c>
      <c r="G216" t="str">
        <f t="shared" si="13"/>
        <v>insert into account values(216, 16, 3, 'acct 3', '2005-11-20');</v>
      </c>
    </row>
    <row r="217" spans="1:7" x14ac:dyDescent="0.2">
      <c r="A217">
        <f t="shared" si="14"/>
        <v>217</v>
      </c>
      <c r="B217">
        <v>17</v>
      </c>
      <c r="C217">
        <v>3</v>
      </c>
      <c r="D217" t="str">
        <f t="shared" si="12"/>
        <v>acct 3</v>
      </c>
      <c r="E217" s="2">
        <f t="shared" si="15"/>
        <v>38686</v>
      </c>
      <c r="G217" t="str">
        <f t="shared" si="13"/>
        <v>insert into account values(217, 17, 3, 'acct 3', '2005-11-30');</v>
      </c>
    </row>
    <row r="218" spans="1:7" x14ac:dyDescent="0.2">
      <c r="A218">
        <f t="shared" si="14"/>
        <v>218</v>
      </c>
      <c r="B218">
        <v>18</v>
      </c>
      <c r="C218">
        <v>3</v>
      </c>
      <c r="D218" t="str">
        <f t="shared" si="12"/>
        <v>acct 3</v>
      </c>
      <c r="E218" s="2">
        <f t="shared" si="15"/>
        <v>38696</v>
      </c>
      <c r="G218" t="str">
        <f t="shared" si="13"/>
        <v>insert into account values(218, 18, 3, 'acct 3', '2005-12-10');</v>
      </c>
    </row>
    <row r="219" spans="1:7" x14ac:dyDescent="0.2">
      <c r="A219">
        <f t="shared" si="14"/>
        <v>219</v>
      </c>
      <c r="B219">
        <v>19</v>
      </c>
      <c r="C219">
        <v>3</v>
      </c>
      <c r="D219" t="str">
        <f t="shared" si="12"/>
        <v>acct 3</v>
      </c>
      <c r="E219" s="2">
        <f t="shared" si="15"/>
        <v>38706</v>
      </c>
      <c r="G219" t="str">
        <f t="shared" si="13"/>
        <v>insert into account values(219, 19, 3, 'acct 3', '2005-12-20');</v>
      </c>
    </row>
    <row r="220" spans="1:7" x14ac:dyDescent="0.2">
      <c r="A220">
        <f t="shared" si="14"/>
        <v>220</v>
      </c>
      <c r="B220">
        <v>20</v>
      </c>
      <c r="C220">
        <v>3</v>
      </c>
      <c r="D220" t="str">
        <f t="shared" si="12"/>
        <v>acct 3</v>
      </c>
      <c r="E220" s="2">
        <f t="shared" si="15"/>
        <v>38716</v>
      </c>
      <c r="G220" t="str">
        <f t="shared" si="13"/>
        <v>insert into account values(220, 20, 3, 'acct 3', '2005-12-30');</v>
      </c>
    </row>
    <row r="221" spans="1:7" x14ac:dyDescent="0.2">
      <c r="A221">
        <f t="shared" si="14"/>
        <v>221</v>
      </c>
      <c r="B221">
        <v>21</v>
      </c>
      <c r="C221">
        <v>3</v>
      </c>
      <c r="D221" t="str">
        <f t="shared" si="12"/>
        <v>acct 3</v>
      </c>
      <c r="E221" s="2">
        <f t="shared" si="15"/>
        <v>38726</v>
      </c>
      <c r="G221" t="str">
        <f t="shared" si="13"/>
        <v>insert into account values(221, 21, 3, 'acct 3', '2006-01-09');</v>
      </c>
    </row>
    <row r="222" spans="1:7" x14ac:dyDescent="0.2">
      <c r="A222">
        <f t="shared" si="14"/>
        <v>222</v>
      </c>
      <c r="B222">
        <v>22</v>
      </c>
      <c r="C222">
        <v>3</v>
      </c>
      <c r="D222" t="str">
        <f t="shared" si="12"/>
        <v>acct 3</v>
      </c>
      <c r="E222" s="2">
        <f t="shared" si="15"/>
        <v>38736</v>
      </c>
      <c r="G222" t="str">
        <f t="shared" si="13"/>
        <v>insert into account values(222, 22, 3, 'acct 3', '2006-01-19');</v>
      </c>
    </row>
    <row r="223" spans="1:7" x14ac:dyDescent="0.2">
      <c r="A223">
        <f t="shared" si="14"/>
        <v>223</v>
      </c>
      <c r="B223">
        <v>23</v>
      </c>
      <c r="C223">
        <v>3</v>
      </c>
      <c r="D223" t="str">
        <f t="shared" si="12"/>
        <v>acct 3</v>
      </c>
      <c r="E223" s="2">
        <f t="shared" si="15"/>
        <v>38746</v>
      </c>
      <c r="G223" t="str">
        <f t="shared" si="13"/>
        <v>insert into account values(223, 23, 3, 'acct 3', '2006-01-29');</v>
      </c>
    </row>
    <row r="224" spans="1:7" x14ac:dyDescent="0.2">
      <c r="A224">
        <f t="shared" si="14"/>
        <v>224</v>
      </c>
      <c r="B224">
        <v>24</v>
      </c>
      <c r="C224">
        <v>3</v>
      </c>
      <c r="D224" t="str">
        <f t="shared" si="12"/>
        <v>acct 3</v>
      </c>
      <c r="E224" s="2">
        <f t="shared" si="15"/>
        <v>38756</v>
      </c>
      <c r="G224" t="str">
        <f t="shared" si="13"/>
        <v>insert into account values(224, 24, 3, 'acct 3', '2006-02-08');</v>
      </c>
    </row>
    <row r="225" spans="1:7" x14ac:dyDescent="0.2">
      <c r="A225">
        <f t="shared" si="14"/>
        <v>225</v>
      </c>
      <c r="B225">
        <v>25</v>
      </c>
      <c r="C225">
        <v>3</v>
      </c>
      <c r="D225" t="str">
        <f t="shared" si="12"/>
        <v>acct 3</v>
      </c>
      <c r="E225" s="2">
        <f t="shared" si="15"/>
        <v>38766</v>
      </c>
      <c r="G225" t="str">
        <f t="shared" si="13"/>
        <v>insert into account values(225, 25, 3, 'acct 3', '2006-02-18');</v>
      </c>
    </row>
    <row r="226" spans="1:7" x14ac:dyDescent="0.2">
      <c r="A226">
        <f t="shared" si="14"/>
        <v>226</v>
      </c>
      <c r="B226">
        <v>26</v>
      </c>
      <c r="C226">
        <v>3</v>
      </c>
      <c r="D226" t="str">
        <f t="shared" si="12"/>
        <v>acct 3</v>
      </c>
      <c r="E226" s="2">
        <f t="shared" si="15"/>
        <v>38776</v>
      </c>
      <c r="G226" t="str">
        <f t="shared" si="13"/>
        <v>insert into account values(226, 26, 3, 'acct 3', '2006-02-28');</v>
      </c>
    </row>
    <row r="227" spans="1:7" x14ac:dyDescent="0.2">
      <c r="A227">
        <f t="shared" si="14"/>
        <v>227</v>
      </c>
      <c r="B227">
        <v>27</v>
      </c>
      <c r="C227">
        <v>3</v>
      </c>
      <c r="D227" t="str">
        <f t="shared" si="12"/>
        <v>acct 3</v>
      </c>
      <c r="E227" s="2">
        <f t="shared" si="15"/>
        <v>38786</v>
      </c>
      <c r="G227" t="str">
        <f t="shared" si="13"/>
        <v>insert into account values(227, 27, 3, 'acct 3', '2006-03-10');</v>
      </c>
    </row>
    <row r="228" spans="1:7" x14ac:dyDescent="0.2">
      <c r="A228">
        <f t="shared" si="14"/>
        <v>228</v>
      </c>
      <c r="B228">
        <v>28</v>
      </c>
      <c r="C228">
        <v>3</v>
      </c>
      <c r="D228" t="str">
        <f t="shared" si="12"/>
        <v>acct 3</v>
      </c>
      <c r="E228" s="2">
        <f t="shared" si="15"/>
        <v>38796</v>
      </c>
      <c r="G228" t="str">
        <f t="shared" si="13"/>
        <v>insert into account values(228, 28, 3, 'acct 3', '2006-03-20');</v>
      </c>
    </row>
    <row r="229" spans="1:7" x14ac:dyDescent="0.2">
      <c r="A229">
        <f t="shared" si="14"/>
        <v>229</v>
      </c>
      <c r="B229">
        <v>29</v>
      </c>
      <c r="C229">
        <v>3</v>
      </c>
      <c r="D229" t="str">
        <f t="shared" si="12"/>
        <v>acct 3</v>
      </c>
      <c r="E229" s="2">
        <f t="shared" si="15"/>
        <v>38806</v>
      </c>
      <c r="G229" t="str">
        <f t="shared" si="13"/>
        <v>insert into account values(229, 29, 3, 'acct 3', '2006-03-30');</v>
      </c>
    </row>
    <row r="230" spans="1:7" x14ac:dyDescent="0.2">
      <c r="A230">
        <f t="shared" si="14"/>
        <v>230</v>
      </c>
      <c r="B230">
        <v>30</v>
      </c>
      <c r="C230">
        <v>3</v>
      </c>
      <c r="D230" t="str">
        <f t="shared" si="12"/>
        <v>acct 3</v>
      </c>
      <c r="E230" s="2">
        <f t="shared" si="15"/>
        <v>38816</v>
      </c>
      <c r="G230" t="str">
        <f t="shared" si="13"/>
        <v>insert into account values(230, 30, 3, 'acct 3', '2006-04-09');</v>
      </c>
    </row>
    <row r="231" spans="1:7" x14ac:dyDescent="0.2">
      <c r="A231">
        <f t="shared" si="14"/>
        <v>231</v>
      </c>
      <c r="B231">
        <v>31</v>
      </c>
      <c r="C231">
        <v>3</v>
      </c>
      <c r="D231" t="str">
        <f t="shared" si="12"/>
        <v>acct 3</v>
      </c>
      <c r="E231" s="2">
        <f t="shared" si="15"/>
        <v>38826</v>
      </c>
      <c r="G231" t="str">
        <f t="shared" si="13"/>
        <v>insert into account values(231, 31, 3, 'acct 3', '2006-04-19');</v>
      </c>
    </row>
    <row r="232" spans="1:7" x14ac:dyDescent="0.2">
      <c r="A232">
        <f t="shared" si="14"/>
        <v>232</v>
      </c>
      <c r="B232">
        <v>32</v>
      </c>
      <c r="C232">
        <v>3</v>
      </c>
      <c r="D232" t="str">
        <f t="shared" si="12"/>
        <v>acct 3</v>
      </c>
      <c r="E232" s="2">
        <f t="shared" si="15"/>
        <v>38836</v>
      </c>
      <c r="G232" t="str">
        <f t="shared" si="13"/>
        <v>insert into account values(232, 32, 3, 'acct 3', '2006-04-29');</v>
      </c>
    </row>
    <row r="233" spans="1:7" x14ac:dyDescent="0.2">
      <c r="A233">
        <f t="shared" si="14"/>
        <v>233</v>
      </c>
      <c r="B233">
        <v>33</v>
      </c>
      <c r="C233">
        <v>3</v>
      </c>
      <c r="D233" t="str">
        <f t="shared" si="12"/>
        <v>acct 3</v>
      </c>
      <c r="E233" s="2">
        <f t="shared" si="15"/>
        <v>38846</v>
      </c>
      <c r="G233" t="str">
        <f t="shared" si="13"/>
        <v>insert into account values(233, 33, 3, 'acct 3', '2006-05-09');</v>
      </c>
    </row>
    <row r="234" spans="1:7" x14ac:dyDescent="0.2">
      <c r="A234">
        <f t="shared" si="14"/>
        <v>234</v>
      </c>
      <c r="B234">
        <v>34</v>
      </c>
      <c r="C234">
        <v>3</v>
      </c>
      <c r="D234" t="str">
        <f t="shared" si="12"/>
        <v>acct 3</v>
      </c>
      <c r="E234" s="2">
        <f t="shared" si="15"/>
        <v>38856</v>
      </c>
      <c r="G234" t="str">
        <f t="shared" si="13"/>
        <v>insert into account values(234, 34, 3, 'acct 3', '2006-05-19');</v>
      </c>
    </row>
    <row r="235" spans="1:7" x14ac:dyDescent="0.2">
      <c r="A235">
        <f t="shared" si="14"/>
        <v>235</v>
      </c>
      <c r="B235">
        <v>35</v>
      </c>
      <c r="C235">
        <v>3</v>
      </c>
      <c r="D235" t="str">
        <f t="shared" si="12"/>
        <v>acct 3</v>
      </c>
      <c r="E235" s="2">
        <f t="shared" si="15"/>
        <v>38866</v>
      </c>
      <c r="G235" t="str">
        <f t="shared" si="13"/>
        <v>insert into account values(235, 35, 3, 'acct 3', '2006-05-29');</v>
      </c>
    </row>
    <row r="236" spans="1:7" x14ac:dyDescent="0.2">
      <c r="A236">
        <f t="shared" si="14"/>
        <v>236</v>
      </c>
      <c r="B236">
        <v>36</v>
      </c>
      <c r="C236">
        <v>3</v>
      </c>
      <c r="D236" t="str">
        <f t="shared" si="12"/>
        <v>acct 3</v>
      </c>
      <c r="E236" s="2">
        <f t="shared" si="15"/>
        <v>38876</v>
      </c>
      <c r="G236" t="str">
        <f t="shared" si="13"/>
        <v>insert into account values(236, 36, 3, 'acct 3', '2006-06-08');</v>
      </c>
    </row>
    <row r="237" spans="1:7" x14ac:dyDescent="0.2">
      <c r="A237">
        <f t="shared" si="14"/>
        <v>237</v>
      </c>
      <c r="B237">
        <v>37</v>
      </c>
      <c r="C237">
        <v>3</v>
      </c>
      <c r="D237" t="str">
        <f t="shared" si="12"/>
        <v>acct 3</v>
      </c>
      <c r="E237" s="2">
        <f t="shared" si="15"/>
        <v>38886</v>
      </c>
      <c r="G237" t="str">
        <f t="shared" si="13"/>
        <v>insert into account values(237, 37, 3, 'acct 3', '2006-06-18');</v>
      </c>
    </row>
    <row r="238" spans="1:7" x14ac:dyDescent="0.2">
      <c r="A238">
        <f t="shared" si="14"/>
        <v>238</v>
      </c>
      <c r="B238">
        <v>38</v>
      </c>
      <c r="C238">
        <v>3</v>
      </c>
      <c r="D238" t="str">
        <f t="shared" si="12"/>
        <v>acct 3</v>
      </c>
      <c r="E238" s="2">
        <f t="shared" si="15"/>
        <v>38896</v>
      </c>
      <c r="G238" t="str">
        <f t="shared" si="13"/>
        <v>insert into account values(238, 38, 3, 'acct 3', '2006-06-28');</v>
      </c>
    </row>
    <row r="239" spans="1:7" x14ac:dyDescent="0.2">
      <c r="A239">
        <f t="shared" si="14"/>
        <v>239</v>
      </c>
      <c r="B239">
        <v>39</v>
      </c>
      <c r="C239">
        <v>3</v>
      </c>
      <c r="D239" t="str">
        <f t="shared" si="12"/>
        <v>acct 3</v>
      </c>
      <c r="E239" s="2">
        <f t="shared" si="15"/>
        <v>38906</v>
      </c>
      <c r="G239" t="str">
        <f t="shared" si="13"/>
        <v>insert into account values(239, 39, 3, 'acct 3', '2006-07-08');</v>
      </c>
    </row>
    <row r="240" spans="1:7" x14ac:dyDescent="0.2">
      <c r="A240">
        <f t="shared" si="14"/>
        <v>240</v>
      </c>
      <c r="B240">
        <v>40</v>
      </c>
      <c r="C240">
        <v>3</v>
      </c>
      <c r="D240" t="str">
        <f t="shared" si="12"/>
        <v>acct 3</v>
      </c>
      <c r="E240" s="2">
        <f t="shared" si="15"/>
        <v>38916</v>
      </c>
      <c r="G240" t="str">
        <f t="shared" si="13"/>
        <v>insert into account values(240, 40, 3, 'acct 3', '2006-07-18');</v>
      </c>
    </row>
    <row r="241" spans="1:7" x14ac:dyDescent="0.2">
      <c r="A241">
        <f t="shared" si="14"/>
        <v>241</v>
      </c>
      <c r="B241">
        <v>41</v>
      </c>
      <c r="C241">
        <v>3</v>
      </c>
      <c r="D241" t="str">
        <f t="shared" si="12"/>
        <v>acct 3</v>
      </c>
      <c r="E241" s="2">
        <f t="shared" si="15"/>
        <v>38926</v>
      </c>
      <c r="G241" t="str">
        <f t="shared" si="13"/>
        <v>insert into account values(241, 41, 3, 'acct 3', '2006-07-28');</v>
      </c>
    </row>
    <row r="242" spans="1:7" x14ac:dyDescent="0.2">
      <c r="A242">
        <f t="shared" si="14"/>
        <v>242</v>
      </c>
      <c r="B242">
        <v>42</v>
      </c>
      <c r="C242">
        <v>3</v>
      </c>
      <c r="D242" t="str">
        <f t="shared" si="12"/>
        <v>acct 3</v>
      </c>
      <c r="E242" s="2">
        <f t="shared" si="15"/>
        <v>38936</v>
      </c>
      <c r="G242" t="str">
        <f t="shared" si="13"/>
        <v>insert into account values(242, 42, 3, 'acct 3', '2006-08-07');</v>
      </c>
    </row>
    <row r="243" spans="1:7" x14ac:dyDescent="0.2">
      <c r="A243">
        <f t="shared" si="14"/>
        <v>243</v>
      </c>
      <c r="B243">
        <v>43</v>
      </c>
      <c r="C243">
        <v>3</v>
      </c>
      <c r="D243" t="str">
        <f t="shared" si="12"/>
        <v>acct 3</v>
      </c>
      <c r="E243" s="2">
        <f t="shared" si="15"/>
        <v>38946</v>
      </c>
      <c r="G243" t="str">
        <f t="shared" si="13"/>
        <v>insert into account values(243, 43, 3, 'acct 3', '2006-08-17');</v>
      </c>
    </row>
    <row r="244" spans="1:7" x14ac:dyDescent="0.2">
      <c r="A244">
        <f t="shared" si="14"/>
        <v>244</v>
      </c>
      <c r="B244">
        <v>44</v>
      </c>
      <c r="C244">
        <v>3</v>
      </c>
      <c r="D244" t="str">
        <f t="shared" si="12"/>
        <v>acct 3</v>
      </c>
      <c r="E244" s="2">
        <f t="shared" si="15"/>
        <v>38956</v>
      </c>
      <c r="G244" t="str">
        <f t="shared" si="13"/>
        <v>insert into account values(244, 44, 3, 'acct 3', '2006-08-27');</v>
      </c>
    </row>
    <row r="245" spans="1:7" x14ac:dyDescent="0.2">
      <c r="A245">
        <f t="shared" si="14"/>
        <v>245</v>
      </c>
      <c r="B245">
        <v>45</v>
      </c>
      <c r="C245">
        <v>3</v>
      </c>
      <c r="D245" t="str">
        <f t="shared" si="12"/>
        <v>acct 3</v>
      </c>
      <c r="E245" s="2">
        <f t="shared" si="15"/>
        <v>38966</v>
      </c>
      <c r="G245" t="str">
        <f t="shared" si="13"/>
        <v>insert into account values(245, 45, 3, 'acct 3', '2006-09-06');</v>
      </c>
    </row>
    <row r="246" spans="1:7" x14ac:dyDescent="0.2">
      <c r="A246">
        <f t="shared" si="14"/>
        <v>246</v>
      </c>
      <c r="B246">
        <v>46</v>
      </c>
      <c r="C246">
        <v>3</v>
      </c>
      <c r="D246" t="str">
        <f t="shared" si="12"/>
        <v>acct 3</v>
      </c>
      <c r="E246" s="2">
        <f t="shared" si="15"/>
        <v>38976</v>
      </c>
      <c r="G246" t="str">
        <f t="shared" si="13"/>
        <v>insert into account values(246, 46, 3, 'acct 3', '2006-09-16');</v>
      </c>
    </row>
    <row r="247" spans="1:7" x14ac:dyDescent="0.2">
      <c r="A247">
        <f t="shared" si="14"/>
        <v>247</v>
      </c>
      <c r="B247">
        <v>47</v>
      </c>
      <c r="C247">
        <v>3</v>
      </c>
      <c r="D247" t="str">
        <f t="shared" si="12"/>
        <v>acct 3</v>
      </c>
      <c r="E247" s="2">
        <f t="shared" si="15"/>
        <v>38986</v>
      </c>
      <c r="G247" t="str">
        <f t="shared" si="13"/>
        <v>insert into account values(247, 47, 3, 'acct 3', '2006-09-26');</v>
      </c>
    </row>
    <row r="248" spans="1:7" x14ac:dyDescent="0.2">
      <c r="A248">
        <f t="shared" si="14"/>
        <v>248</v>
      </c>
      <c r="B248">
        <v>48</v>
      </c>
      <c r="C248">
        <v>3</v>
      </c>
      <c r="D248" t="str">
        <f t="shared" si="12"/>
        <v>acct 3</v>
      </c>
      <c r="E248" s="2">
        <f t="shared" si="15"/>
        <v>38996</v>
      </c>
      <c r="G248" t="str">
        <f t="shared" si="13"/>
        <v>insert into account values(248, 48, 3, 'acct 3', '2006-10-06');</v>
      </c>
    </row>
    <row r="249" spans="1:7" x14ac:dyDescent="0.2">
      <c r="A249">
        <f t="shared" si="14"/>
        <v>249</v>
      </c>
      <c r="B249">
        <v>49</v>
      </c>
      <c r="C249">
        <v>3</v>
      </c>
      <c r="D249" t="str">
        <f t="shared" si="12"/>
        <v>acct 3</v>
      </c>
      <c r="E249" s="2">
        <f t="shared" si="15"/>
        <v>39006</v>
      </c>
      <c r="G249" t="str">
        <f t="shared" si="13"/>
        <v>insert into account values(249, 49, 3, 'acct 3', '2006-10-16');</v>
      </c>
    </row>
    <row r="250" spans="1:7" x14ac:dyDescent="0.2">
      <c r="A250">
        <f t="shared" si="14"/>
        <v>250</v>
      </c>
      <c r="B250">
        <v>50</v>
      </c>
      <c r="C250">
        <v>3</v>
      </c>
      <c r="D250" t="str">
        <f t="shared" si="12"/>
        <v>acct 3</v>
      </c>
      <c r="E250" s="2">
        <f t="shared" si="15"/>
        <v>39016</v>
      </c>
      <c r="G250" t="str">
        <f t="shared" si="13"/>
        <v>insert into account values(250, 50, 3, 'acct 3', '2006-10-26');</v>
      </c>
    </row>
    <row r="251" spans="1:7" x14ac:dyDescent="0.2">
      <c r="A251">
        <f t="shared" si="14"/>
        <v>251</v>
      </c>
      <c r="B251">
        <v>51</v>
      </c>
      <c r="C251">
        <v>3</v>
      </c>
      <c r="D251" t="str">
        <f t="shared" si="12"/>
        <v>acct 3</v>
      </c>
      <c r="E251" s="2">
        <f t="shared" si="15"/>
        <v>39026</v>
      </c>
      <c r="G251" t="str">
        <f t="shared" si="13"/>
        <v>insert into account values(251, 51, 3, 'acct 3', '2006-11-05');</v>
      </c>
    </row>
    <row r="252" spans="1:7" x14ac:dyDescent="0.2">
      <c r="A252">
        <f t="shared" si="14"/>
        <v>252</v>
      </c>
      <c r="B252">
        <v>52</v>
      </c>
      <c r="C252">
        <v>3</v>
      </c>
      <c r="D252" t="str">
        <f t="shared" si="12"/>
        <v>acct 3</v>
      </c>
      <c r="E252" s="2">
        <f t="shared" si="15"/>
        <v>39036</v>
      </c>
      <c r="G252" t="str">
        <f t="shared" si="13"/>
        <v>insert into account values(252, 52, 3, 'acct 3', '2006-11-15');</v>
      </c>
    </row>
    <row r="253" spans="1:7" x14ac:dyDescent="0.2">
      <c r="A253">
        <f t="shared" si="14"/>
        <v>253</v>
      </c>
      <c r="B253">
        <v>53</v>
      </c>
      <c r="C253">
        <v>3</v>
      </c>
      <c r="D253" t="str">
        <f t="shared" si="12"/>
        <v>acct 3</v>
      </c>
      <c r="E253" s="2">
        <f t="shared" si="15"/>
        <v>39046</v>
      </c>
      <c r="G253" t="str">
        <f t="shared" si="13"/>
        <v>insert into account values(253, 53, 3, 'acct 3', '2006-11-25');</v>
      </c>
    </row>
    <row r="254" spans="1:7" x14ac:dyDescent="0.2">
      <c r="A254">
        <f t="shared" si="14"/>
        <v>254</v>
      </c>
      <c r="B254">
        <v>54</v>
      </c>
      <c r="C254">
        <v>3</v>
      </c>
      <c r="D254" t="str">
        <f t="shared" si="12"/>
        <v>acct 3</v>
      </c>
      <c r="E254" s="2">
        <f t="shared" si="15"/>
        <v>39056</v>
      </c>
      <c r="G254" t="str">
        <f t="shared" si="13"/>
        <v>insert into account values(254, 54, 3, 'acct 3', '2006-12-05');</v>
      </c>
    </row>
    <row r="255" spans="1:7" x14ac:dyDescent="0.2">
      <c r="A255">
        <f t="shared" si="14"/>
        <v>255</v>
      </c>
      <c r="B255">
        <v>55</v>
      </c>
      <c r="C255">
        <v>3</v>
      </c>
      <c r="D255" t="str">
        <f t="shared" si="12"/>
        <v>acct 3</v>
      </c>
      <c r="E255" s="2">
        <f t="shared" si="15"/>
        <v>39066</v>
      </c>
      <c r="G255" t="str">
        <f t="shared" si="13"/>
        <v>insert into account values(255, 55, 3, 'acct 3', '2006-12-15');</v>
      </c>
    </row>
    <row r="256" spans="1:7" x14ac:dyDescent="0.2">
      <c r="A256">
        <f t="shared" si="14"/>
        <v>256</v>
      </c>
      <c r="B256">
        <v>56</v>
      </c>
      <c r="C256">
        <v>3</v>
      </c>
      <c r="D256" t="str">
        <f t="shared" si="12"/>
        <v>acct 3</v>
      </c>
      <c r="E256" s="2">
        <f t="shared" si="15"/>
        <v>39076</v>
      </c>
      <c r="G256" t="str">
        <f t="shared" si="13"/>
        <v>insert into account values(256, 56, 3, 'acct 3', '2006-12-25');</v>
      </c>
    </row>
    <row r="257" spans="1:7" x14ac:dyDescent="0.2">
      <c r="A257">
        <f t="shared" si="14"/>
        <v>257</v>
      </c>
      <c r="B257">
        <v>57</v>
      </c>
      <c r="C257">
        <v>3</v>
      </c>
      <c r="D257" t="str">
        <f t="shared" si="12"/>
        <v>acct 3</v>
      </c>
      <c r="E257" s="2">
        <f t="shared" si="15"/>
        <v>39086</v>
      </c>
      <c r="G257" t="str">
        <f t="shared" si="13"/>
        <v>insert into account values(257, 57, 3, 'acct 3', '2007-01-04');</v>
      </c>
    </row>
    <row r="258" spans="1:7" x14ac:dyDescent="0.2">
      <c r="A258">
        <f t="shared" si="14"/>
        <v>258</v>
      </c>
      <c r="B258">
        <v>58</v>
      </c>
      <c r="C258">
        <v>3</v>
      </c>
      <c r="D258" t="str">
        <f t="shared" ref="D258:D321" si="16">CONCATENATE("acct ", C258)</f>
        <v>acct 3</v>
      </c>
      <c r="E258" s="2">
        <f t="shared" si="15"/>
        <v>39096</v>
      </c>
      <c r="G258" t="str">
        <f t="shared" ref="G258:G321" si="17">CONCATENATE("insert into account values(", A258, ", ", B258, ", ", C258, ", '", D258, "', '", TEXT(E258, "yyyy-mm-dd"), "');")</f>
        <v>insert into account values(258, 58, 3, 'acct 3', '2007-01-14');</v>
      </c>
    </row>
    <row r="259" spans="1:7" x14ac:dyDescent="0.2">
      <c r="A259">
        <f t="shared" ref="A259:A322" si="18">A258+1</f>
        <v>259</v>
      </c>
      <c r="B259">
        <v>59</v>
      </c>
      <c r="C259">
        <v>3</v>
      </c>
      <c r="D259" t="str">
        <f t="shared" si="16"/>
        <v>acct 3</v>
      </c>
      <c r="E259" s="2">
        <f t="shared" ref="E259:E322" si="19">E258+10</f>
        <v>39106</v>
      </c>
      <c r="G259" t="str">
        <f t="shared" si="17"/>
        <v>insert into account values(259, 59, 3, 'acct 3', '2007-01-24');</v>
      </c>
    </row>
    <row r="260" spans="1:7" x14ac:dyDescent="0.2">
      <c r="A260">
        <f t="shared" si="18"/>
        <v>260</v>
      </c>
      <c r="B260">
        <v>60</v>
      </c>
      <c r="C260">
        <v>3</v>
      </c>
      <c r="D260" t="str">
        <f t="shared" si="16"/>
        <v>acct 3</v>
      </c>
      <c r="E260" s="2">
        <f t="shared" si="19"/>
        <v>39116</v>
      </c>
      <c r="G260" t="str">
        <f t="shared" si="17"/>
        <v>insert into account values(260, 60, 3, 'acct 3', '2007-02-03');</v>
      </c>
    </row>
    <row r="261" spans="1:7" x14ac:dyDescent="0.2">
      <c r="A261">
        <f t="shared" si="18"/>
        <v>261</v>
      </c>
      <c r="B261">
        <v>61</v>
      </c>
      <c r="C261">
        <v>3</v>
      </c>
      <c r="D261" t="str">
        <f t="shared" si="16"/>
        <v>acct 3</v>
      </c>
      <c r="E261" s="2">
        <f t="shared" si="19"/>
        <v>39126</v>
      </c>
      <c r="G261" t="str">
        <f t="shared" si="17"/>
        <v>insert into account values(261, 61, 3, 'acct 3', '2007-02-13');</v>
      </c>
    </row>
    <row r="262" spans="1:7" x14ac:dyDescent="0.2">
      <c r="A262">
        <f t="shared" si="18"/>
        <v>262</v>
      </c>
      <c r="B262">
        <v>62</v>
      </c>
      <c r="C262">
        <v>3</v>
      </c>
      <c r="D262" t="str">
        <f t="shared" si="16"/>
        <v>acct 3</v>
      </c>
      <c r="E262" s="2">
        <f t="shared" si="19"/>
        <v>39136</v>
      </c>
      <c r="G262" t="str">
        <f t="shared" si="17"/>
        <v>insert into account values(262, 62, 3, 'acct 3', '2007-02-23');</v>
      </c>
    </row>
    <row r="263" spans="1:7" x14ac:dyDescent="0.2">
      <c r="A263">
        <f t="shared" si="18"/>
        <v>263</v>
      </c>
      <c r="B263">
        <v>63</v>
      </c>
      <c r="C263">
        <v>3</v>
      </c>
      <c r="D263" t="str">
        <f t="shared" si="16"/>
        <v>acct 3</v>
      </c>
      <c r="E263" s="2">
        <f t="shared" si="19"/>
        <v>39146</v>
      </c>
      <c r="G263" t="str">
        <f t="shared" si="17"/>
        <v>insert into account values(263, 63, 3, 'acct 3', '2007-03-05');</v>
      </c>
    </row>
    <row r="264" spans="1:7" x14ac:dyDescent="0.2">
      <c r="A264">
        <f t="shared" si="18"/>
        <v>264</v>
      </c>
      <c r="B264">
        <v>64</v>
      </c>
      <c r="C264">
        <v>3</v>
      </c>
      <c r="D264" t="str">
        <f t="shared" si="16"/>
        <v>acct 3</v>
      </c>
      <c r="E264" s="2">
        <f t="shared" si="19"/>
        <v>39156</v>
      </c>
      <c r="G264" t="str">
        <f t="shared" si="17"/>
        <v>insert into account values(264, 64, 3, 'acct 3', '2007-03-15');</v>
      </c>
    </row>
    <row r="265" spans="1:7" x14ac:dyDescent="0.2">
      <c r="A265">
        <f t="shared" si="18"/>
        <v>265</v>
      </c>
      <c r="B265">
        <v>65</v>
      </c>
      <c r="C265">
        <v>3</v>
      </c>
      <c r="D265" t="str">
        <f t="shared" si="16"/>
        <v>acct 3</v>
      </c>
      <c r="E265" s="2">
        <f t="shared" si="19"/>
        <v>39166</v>
      </c>
      <c r="G265" t="str">
        <f t="shared" si="17"/>
        <v>insert into account values(265, 65, 3, 'acct 3', '2007-03-25');</v>
      </c>
    </row>
    <row r="266" spans="1:7" x14ac:dyDescent="0.2">
      <c r="A266">
        <f t="shared" si="18"/>
        <v>266</v>
      </c>
      <c r="B266">
        <v>66</v>
      </c>
      <c r="C266">
        <v>3</v>
      </c>
      <c r="D266" t="str">
        <f t="shared" si="16"/>
        <v>acct 3</v>
      </c>
      <c r="E266" s="2">
        <f t="shared" si="19"/>
        <v>39176</v>
      </c>
      <c r="G266" t="str">
        <f t="shared" si="17"/>
        <v>insert into account values(266, 66, 3, 'acct 3', '2007-04-04');</v>
      </c>
    </row>
    <row r="267" spans="1:7" x14ac:dyDescent="0.2">
      <c r="A267">
        <f t="shared" si="18"/>
        <v>267</v>
      </c>
      <c r="B267">
        <v>67</v>
      </c>
      <c r="C267">
        <v>3</v>
      </c>
      <c r="D267" t="str">
        <f t="shared" si="16"/>
        <v>acct 3</v>
      </c>
      <c r="E267" s="2">
        <f t="shared" si="19"/>
        <v>39186</v>
      </c>
      <c r="G267" t="str">
        <f t="shared" si="17"/>
        <v>insert into account values(267, 67, 3, 'acct 3', '2007-04-14');</v>
      </c>
    </row>
    <row r="268" spans="1:7" x14ac:dyDescent="0.2">
      <c r="A268">
        <f t="shared" si="18"/>
        <v>268</v>
      </c>
      <c r="B268">
        <v>68</v>
      </c>
      <c r="C268">
        <v>3</v>
      </c>
      <c r="D268" t="str">
        <f t="shared" si="16"/>
        <v>acct 3</v>
      </c>
      <c r="E268" s="2">
        <f t="shared" si="19"/>
        <v>39196</v>
      </c>
      <c r="G268" t="str">
        <f t="shared" si="17"/>
        <v>insert into account values(268, 68, 3, 'acct 3', '2007-04-24');</v>
      </c>
    </row>
    <row r="269" spans="1:7" x14ac:dyDescent="0.2">
      <c r="A269">
        <f t="shared" si="18"/>
        <v>269</v>
      </c>
      <c r="B269">
        <v>69</v>
      </c>
      <c r="C269">
        <v>3</v>
      </c>
      <c r="D269" t="str">
        <f t="shared" si="16"/>
        <v>acct 3</v>
      </c>
      <c r="E269" s="2">
        <f t="shared" si="19"/>
        <v>39206</v>
      </c>
      <c r="G269" t="str">
        <f t="shared" si="17"/>
        <v>insert into account values(269, 69, 3, 'acct 3', '2007-05-04');</v>
      </c>
    </row>
    <row r="270" spans="1:7" x14ac:dyDescent="0.2">
      <c r="A270">
        <f t="shared" si="18"/>
        <v>270</v>
      </c>
      <c r="B270">
        <v>70</v>
      </c>
      <c r="C270">
        <v>3</v>
      </c>
      <c r="D270" t="str">
        <f t="shared" si="16"/>
        <v>acct 3</v>
      </c>
      <c r="E270" s="2">
        <f t="shared" si="19"/>
        <v>39216</v>
      </c>
      <c r="G270" t="str">
        <f t="shared" si="17"/>
        <v>insert into account values(270, 70, 3, 'acct 3', '2007-05-14');</v>
      </c>
    </row>
    <row r="271" spans="1:7" x14ac:dyDescent="0.2">
      <c r="A271">
        <f t="shared" si="18"/>
        <v>271</v>
      </c>
      <c r="B271">
        <v>71</v>
      </c>
      <c r="C271">
        <v>3</v>
      </c>
      <c r="D271" t="str">
        <f t="shared" si="16"/>
        <v>acct 3</v>
      </c>
      <c r="E271" s="2">
        <f t="shared" si="19"/>
        <v>39226</v>
      </c>
      <c r="G271" t="str">
        <f t="shared" si="17"/>
        <v>insert into account values(271, 71, 3, 'acct 3', '2007-05-24');</v>
      </c>
    </row>
    <row r="272" spans="1:7" x14ac:dyDescent="0.2">
      <c r="A272">
        <f t="shared" si="18"/>
        <v>272</v>
      </c>
      <c r="B272">
        <v>72</v>
      </c>
      <c r="C272">
        <v>3</v>
      </c>
      <c r="D272" t="str">
        <f t="shared" si="16"/>
        <v>acct 3</v>
      </c>
      <c r="E272" s="2">
        <f t="shared" si="19"/>
        <v>39236</v>
      </c>
      <c r="G272" t="str">
        <f t="shared" si="17"/>
        <v>insert into account values(272, 72, 3, 'acct 3', '2007-06-03');</v>
      </c>
    </row>
    <row r="273" spans="1:7" x14ac:dyDescent="0.2">
      <c r="A273">
        <f t="shared" si="18"/>
        <v>273</v>
      </c>
      <c r="B273">
        <v>73</v>
      </c>
      <c r="C273">
        <v>3</v>
      </c>
      <c r="D273" t="str">
        <f t="shared" si="16"/>
        <v>acct 3</v>
      </c>
      <c r="E273" s="2">
        <f t="shared" si="19"/>
        <v>39246</v>
      </c>
      <c r="G273" t="str">
        <f t="shared" si="17"/>
        <v>insert into account values(273, 73, 3, 'acct 3', '2007-06-13');</v>
      </c>
    </row>
    <row r="274" spans="1:7" x14ac:dyDescent="0.2">
      <c r="A274">
        <f t="shared" si="18"/>
        <v>274</v>
      </c>
      <c r="B274">
        <v>74</v>
      </c>
      <c r="C274">
        <v>3</v>
      </c>
      <c r="D274" t="str">
        <f t="shared" si="16"/>
        <v>acct 3</v>
      </c>
      <c r="E274" s="2">
        <f t="shared" si="19"/>
        <v>39256</v>
      </c>
      <c r="G274" t="str">
        <f t="shared" si="17"/>
        <v>insert into account values(274, 74, 3, 'acct 3', '2007-06-23');</v>
      </c>
    </row>
    <row r="275" spans="1:7" x14ac:dyDescent="0.2">
      <c r="A275">
        <f t="shared" si="18"/>
        <v>275</v>
      </c>
      <c r="B275">
        <v>75</v>
      </c>
      <c r="C275">
        <v>3</v>
      </c>
      <c r="D275" t="str">
        <f t="shared" si="16"/>
        <v>acct 3</v>
      </c>
      <c r="E275" s="2">
        <f t="shared" si="19"/>
        <v>39266</v>
      </c>
      <c r="G275" t="str">
        <f t="shared" si="17"/>
        <v>insert into account values(275, 75, 3, 'acct 3', '2007-07-03');</v>
      </c>
    </row>
    <row r="276" spans="1:7" x14ac:dyDescent="0.2">
      <c r="A276">
        <f t="shared" si="18"/>
        <v>276</v>
      </c>
      <c r="B276">
        <v>76</v>
      </c>
      <c r="C276">
        <v>3</v>
      </c>
      <c r="D276" t="str">
        <f t="shared" si="16"/>
        <v>acct 3</v>
      </c>
      <c r="E276" s="2">
        <f t="shared" si="19"/>
        <v>39276</v>
      </c>
      <c r="G276" t="str">
        <f t="shared" si="17"/>
        <v>insert into account values(276, 76, 3, 'acct 3', '2007-07-13');</v>
      </c>
    </row>
    <row r="277" spans="1:7" x14ac:dyDescent="0.2">
      <c r="A277">
        <f t="shared" si="18"/>
        <v>277</v>
      </c>
      <c r="B277">
        <v>77</v>
      </c>
      <c r="C277">
        <v>3</v>
      </c>
      <c r="D277" t="str">
        <f t="shared" si="16"/>
        <v>acct 3</v>
      </c>
      <c r="E277" s="2">
        <f t="shared" si="19"/>
        <v>39286</v>
      </c>
      <c r="G277" t="str">
        <f t="shared" si="17"/>
        <v>insert into account values(277, 77, 3, 'acct 3', '2007-07-23');</v>
      </c>
    </row>
    <row r="278" spans="1:7" x14ac:dyDescent="0.2">
      <c r="A278">
        <f t="shared" si="18"/>
        <v>278</v>
      </c>
      <c r="B278">
        <v>78</v>
      </c>
      <c r="C278">
        <v>3</v>
      </c>
      <c r="D278" t="str">
        <f t="shared" si="16"/>
        <v>acct 3</v>
      </c>
      <c r="E278" s="2">
        <f t="shared" si="19"/>
        <v>39296</v>
      </c>
      <c r="G278" t="str">
        <f t="shared" si="17"/>
        <v>insert into account values(278, 78, 3, 'acct 3', '2007-08-02');</v>
      </c>
    </row>
    <row r="279" spans="1:7" x14ac:dyDescent="0.2">
      <c r="A279">
        <f t="shared" si="18"/>
        <v>279</v>
      </c>
      <c r="B279">
        <v>79</v>
      </c>
      <c r="C279">
        <v>3</v>
      </c>
      <c r="D279" t="str">
        <f t="shared" si="16"/>
        <v>acct 3</v>
      </c>
      <c r="E279" s="2">
        <f t="shared" si="19"/>
        <v>39306</v>
      </c>
      <c r="G279" t="str">
        <f t="shared" si="17"/>
        <v>insert into account values(279, 79, 3, 'acct 3', '2007-08-12');</v>
      </c>
    </row>
    <row r="280" spans="1:7" x14ac:dyDescent="0.2">
      <c r="A280">
        <f t="shared" si="18"/>
        <v>280</v>
      </c>
      <c r="B280">
        <v>80</v>
      </c>
      <c r="C280">
        <v>3</v>
      </c>
      <c r="D280" t="str">
        <f t="shared" si="16"/>
        <v>acct 3</v>
      </c>
      <c r="E280" s="2">
        <f t="shared" si="19"/>
        <v>39316</v>
      </c>
      <c r="G280" t="str">
        <f t="shared" si="17"/>
        <v>insert into account values(280, 80, 3, 'acct 3', '2007-08-22');</v>
      </c>
    </row>
    <row r="281" spans="1:7" x14ac:dyDescent="0.2">
      <c r="A281">
        <f t="shared" si="18"/>
        <v>281</v>
      </c>
      <c r="B281">
        <v>81</v>
      </c>
      <c r="C281">
        <v>3</v>
      </c>
      <c r="D281" t="str">
        <f t="shared" si="16"/>
        <v>acct 3</v>
      </c>
      <c r="E281" s="2">
        <f t="shared" si="19"/>
        <v>39326</v>
      </c>
      <c r="G281" t="str">
        <f t="shared" si="17"/>
        <v>insert into account values(281, 81, 3, 'acct 3', '2007-09-01');</v>
      </c>
    </row>
    <row r="282" spans="1:7" x14ac:dyDescent="0.2">
      <c r="A282">
        <f t="shared" si="18"/>
        <v>282</v>
      </c>
      <c r="B282">
        <v>82</v>
      </c>
      <c r="C282">
        <v>3</v>
      </c>
      <c r="D282" t="str">
        <f t="shared" si="16"/>
        <v>acct 3</v>
      </c>
      <c r="E282" s="2">
        <f t="shared" si="19"/>
        <v>39336</v>
      </c>
      <c r="G282" t="str">
        <f t="shared" si="17"/>
        <v>insert into account values(282, 82, 3, 'acct 3', '2007-09-11');</v>
      </c>
    </row>
    <row r="283" spans="1:7" x14ac:dyDescent="0.2">
      <c r="A283">
        <f t="shared" si="18"/>
        <v>283</v>
      </c>
      <c r="B283">
        <v>83</v>
      </c>
      <c r="C283">
        <v>3</v>
      </c>
      <c r="D283" t="str">
        <f t="shared" si="16"/>
        <v>acct 3</v>
      </c>
      <c r="E283" s="2">
        <f t="shared" si="19"/>
        <v>39346</v>
      </c>
      <c r="G283" t="str">
        <f t="shared" si="17"/>
        <v>insert into account values(283, 83, 3, 'acct 3', '2007-09-21');</v>
      </c>
    </row>
    <row r="284" spans="1:7" x14ac:dyDescent="0.2">
      <c r="A284">
        <f t="shared" si="18"/>
        <v>284</v>
      </c>
      <c r="B284">
        <v>84</v>
      </c>
      <c r="C284">
        <v>3</v>
      </c>
      <c r="D284" t="str">
        <f t="shared" si="16"/>
        <v>acct 3</v>
      </c>
      <c r="E284" s="2">
        <f t="shared" si="19"/>
        <v>39356</v>
      </c>
      <c r="G284" t="str">
        <f t="shared" si="17"/>
        <v>insert into account values(284, 84, 3, 'acct 3', '2007-10-01');</v>
      </c>
    </row>
    <row r="285" spans="1:7" x14ac:dyDescent="0.2">
      <c r="A285">
        <f t="shared" si="18"/>
        <v>285</v>
      </c>
      <c r="B285">
        <v>85</v>
      </c>
      <c r="C285">
        <v>3</v>
      </c>
      <c r="D285" t="str">
        <f t="shared" si="16"/>
        <v>acct 3</v>
      </c>
      <c r="E285" s="2">
        <f t="shared" si="19"/>
        <v>39366</v>
      </c>
      <c r="G285" t="str">
        <f t="shared" si="17"/>
        <v>insert into account values(285, 85, 3, 'acct 3', '2007-10-11');</v>
      </c>
    </row>
    <row r="286" spans="1:7" x14ac:dyDescent="0.2">
      <c r="A286">
        <f t="shared" si="18"/>
        <v>286</v>
      </c>
      <c r="B286">
        <v>86</v>
      </c>
      <c r="C286">
        <v>3</v>
      </c>
      <c r="D286" t="str">
        <f t="shared" si="16"/>
        <v>acct 3</v>
      </c>
      <c r="E286" s="2">
        <f t="shared" si="19"/>
        <v>39376</v>
      </c>
      <c r="G286" t="str">
        <f t="shared" si="17"/>
        <v>insert into account values(286, 86, 3, 'acct 3', '2007-10-21');</v>
      </c>
    </row>
    <row r="287" spans="1:7" x14ac:dyDescent="0.2">
      <c r="A287">
        <f t="shared" si="18"/>
        <v>287</v>
      </c>
      <c r="B287">
        <v>87</v>
      </c>
      <c r="C287">
        <v>3</v>
      </c>
      <c r="D287" t="str">
        <f t="shared" si="16"/>
        <v>acct 3</v>
      </c>
      <c r="E287" s="2">
        <f t="shared" si="19"/>
        <v>39386</v>
      </c>
      <c r="G287" t="str">
        <f t="shared" si="17"/>
        <v>insert into account values(287, 87, 3, 'acct 3', '2007-10-31');</v>
      </c>
    </row>
    <row r="288" spans="1:7" x14ac:dyDescent="0.2">
      <c r="A288">
        <f t="shared" si="18"/>
        <v>288</v>
      </c>
      <c r="B288">
        <v>88</v>
      </c>
      <c r="C288">
        <v>3</v>
      </c>
      <c r="D288" t="str">
        <f t="shared" si="16"/>
        <v>acct 3</v>
      </c>
      <c r="E288" s="2">
        <f t="shared" si="19"/>
        <v>39396</v>
      </c>
      <c r="G288" t="str">
        <f t="shared" si="17"/>
        <v>insert into account values(288, 88, 3, 'acct 3', '2007-11-10');</v>
      </c>
    </row>
    <row r="289" spans="1:7" x14ac:dyDescent="0.2">
      <c r="A289">
        <f t="shared" si="18"/>
        <v>289</v>
      </c>
      <c r="B289">
        <v>89</v>
      </c>
      <c r="C289">
        <v>3</v>
      </c>
      <c r="D289" t="str">
        <f t="shared" si="16"/>
        <v>acct 3</v>
      </c>
      <c r="E289" s="2">
        <f t="shared" si="19"/>
        <v>39406</v>
      </c>
      <c r="G289" t="str">
        <f t="shared" si="17"/>
        <v>insert into account values(289, 89, 3, 'acct 3', '2007-11-20');</v>
      </c>
    </row>
    <row r="290" spans="1:7" x14ac:dyDescent="0.2">
      <c r="A290">
        <f t="shared" si="18"/>
        <v>290</v>
      </c>
      <c r="B290">
        <v>90</v>
      </c>
      <c r="C290">
        <v>3</v>
      </c>
      <c r="D290" t="str">
        <f t="shared" si="16"/>
        <v>acct 3</v>
      </c>
      <c r="E290" s="2">
        <f t="shared" si="19"/>
        <v>39416</v>
      </c>
      <c r="G290" t="str">
        <f t="shared" si="17"/>
        <v>insert into account values(290, 90, 3, 'acct 3', '2007-11-30');</v>
      </c>
    </row>
    <row r="291" spans="1:7" x14ac:dyDescent="0.2">
      <c r="A291">
        <f t="shared" si="18"/>
        <v>291</v>
      </c>
      <c r="B291">
        <v>91</v>
      </c>
      <c r="C291">
        <v>3</v>
      </c>
      <c r="D291" t="str">
        <f t="shared" si="16"/>
        <v>acct 3</v>
      </c>
      <c r="E291" s="2">
        <f t="shared" si="19"/>
        <v>39426</v>
      </c>
      <c r="G291" t="str">
        <f t="shared" si="17"/>
        <v>insert into account values(291, 91, 3, 'acct 3', '2007-12-10');</v>
      </c>
    </row>
    <row r="292" spans="1:7" x14ac:dyDescent="0.2">
      <c r="A292">
        <f t="shared" si="18"/>
        <v>292</v>
      </c>
      <c r="B292">
        <v>92</v>
      </c>
      <c r="C292">
        <v>3</v>
      </c>
      <c r="D292" t="str">
        <f t="shared" si="16"/>
        <v>acct 3</v>
      </c>
      <c r="E292" s="2">
        <f t="shared" si="19"/>
        <v>39436</v>
      </c>
      <c r="G292" t="str">
        <f t="shared" si="17"/>
        <v>insert into account values(292, 92, 3, 'acct 3', '2007-12-20');</v>
      </c>
    </row>
    <row r="293" spans="1:7" x14ac:dyDescent="0.2">
      <c r="A293">
        <f t="shared" si="18"/>
        <v>293</v>
      </c>
      <c r="B293">
        <v>93</v>
      </c>
      <c r="C293">
        <v>3</v>
      </c>
      <c r="D293" t="str">
        <f t="shared" si="16"/>
        <v>acct 3</v>
      </c>
      <c r="E293" s="2">
        <f t="shared" si="19"/>
        <v>39446</v>
      </c>
      <c r="G293" t="str">
        <f t="shared" si="17"/>
        <v>insert into account values(293, 93, 3, 'acct 3', '2007-12-30');</v>
      </c>
    </row>
    <row r="294" spans="1:7" x14ac:dyDescent="0.2">
      <c r="A294">
        <f t="shared" si="18"/>
        <v>294</v>
      </c>
      <c r="B294">
        <v>94</v>
      </c>
      <c r="C294">
        <v>3</v>
      </c>
      <c r="D294" t="str">
        <f t="shared" si="16"/>
        <v>acct 3</v>
      </c>
      <c r="E294" s="2">
        <f t="shared" si="19"/>
        <v>39456</v>
      </c>
      <c r="G294" t="str">
        <f t="shared" si="17"/>
        <v>insert into account values(294, 94, 3, 'acct 3', '2008-01-09');</v>
      </c>
    </row>
    <row r="295" spans="1:7" x14ac:dyDescent="0.2">
      <c r="A295">
        <f t="shared" si="18"/>
        <v>295</v>
      </c>
      <c r="B295">
        <v>95</v>
      </c>
      <c r="C295">
        <v>3</v>
      </c>
      <c r="D295" t="str">
        <f t="shared" si="16"/>
        <v>acct 3</v>
      </c>
      <c r="E295" s="2">
        <f t="shared" si="19"/>
        <v>39466</v>
      </c>
      <c r="G295" t="str">
        <f t="shared" si="17"/>
        <v>insert into account values(295, 95, 3, 'acct 3', '2008-01-19');</v>
      </c>
    </row>
    <row r="296" spans="1:7" x14ac:dyDescent="0.2">
      <c r="A296">
        <f t="shared" si="18"/>
        <v>296</v>
      </c>
      <c r="B296">
        <v>96</v>
      </c>
      <c r="C296">
        <v>3</v>
      </c>
      <c r="D296" t="str">
        <f t="shared" si="16"/>
        <v>acct 3</v>
      </c>
      <c r="E296" s="2">
        <f t="shared" si="19"/>
        <v>39476</v>
      </c>
      <c r="G296" t="str">
        <f t="shared" si="17"/>
        <v>insert into account values(296, 96, 3, 'acct 3', '2008-01-29');</v>
      </c>
    </row>
    <row r="297" spans="1:7" x14ac:dyDescent="0.2">
      <c r="A297">
        <f t="shared" si="18"/>
        <v>297</v>
      </c>
      <c r="B297">
        <v>97</v>
      </c>
      <c r="C297">
        <v>3</v>
      </c>
      <c r="D297" t="str">
        <f t="shared" si="16"/>
        <v>acct 3</v>
      </c>
      <c r="E297" s="2">
        <f t="shared" si="19"/>
        <v>39486</v>
      </c>
      <c r="G297" t="str">
        <f t="shared" si="17"/>
        <v>insert into account values(297, 97, 3, 'acct 3', '2008-02-08');</v>
      </c>
    </row>
    <row r="298" spans="1:7" x14ac:dyDescent="0.2">
      <c r="A298">
        <f t="shared" si="18"/>
        <v>298</v>
      </c>
      <c r="B298">
        <v>98</v>
      </c>
      <c r="C298">
        <v>3</v>
      </c>
      <c r="D298" t="str">
        <f t="shared" si="16"/>
        <v>acct 3</v>
      </c>
      <c r="E298" s="2">
        <f t="shared" si="19"/>
        <v>39496</v>
      </c>
      <c r="G298" t="str">
        <f t="shared" si="17"/>
        <v>insert into account values(298, 98, 3, 'acct 3', '2008-02-18');</v>
      </c>
    </row>
    <row r="299" spans="1:7" x14ac:dyDescent="0.2">
      <c r="A299">
        <f t="shared" si="18"/>
        <v>299</v>
      </c>
      <c r="B299">
        <v>99</v>
      </c>
      <c r="C299">
        <v>3</v>
      </c>
      <c r="D299" t="str">
        <f t="shared" si="16"/>
        <v>acct 3</v>
      </c>
      <c r="E299" s="2">
        <f t="shared" si="19"/>
        <v>39506</v>
      </c>
      <c r="G299" t="str">
        <f t="shared" si="17"/>
        <v>insert into account values(299, 99, 3, 'acct 3', '2008-02-28');</v>
      </c>
    </row>
    <row r="300" spans="1:7" x14ac:dyDescent="0.2">
      <c r="A300">
        <f t="shared" si="18"/>
        <v>300</v>
      </c>
      <c r="B300">
        <v>100</v>
      </c>
      <c r="C300">
        <v>3</v>
      </c>
      <c r="D300" t="str">
        <f t="shared" si="16"/>
        <v>acct 3</v>
      </c>
      <c r="E300" s="2">
        <f t="shared" si="19"/>
        <v>39516</v>
      </c>
      <c r="G300" t="str">
        <f t="shared" si="17"/>
        <v>insert into account values(300, 100, 3, 'acct 3', '2008-03-09');</v>
      </c>
    </row>
    <row r="301" spans="1:7" x14ac:dyDescent="0.2">
      <c r="A301">
        <f t="shared" si="18"/>
        <v>301</v>
      </c>
      <c r="B301">
        <v>1</v>
      </c>
      <c r="C301">
        <v>4</v>
      </c>
      <c r="D301" t="str">
        <f t="shared" si="16"/>
        <v>acct 4</v>
      </c>
      <c r="E301" s="2">
        <f t="shared" si="19"/>
        <v>39526</v>
      </c>
      <c r="G301" t="str">
        <f t="shared" si="17"/>
        <v>insert into account values(301, 1, 4, 'acct 4', '2008-03-19');</v>
      </c>
    </row>
    <row r="302" spans="1:7" x14ac:dyDescent="0.2">
      <c r="A302">
        <f t="shared" si="18"/>
        <v>302</v>
      </c>
      <c r="B302">
        <v>2</v>
      </c>
      <c r="C302">
        <v>4</v>
      </c>
      <c r="D302" t="str">
        <f t="shared" si="16"/>
        <v>acct 4</v>
      </c>
      <c r="E302" s="2">
        <f t="shared" si="19"/>
        <v>39536</v>
      </c>
      <c r="G302" t="str">
        <f t="shared" si="17"/>
        <v>insert into account values(302, 2, 4, 'acct 4', '2008-03-29');</v>
      </c>
    </row>
    <row r="303" spans="1:7" x14ac:dyDescent="0.2">
      <c r="A303">
        <f t="shared" si="18"/>
        <v>303</v>
      </c>
      <c r="B303">
        <v>3</v>
      </c>
      <c r="C303">
        <v>4</v>
      </c>
      <c r="D303" t="str">
        <f t="shared" si="16"/>
        <v>acct 4</v>
      </c>
      <c r="E303" s="2">
        <f t="shared" si="19"/>
        <v>39546</v>
      </c>
      <c r="G303" t="str">
        <f t="shared" si="17"/>
        <v>insert into account values(303, 3, 4, 'acct 4', '2008-04-08');</v>
      </c>
    </row>
    <row r="304" spans="1:7" x14ac:dyDescent="0.2">
      <c r="A304">
        <f t="shared" si="18"/>
        <v>304</v>
      </c>
      <c r="B304">
        <v>4</v>
      </c>
      <c r="C304">
        <v>4</v>
      </c>
      <c r="D304" t="str">
        <f t="shared" si="16"/>
        <v>acct 4</v>
      </c>
      <c r="E304" s="2">
        <f t="shared" si="19"/>
        <v>39556</v>
      </c>
      <c r="G304" t="str">
        <f t="shared" si="17"/>
        <v>insert into account values(304, 4, 4, 'acct 4', '2008-04-18');</v>
      </c>
    </row>
    <row r="305" spans="1:7" x14ac:dyDescent="0.2">
      <c r="A305">
        <f t="shared" si="18"/>
        <v>305</v>
      </c>
      <c r="B305">
        <v>5</v>
      </c>
      <c r="C305">
        <v>4</v>
      </c>
      <c r="D305" t="str">
        <f t="shared" si="16"/>
        <v>acct 4</v>
      </c>
      <c r="E305" s="2">
        <f t="shared" si="19"/>
        <v>39566</v>
      </c>
      <c r="G305" t="str">
        <f t="shared" si="17"/>
        <v>insert into account values(305, 5, 4, 'acct 4', '2008-04-28');</v>
      </c>
    </row>
    <row r="306" spans="1:7" x14ac:dyDescent="0.2">
      <c r="A306">
        <f t="shared" si="18"/>
        <v>306</v>
      </c>
      <c r="B306">
        <v>6</v>
      </c>
      <c r="C306">
        <v>4</v>
      </c>
      <c r="D306" t="str">
        <f t="shared" si="16"/>
        <v>acct 4</v>
      </c>
      <c r="E306" s="2">
        <f t="shared" si="19"/>
        <v>39576</v>
      </c>
      <c r="G306" t="str">
        <f t="shared" si="17"/>
        <v>insert into account values(306, 6, 4, 'acct 4', '2008-05-08');</v>
      </c>
    </row>
    <row r="307" spans="1:7" x14ac:dyDescent="0.2">
      <c r="A307">
        <f t="shared" si="18"/>
        <v>307</v>
      </c>
      <c r="B307">
        <v>7</v>
      </c>
      <c r="C307">
        <v>4</v>
      </c>
      <c r="D307" t="str">
        <f t="shared" si="16"/>
        <v>acct 4</v>
      </c>
      <c r="E307" s="2">
        <f t="shared" si="19"/>
        <v>39586</v>
      </c>
      <c r="G307" t="str">
        <f t="shared" si="17"/>
        <v>insert into account values(307, 7, 4, 'acct 4', '2008-05-18');</v>
      </c>
    </row>
    <row r="308" spans="1:7" x14ac:dyDescent="0.2">
      <c r="A308">
        <f t="shared" si="18"/>
        <v>308</v>
      </c>
      <c r="B308">
        <v>8</v>
      </c>
      <c r="C308">
        <v>4</v>
      </c>
      <c r="D308" t="str">
        <f t="shared" si="16"/>
        <v>acct 4</v>
      </c>
      <c r="E308" s="2">
        <f t="shared" si="19"/>
        <v>39596</v>
      </c>
      <c r="G308" t="str">
        <f t="shared" si="17"/>
        <v>insert into account values(308, 8, 4, 'acct 4', '2008-05-28');</v>
      </c>
    </row>
    <row r="309" spans="1:7" x14ac:dyDescent="0.2">
      <c r="A309">
        <f t="shared" si="18"/>
        <v>309</v>
      </c>
      <c r="B309">
        <v>9</v>
      </c>
      <c r="C309">
        <v>4</v>
      </c>
      <c r="D309" t="str">
        <f t="shared" si="16"/>
        <v>acct 4</v>
      </c>
      <c r="E309" s="2">
        <f t="shared" si="19"/>
        <v>39606</v>
      </c>
      <c r="G309" t="str">
        <f t="shared" si="17"/>
        <v>insert into account values(309, 9, 4, 'acct 4', '2008-06-07');</v>
      </c>
    </row>
    <row r="310" spans="1:7" x14ac:dyDescent="0.2">
      <c r="A310">
        <f t="shared" si="18"/>
        <v>310</v>
      </c>
      <c r="B310">
        <v>10</v>
      </c>
      <c r="C310">
        <v>4</v>
      </c>
      <c r="D310" t="str">
        <f t="shared" si="16"/>
        <v>acct 4</v>
      </c>
      <c r="E310" s="2">
        <f t="shared" si="19"/>
        <v>39616</v>
      </c>
      <c r="G310" t="str">
        <f t="shared" si="17"/>
        <v>insert into account values(310, 10, 4, 'acct 4', '2008-06-17');</v>
      </c>
    </row>
    <row r="311" spans="1:7" x14ac:dyDescent="0.2">
      <c r="A311">
        <f t="shared" si="18"/>
        <v>311</v>
      </c>
      <c r="B311">
        <v>11</v>
      </c>
      <c r="C311">
        <v>4</v>
      </c>
      <c r="D311" t="str">
        <f t="shared" si="16"/>
        <v>acct 4</v>
      </c>
      <c r="E311" s="2">
        <f t="shared" si="19"/>
        <v>39626</v>
      </c>
      <c r="G311" t="str">
        <f t="shared" si="17"/>
        <v>insert into account values(311, 11, 4, 'acct 4', '2008-06-27');</v>
      </c>
    </row>
    <row r="312" spans="1:7" x14ac:dyDescent="0.2">
      <c r="A312">
        <f t="shared" si="18"/>
        <v>312</v>
      </c>
      <c r="B312">
        <v>12</v>
      </c>
      <c r="C312">
        <v>4</v>
      </c>
      <c r="D312" t="str">
        <f t="shared" si="16"/>
        <v>acct 4</v>
      </c>
      <c r="E312" s="2">
        <f t="shared" si="19"/>
        <v>39636</v>
      </c>
      <c r="G312" t="str">
        <f t="shared" si="17"/>
        <v>insert into account values(312, 12, 4, 'acct 4', '2008-07-07');</v>
      </c>
    </row>
    <row r="313" spans="1:7" x14ac:dyDescent="0.2">
      <c r="A313">
        <f t="shared" si="18"/>
        <v>313</v>
      </c>
      <c r="B313">
        <v>13</v>
      </c>
      <c r="C313">
        <v>4</v>
      </c>
      <c r="D313" t="str">
        <f t="shared" si="16"/>
        <v>acct 4</v>
      </c>
      <c r="E313" s="2">
        <f t="shared" si="19"/>
        <v>39646</v>
      </c>
      <c r="G313" t="str">
        <f t="shared" si="17"/>
        <v>insert into account values(313, 13, 4, 'acct 4', '2008-07-17');</v>
      </c>
    </row>
    <row r="314" spans="1:7" x14ac:dyDescent="0.2">
      <c r="A314">
        <f t="shared" si="18"/>
        <v>314</v>
      </c>
      <c r="B314">
        <v>14</v>
      </c>
      <c r="C314">
        <v>4</v>
      </c>
      <c r="D314" t="str">
        <f t="shared" si="16"/>
        <v>acct 4</v>
      </c>
      <c r="E314" s="2">
        <f t="shared" si="19"/>
        <v>39656</v>
      </c>
      <c r="G314" t="str">
        <f t="shared" si="17"/>
        <v>insert into account values(314, 14, 4, 'acct 4', '2008-07-27');</v>
      </c>
    </row>
    <row r="315" spans="1:7" x14ac:dyDescent="0.2">
      <c r="A315">
        <f t="shared" si="18"/>
        <v>315</v>
      </c>
      <c r="B315">
        <v>15</v>
      </c>
      <c r="C315">
        <v>4</v>
      </c>
      <c r="D315" t="str">
        <f t="shared" si="16"/>
        <v>acct 4</v>
      </c>
      <c r="E315" s="2">
        <f t="shared" si="19"/>
        <v>39666</v>
      </c>
      <c r="G315" t="str">
        <f t="shared" si="17"/>
        <v>insert into account values(315, 15, 4, 'acct 4', '2008-08-06');</v>
      </c>
    </row>
    <row r="316" spans="1:7" x14ac:dyDescent="0.2">
      <c r="A316">
        <f t="shared" si="18"/>
        <v>316</v>
      </c>
      <c r="B316">
        <v>16</v>
      </c>
      <c r="C316">
        <v>4</v>
      </c>
      <c r="D316" t="str">
        <f t="shared" si="16"/>
        <v>acct 4</v>
      </c>
      <c r="E316" s="2">
        <f t="shared" si="19"/>
        <v>39676</v>
      </c>
      <c r="G316" t="str">
        <f t="shared" si="17"/>
        <v>insert into account values(316, 16, 4, 'acct 4', '2008-08-16');</v>
      </c>
    </row>
    <row r="317" spans="1:7" x14ac:dyDescent="0.2">
      <c r="A317">
        <f t="shared" si="18"/>
        <v>317</v>
      </c>
      <c r="B317">
        <v>17</v>
      </c>
      <c r="C317">
        <v>4</v>
      </c>
      <c r="D317" t="str">
        <f t="shared" si="16"/>
        <v>acct 4</v>
      </c>
      <c r="E317" s="2">
        <f t="shared" si="19"/>
        <v>39686</v>
      </c>
      <c r="G317" t="str">
        <f t="shared" si="17"/>
        <v>insert into account values(317, 17, 4, 'acct 4', '2008-08-26');</v>
      </c>
    </row>
    <row r="318" spans="1:7" x14ac:dyDescent="0.2">
      <c r="A318">
        <f t="shared" si="18"/>
        <v>318</v>
      </c>
      <c r="B318">
        <v>18</v>
      </c>
      <c r="C318">
        <v>4</v>
      </c>
      <c r="D318" t="str">
        <f t="shared" si="16"/>
        <v>acct 4</v>
      </c>
      <c r="E318" s="2">
        <f t="shared" si="19"/>
        <v>39696</v>
      </c>
      <c r="G318" t="str">
        <f t="shared" si="17"/>
        <v>insert into account values(318, 18, 4, 'acct 4', '2008-09-05');</v>
      </c>
    </row>
    <row r="319" spans="1:7" x14ac:dyDescent="0.2">
      <c r="A319">
        <f t="shared" si="18"/>
        <v>319</v>
      </c>
      <c r="B319">
        <v>19</v>
      </c>
      <c r="C319">
        <v>4</v>
      </c>
      <c r="D319" t="str">
        <f t="shared" si="16"/>
        <v>acct 4</v>
      </c>
      <c r="E319" s="2">
        <f t="shared" si="19"/>
        <v>39706</v>
      </c>
      <c r="G319" t="str">
        <f t="shared" si="17"/>
        <v>insert into account values(319, 19, 4, 'acct 4', '2008-09-15');</v>
      </c>
    </row>
    <row r="320" spans="1:7" x14ac:dyDescent="0.2">
      <c r="A320">
        <f t="shared" si="18"/>
        <v>320</v>
      </c>
      <c r="B320">
        <v>20</v>
      </c>
      <c r="C320">
        <v>4</v>
      </c>
      <c r="D320" t="str">
        <f t="shared" si="16"/>
        <v>acct 4</v>
      </c>
      <c r="E320" s="2">
        <f t="shared" si="19"/>
        <v>39716</v>
      </c>
      <c r="G320" t="str">
        <f t="shared" si="17"/>
        <v>insert into account values(320, 20, 4, 'acct 4', '2008-09-25');</v>
      </c>
    </row>
    <row r="321" spans="1:7" x14ac:dyDescent="0.2">
      <c r="A321">
        <f t="shared" si="18"/>
        <v>321</v>
      </c>
      <c r="B321">
        <v>21</v>
      </c>
      <c r="C321">
        <v>4</v>
      </c>
      <c r="D321" t="str">
        <f t="shared" si="16"/>
        <v>acct 4</v>
      </c>
      <c r="E321" s="2">
        <f t="shared" si="19"/>
        <v>39726</v>
      </c>
      <c r="G321" t="str">
        <f t="shared" si="17"/>
        <v>insert into account values(321, 21, 4, 'acct 4', '2008-10-05');</v>
      </c>
    </row>
    <row r="322" spans="1:7" x14ac:dyDescent="0.2">
      <c r="A322">
        <f t="shared" si="18"/>
        <v>322</v>
      </c>
      <c r="B322">
        <v>22</v>
      </c>
      <c r="C322">
        <v>4</v>
      </c>
      <c r="D322" t="str">
        <f t="shared" ref="D322:D385" si="20">CONCATENATE("acct ", C322)</f>
        <v>acct 4</v>
      </c>
      <c r="E322" s="2">
        <f t="shared" si="19"/>
        <v>39736</v>
      </c>
      <c r="G322" t="str">
        <f t="shared" ref="G322:G385" si="21">CONCATENATE("insert into account values(", A322, ", ", B322, ", ", C322, ", '", D322, "', '", TEXT(E322, "yyyy-mm-dd"), "');")</f>
        <v>insert into account values(322, 22, 4, 'acct 4', '2008-10-15');</v>
      </c>
    </row>
    <row r="323" spans="1:7" x14ac:dyDescent="0.2">
      <c r="A323">
        <f t="shared" ref="A323:A386" si="22">A322+1</f>
        <v>323</v>
      </c>
      <c r="B323">
        <v>23</v>
      </c>
      <c r="C323">
        <v>4</v>
      </c>
      <c r="D323" t="str">
        <f t="shared" si="20"/>
        <v>acct 4</v>
      </c>
      <c r="E323" s="2">
        <f t="shared" ref="E323:E386" si="23">E322+10</f>
        <v>39746</v>
      </c>
      <c r="G323" t="str">
        <f t="shared" si="21"/>
        <v>insert into account values(323, 23, 4, 'acct 4', '2008-10-25');</v>
      </c>
    </row>
    <row r="324" spans="1:7" x14ac:dyDescent="0.2">
      <c r="A324">
        <f t="shared" si="22"/>
        <v>324</v>
      </c>
      <c r="B324">
        <v>24</v>
      </c>
      <c r="C324">
        <v>4</v>
      </c>
      <c r="D324" t="str">
        <f t="shared" si="20"/>
        <v>acct 4</v>
      </c>
      <c r="E324" s="2">
        <f t="shared" si="23"/>
        <v>39756</v>
      </c>
      <c r="G324" t="str">
        <f t="shared" si="21"/>
        <v>insert into account values(324, 24, 4, 'acct 4', '2008-11-04');</v>
      </c>
    </row>
    <row r="325" spans="1:7" x14ac:dyDescent="0.2">
      <c r="A325">
        <f t="shared" si="22"/>
        <v>325</v>
      </c>
      <c r="B325">
        <v>25</v>
      </c>
      <c r="C325">
        <v>4</v>
      </c>
      <c r="D325" t="str">
        <f t="shared" si="20"/>
        <v>acct 4</v>
      </c>
      <c r="E325" s="2">
        <f t="shared" si="23"/>
        <v>39766</v>
      </c>
      <c r="G325" t="str">
        <f t="shared" si="21"/>
        <v>insert into account values(325, 25, 4, 'acct 4', '2008-11-14');</v>
      </c>
    </row>
    <row r="326" spans="1:7" x14ac:dyDescent="0.2">
      <c r="A326">
        <f t="shared" si="22"/>
        <v>326</v>
      </c>
      <c r="B326">
        <v>26</v>
      </c>
      <c r="C326">
        <v>4</v>
      </c>
      <c r="D326" t="str">
        <f t="shared" si="20"/>
        <v>acct 4</v>
      </c>
      <c r="E326" s="2">
        <f t="shared" si="23"/>
        <v>39776</v>
      </c>
      <c r="G326" t="str">
        <f t="shared" si="21"/>
        <v>insert into account values(326, 26, 4, 'acct 4', '2008-11-24');</v>
      </c>
    </row>
    <row r="327" spans="1:7" x14ac:dyDescent="0.2">
      <c r="A327">
        <f t="shared" si="22"/>
        <v>327</v>
      </c>
      <c r="B327">
        <v>27</v>
      </c>
      <c r="C327">
        <v>4</v>
      </c>
      <c r="D327" t="str">
        <f t="shared" si="20"/>
        <v>acct 4</v>
      </c>
      <c r="E327" s="2">
        <f t="shared" si="23"/>
        <v>39786</v>
      </c>
      <c r="G327" t="str">
        <f t="shared" si="21"/>
        <v>insert into account values(327, 27, 4, 'acct 4', '2008-12-04');</v>
      </c>
    </row>
    <row r="328" spans="1:7" x14ac:dyDescent="0.2">
      <c r="A328">
        <f t="shared" si="22"/>
        <v>328</v>
      </c>
      <c r="B328">
        <v>28</v>
      </c>
      <c r="C328">
        <v>4</v>
      </c>
      <c r="D328" t="str">
        <f t="shared" si="20"/>
        <v>acct 4</v>
      </c>
      <c r="E328" s="2">
        <f t="shared" si="23"/>
        <v>39796</v>
      </c>
      <c r="G328" t="str">
        <f t="shared" si="21"/>
        <v>insert into account values(328, 28, 4, 'acct 4', '2008-12-14');</v>
      </c>
    </row>
    <row r="329" spans="1:7" x14ac:dyDescent="0.2">
      <c r="A329">
        <f t="shared" si="22"/>
        <v>329</v>
      </c>
      <c r="B329">
        <v>29</v>
      </c>
      <c r="C329">
        <v>4</v>
      </c>
      <c r="D329" t="str">
        <f t="shared" si="20"/>
        <v>acct 4</v>
      </c>
      <c r="E329" s="2">
        <f t="shared" si="23"/>
        <v>39806</v>
      </c>
      <c r="G329" t="str">
        <f t="shared" si="21"/>
        <v>insert into account values(329, 29, 4, 'acct 4', '2008-12-24');</v>
      </c>
    </row>
    <row r="330" spans="1:7" x14ac:dyDescent="0.2">
      <c r="A330">
        <f t="shared" si="22"/>
        <v>330</v>
      </c>
      <c r="B330">
        <v>30</v>
      </c>
      <c r="C330">
        <v>4</v>
      </c>
      <c r="D330" t="str">
        <f t="shared" si="20"/>
        <v>acct 4</v>
      </c>
      <c r="E330" s="2">
        <f t="shared" si="23"/>
        <v>39816</v>
      </c>
      <c r="G330" t="str">
        <f t="shared" si="21"/>
        <v>insert into account values(330, 30, 4, 'acct 4', '2009-01-03');</v>
      </c>
    </row>
    <row r="331" spans="1:7" x14ac:dyDescent="0.2">
      <c r="A331">
        <f t="shared" si="22"/>
        <v>331</v>
      </c>
      <c r="B331">
        <v>31</v>
      </c>
      <c r="C331">
        <v>4</v>
      </c>
      <c r="D331" t="str">
        <f t="shared" si="20"/>
        <v>acct 4</v>
      </c>
      <c r="E331" s="2">
        <f t="shared" si="23"/>
        <v>39826</v>
      </c>
      <c r="G331" t="str">
        <f t="shared" si="21"/>
        <v>insert into account values(331, 31, 4, 'acct 4', '2009-01-13');</v>
      </c>
    </row>
    <row r="332" spans="1:7" x14ac:dyDescent="0.2">
      <c r="A332">
        <f t="shared" si="22"/>
        <v>332</v>
      </c>
      <c r="B332">
        <v>32</v>
      </c>
      <c r="C332">
        <v>4</v>
      </c>
      <c r="D332" t="str">
        <f t="shared" si="20"/>
        <v>acct 4</v>
      </c>
      <c r="E332" s="2">
        <f t="shared" si="23"/>
        <v>39836</v>
      </c>
      <c r="G332" t="str">
        <f t="shared" si="21"/>
        <v>insert into account values(332, 32, 4, 'acct 4', '2009-01-23');</v>
      </c>
    </row>
    <row r="333" spans="1:7" x14ac:dyDescent="0.2">
      <c r="A333">
        <f t="shared" si="22"/>
        <v>333</v>
      </c>
      <c r="B333">
        <v>33</v>
      </c>
      <c r="C333">
        <v>4</v>
      </c>
      <c r="D333" t="str">
        <f t="shared" si="20"/>
        <v>acct 4</v>
      </c>
      <c r="E333" s="2">
        <f t="shared" si="23"/>
        <v>39846</v>
      </c>
      <c r="G333" t="str">
        <f t="shared" si="21"/>
        <v>insert into account values(333, 33, 4, 'acct 4', '2009-02-02');</v>
      </c>
    </row>
    <row r="334" spans="1:7" x14ac:dyDescent="0.2">
      <c r="A334">
        <f t="shared" si="22"/>
        <v>334</v>
      </c>
      <c r="B334">
        <v>34</v>
      </c>
      <c r="C334">
        <v>4</v>
      </c>
      <c r="D334" t="str">
        <f t="shared" si="20"/>
        <v>acct 4</v>
      </c>
      <c r="E334" s="2">
        <f t="shared" si="23"/>
        <v>39856</v>
      </c>
      <c r="G334" t="str">
        <f t="shared" si="21"/>
        <v>insert into account values(334, 34, 4, 'acct 4', '2009-02-12');</v>
      </c>
    </row>
    <row r="335" spans="1:7" x14ac:dyDescent="0.2">
      <c r="A335">
        <f t="shared" si="22"/>
        <v>335</v>
      </c>
      <c r="B335">
        <v>35</v>
      </c>
      <c r="C335">
        <v>4</v>
      </c>
      <c r="D335" t="str">
        <f t="shared" si="20"/>
        <v>acct 4</v>
      </c>
      <c r="E335" s="2">
        <f t="shared" si="23"/>
        <v>39866</v>
      </c>
      <c r="G335" t="str">
        <f t="shared" si="21"/>
        <v>insert into account values(335, 35, 4, 'acct 4', '2009-02-22');</v>
      </c>
    </row>
    <row r="336" spans="1:7" x14ac:dyDescent="0.2">
      <c r="A336">
        <f t="shared" si="22"/>
        <v>336</v>
      </c>
      <c r="B336">
        <v>36</v>
      </c>
      <c r="C336">
        <v>4</v>
      </c>
      <c r="D336" t="str">
        <f t="shared" si="20"/>
        <v>acct 4</v>
      </c>
      <c r="E336" s="2">
        <f t="shared" si="23"/>
        <v>39876</v>
      </c>
      <c r="G336" t="str">
        <f t="shared" si="21"/>
        <v>insert into account values(336, 36, 4, 'acct 4', '2009-03-04');</v>
      </c>
    </row>
    <row r="337" spans="1:7" x14ac:dyDescent="0.2">
      <c r="A337">
        <f t="shared" si="22"/>
        <v>337</v>
      </c>
      <c r="B337">
        <v>37</v>
      </c>
      <c r="C337">
        <v>4</v>
      </c>
      <c r="D337" t="str">
        <f t="shared" si="20"/>
        <v>acct 4</v>
      </c>
      <c r="E337" s="2">
        <f t="shared" si="23"/>
        <v>39886</v>
      </c>
      <c r="G337" t="str">
        <f t="shared" si="21"/>
        <v>insert into account values(337, 37, 4, 'acct 4', '2009-03-14');</v>
      </c>
    </row>
    <row r="338" spans="1:7" x14ac:dyDescent="0.2">
      <c r="A338">
        <f t="shared" si="22"/>
        <v>338</v>
      </c>
      <c r="B338">
        <v>38</v>
      </c>
      <c r="C338">
        <v>4</v>
      </c>
      <c r="D338" t="str">
        <f t="shared" si="20"/>
        <v>acct 4</v>
      </c>
      <c r="E338" s="2">
        <f t="shared" si="23"/>
        <v>39896</v>
      </c>
      <c r="G338" t="str">
        <f t="shared" si="21"/>
        <v>insert into account values(338, 38, 4, 'acct 4', '2009-03-24');</v>
      </c>
    </row>
    <row r="339" spans="1:7" x14ac:dyDescent="0.2">
      <c r="A339">
        <f t="shared" si="22"/>
        <v>339</v>
      </c>
      <c r="B339">
        <v>39</v>
      </c>
      <c r="C339">
        <v>4</v>
      </c>
      <c r="D339" t="str">
        <f t="shared" si="20"/>
        <v>acct 4</v>
      </c>
      <c r="E339" s="2">
        <f t="shared" si="23"/>
        <v>39906</v>
      </c>
      <c r="G339" t="str">
        <f t="shared" si="21"/>
        <v>insert into account values(339, 39, 4, 'acct 4', '2009-04-03');</v>
      </c>
    </row>
    <row r="340" spans="1:7" x14ac:dyDescent="0.2">
      <c r="A340">
        <f t="shared" si="22"/>
        <v>340</v>
      </c>
      <c r="B340">
        <v>40</v>
      </c>
      <c r="C340">
        <v>4</v>
      </c>
      <c r="D340" t="str">
        <f t="shared" si="20"/>
        <v>acct 4</v>
      </c>
      <c r="E340" s="2">
        <f t="shared" si="23"/>
        <v>39916</v>
      </c>
      <c r="G340" t="str">
        <f t="shared" si="21"/>
        <v>insert into account values(340, 40, 4, 'acct 4', '2009-04-13');</v>
      </c>
    </row>
    <row r="341" spans="1:7" x14ac:dyDescent="0.2">
      <c r="A341">
        <f t="shared" si="22"/>
        <v>341</v>
      </c>
      <c r="B341">
        <v>41</v>
      </c>
      <c r="C341">
        <v>4</v>
      </c>
      <c r="D341" t="str">
        <f t="shared" si="20"/>
        <v>acct 4</v>
      </c>
      <c r="E341" s="2">
        <f t="shared" si="23"/>
        <v>39926</v>
      </c>
      <c r="G341" t="str">
        <f t="shared" si="21"/>
        <v>insert into account values(341, 41, 4, 'acct 4', '2009-04-23');</v>
      </c>
    </row>
    <row r="342" spans="1:7" x14ac:dyDescent="0.2">
      <c r="A342">
        <f t="shared" si="22"/>
        <v>342</v>
      </c>
      <c r="B342">
        <v>42</v>
      </c>
      <c r="C342">
        <v>4</v>
      </c>
      <c r="D342" t="str">
        <f t="shared" si="20"/>
        <v>acct 4</v>
      </c>
      <c r="E342" s="2">
        <f t="shared" si="23"/>
        <v>39936</v>
      </c>
      <c r="G342" t="str">
        <f t="shared" si="21"/>
        <v>insert into account values(342, 42, 4, 'acct 4', '2009-05-03');</v>
      </c>
    </row>
    <row r="343" spans="1:7" x14ac:dyDescent="0.2">
      <c r="A343">
        <f t="shared" si="22"/>
        <v>343</v>
      </c>
      <c r="B343">
        <v>43</v>
      </c>
      <c r="C343">
        <v>4</v>
      </c>
      <c r="D343" t="str">
        <f t="shared" si="20"/>
        <v>acct 4</v>
      </c>
      <c r="E343" s="2">
        <f t="shared" si="23"/>
        <v>39946</v>
      </c>
      <c r="G343" t="str">
        <f t="shared" si="21"/>
        <v>insert into account values(343, 43, 4, 'acct 4', '2009-05-13');</v>
      </c>
    </row>
    <row r="344" spans="1:7" x14ac:dyDescent="0.2">
      <c r="A344">
        <f t="shared" si="22"/>
        <v>344</v>
      </c>
      <c r="B344">
        <v>44</v>
      </c>
      <c r="C344">
        <v>4</v>
      </c>
      <c r="D344" t="str">
        <f t="shared" si="20"/>
        <v>acct 4</v>
      </c>
      <c r="E344" s="2">
        <f t="shared" si="23"/>
        <v>39956</v>
      </c>
      <c r="G344" t="str">
        <f t="shared" si="21"/>
        <v>insert into account values(344, 44, 4, 'acct 4', '2009-05-23');</v>
      </c>
    </row>
    <row r="345" spans="1:7" x14ac:dyDescent="0.2">
      <c r="A345">
        <f t="shared" si="22"/>
        <v>345</v>
      </c>
      <c r="B345">
        <v>45</v>
      </c>
      <c r="C345">
        <v>4</v>
      </c>
      <c r="D345" t="str">
        <f t="shared" si="20"/>
        <v>acct 4</v>
      </c>
      <c r="E345" s="2">
        <f t="shared" si="23"/>
        <v>39966</v>
      </c>
      <c r="G345" t="str">
        <f t="shared" si="21"/>
        <v>insert into account values(345, 45, 4, 'acct 4', '2009-06-02');</v>
      </c>
    </row>
    <row r="346" spans="1:7" x14ac:dyDescent="0.2">
      <c r="A346">
        <f t="shared" si="22"/>
        <v>346</v>
      </c>
      <c r="B346">
        <v>46</v>
      </c>
      <c r="C346">
        <v>4</v>
      </c>
      <c r="D346" t="str">
        <f t="shared" si="20"/>
        <v>acct 4</v>
      </c>
      <c r="E346" s="2">
        <f t="shared" si="23"/>
        <v>39976</v>
      </c>
      <c r="G346" t="str">
        <f t="shared" si="21"/>
        <v>insert into account values(346, 46, 4, 'acct 4', '2009-06-12');</v>
      </c>
    </row>
    <row r="347" spans="1:7" x14ac:dyDescent="0.2">
      <c r="A347">
        <f t="shared" si="22"/>
        <v>347</v>
      </c>
      <c r="B347">
        <v>47</v>
      </c>
      <c r="C347">
        <v>4</v>
      </c>
      <c r="D347" t="str">
        <f t="shared" si="20"/>
        <v>acct 4</v>
      </c>
      <c r="E347" s="2">
        <f t="shared" si="23"/>
        <v>39986</v>
      </c>
      <c r="G347" t="str">
        <f t="shared" si="21"/>
        <v>insert into account values(347, 47, 4, 'acct 4', '2009-06-22');</v>
      </c>
    </row>
    <row r="348" spans="1:7" x14ac:dyDescent="0.2">
      <c r="A348">
        <f t="shared" si="22"/>
        <v>348</v>
      </c>
      <c r="B348">
        <v>48</v>
      </c>
      <c r="C348">
        <v>4</v>
      </c>
      <c r="D348" t="str">
        <f t="shared" si="20"/>
        <v>acct 4</v>
      </c>
      <c r="E348" s="2">
        <f t="shared" si="23"/>
        <v>39996</v>
      </c>
      <c r="G348" t="str">
        <f t="shared" si="21"/>
        <v>insert into account values(348, 48, 4, 'acct 4', '2009-07-02');</v>
      </c>
    </row>
    <row r="349" spans="1:7" x14ac:dyDescent="0.2">
      <c r="A349">
        <f t="shared" si="22"/>
        <v>349</v>
      </c>
      <c r="B349">
        <v>49</v>
      </c>
      <c r="C349">
        <v>4</v>
      </c>
      <c r="D349" t="str">
        <f t="shared" si="20"/>
        <v>acct 4</v>
      </c>
      <c r="E349" s="2">
        <f t="shared" si="23"/>
        <v>40006</v>
      </c>
      <c r="G349" t="str">
        <f t="shared" si="21"/>
        <v>insert into account values(349, 49, 4, 'acct 4', '2009-07-12');</v>
      </c>
    </row>
    <row r="350" spans="1:7" x14ac:dyDescent="0.2">
      <c r="A350">
        <f t="shared" si="22"/>
        <v>350</v>
      </c>
      <c r="B350">
        <v>50</v>
      </c>
      <c r="C350">
        <v>4</v>
      </c>
      <c r="D350" t="str">
        <f t="shared" si="20"/>
        <v>acct 4</v>
      </c>
      <c r="E350" s="2">
        <f t="shared" si="23"/>
        <v>40016</v>
      </c>
      <c r="G350" t="str">
        <f t="shared" si="21"/>
        <v>insert into account values(350, 50, 4, 'acct 4', '2009-07-22');</v>
      </c>
    </row>
    <row r="351" spans="1:7" x14ac:dyDescent="0.2">
      <c r="A351">
        <f t="shared" si="22"/>
        <v>351</v>
      </c>
      <c r="B351">
        <v>51</v>
      </c>
      <c r="C351">
        <v>4</v>
      </c>
      <c r="D351" t="str">
        <f t="shared" si="20"/>
        <v>acct 4</v>
      </c>
      <c r="E351" s="2">
        <f t="shared" si="23"/>
        <v>40026</v>
      </c>
      <c r="G351" t="str">
        <f t="shared" si="21"/>
        <v>insert into account values(351, 51, 4, 'acct 4', '2009-08-01');</v>
      </c>
    </row>
    <row r="352" spans="1:7" x14ac:dyDescent="0.2">
      <c r="A352">
        <f t="shared" si="22"/>
        <v>352</v>
      </c>
      <c r="B352">
        <v>52</v>
      </c>
      <c r="C352">
        <v>4</v>
      </c>
      <c r="D352" t="str">
        <f t="shared" si="20"/>
        <v>acct 4</v>
      </c>
      <c r="E352" s="2">
        <f t="shared" si="23"/>
        <v>40036</v>
      </c>
      <c r="G352" t="str">
        <f t="shared" si="21"/>
        <v>insert into account values(352, 52, 4, 'acct 4', '2009-08-11');</v>
      </c>
    </row>
    <row r="353" spans="1:7" x14ac:dyDescent="0.2">
      <c r="A353">
        <f t="shared" si="22"/>
        <v>353</v>
      </c>
      <c r="B353">
        <v>53</v>
      </c>
      <c r="C353">
        <v>4</v>
      </c>
      <c r="D353" t="str">
        <f t="shared" si="20"/>
        <v>acct 4</v>
      </c>
      <c r="E353" s="2">
        <f t="shared" si="23"/>
        <v>40046</v>
      </c>
      <c r="G353" t="str">
        <f t="shared" si="21"/>
        <v>insert into account values(353, 53, 4, 'acct 4', '2009-08-21');</v>
      </c>
    </row>
    <row r="354" spans="1:7" x14ac:dyDescent="0.2">
      <c r="A354">
        <f t="shared" si="22"/>
        <v>354</v>
      </c>
      <c r="B354">
        <v>54</v>
      </c>
      <c r="C354">
        <v>4</v>
      </c>
      <c r="D354" t="str">
        <f t="shared" si="20"/>
        <v>acct 4</v>
      </c>
      <c r="E354" s="2">
        <f t="shared" si="23"/>
        <v>40056</v>
      </c>
      <c r="G354" t="str">
        <f t="shared" si="21"/>
        <v>insert into account values(354, 54, 4, 'acct 4', '2009-08-31');</v>
      </c>
    </row>
    <row r="355" spans="1:7" x14ac:dyDescent="0.2">
      <c r="A355">
        <f t="shared" si="22"/>
        <v>355</v>
      </c>
      <c r="B355">
        <v>55</v>
      </c>
      <c r="C355">
        <v>4</v>
      </c>
      <c r="D355" t="str">
        <f t="shared" si="20"/>
        <v>acct 4</v>
      </c>
      <c r="E355" s="2">
        <f t="shared" si="23"/>
        <v>40066</v>
      </c>
      <c r="G355" t="str">
        <f t="shared" si="21"/>
        <v>insert into account values(355, 55, 4, 'acct 4', '2009-09-10');</v>
      </c>
    </row>
    <row r="356" spans="1:7" x14ac:dyDescent="0.2">
      <c r="A356">
        <f t="shared" si="22"/>
        <v>356</v>
      </c>
      <c r="B356">
        <v>56</v>
      </c>
      <c r="C356">
        <v>4</v>
      </c>
      <c r="D356" t="str">
        <f t="shared" si="20"/>
        <v>acct 4</v>
      </c>
      <c r="E356" s="2">
        <f t="shared" si="23"/>
        <v>40076</v>
      </c>
      <c r="G356" t="str">
        <f t="shared" si="21"/>
        <v>insert into account values(356, 56, 4, 'acct 4', '2009-09-20');</v>
      </c>
    </row>
    <row r="357" spans="1:7" x14ac:dyDescent="0.2">
      <c r="A357">
        <f t="shared" si="22"/>
        <v>357</v>
      </c>
      <c r="B357">
        <v>57</v>
      </c>
      <c r="C357">
        <v>4</v>
      </c>
      <c r="D357" t="str">
        <f t="shared" si="20"/>
        <v>acct 4</v>
      </c>
      <c r="E357" s="2">
        <f t="shared" si="23"/>
        <v>40086</v>
      </c>
      <c r="G357" t="str">
        <f t="shared" si="21"/>
        <v>insert into account values(357, 57, 4, 'acct 4', '2009-09-30');</v>
      </c>
    </row>
    <row r="358" spans="1:7" x14ac:dyDescent="0.2">
      <c r="A358">
        <f t="shared" si="22"/>
        <v>358</v>
      </c>
      <c r="B358">
        <v>58</v>
      </c>
      <c r="C358">
        <v>4</v>
      </c>
      <c r="D358" t="str">
        <f t="shared" si="20"/>
        <v>acct 4</v>
      </c>
      <c r="E358" s="2">
        <f t="shared" si="23"/>
        <v>40096</v>
      </c>
      <c r="G358" t="str">
        <f t="shared" si="21"/>
        <v>insert into account values(358, 58, 4, 'acct 4', '2009-10-10');</v>
      </c>
    </row>
    <row r="359" spans="1:7" x14ac:dyDescent="0.2">
      <c r="A359">
        <f t="shared" si="22"/>
        <v>359</v>
      </c>
      <c r="B359">
        <v>59</v>
      </c>
      <c r="C359">
        <v>4</v>
      </c>
      <c r="D359" t="str">
        <f t="shared" si="20"/>
        <v>acct 4</v>
      </c>
      <c r="E359" s="2">
        <f t="shared" si="23"/>
        <v>40106</v>
      </c>
      <c r="G359" t="str">
        <f t="shared" si="21"/>
        <v>insert into account values(359, 59, 4, 'acct 4', '2009-10-20');</v>
      </c>
    </row>
    <row r="360" spans="1:7" x14ac:dyDescent="0.2">
      <c r="A360">
        <f t="shared" si="22"/>
        <v>360</v>
      </c>
      <c r="B360">
        <v>60</v>
      </c>
      <c r="C360">
        <v>4</v>
      </c>
      <c r="D360" t="str">
        <f t="shared" si="20"/>
        <v>acct 4</v>
      </c>
      <c r="E360" s="2">
        <f t="shared" si="23"/>
        <v>40116</v>
      </c>
      <c r="G360" t="str">
        <f t="shared" si="21"/>
        <v>insert into account values(360, 60, 4, 'acct 4', '2009-10-30');</v>
      </c>
    </row>
    <row r="361" spans="1:7" x14ac:dyDescent="0.2">
      <c r="A361">
        <f t="shared" si="22"/>
        <v>361</v>
      </c>
      <c r="B361">
        <v>61</v>
      </c>
      <c r="C361">
        <v>4</v>
      </c>
      <c r="D361" t="str">
        <f t="shared" si="20"/>
        <v>acct 4</v>
      </c>
      <c r="E361" s="2">
        <f t="shared" si="23"/>
        <v>40126</v>
      </c>
      <c r="G361" t="str">
        <f t="shared" si="21"/>
        <v>insert into account values(361, 61, 4, 'acct 4', '2009-11-09');</v>
      </c>
    </row>
    <row r="362" spans="1:7" x14ac:dyDescent="0.2">
      <c r="A362">
        <f t="shared" si="22"/>
        <v>362</v>
      </c>
      <c r="B362">
        <v>62</v>
      </c>
      <c r="C362">
        <v>4</v>
      </c>
      <c r="D362" t="str">
        <f t="shared" si="20"/>
        <v>acct 4</v>
      </c>
      <c r="E362" s="2">
        <f t="shared" si="23"/>
        <v>40136</v>
      </c>
      <c r="G362" t="str">
        <f t="shared" si="21"/>
        <v>insert into account values(362, 62, 4, 'acct 4', '2009-11-19');</v>
      </c>
    </row>
    <row r="363" spans="1:7" x14ac:dyDescent="0.2">
      <c r="A363">
        <f t="shared" si="22"/>
        <v>363</v>
      </c>
      <c r="B363">
        <v>63</v>
      </c>
      <c r="C363">
        <v>4</v>
      </c>
      <c r="D363" t="str">
        <f t="shared" si="20"/>
        <v>acct 4</v>
      </c>
      <c r="E363" s="2">
        <f t="shared" si="23"/>
        <v>40146</v>
      </c>
      <c r="G363" t="str">
        <f t="shared" si="21"/>
        <v>insert into account values(363, 63, 4, 'acct 4', '2009-11-29');</v>
      </c>
    </row>
    <row r="364" spans="1:7" x14ac:dyDescent="0.2">
      <c r="A364">
        <f t="shared" si="22"/>
        <v>364</v>
      </c>
      <c r="B364">
        <v>64</v>
      </c>
      <c r="C364">
        <v>4</v>
      </c>
      <c r="D364" t="str">
        <f t="shared" si="20"/>
        <v>acct 4</v>
      </c>
      <c r="E364" s="2">
        <f t="shared" si="23"/>
        <v>40156</v>
      </c>
      <c r="G364" t="str">
        <f t="shared" si="21"/>
        <v>insert into account values(364, 64, 4, 'acct 4', '2009-12-09');</v>
      </c>
    </row>
    <row r="365" spans="1:7" x14ac:dyDescent="0.2">
      <c r="A365">
        <f t="shared" si="22"/>
        <v>365</v>
      </c>
      <c r="B365">
        <v>65</v>
      </c>
      <c r="C365">
        <v>4</v>
      </c>
      <c r="D365" t="str">
        <f t="shared" si="20"/>
        <v>acct 4</v>
      </c>
      <c r="E365" s="2">
        <f t="shared" si="23"/>
        <v>40166</v>
      </c>
      <c r="G365" t="str">
        <f t="shared" si="21"/>
        <v>insert into account values(365, 65, 4, 'acct 4', '2009-12-19');</v>
      </c>
    </row>
    <row r="366" spans="1:7" x14ac:dyDescent="0.2">
      <c r="A366">
        <f t="shared" si="22"/>
        <v>366</v>
      </c>
      <c r="B366">
        <v>66</v>
      </c>
      <c r="C366">
        <v>4</v>
      </c>
      <c r="D366" t="str">
        <f t="shared" si="20"/>
        <v>acct 4</v>
      </c>
      <c r="E366" s="2">
        <f t="shared" si="23"/>
        <v>40176</v>
      </c>
      <c r="G366" t="str">
        <f t="shared" si="21"/>
        <v>insert into account values(366, 66, 4, 'acct 4', '2009-12-29');</v>
      </c>
    </row>
    <row r="367" spans="1:7" x14ac:dyDescent="0.2">
      <c r="A367">
        <f t="shared" si="22"/>
        <v>367</v>
      </c>
      <c r="B367">
        <v>67</v>
      </c>
      <c r="C367">
        <v>4</v>
      </c>
      <c r="D367" t="str">
        <f t="shared" si="20"/>
        <v>acct 4</v>
      </c>
      <c r="E367" s="2">
        <f t="shared" si="23"/>
        <v>40186</v>
      </c>
      <c r="G367" t="str">
        <f t="shared" si="21"/>
        <v>insert into account values(367, 67, 4, 'acct 4', '2010-01-08');</v>
      </c>
    </row>
    <row r="368" spans="1:7" x14ac:dyDescent="0.2">
      <c r="A368">
        <f t="shared" si="22"/>
        <v>368</v>
      </c>
      <c r="B368">
        <v>68</v>
      </c>
      <c r="C368">
        <v>4</v>
      </c>
      <c r="D368" t="str">
        <f t="shared" si="20"/>
        <v>acct 4</v>
      </c>
      <c r="E368" s="2">
        <f t="shared" si="23"/>
        <v>40196</v>
      </c>
      <c r="G368" t="str">
        <f t="shared" si="21"/>
        <v>insert into account values(368, 68, 4, 'acct 4', '2010-01-18');</v>
      </c>
    </row>
    <row r="369" spans="1:7" x14ac:dyDescent="0.2">
      <c r="A369">
        <f t="shared" si="22"/>
        <v>369</v>
      </c>
      <c r="B369">
        <v>69</v>
      </c>
      <c r="C369">
        <v>4</v>
      </c>
      <c r="D369" t="str">
        <f t="shared" si="20"/>
        <v>acct 4</v>
      </c>
      <c r="E369" s="2">
        <f t="shared" si="23"/>
        <v>40206</v>
      </c>
      <c r="G369" t="str">
        <f t="shared" si="21"/>
        <v>insert into account values(369, 69, 4, 'acct 4', '2010-01-28');</v>
      </c>
    </row>
    <row r="370" spans="1:7" x14ac:dyDescent="0.2">
      <c r="A370">
        <f t="shared" si="22"/>
        <v>370</v>
      </c>
      <c r="B370">
        <v>70</v>
      </c>
      <c r="C370">
        <v>4</v>
      </c>
      <c r="D370" t="str">
        <f t="shared" si="20"/>
        <v>acct 4</v>
      </c>
      <c r="E370" s="2">
        <f t="shared" si="23"/>
        <v>40216</v>
      </c>
      <c r="G370" t="str">
        <f t="shared" si="21"/>
        <v>insert into account values(370, 70, 4, 'acct 4', '2010-02-07');</v>
      </c>
    </row>
    <row r="371" spans="1:7" x14ac:dyDescent="0.2">
      <c r="A371">
        <f t="shared" si="22"/>
        <v>371</v>
      </c>
      <c r="B371">
        <v>71</v>
      </c>
      <c r="C371">
        <v>4</v>
      </c>
      <c r="D371" t="str">
        <f t="shared" si="20"/>
        <v>acct 4</v>
      </c>
      <c r="E371" s="2">
        <f t="shared" si="23"/>
        <v>40226</v>
      </c>
      <c r="G371" t="str">
        <f t="shared" si="21"/>
        <v>insert into account values(371, 71, 4, 'acct 4', '2010-02-17');</v>
      </c>
    </row>
    <row r="372" spans="1:7" x14ac:dyDescent="0.2">
      <c r="A372">
        <f t="shared" si="22"/>
        <v>372</v>
      </c>
      <c r="B372">
        <v>72</v>
      </c>
      <c r="C372">
        <v>4</v>
      </c>
      <c r="D372" t="str">
        <f t="shared" si="20"/>
        <v>acct 4</v>
      </c>
      <c r="E372" s="2">
        <f t="shared" si="23"/>
        <v>40236</v>
      </c>
      <c r="G372" t="str">
        <f t="shared" si="21"/>
        <v>insert into account values(372, 72, 4, 'acct 4', '2010-02-27');</v>
      </c>
    </row>
    <row r="373" spans="1:7" x14ac:dyDescent="0.2">
      <c r="A373">
        <f t="shared" si="22"/>
        <v>373</v>
      </c>
      <c r="B373">
        <v>73</v>
      </c>
      <c r="C373">
        <v>4</v>
      </c>
      <c r="D373" t="str">
        <f t="shared" si="20"/>
        <v>acct 4</v>
      </c>
      <c r="E373" s="2">
        <f t="shared" si="23"/>
        <v>40246</v>
      </c>
      <c r="G373" t="str">
        <f t="shared" si="21"/>
        <v>insert into account values(373, 73, 4, 'acct 4', '2010-03-09');</v>
      </c>
    </row>
    <row r="374" spans="1:7" x14ac:dyDescent="0.2">
      <c r="A374">
        <f t="shared" si="22"/>
        <v>374</v>
      </c>
      <c r="B374">
        <v>74</v>
      </c>
      <c r="C374">
        <v>4</v>
      </c>
      <c r="D374" t="str">
        <f t="shared" si="20"/>
        <v>acct 4</v>
      </c>
      <c r="E374" s="2">
        <f t="shared" si="23"/>
        <v>40256</v>
      </c>
      <c r="G374" t="str">
        <f t="shared" si="21"/>
        <v>insert into account values(374, 74, 4, 'acct 4', '2010-03-19');</v>
      </c>
    </row>
    <row r="375" spans="1:7" x14ac:dyDescent="0.2">
      <c r="A375">
        <f t="shared" si="22"/>
        <v>375</v>
      </c>
      <c r="B375">
        <v>75</v>
      </c>
      <c r="C375">
        <v>4</v>
      </c>
      <c r="D375" t="str">
        <f t="shared" si="20"/>
        <v>acct 4</v>
      </c>
      <c r="E375" s="2">
        <f t="shared" si="23"/>
        <v>40266</v>
      </c>
      <c r="G375" t="str">
        <f t="shared" si="21"/>
        <v>insert into account values(375, 75, 4, 'acct 4', '2010-03-29');</v>
      </c>
    </row>
    <row r="376" spans="1:7" x14ac:dyDescent="0.2">
      <c r="A376">
        <f t="shared" si="22"/>
        <v>376</v>
      </c>
      <c r="B376">
        <v>76</v>
      </c>
      <c r="C376">
        <v>4</v>
      </c>
      <c r="D376" t="str">
        <f t="shared" si="20"/>
        <v>acct 4</v>
      </c>
      <c r="E376" s="2">
        <f t="shared" si="23"/>
        <v>40276</v>
      </c>
      <c r="G376" t="str">
        <f t="shared" si="21"/>
        <v>insert into account values(376, 76, 4, 'acct 4', '2010-04-08');</v>
      </c>
    </row>
    <row r="377" spans="1:7" x14ac:dyDescent="0.2">
      <c r="A377">
        <f t="shared" si="22"/>
        <v>377</v>
      </c>
      <c r="B377">
        <v>77</v>
      </c>
      <c r="C377">
        <v>4</v>
      </c>
      <c r="D377" t="str">
        <f t="shared" si="20"/>
        <v>acct 4</v>
      </c>
      <c r="E377" s="2">
        <f t="shared" si="23"/>
        <v>40286</v>
      </c>
      <c r="G377" t="str">
        <f t="shared" si="21"/>
        <v>insert into account values(377, 77, 4, 'acct 4', '2010-04-18');</v>
      </c>
    </row>
    <row r="378" spans="1:7" x14ac:dyDescent="0.2">
      <c r="A378">
        <f t="shared" si="22"/>
        <v>378</v>
      </c>
      <c r="B378">
        <v>78</v>
      </c>
      <c r="C378">
        <v>4</v>
      </c>
      <c r="D378" t="str">
        <f t="shared" si="20"/>
        <v>acct 4</v>
      </c>
      <c r="E378" s="2">
        <f t="shared" si="23"/>
        <v>40296</v>
      </c>
      <c r="G378" t="str">
        <f t="shared" si="21"/>
        <v>insert into account values(378, 78, 4, 'acct 4', '2010-04-28');</v>
      </c>
    </row>
    <row r="379" spans="1:7" x14ac:dyDescent="0.2">
      <c r="A379">
        <f t="shared" si="22"/>
        <v>379</v>
      </c>
      <c r="B379">
        <v>79</v>
      </c>
      <c r="C379">
        <v>4</v>
      </c>
      <c r="D379" t="str">
        <f t="shared" si="20"/>
        <v>acct 4</v>
      </c>
      <c r="E379" s="2">
        <f t="shared" si="23"/>
        <v>40306</v>
      </c>
      <c r="G379" t="str">
        <f t="shared" si="21"/>
        <v>insert into account values(379, 79, 4, 'acct 4', '2010-05-08');</v>
      </c>
    </row>
    <row r="380" spans="1:7" x14ac:dyDescent="0.2">
      <c r="A380">
        <f t="shared" si="22"/>
        <v>380</v>
      </c>
      <c r="B380">
        <v>80</v>
      </c>
      <c r="C380">
        <v>4</v>
      </c>
      <c r="D380" t="str">
        <f t="shared" si="20"/>
        <v>acct 4</v>
      </c>
      <c r="E380" s="2">
        <f t="shared" si="23"/>
        <v>40316</v>
      </c>
      <c r="G380" t="str">
        <f t="shared" si="21"/>
        <v>insert into account values(380, 80, 4, 'acct 4', '2010-05-18');</v>
      </c>
    </row>
    <row r="381" spans="1:7" x14ac:dyDescent="0.2">
      <c r="A381">
        <f t="shared" si="22"/>
        <v>381</v>
      </c>
      <c r="B381">
        <v>81</v>
      </c>
      <c r="C381">
        <v>4</v>
      </c>
      <c r="D381" t="str">
        <f t="shared" si="20"/>
        <v>acct 4</v>
      </c>
      <c r="E381" s="2">
        <f t="shared" si="23"/>
        <v>40326</v>
      </c>
      <c r="G381" t="str">
        <f t="shared" si="21"/>
        <v>insert into account values(381, 81, 4, 'acct 4', '2010-05-28');</v>
      </c>
    </row>
    <row r="382" spans="1:7" x14ac:dyDescent="0.2">
      <c r="A382">
        <f t="shared" si="22"/>
        <v>382</v>
      </c>
      <c r="B382">
        <v>82</v>
      </c>
      <c r="C382">
        <v>4</v>
      </c>
      <c r="D382" t="str">
        <f t="shared" si="20"/>
        <v>acct 4</v>
      </c>
      <c r="E382" s="2">
        <f t="shared" si="23"/>
        <v>40336</v>
      </c>
      <c r="G382" t="str">
        <f t="shared" si="21"/>
        <v>insert into account values(382, 82, 4, 'acct 4', '2010-06-07');</v>
      </c>
    </row>
    <row r="383" spans="1:7" x14ac:dyDescent="0.2">
      <c r="A383">
        <f t="shared" si="22"/>
        <v>383</v>
      </c>
      <c r="B383">
        <v>83</v>
      </c>
      <c r="C383">
        <v>4</v>
      </c>
      <c r="D383" t="str">
        <f t="shared" si="20"/>
        <v>acct 4</v>
      </c>
      <c r="E383" s="2">
        <f t="shared" si="23"/>
        <v>40346</v>
      </c>
      <c r="G383" t="str">
        <f t="shared" si="21"/>
        <v>insert into account values(383, 83, 4, 'acct 4', '2010-06-17');</v>
      </c>
    </row>
    <row r="384" spans="1:7" x14ac:dyDescent="0.2">
      <c r="A384">
        <f t="shared" si="22"/>
        <v>384</v>
      </c>
      <c r="B384">
        <v>84</v>
      </c>
      <c r="C384">
        <v>4</v>
      </c>
      <c r="D384" t="str">
        <f t="shared" si="20"/>
        <v>acct 4</v>
      </c>
      <c r="E384" s="2">
        <f t="shared" si="23"/>
        <v>40356</v>
      </c>
      <c r="G384" t="str">
        <f t="shared" si="21"/>
        <v>insert into account values(384, 84, 4, 'acct 4', '2010-06-27');</v>
      </c>
    </row>
    <row r="385" spans="1:7" x14ac:dyDescent="0.2">
      <c r="A385">
        <f t="shared" si="22"/>
        <v>385</v>
      </c>
      <c r="B385">
        <v>85</v>
      </c>
      <c r="C385">
        <v>4</v>
      </c>
      <c r="D385" t="str">
        <f t="shared" si="20"/>
        <v>acct 4</v>
      </c>
      <c r="E385" s="2">
        <f t="shared" si="23"/>
        <v>40366</v>
      </c>
      <c r="G385" t="str">
        <f t="shared" si="21"/>
        <v>insert into account values(385, 85, 4, 'acct 4', '2010-07-07');</v>
      </c>
    </row>
    <row r="386" spans="1:7" x14ac:dyDescent="0.2">
      <c r="A386">
        <f t="shared" si="22"/>
        <v>386</v>
      </c>
      <c r="B386">
        <v>86</v>
      </c>
      <c r="C386">
        <v>4</v>
      </c>
      <c r="D386" t="str">
        <f t="shared" ref="D386:D400" si="24">CONCATENATE("acct ", C386)</f>
        <v>acct 4</v>
      </c>
      <c r="E386" s="2">
        <f t="shared" si="23"/>
        <v>40376</v>
      </c>
      <c r="G386" t="str">
        <f t="shared" ref="G386:G400" si="25">CONCATENATE("insert into account values(", A386, ", ", B386, ", ", C386, ", '", D386, "', '", TEXT(E386, "yyyy-mm-dd"), "');")</f>
        <v>insert into account values(386, 86, 4, 'acct 4', '2010-07-17');</v>
      </c>
    </row>
    <row r="387" spans="1:7" x14ac:dyDescent="0.2">
      <c r="A387">
        <f t="shared" ref="A387:A400" si="26">A386+1</f>
        <v>387</v>
      </c>
      <c r="B387">
        <v>87</v>
      </c>
      <c r="C387">
        <v>4</v>
      </c>
      <c r="D387" t="str">
        <f t="shared" si="24"/>
        <v>acct 4</v>
      </c>
      <c r="E387" s="2">
        <f t="shared" ref="E387:E400" si="27">E386+10</f>
        <v>40386</v>
      </c>
      <c r="G387" t="str">
        <f t="shared" si="25"/>
        <v>insert into account values(387, 87, 4, 'acct 4', '2010-07-27');</v>
      </c>
    </row>
    <row r="388" spans="1:7" x14ac:dyDescent="0.2">
      <c r="A388">
        <f t="shared" si="26"/>
        <v>388</v>
      </c>
      <c r="B388">
        <v>88</v>
      </c>
      <c r="C388">
        <v>4</v>
      </c>
      <c r="D388" t="str">
        <f t="shared" si="24"/>
        <v>acct 4</v>
      </c>
      <c r="E388" s="2">
        <f t="shared" si="27"/>
        <v>40396</v>
      </c>
      <c r="G388" t="str">
        <f t="shared" si="25"/>
        <v>insert into account values(388, 88, 4, 'acct 4', '2010-08-06');</v>
      </c>
    </row>
    <row r="389" spans="1:7" x14ac:dyDescent="0.2">
      <c r="A389">
        <f t="shared" si="26"/>
        <v>389</v>
      </c>
      <c r="B389">
        <v>89</v>
      </c>
      <c r="C389">
        <v>4</v>
      </c>
      <c r="D389" t="str">
        <f t="shared" si="24"/>
        <v>acct 4</v>
      </c>
      <c r="E389" s="2">
        <f t="shared" si="27"/>
        <v>40406</v>
      </c>
      <c r="G389" t="str">
        <f t="shared" si="25"/>
        <v>insert into account values(389, 89, 4, 'acct 4', '2010-08-16');</v>
      </c>
    </row>
    <row r="390" spans="1:7" x14ac:dyDescent="0.2">
      <c r="A390">
        <f t="shared" si="26"/>
        <v>390</v>
      </c>
      <c r="B390">
        <v>90</v>
      </c>
      <c r="C390">
        <v>4</v>
      </c>
      <c r="D390" t="str">
        <f t="shared" si="24"/>
        <v>acct 4</v>
      </c>
      <c r="E390" s="2">
        <f t="shared" si="27"/>
        <v>40416</v>
      </c>
      <c r="G390" t="str">
        <f t="shared" si="25"/>
        <v>insert into account values(390, 90, 4, 'acct 4', '2010-08-26');</v>
      </c>
    </row>
    <row r="391" spans="1:7" x14ac:dyDescent="0.2">
      <c r="A391">
        <f t="shared" si="26"/>
        <v>391</v>
      </c>
      <c r="B391">
        <v>91</v>
      </c>
      <c r="C391">
        <v>4</v>
      </c>
      <c r="D391" t="str">
        <f t="shared" si="24"/>
        <v>acct 4</v>
      </c>
      <c r="E391" s="2">
        <f t="shared" si="27"/>
        <v>40426</v>
      </c>
      <c r="G391" t="str">
        <f t="shared" si="25"/>
        <v>insert into account values(391, 91, 4, 'acct 4', '2010-09-05');</v>
      </c>
    </row>
    <row r="392" spans="1:7" x14ac:dyDescent="0.2">
      <c r="A392">
        <f t="shared" si="26"/>
        <v>392</v>
      </c>
      <c r="B392">
        <v>92</v>
      </c>
      <c r="C392">
        <v>4</v>
      </c>
      <c r="D392" t="str">
        <f t="shared" si="24"/>
        <v>acct 4</v>
      </c>
      <c r="E392" s="2">
        <f t="shared" si="27"/>
        <v>40436</v>
      </c>
      <c r="G392" t="str">
        <f t="shared" si="25"/>
        <v>insert into account values(392, 92, 4, 'acct 4', '2010-09-15');</v>
      </c>
    </row>
    <row r="393" spans="1:7" x14ac:dyDescent="0.2">
      <c r="A393">
        <f t="shared" si="26"/>
        <v>393</v>
      </c>
      <c r="B393">
        <v>93</v>
      </c>
      <c r="C393">
        <v>4</v>
      </c>
      <c r="D393" t="str">
        <f t="shared" si="24"/>
        <v>acct 4</v>
      </c>
      <c r="E393" s="2">
        <f t="shared" si="27"/>
        <v>40446</v>
      </c>
      <c r="G393" t="str">
        <f t="shared" si="25"/>
        <v>insert into account values(393, 93, 4, 'acct 4', '2010-09-25');</v>
      </c>
    </row>
    <row r="394" spans="1:7" x14ac:dyDescent="0.2">
      <c r="A394">
        <f t="shared" si="26"/>
        <v>394</v>
      </c>
      <c r="B394">
        <v>94</v>
      </c>
      <c r="C394">
        <v>4</v>
      </c>
      <c r="D394" t="str">
        <f t="shared" si="24"/>
        <v>acct 4</v>
      </c>
      <c r="E394" s="2">
        <f t="shared" si="27"/>
        <v>40456</v>
      </c>
      <c r="G394" t="str">
        <f t="shared" si="25"/>
        <v>insert into account values(394, 94, 4, 'acct 4', '2010-10-05');</v>
      </c>
    </row>
    <row r="395" spans="1:7" x14ac:dyDescent="0.2">
      <c r="A395">
        <f t="shared" si="26"/>
        <v>395</v>
      </c>
      <c r="B395">
        <v>95</v>
      </c>
      <c r="C395">
        <v>4</v>
      </c>
      <c r="D395" t="str">
        <f t="shared" si="24"/>
        <v>acct 4</v>
      </c>
      <c r="E395" s="2">
        <f t="shared" si="27"/>
        <v>40466</v>
      </c>
      <c r="G395" t="str">
        <f t="shared" si="25"/>
        <v>insert into account values(395, 95, 4, 'acct 4', '2010-10-15');</v>
      </c>
    </row>
    <row r="396" spans="1:7" x14ac:dyDescent="0.2">
      <c r="A396">
        <f t="shared" si="26"/>
        <v>396</v>
      </c>
      <c r="B396">
        <v>96</v>
      </c>
      <c r="C396">
        <v>4</v>
      </c>
      <c r="D396" t="str">
        <f t="shared" si="24"/>
        <v>acct 4</v>
      </c>
      <c r="E396" s="2">
        <f t="shared" si="27"/>
        <v>40476</v>
      </c>
      <c r="G396" t="str">
        <f t="shared" si="25"/>
        <v>insert into account values(396, 96, 4, 'acct 4', '2010-10-25');</v>
      </c>
    </row>
    <row r="397" spans="1:7" x14ac:dyDescent="0.2">
      <c r="A397">
        <f t="shared" si="26"/>
        <v>397</v>
      </c>
      <c r="B397">
        <v>97</v>
      </c>
      <c r="C397">
        <v>4</v>
      </c>
      <c r="D397" t="str">
        <f t="shared" si="24"/>
        <v>acct 4</v>
      </c>
      <c r="E397" s="2">
        <f t="shared" si="27"/>
        <v>40486</v>
      </c>
      <c r="G397" t="str">
        <f t="shared" si="25"/>
        <v>insert into account values(397, 97, 4, 'acct 4', '2010-11-04');</v>
      </c>
    </row>
    <row r="398" spans="1:7" x14ac:dyDescent="0.2">
      <c r="A398">
        <f t="shared" si="26"/>
        <v>398</v>
      </c>
      <c r="B398">
        <v>98</v>
      </c>
      <c r="C398">
        <v>4</v>
      </c>
      <c r="D398" t="str">
        <f t="shared" si="24"/>
        <v>acct 4</v>
      </c>
      <c r="E398" s="2">
        <f t="shared" si="27"/>
        <v>40496</v>
      </c>
      <c r="G398" t="str">
        <f t="shared" si="25"/>
        <v>insert into account values(398, 98, 4, 'acct 4', '2010-11-14');</v>
      </c>
    </row>
    <row r="399" spans="1:7" x14ac:dyDescent="0.2">
      <c r="A399">
        <f t="shared" si="26"/>
        <v>399</v>
      </c>
      <c r="B399">
        <v>99</v>
      </c>
      <c r="C399">
        <v>4</v>
      </c>
      <c r="D399" t="str">
        <f t="shared" si="24"/>
        <v>acct 4</v>
      </c>
      <c r="E399" s="2">
        <f t="shared" si="27"/>
        <v>40506</v>
      </c>
      <c r="G399" t="str">
        <f t="shared" si="25"/>
        <v>insert into account values(399, 99, 4, 'acct 4', '2010-11-24');</v>
      </c>
    </row>
    <row r="400" spans="1:7" x14ac:dyDescent="0.2">
      <c r="A400">
        <f t="shared" si="26"/>
        <v>400</v>
      </c>
      <c r="B400">
        <v>100</v>
      </c>
      <c r="C400">
        <v>4</v>
      </c>
      <c r="D400" t="str">
        <f t="shared" si="24"/>
        <v>acct 4</v>
      </c>
      <c r="E400" s="2">
        <f t="shared" si="27"/>
        <v>40516</v>
      </c>
      <c r="G400" t="str">
        <f t="shared" si="25"/>
        <v>insert into account values(400, 100, 4, 'acct 4', '2010-12-04');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" sqref="G1:G10"/>
    </sheetView>
  </sheetViews>
  <sheetFormatPr baseColWidth="10" defaultRowHeight="16" x14ac:dyDescent="0.2"/>
  <cols>
    <col min="1" max="1" width="5.83203125" bestFit="1" customWidth="1"/>
    <col min="2" max="2" width="10.5" bestFit="1" customWidth="1"/>
    <col min="3" max="3" width="16.5" bestFit="1" customWidth="1"/>
    <col min="4" max="4" width="20.1640625" bestFit="1" customWidth="1"/>
    <col min="5" max="5" width="4.1640625" bestFit="1" customWidth="1"/>
    <col min="7" max="7" width="90.83203125" bestFit="1" customWidth="1"/>
  </cols>
  <sheetData>
    <row r="1" spans="1:7" x14ac:dyDescent="0.2">
      <c r="A1" t="s">
        <v>22</v>
      </c>
      <c r="B1" t="s">
        <v>5</v>
      </c>
      <c r="C1" t="str">
        <f>CONCATENATE("1234567890", A1)</f>
        <v>1234567890rm1</v>
      </c>
      <c r="D1" t="str">
        <f>CONCATENATE(B1, "@xxxx.com")</f>
        <v>RM ONE@xxxx.com</v>
      </c>
      <c r="E1" t="s">
        <v>6</v>
      </c>
      <c r="G1" t="str">
        <f>CONCATENATE("insert into relationship_manager values('", A1, "', '", B1, "','", C1, "','", D1, "','", E1, "');")</f>
        <v>insert into relationship_manager values('rm1', 'RM ONE','1234567890rm1','RM ONE@xxxx.com','HK');</v>
      </c>
    </row>
    <row r="2" spans="1:7" x14ac:dyDescent="0.2">
      <c r="A2" t="s">
        <v>23</v>
      </c>
      <c r="B2" t="s">
        <v>7</v>
      </c>
      <c r="C2" t="str">
        <f t="shared" ref="C2:C10" si="0">CONCATENATE("1234567890", A2)</f>
        <v>1234567890rm2</v>
      </c>
      <c r="D2" t="str">
        <f t="shared" ref="D2:D10" si="1">CONCATENATE(B2, "@xxxx.com")</f>
        <v>RM TWO@xxxx.com</v>
      </c>
      <c r="E2" t="s">
        <v>16</v>
      </c>
      <c r="G2" t="str">
        <f t="shared" ref="G2:G10" si="2">CONCATENATE("insert into relationship_manager values('", A2, "', '", B2, "','", C2, "','", D2, "','", E2, "');")</f>
        <v>insert into relationship_manager values('rm2', 'RM TWO','1234567890rm2','RM TWO@xxxx.com','HK');</v>
      </c>
    </row>
    <row r="3" spans="1:7" x14ac:dyDescent="0.2">
      <c r="A3" t="s">
        <v>24</v>
      </c>
      <c r="B3" t="s">
        <v>8</v>
      </c>
      <c r="C3" t="str">
        <f t="shared" si="0"/>
        <v>1234567890rm3</v>
      </c>
      <c r="D3" t="str">
        <f t="shared" si="1"/>
        <v>RM THREE@xxxx.com</v>
      </c>
      <c r="E3" t="s">
        <v>17</v>
      </c>
      <c r="G3" t="str">
        <f t="shared" si="2"/>
        <v>insert into relationship_manager values('rm3', 'RM THREE','1234567890rm3','RM THREE@xxxx.com','HK');</v>
      </c>
    </row>
    <row r="4" spans="1:7" x14ac:dyDescent="0.2">
      <c r="A4" t="s">
        <v>25</v>
      </c>
      <c r="B4" t="s">
        <v>9</v>
      </c>
      <c r="C4" t="str">
        <f t="shared" si="0"/>
        <v>1234567890rm4</v>
      </c>
      <c r="D4" t="str">
        <f t="shared" si="1"/>
        <v>RM FOUR@xxxx.com</v>
      </c>
      <c r="E4" t="s">
        <v>18</v>
      </c>
      <c r="G4" t="str">
        <f t="shared" si="2"/>
        <v>insert into relationship_manager values('rm4', 'RM FOUR','1234567890rm4','RM FOUR@xxxx.com','HK');</v>
      </c>
    </row>
    <row r="5" spans="1:7" x14ac:dyDescent="0.2">
      <c r="A5" t="s">
        <v>26</v>
      </c>
      <c r="B5" t="s">
        <v>10</v>
      </c>
      <c r="C5" t="str">
        <f t="shared" si="0"/>
        <v>1234567890rm5</v>
      </c>
      <c r="D5" t="str">
        <f t="shared" si="1"/>
        <v>RM FIVE@xxxx.com</v>
      </c>
      <c r="E5" t="s">
        <v>19</v>
      </c>
      <c r="G5" t="str">
        <f t="shared" si="2"/>
        <v>insert into relationship_manager values('rm5', 'RM FIVE','1234567890rm5','RM FIVE@xxxx.com','SG');</v>
      </c>
    </row>
    <row r="6" spans="1:7" x14ac:dyDescent="0.2">
      <c r="A6" t="s">
        <v>27</v>
      </c>
      <c r="B6" t="s">
        <v>11</v>
      </c>
      <c r="C6" t="str">
        <f t="shared" si="0"/>
        <v>1234567890rm6</v>
      </c>
      <c r="D6" t="str">
        <f t="shared" si="1"/>
        <v>RM SIX@xxxx.com</v>
      </c>
      <c r="E6" t="s">
        <v>3</v>
      </c>
      <c r="G6" t="str">
        <f t="shared" si="2"/>
        <v>insert into relationship_manager values('rm6', 'RM SIX','1234567890rm6','RM SIX@xxxx.com','SG');</v>
      </c>
    </row>
    <row r="7" spans="1:7" x14ac:dyDescent="0.2">
      <c r="A7" t="s">
        <v>28</v>
      </c>
      <c r="B7" t="s">
        <v>12</v>
      </c>
      <c r="C7" t="str">
        <f t="shared" si="0"/>
        <v>1234567890rm7</v>
      </c>
      <c r="D7" t="str">
        <f t="shared" si="1"/>
        <v>RM SEVEN@xxxx.com</v>
      </c>
      <c r="E7" t="s">
        <v>20</v>
      </c>
      <c r="G7" t="str">
        <f t="shared" si="2"/>
        <v>insert into relationship_manager values('rm7', 'RM SEVEN','1234567890rm7','RM SEVEN@xxxx.com','SG');</v>
      </c>
    </row>
    <row r="8" spans="1:7" x14ac:dyDescent="0.2">
      <c r="A8" t="s">
        <v>29</v>
      </c>
      <c r="B8" t="s">
        <v>13</v>
      </c>
      <c r="C8" t="str">
        <f t="shared" si="0"/>
        <v>1234567890rm8</v>
      </c>
      <c r="D8" t="str">
        <f t="shared" si="1"/>
        <v>RM EIGHT@xxxx.com</v>
      </c>
      <c r="E8" t="s">
        <v>21</v>
      </c>
      <c r="G8" t="str">
        <f t="shared" si="2"/>
        <v>insert into relationship_manager values('rm8', 'RM EIGHT','1234567890rm8','RM EIGHT@xxxx.com','CN');</v>
      </c>
    </row>
    <row r="9" spans="1:7" x14ac:dyDescent="0.2">
      <c r="A9" t="s">
        <v>30</v>
      </c>
      <c r="B9" t="s">
        <v>14</v>
      </c>
      <c r="C9" t="str">
        <f t="shared" si="0"/>
        <v>1234567890rm9</v>
      </c>
      <c r="D9" t="str">
        <f t="shared" si="1"/>
        <v>RM NINE@xxxx.com</v>
      </c>
      <c r="E9" t="s">
        <v>4</v>
      </c>
      <c r="G9" t="str">
        <f t="shared" si="2"/>
        <v>insert into relationship_manager values('rm9', 'RM NINE','1234567890rm9','RM NINE@xxxx.com','CN');</v>
      </c>
    </row>
    <row r="10" spans="1:7" x14ac:dyDescent="0.2">
      <c r="A10" t="s">
        <v>31</v>
      </c>
      <c r="B10" t="s">
        <v>15</v>
      </c>
      <c r="C10" t="str">
        <f t="shared" si="0"/>
        <v>1234567890rm10</v>
      </c>
      <c r="D10" t="str">
        <f t="shared" si="1"/>
        <v>RM TEN@xxxx.com</v>
      </c>
      <c r="E10" t="s">
        <v>4</v>
      </c>
      <c r="G10" t="str">
        <f t="shared" si="2"/>
        <v>insert into relationship_manager values('rm10', 'RM TEN','1234567890rm10','RM TEN@xxxx.com','CN');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" sqref="E1:E3"/>
    </sheetView>
  </sheetViews>
  <sheetFormatPr baseColWidth="10" defaultRowHeight="16" x14ac:dyDescent="0.2"/>
  <cols>
    <col min="1" max="1" width="2.5" bestFit="1" customWidth="1"/>
    <col min="2" max="2" width="17.5" bestFit="1" customWidth="1"/>
    <col min="3" max="3" width="4.1640625" bestFit="1" customWidth="1"/>
    <col min="5" max="5" width="48.83203125" bestFit="1" customWidth="1"/>
  </cols>
  <sheetData>
    <row r="1" spans="1:5" x14ac:dyDescent="0.2">
      <c r="A1">
        <v>1</v>
      </c>
      <c r="B1" t="s">
        <v>32</v>
      </c>
      <c r="C1" t="s">
        <v>35</v>
      </c>
      <c r="E1" t="str">
        <f>CONCATENATE("insert into rm_team values('", A1, "','", B1, "','", C1,"');")</f>
        <v>insert into rm_team values('1','PRIVATE BANK HK','HK');</v>
      </c>
    </row>
    <row r="2" spans="1:5" x14ac:dyDescent="0.2">
      <c r="A2">
        <v>2</v>
      </c>
      <c r="B2" t="s">
        <v>33</v>
      </c>
      <c r="C2" t="s">
        <v>36</v>
      </c>
      <c r="E2" t="str">
        <f t="shared" ref="E2:E3" si="0">CONCATENATE("insert into rm_team values('", A2, "','", B2, "','", C2,"');")</f>
        <v>insert into rm_team values('2','PRIVATE BANK SG','SG');</v>
      </c>
    </row>
    <row r="3" spans="1:5" x14ac:dyDescent="0.2">
      <c r="A3">
        <v>3</v>
      </c>
      <c r="B3" t="s">
        <v>34</v>
      </c>
      <c r="C3" t="s">
        <v>37</v>
      </c>
      <c r="E3" t="str">
        <f t="shared" si="0"/>
        <v>insert into rm_team values('3','PRIVATE BANK CN','CN');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10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5.83203125" bestFit="1" customWidth="1"/>
    <col min="5" max="5" width="40.5" bestFit="1" customWidth="1"/>
  </cols>
  <sheetData>
    <row r="1" spans="1:5" x14ac:dyDescent="0.2">
      <c r="A1">
        <v>1</v>
      </c>
      <c r="B1">
        <v>1</v>
      </c>
      <c r="C1" t="s">
        <v>22</v>
      </c>
      <c r="E1" t="str">
        <f>CONCATENATE("insert into team_rm_map values(", A1, ",'", B1, "','", C1,"');")</f>
        <v>insert into team_rm_map values(1,'1','rm1');</v>
      </c>
    </row>
    <row r="2" spans="1:5" x14ac:dyDescent="0.2">
      <c r="A2">
        <f>A1+1</f>
        <v>2</v>
      </c>
      <c r="B2">
        <v>1</v>
      </c>
      <c r="C2" t="s">
        <v>23</v>
      </c>
      <c r="E2" t="str">
        <f t="shared" ref="E2:E10" si="0">CONCATENATE("insert into team_rm_map values(", A2, ",'", B2, "','", C2,"');")</f>
        <v>insert into team_rm_map values(2,'1','rm2');</v>
      </c>
    </row>
    <row r="3" spans="1:5" x14ac:dyDescent="0.2">
      <c r="A3">
        <f t="shared" ref="A3:A10" si="1">A2+1</f>
        <v>3</v>
      </c>
      <c r="B3">
        <v>1</v>
      </c>
      <c r="C3" t="s">
        <v>24</v>
      </c>
      <c r="E3" t="str">
        <f t="shared" si="0"/>
        <v>insert into team_rm_map values(3,'1','rm3');</v>
      </c>
    </row>
    <row r="4" spans="1:5" x14ac:dyDescent="0.2">
      <c r="A4">
        <f t="shared" si="1"/>
        <v>4</v>
      </c>
      <c r="B4">
        <v>1</v>
      </c>
      <c r="C4" t="s">
        <v>25</v>
      </c>
      <c r="E4" t="str">
        <f t="shared" si="0"/>
        <v>insert into team_rm_map values(4,'1','rm4');</v>
      </c>
    </row>
    <row r="5" spans="1:5" x14ac:dyDescent="0.2">
      <c r="A5">
        <f t="shared" si="1"/>
        <v>5</v>
      </c>
      <c r="B5">
        <v>2</v>
      </c>
      <c r="C5" t="s">
        <v>26</v>
      </c>
      <c r="E5" t="str">
        <f t="shared" si="0"/>
        <v>insert into team_rm_map values(5,'2','rm5');</v>
      </c>
    </row>
    <row r="6" spans="1:5" x14ac:dyDescent="0.2">
      <c r="A6">
        <f t="shared" si="1"/>
        <v>6</v>
      </c>
      <c r="B6">
        <v>2</v>
      </c>
      <c r="C6" t="s">
        <v>27</v>
      </c>
      <c r="E6" t="str">
        <f t="shared" si="0"/>
        <v>insert into team_rm_map values(6,'2','rm6');</v>
      </c>
    </row>
    <row r="7" spans="1:5" x14ac:dyDescent="0.2">
      <c r="A7">
        <f t="shared" si="1"/>
        <v>7</v>
      </c>
      <c r="B7">
        <v>2</v>
      </c>
      <c r="C7" t="s">
        <v>28</v>
      </c>
      <c r="E7" t="str">
        <f t="shared" si="0"/>
        <v>insert into team_rm_map values(7,'2','rm7');</v>
      </c>
    </row>
    <row r="8" spans="1:5" x14ac:dyDescent="0.2">
      <c r="A8">
        <f t="shared" si="1"/>
        <v>8</v>
      </c>
      <c r="B8">
        <v>3</v>
      </c>
      <c r="C8" t="s">
        <v>29</v>
      </c>
      <c r="E8" t="str">
        <f t="shared" si="0"/>
        <v>insert into team_rm_map values(8,'3','rm8');</v>
      </c>
    </row>
    <row r="9" spans="1:5" x14ac:dyDescent="0.2">
      <c r="A9">
        <f t="shared" si="1"/>
        <v>9</v>
      </c>
      <c r="B9">
        <v>3</v>
      </c>
      <c r="C9" t="s">
        <v>30</v>
      </c>
      <c r="E9" t="str">
        <f t="shared" si="0"/>
        <v>insert into team_rm_map values(9,'3','rm9');</v>
      </c>
    </row>
    <row r="10" spans="1:5" x14ac:dyDescent="0.2">
      <c r="A10">
        <f t="shared" si="1"/>
        <v>10</v>
      </c>
      <c r="B10">
        <v>3</v>
      </c>
      <c r="C10" t="s">
        <v>31</v>
      </c>
      <c r="E10" t="str">
        <f t="shared" si="0"/>
        <v>insert into team_rm_map values(10,'3','rm10');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1" sqref="E1:E100"/>
    </sheetView>
  </sheetViews>
  <sheetFormatPr baseColWidth="10" defaultRowHeight="16" x14ac:dyDescent="0.2"/>
  <cols>
    <col min="1" max="1" width="4.5" bestFit="1" customWidth="1"/>
    <col min="2" max="2" width="5.83203125" bestFit="1" customWidth="1"/>
    <col min="3" max="3" width="4.5" bestFit="1" customWidth="1"/>
    <col min="5" max="5" width="46.33203125" bestFit="1" customWidth="1"/>
  </cols>
  <sheetData>
    <row r="1" spans="1:5" x14ac:dyDescent="0.2">
      <c r="A1" s="1">
        <v>1</v>
      </c>
      <c r="B1" t="s">
        <v>38</v>
      </c>
      <c r="C1" s="1">
        <v>1</v>
      </c>
      <c r="E1" t="str">
        <f>CONCATENATE("insert into rm_customer_map values(", A1, ",'", B1, "',", C1,");")</f>
        <v>insert into rm_customer_map values(1,'rm1',1);</v>
      </c>
    </row>
    <row r="2" spans="1:5" x14ac:dyDescent="0.2">
      <c r="A2" s="1">
        <v>2</v>
      </c>
      <c r="B2" t="s">
        <v>38</v>
      </c>
      <c r="C2" s="1">
        <v>2</v>
      </c>
      <c r="E2" t="str">
        <f t="shared" ref="E2:E65" si="0">CONCATENATE("insert into rm_customer_map values(", A2, ",'", B2, "',", C2,");")</f>
        <v>insert into rm_customer_map values(2,'rm1',2);</v>
      </c>
    </row>
    <row r="3" spans="1:5" x14ac:dyDescent="0.2">
      <c r="A3" s="1">
        <v>3</v>
      </c>
      <c r="B3" t="s">
        <v>38</v>
      </c>
      <c r="C3" s="1">
        <v>3</v>
      </c>
      <c r="E3" t="str">
        <f t="shared" si="0"/>
        <v>insert into rm_customer_map values(3,'rm1',3);</v>
      </c>
    </row>
    <row r="4" spans="1:5" x14ac:dyDescent="0.2">
      <c r="A4" s="1">
        <v>4</v>
      </c>
      <c r="B4" t="s">
        <v>38</v>
      </c>
      <c r="C4" s="1">
        <v>4</v>
      </c>
      <c r="E4" t="str">
        <f t="shared" si="0"/>
        <v>insert into rm_customer_map values(4,'rm1',4);</v>
      </c>
    </row>
    <row r="5" spans="1:5" x14ac:dyDescent="0.2">
      <c r="A5" s="1">
        <v>5</v>
      </c>
      <c r="B5" t="s">
        <v>38</v>
      </c>
      <c r="C5" s="1">
        <v>5</v>
      </c>
      <c r="E5" t="str">
        <f t="shared" si="0"/>
        <v>insert into rm_customer_map values(5,'rm1',5);</v>
      </c>
    </row>
    <row r="6" spans="1:5" x14ac:dyDescent="0.2">
      <c r="A6" s="1">
        <v>6</v>
      </c>
      <c r="B6" t="s">
        <v>38</v>
      </c>
      <c r="C6" s="1">
        <v>6</v>
      </c>
      <c r="E6" t="str">
        <f t="shared" si="0"/>
        <v>insert into rm_customer_map values(6,'rm1',6);</v>
      </c>
    </row>
    <row r="7" spans="1:5" x14ac:dyDescent="0.2">
      <c r="A7" s="1">
        <v>7</v>
      </c>
      <c r="B7" t="s">
        <v>38</v>
      </c>
      <c r="C7" s="1">
        <v>7</v>
      </c>
      <c r="E7" t="str">
        <f t="shared" si="0"/>
        <v>insert into rm_customer_map values(7,'rm1',7);</v>
      </c>
    </row>
    <row r="8" spans="1:5" x14ac:dyDescent="0.2">
      <c r="A8" s="1">
        <v>8</v>
      </c>
      <c r="B8" t="s">
        <v>38</v>
      </c>
      <c r="C8" s="1">
        <v>8</v>
      </c>
      <c r="E8" t="str">
        <f t="shared" si="0"/>
        <v>insert into rm_customer_map values(8,'rm1',8);</v>
      </c>
    </row>
    <row r="9" spans="1:5" x14ac:dyDescent="0.2">
      <c r="A9" s="1">
        <v>9</v>
      </c>
      <c r="B9" t="s">
        <v>38</v>
      </c>
      <c r="C9" s="1">
        <v>9</v>
      </c>
      <c r="E9" t="str">
        <f t="shared" si="0"/>
        <v>insert into rm_customer_map values(9,'rm1',9);</v>
      </c>
    </row>
    <row r="10" spans="1:5" x14ac:dyDescent="0.2">
      <c r="A10" s="1">
        <v>10</v>
      </c>
      <c r="B10" t="s">
        <v>38</v>
      </c>
      <c r="C10" s="1">
        <v>10</v>
      </c>
      <c r="E10" t="str">
        <f t="shared" si="0"/>
        <v>insert into rm_customer_map values(10,'rm1',10);</v>
      </c>
    </row>
    <row r="11" spans="1:5" x14ac:dyDescent="0.2">
      <c r="A11" s="1">
        <v>11</v>
      </c>
      <c r="B11" t="s">
        <v>23</v>
      </c>
      <c r="C11" s="1">
        <v>11</v>
      </c>
      <c r="E11" t="str">
        <f t="shared" si="0"/>
        <v>insert into rm_customer_map values(11,'rm2',11);</v>
      </c>
    </row>
    <row r="12" spans="1:5" x14ac:dyDescent="0.2">
      <c r="A12" s="1">
        <v>12</v>
      </c>
      <c r="B12" t="s">
        <v>23</v>
      </c>
      <c r="C12" s="1">
        <v>12</v>
      </c>
      <c r="E12" t="str">
        <f t="shared" si="0"/>
        <v>insert into rm_customer_map values(12,'rm2',12);</v>
      </c>
    </row>
    <row r="13" spans="1:5" x14ac:dyDescent="0.2">
      <c r="A13" s="1">
        <v>13</v>
      </c>
      <c r="B13" t="s">
        <v>23</v>
      </c>
      <c r="C13" s="1">
        <v>13</v>
      </c>
      <c r="E13" t="str">
        <f t="shared" si="0"/>
        <v>insert into rm_customer_map values(13,'rm2',13);</v>
      </c>
    </row>
    <row r="14" spans="1:5" x14ac:dyDescent="0.2">
      <c r="A14" s="1">
        <v>14</v>
      </c>
      <c r="B14" t="s">
        <v>23</v>
      </c>
      <c r="C14" s="1">
        <v>14</v>
      </c>
      <c r="E14" t="str">
        <f t="shared" si="0"/>
        <v>insert into rm_customer_map values(14,'rm2',14);</v>
      </c>
    </row>
    <row r="15" spans="1:5" x14ac:dyDescent="0.2">
      <c r="A15" s="1">
        <v>15</v>
      </c>
      <c r="B15" t="s">
        <v>23</v>
      </c>
      <c r="C15" s="1">
        <v>15</v>
      </c>
      <c r="E15" t="str">
        <f t="shared" si="0"/>
        <v>insert into rm_customer_map values(15,'rm2',15);</v>
      </c>
    </row>
    <row r="16" spans="1:5" x14ac:dyDescent="0.2">
      <c r="A16" s="1">
        <v>16</v>
      </c>
      <c r="B16" t="s">
        <v>23</v>
      </c>
      <c r="C16" s="1">
        <v>16</v>
      </c>
      <c r="E16" t="str">
        <f t="shared" si="0"/>
        <v>insert into rm_customer_map values(16,'rm2',16);</v>
      </c>
    </row>
    <row r="17" spans="1:5" x14ac:dyDescent="0.2">
      <c r="A17" s="1">
        <v>17</v>
      </c>
      <c r="B17" t="s">
        <v>23</v>
      </c>
      <c r="C17" s="1">
        <v>17</v>
      </c>
      <c r="E17" t="str">
        <f t="shared" si="0"/>
        <v>insert into rm_customer_map values(17,'rm2',17);</v>
      </c>
    </row>
    <row r="18" spans="1:5" x14ac:dyDescent="0.2">
      <c r="A18" s="1">
        <v>18</v>
      </c>
      <c r="B18" t="s">
        <v>23</v>
      </c>
      <c r="C18" s="1">
        <v>18</v>
      </c>
      <c r="E18" t="str">
        <f t="shared" si="0"/>
        <v>insert into rm_customer_map values(18,'rm2',18);</v>
      </c>
    </row>
    <row r="19" spans="1:5" x14ac:dyDescent="0.2">
      <c r="A19" s="1">
        <v>19</v>
      </c>
      <c r="B19" t="s">
        <v>23</v>
      </c>
      <c r="C19" s="1">
        <v>19</v>
      </c>
      <c r="E19" t="str">
        <f t="shared" si="0"/>
        <v>insert into rm_customer_map values(19,'rm2',19);</v>
      </c>
    </row>
    <row r="20" spans="1:5" x14ac:dyDescent="0.2">
      <c r="A20" s="1">
        <v>20</v>
      </c>
      <c r="B20" t="s">
        <v>23</v>
      </c>
      <c r="C20" s="1">
        <v>20</v>
      </c>
      <c r="E20" t="str">
        <f t="shared" si="0"/>
        <v>insert into rm_customer_map values(20,'rm2',20);</v>
      </c>
    </row>
    <row r="21" spans="1:5" x14ac:dyDescent="0.2">
      <c r="A21" s="1">
        <v>21</v>
      </c>
      <c r="B21" t="s">
        <v>39</v>
      </c>
      <c r="C21" s="1">
        <v>21</v>
      </c>
      <c r="E21" t="str">
        <f t="shared" si="0"/>
        <v>insert into rm_customer_map values(21,'rm3',21);</v>
      </c>
    </row>
    <row r="22" spans="1:5" x14ac:dyDescent="0.2">
      <c r="A22" s="1">
        <v>22</v>
      </c>
      <c r="B22" t="s">
        <v>39</v>
      </c>
      <c r="C22" s="1">
        <v>22</v>
      </c>
      <c r="E22" t="str">
        <f t="shared" si="0"/>
        <v>insert into rm_customer_map values(22,'rm3',22);</v>
      </c>
    </row>
    <row r="23" spans="1:5" x14ac:dyDescent="0.2">
      <c r="A23" s="1">
        <v>23</v>
      </c>
      <c r="B23" t="s">
        <v>39</v>
      </c>
      <c r="C23" s="1">
        <v>23</v>
      </c>
      <c r="E23" t="str">
        <f t="shared" si="0"/>
        <v>insert into rm_customer_map values(23,'rm3',23);</v>
      </c>
    </row>
    <row r="24" spans="1:5" x14ac:dyDescent="0.2">
      <c r="A24" s="1">
        <v>24</v>
      </c>
      <c r="B24" t="s">
        <v>39</v>
      </c>
      <c r="C24" s="1">
        <v>24</v>
      </c>
      <c r="E24" t="str">
        <f t="shared" si="0"/>
        <v>insert into rm_customer_map values(24,'rm3',24);</v>
      </c>
    </row>
    <row r="25" spans="1:5" x14ac:dyDescent="0.2">
      <c r="A25" s="1">
        <v>25</v>
      </c>
      <c r="B25" t="s">
        <v>39</v>
      </c>
      <c r="C25" s="1">
        <v>25</v>
      </c>
      <c r="E25" t="str">
        <f t="shared" si="0"/>
        <v>insert into rm_customer_map values(25,'rm3',25);</v>
      </c>
    </row>
    <row r="26" spans="1:5" x14ac:dyDescent="0.2">
      <c r="A26" s="1">
        <v>26</v>
      </c>
      <c r="B26" t="s">
        <v>39</v>
      </c>
      <c r="C26" s="1">
        <v>26</v>
      </c>
      <c r="E26" t="str">
        <f t="shared" si="0"/>
        <v>insert into rm_customer_map values(26,'rm3',26);</v>
      </c>
    </row>
    <row r="27" spans="1:5" x14ac:dyDescent="0.2">
      <c r="A27" s="1">
        <v>27</v>
      </c>
      <c r="B27" t="s">
        <v>39</v>
      </c>
      <c r="C27" s="1">
        <v>27</v>
      </c>
      <c r="E27" t="str">
        <f t="shared" si="0"/>
        <v>insert into rm_customer_map values(27,'rm3',27);</v>
      </c>
    </row>
    <row r="28" spans="1:5" x14ac:dyDescent="0.2">
      <c r="A28" s="1">
        <v>28</v>
      </c>
      <c r="B28" t="s">
        <v>39</v>
      </c>
      <c r="C28" s="1">
        <v>28</v>
      </c>
      <c r="E28" t="str">
        <f t="shared" si="0"/>
        <v>insert into rm_customer_map values(28,'rm3',28);</v>
      </c>
    </row>
    <row r="29" spans="1:5" x14ac:dyDescent="0.2">
      <c r="A29" s="1">
        <v>29</v>
      </c>
      <c r="B29" t="s">
        <v>39</v>
      </c>
      <c r="C29" s="1">
        <v>29</v>
      </c>
      <c r="E29" t="str">
        <f t="shared" si="0"/>
        <v>insert into rm_customer_map values(29,'rm3',29);</v>
      </c>
    </row>
    <row r="30" spans="1:5" x14ac:dyDescent="0.2">
      <c r="A30" s="1">
        <v>30</v>
      </c>
      <c r="B30" t="s">
        <v>39</v>
      </c>
      <c r="C30" s="1">
        <v>30</v>
      </c>
      <c r="E30" t="str">
        <f t="shared" si="0"/>
        <v>insert into rm_customer_map values(30,'rm3',30);</v>
      </c>
    </row>
    <row r="31" spans="1:5" x14ac:dyDescent="0.2">
      <c r="A31" s="1">
        <v>31</v>
      </c>
      <c r="B31" t="s">
        <v>40</v>
      </c>
      <c r="C31" s="1">
        <v>31</v>
      </c>
      <c r="E31" t="str">
        <f t="shared" si="0"/>
        <v>insert into rm_customer_map values(31,'rm4',31);</v>
      </c>
    </row>
    <row r="32" spans="1:5" x14ac:dyDescent="0.2">
      <c r="A32" s="1">
        <v>32</v>
      </c>
      <c r="B32" t="s">
        <v>40</v>
      </c>
      <c r="C32" s="1">
        <v>32</v>
      </c>
      <c r="E32" t="str">
        <f t="shared" si="0"/>
        <v>insert into rm_customer_map values(32,'rm4',32);</v>
      </c>
    </row>
    <row r="33" spans="1:5" x14ac:dyDescent="0.2">
      <c r="A33" s="1">
        <v>33</v>
      </c>
      <c r="B33" t="s">
        <v>40</v>
      </c>
      <c r="C33" s="1">
        <v>33</v>
      </c>
      <c r="E33" t="str">
        <f t="shared" si="0"/>
        <v>insert into rm_customer_map values(33,'rm4',33);</v>
      </c>
    </row>
    <row r="34" spans="1:5" x14ac:dyDescent="0.2">
      <c r="A34" s="1">
        <v>34</v>
      </c>
      <c r="B34" t="s">
        <v>40</v>
      </c>
      <c r="C34" s="1">
        <v>34</v>
      </c>
      <c r="E34" t="str">
        <f t="shared" si="0"/>
        <v>insert into rm_customer_map values(34,'rm4',34);</v>
      </c>
    </row>
    <row r="35" spans="1:5" x14ac:dyDescent="0.2">
      <c r="A35" s="1">
        <v>35</v>
      </c>
      <c r="B35" t="s">
        <v>40</v>
      </c>
      <c r="C35" s="1">
        <v>35</v>
      </c>
      <c r="E35" t="str">
        <f t="shared" si="0"/>
        <v>insert into rm_customer_map values(35,'rm4',35);</v>
      </c>
    </row>
    <row r="36" spans="1:5" x14ac:dyDescent="0.2">
      <c r="A36" s="1">
        <v>36</v>
      </c>
      <c r="B36" t="s">
        <v>40</v>
      </c>
      <c r="C36" s="1">
        <v>36</v>
      </c>
      <c r="E36" t="str">
        <f t="shared" si="0"/>
        <v>insert into rm_customer_map values(36,'rm4',36);</v>
      </c>
    </row>
    <row r="37" spans="1:5" x14ac:dyDescent="0.2">
      <c r="A37" s="1">
        <v>37</v>
      </c>
      <c r="B37" t="s">
        <v>40</v>
      </c>
      <c r="C37" s="1">
        <v>37</v>
      </c>
      <c r="E37" t="str">
        <f t="shared" si="0"/>
        <v>insert into rm_customer_map values(37,'rm4',37);</v>
      </c>
    </row>
    <row r="38" spans="1:5" x14ac:dyDescent="0.2">
      <c r="A38" s="1">
        <v>38</v>
      </c>
      <c r="B38" t="s">
        <v>40</v>
      </c>
      <c r="C38" s="1">
        <v>38</v>
      </c>
      <c r="E38" t="str">
        <f t="shared" si="0"/>
        <v>insert into rm_customer_map values(38,'rm4',38);</v>
      </c>
    </row>
    <row r="39" spans="1:5" x14ac:dyDescent="0.2">
      <c r="A39" s="1">
        <v>39</v>
      </c>
      <c r="B39" t="s">
        <v>40</v>
      </c>
      <c r="C39" s="1">
        <v>39</v>
      </c>
      <c r="E39" t="str">
        <f t="shared" si="0"/>
        <v>insert into rm_customer_map values(39,'rm4',39);</v>
      </c>
    </row>
    <row r="40" spans="1:5" x14ac:dyDescent="0.2">
      <c r="A40" s="1">
        <v>40</v>
      </c>
      <c r="B40" t="s">
        <v>40</v>
      </c>
      <c r="C40" s="1">
        <v>40</v>
      </c>
      <c r="E40" t="str">
        <f t="shared" si="0"/>
        <v>insert into rm_customer_map values(40,'rm4',40);</v>
      </c>
    </row>
    <row r="41" spans="1:5" x14ac:dyDescent="0.2">
      <c r="A41" s="1">
        <v>41</v>
      </c>
      <c r="B41" t="s">
        <v>41</v>
      </c>
      <c r="C41" s="1">
        <v>41</v>
      </c>
      <c r="E41" t="str">
        <f t="shared" si="0"/>
        <v>insert into rm_customer_map values(41,'rm5',41);</v>
      </c>
    </row>
    <row r="42" spans="1:5" x14ac:dyDescent="0.2">
      <c r="A42" s="1">
        <v>42</v>
      </c>
      <c r="B42" t="s">
        <v>41</v>
      </c>
      <c r="C42" s="1">
        <v>42</v>
      </c>
      <c r="E42" t="str">
        <f t="shared" si="0"/>
        <v>insert into rm_customer_map values(42,'rm5',42);</v>
      </c>
    </row>
    <row r="43" spans="1:5" x14ac:dyDescent="0.2">
      <c r="A43" s="1">
        <v>43</v>
      </c>
      <c r="B43" t="s">
        <v>41</v>
      </c>
      <c r="C43" s="1">
        <v>43</v>
      </c>
      <c r="E43" t="str">
        <f t="shared" si="0"/>
        <v>insert into rm_customer_map values(43,'rm5',43);</v>
      </c>
    </row>
    <row r="44" spans="1:5" x14ac:dyDescent="0.2">
      <c r="A44" s="1">
        <v>44</v>
      </c>
      <c r="B44" t="s">
        <v>41</v>
      </c>
      <c r="C44" s="1">
        <v>44</v>
      </c>
      <c r="E44" t="str">
        <f t="shared" si="0"/>
        <v>insert into rm_customer_map values(44,'rm5',44);</v>
      </c>
    </row>
    <row r="45" spans="1:5" x14ac:dyDescent="0.2">
      <c r="A45" s="1">
        <v>45</v>
      </c>
      <c r="B45" t="s">
        <v>41</v>
      </c>
      <c r="C45" s="1">
        <v>45</v>
      </c>
      <c r="E45" t="str">
        <f t="shared" si="0"/>
        <v>insert into rm_customer_map values(45,'rm5',45);</v>
      </c>
    </row>
    <row r="46" spans="1:5" x14ac:dyDescent="0.2">
      <c r="A46" s="1">
        <v>46</v>
      </c>
      <c r="B46" t="s">
        <v>41</v>
      </c>
      <c r="C46" s="1">
        <v>46</v>
      </c>
      <c r="E46" t="str">
        <f t="shared" si="0"/>
        <v>insert into rm_customer_map values(46,'rm5',46);</v>
      </c>
    </row>
    <row r="47" spans="1:5" x14ac:dyDescent="0.2">
      <c r="A47" s="1">
        <v>47</v>
      </c>
      <c r="B47" t="s">
        <v>41</v>
      </c>
      <c r="C47" s="1">
        <v>47</v>
      </c>
      <c r="E47" t="str">
        <f t="shared" si="0"/>
        <v>insert into rm_customer_map values(47,'rm5',47);</v>
      </c>
    </row>
    <row r="48" spans="1:5" x14ac:dyDescent="0.2">
      <c r="A48" s="1">
        <v>48</v>
      </c>
      <c r="B48" t="s">
        <v>41</v>
      </c>
      <c r="C48" s="1">
        <v>48</v>
      </c>
      <c r="E48" t="str">
        <f t="shared" si="0"/>
        <v>insert into rm_customer_map values(48,'rm5',48);</v>
      </c>
    </row>
    <row r="49" spans="1:5" x14ac:dyDescent="0.2">
      <c r="A49" s="1">
        <v>49</v>
      </c>
      <c r="B49" t="s">
        <v>41</v>
      </c>
      <c r="C49" s="1">
        <v>49</v>
      </c>
      <c r="E49" t="str">
        <f t="shared" si="0"/>
        <v>insert into rm_customer_map values(49,'rm5',49);</v>
      </c>
    </row>
    <row r="50" spans="1:5" x14ac:dyDescent="0.2">
      <c r="A50" s="1">
        <v>50</v>
      </c>
      <c r="B50" t="s">
        <v>41</v>
      </c>
      <c r="C50" s="1">
        <v>50</v>
      </c>
      <c r="E50" t="str">
        <f t="shared" si="0"/>
        <v>insert into rm_customer_map values(50,'rm5',50);</v>
      </c>
    </row>
    <row r="51" spans="1:5" x14ac:dyDescent="0.2">
      <c r="A51" s="1">
        <v>51</v>
      </c>
      <c r="B51" t="s">
        <v>27</v>
      </c>
      <c r="C51" s="1">
        <v>51</v>
      </c>
      <c r="E51" t="str">
        <f t="shared" si="0"/>
        <v>insert into rm_customer_map values(51,'rm6',51);</v>
      </c>
    </row>
    <row r="52" spans="1:5" x14ac:dyDescent="0.2">
      <c r="A52" s="1">
        <v>52</v>
      </c>
      <c r="B52" t="s">
        <v>27</v>
      </c>
      <c r="C52" s="1">
        <v>52</v>
      </c>
      <c r="E52" t="str">
        <f t="shared" si="0"/>
        <v>insert into rm_customer_map values(52,'rm6',52);</v>
      </c>
    </row>
    <row r="53" spans="1:5" x14ac:dyDescent="0.2">
      <c r="A53" s="1">
        <v>53</v>
      </c>
      <c r="B53" t="s">
        <v>27</v>
      </c>
      <c r="C53" s="1">
        <v>53</v>
      </c>
      <c r="E53" t="str">
        <f t="shared" si="0"/>
        <v>insert into rm_customer_map values(53,'rm6',53);</v>
      </c>
    </row>
    <row r="54" spans="1:5" x14ac:dyDescent="0.2">
      <c r="A54" s="1">
        <v>54</v>
      </c>
      <c r="B54" t="s">
        <v>27</v>
      </c>
      <c r="C54" s="1">
        <v>54</v>
      </c>
      <c r="E54" t="str">
        <f t="shared" si="0"/>
        <v>insert into rm_customer_map values(54,'rm6',54);</v>
      </c>
    </row>
    <row r="55" spans="1:5" x14ac:dyDescent="0.2">
      <c r="A55" s="1">
        <v>55</v>
      </c>
      <c r="B55" t="s">
        <v>27</v>
      </c>
      <c r="C55" s="1">
        <v>55</v>
      </c>
      <c r="E55" t="str">
        <f t="shared" si="0"/>
        <v>insert into rm_customer_map values(55,'rm6',55);</v>
      </c>
    </row>
    <row r="56" spans="1:5" x14ac:dyDescent="0.2">
      <c r="A56" s="1">
        <v>56</v>
      </c>
      <c r="B56" t="s">
        <v>27</v>
      </c>
      <c r="C56" s="1">
        <v>56</v>
      </c>
      <c r="E56" t="str">
        <f t="shared" si="0"/>
        <v>insert into rm_customer_map values(56,'rm6',56);</v>
      </c>
    </row>
    <row r="57" spans="1:5" x14ac:dyDescent="0.2">
      <c r="A57" s="1">
        <v>57</v>
      </c>
      <c r="B57" t="s">
        <v>27</v>
      </c>
      <c r="C57" s="1">
        <v>57</v>
      </c>
      <c r="E57" t="str">
        <f t="shared" si="0"/>
        <v>insert into rm_customer_map values(57,'rm6',57);</v>
      </c>
    </row>
    <row r="58" spans="1:5" x14ac:dyDescent="0.2">
      <c r="A58" s="1">
        <v>58</v>
      </c>
      <c r="B58" t="s">
        <v>27</v>
      </c>
      <c r="C58" s="1">
        <v>58</v>
      </c>
      <c r="E58" t="str">
        <f t="shared" si="0"/>
        <v>insert into rm_customer_map values(58,'rm6',58);</v>
      </c>
    </row>
    <row r="59" spans="1:5" x14ac:dyDescent="0.2">
      <c r="A59" s="1">
        <v>59</v>
      </c>
      <c r="B59" t="s">
        <v>27</v>
      </c>
      <c r="C59" s="1">
        <v>59</v>
      </c>
      <c r="E59" t="str">
        <f t="shared" si="0"/>
        <v>insert into rm_customer_map values(59,'rm6',59);</v>
      </c>
    </row>
    <row r="60" spans="1:5" x14ac:dyDescent="0.2">
      <c r="A60" s="1">
        <v>60</v>
      </c>
      <c r="B60" t="s">
        <v>27</v>
      </c>
      <c r="C60" s="1">
        <v>60</v>
      </c>
      <c r="E60" t="str">
        <f t="shared" si="0"/>
        <v>insert into rm_customer_map values(60,'rm6',60);</v>
      </c>
    </row>
    <row r="61" spans="1:5" x14ac:dyDescent="0.2">
      <c r="A61" s="1">
        <v>61</v>
      </c>
      <c r="B61" t="s">
        <v>42</v>
      </c>
      <c r="C61" s="1">
        <v>61</v>
      </c>
      <c r="E61" t="str">
        <f t="shared" si="0"/>
        <v>insert into rm_customer_map values(61,'rm7',61);</v>
      </c>
    </row>
    <row r="62" spans="1:5" x14ac:dyDescent="0.2">
      <c r="A62" s="1">
        <v>62</v>
      </c>
      <c r="B62" t="s">
        <v>42</v>
      </c>
      <c r="C62" s="1">
        <v>62</v>
      </c>
      <c r="E62" t="str">
        <f t="shared" si="0"/>
        <v>insert into rm_customer_map values(62,'rm7',62);</v>
      </c>
    </row>
    <row r="63" spans="1:5" x14ac:dyDescent="0.2">
      <c r="A63" s="1">
        <v>63</v>
      </c>
      <c r="B63" t="s">
        <v>42</v>
      </c>
      <c r="C63" s="1">
        <v>63</v>
      </c>
      <c r="E63" t="str">
        <f t="shared" si="0"/>
        <v>insert into rm_customer_map values(63,'rm7',63);</v>
      </c>
    </row>
    <row r="64" spans="1:5" x14ac:dyDescent="0.2">
      <c r="A64" s="1">
        <v>64</v>
      </c>
      <c r="B64" t="s">
        <v>42</v>
      </c>
      <c r="C64" s="1">
        <v>64</v>
      </c>
      <c r="E64" t="str">
        <f t="shared" si="0"/>
        <v>insert into rm_customer_map values(64,'rm7',64);</v>
      </c>
    </row>
    <row r="65" spans="1:5" x14ac:dyDescent="0.2">
      <c r="A65" s="1">
        <v>65</v>
      </c>
      <c r="B65" t="s">
        <v>42</v>
      </c>
      <c r="C65" s="1">
        <v>65</v>
      </c>
      <c r="E65" t="str">
        <f t="shared" si="0"/>
        <v>insert into rm_customer_map values(65,'rm7',65);</v>
      </c>
    </row>
    <row r="66" spans="1:5" x14ac:dyDescent="0.2">
      <c r="A66" s="1">
        <v>66</v>
      </c>
      <c r="B66" t="s">
        <v>42</v>
      </c>
      <c r="C66" s="1">
        <v>66</v>
      </c>
      <c r="E66" t="str">
        <f t="shared" ref="E66:E100" si="1">CONCATENATE("insert into rm_customer_map values(", A66, ",'", B66, "',", C66,");")</f>
        <v>insert into rm_customer_map values(66,'rm7',66);</v>
      </c>
    </row>
    <row r="67" spans="1:5" x14ac:dyDescent="0.2">
      <c r="A67" s="1">
        <v>67</v>
      </c>
      <c r="B67" t="s">
        <v>42</v>
      </c>
      <c r="C67" s="1">
        <v>67</v>
      </c>
      <c r="E67" t="str">
        <f t="shared" si="1"/>
        <v>insert into rm_customer_map values(67,'rm7',67);</v>
      </c>
    </row>
    <row r="68" spans="1:5" x14ac:dyDescent="0.2">
      <c r="A68" s="1">
        <v>68</v>
      </c>
      <c r="B68" t="s">
        <v>42</v>
      </c>
      <c r="C68" s="1">
        <v>68</v>
      </c>
      <c r="E68" t="str">
        <f t="shared" si="1"/>
        <v>insert into rm_customer_map values(68,'rm7',68);</v>
      </c>
    </row>
    <row r="69" spans="1:5" x14ac:dyDescent="0.2">
      <c r="A69" s="1">
        <v>69</v>
      </c>
      <c r="B69" t="s">
        <v>42</v>
      </c>
      <c r="C69" s="1">
        <v>69</v>
      </c>
      <c r="E69" t="str">
        <f t="shared" si="1"/>
        <v>insert into rm_customer_map values(69,'rm7',69);</v>
      </c>
    </row>
    <row r="70" spans="1:5" x14ac:dyDescent="0.2">
      <c r="A70" s="1">
        <v>70</v>
      </c>
      <c r="B70" t="s">
        <v>42</v>
      </c>
      <c r="C70" s="1">
        <v>70</v>
      </c>
      <c r="E70" t="str">
        <f t="shared" si="1"/>
        <v>insert into rm_customer_map values(70,'rm7',70);</v>
      </c>
    </row>
    <row r="71" spans="1:5" x14ac:dyDescent="0.2">
      <c r="A71" s="1">
        <v>71</v>
      </c>
      <c r="B71" t="s">
        <v>29</v>
      </c>
      <c r="C71" s="1">
        <v>71</v>
      </c>
      <c r="E71" t="str">
        <f t="shared" si="1"/>
        <v>insert into rm_customer_map values(71,'rm8',71);</v>
      </c>
    </row>
    <row r="72" spans="1:5" x14ac:dyDescent="0.2">
      <c r="A72" s="1">
        <v>72</v>
      </c>
      <c r="B72" t="s">
        <v>29</v>
      </c>
      <c r="C72" s="1">
        <v>72</v>
      </c>
      <c r="E72" t="str">
        <f t="shared" si="1"/>
        <v>insert into rm_customer_map values(72,'rm8',72);</v>
      </c>
    </row>
    <row r="73" spans="1:5" x14ac:dyDescent="0.2">
      <c r="A73" s="1">
        <v>73</v>
      </c>
      <c r="B73" t="s">
        <v>29</v>
      </c>
      <c r="C73" s="1">
        <v>73</v>
      </c>
      <c r="E73" t="str">
        <f t="shared" si="1"/>
        <v>insert into rm_customer_map values(73,'rm8',73);</v>
      </c>
    </row>
    <row r="74" spans="1:5" x14ac:dyDescent="0.2">
      <c r="A74" s="1">
        <v>74</v>
      </c>
      <c r="B74" t="s">
        <v>29</v>
      </c>
      <c r="C74" s="1">
        <v>74</v>
      </c>
      <c r="E74" t="str">
        <f t="shared" si="1"/>
        <v>insert into rm_customer_map values(74,'rm8',74);</v>
      </c>
    </row>
    <row r="75" spans="1:5" x14ac:dyDescent="0.2">
      <c r="A75" s="1">
        <v>75</v>
      </c>
      <c r="B75" t="s">
        <v>29</v>
      </c>
      <c r="C75" s="1">
        <v>75</v>
      </c>
      <c r="E75" t="str">
        <f t="shared" si="1"/>
        <v>insert into rm_customer_map values(75,'rm8',75);</v>
      </c>
    </row>
    <row r="76" spans="1:5" x14ac:dyDescent="0.2">
      <c r="A76" s="1">
        <v>76</v>
      </c>
      <c r="B76" t="s">
        <v>29</v>
      </c>
      <c r="C76" s="1">
        <v>76</v>
      </c>
      <c r="E76" t="str">
        <f t="shared" si="1"/>
        <v>insert into rm_customer_map values(76,'rm8',76);</v>
      </c>
    </row>
    <row r="77" spans="1:5" x14ac:dyDescent="0.2">
      <c r="A77" s="1">
        <v>77</v>
      </c>
      <c r="B77" t="s">
        <v>29</v>
      </c>
      <c r="C77" s="1">
        <v>77</v>
      </c>
      <c r="E77" t="str">
        <f t="shared" si="1"/>
        <v>insert into rm_customer_map values(77,'rm8',77);</v>
      </c>
    </row>
    <row r="78" spans="1:5" x14ac:dyDescent="0.2">
      <c r="A78" s="1">
        <v>78</v>
      </c>
      <c r="B78" t="s">
        <v>29</v>
      </c>
      <c r="C78" s="1">
        <v>78</v>
      </c>
      <c r="E78" t="str">
        <f t="shared" si="1"/>
        <v>insert into rm_customer_map values(78,'rm8',78);</v>
      </c>
    </row>
    <row r="79" spans="1:5" x14ac:dyDescent="0.2">
      <c r="A79" s="1">
        <v>79</v>
      </c>
      <c r="B79" t="s">
        <v>29</v>
      </c>
      <c r="C79" s="1">
        <v>79</v>
      </c>
      <c r="E79" t="str">
        <f t="shared" si="1"/>
        <v>insert into rm_customer_map values(79,'rm8',79);</v>
      </c>
    </row>
    <row r="80" spans="1:5" x14ac:dyDescent="0.2">
      <c r="A80" s="1">
        <v>80</v>
      </c>
      <c r="B80" t="s">
        <v>29</v>
      </c>
      <c r="C80" s="1">
        <v>80</v>
      </c>
      <c r="E80" t="str">
        <f t="shared" si="1"/>
        <v>insert into rm_customer_map values(80,'rm8',80);</v>
      </c>
    </row>
    <row r="81" spans="1:5" x14ac:dyDescent="0.2">
      <c r="A81" s="1">
        <v>81</v>
      </c>
      <c r="B81" t="s">
        <v>43</v>
      </c>
      <c r="C81" s="1">
        <v>81</v>
      </c>
      <c r="E81" t="str">
        <f>CONCATENATE("insert into rm_customer_map values(", A81, ",'", B81, "',", C81,");")</f>
        <v>insert into rm_customer_map values(81,'rm9',81);</v>
      </c>
    </row>
    <row r="82" spans="1:5" x14ac:dyDescent="0.2">
      <c r="A82" s="1">
        <v>82</v>
      </c>
      <c r="B82" t="s">
        <v>43</v>
      </c>
      <c r="C82" s="1">
        <v>82</v>
      </c>
      <c r="E82" t="str">
        <f t="shared" si="1"/>
        <v>insert into rm_customer_map values(82,'rm9',82);</v>
      </c>
    </row>
    <row r="83" spans="1:5" x14ac:dyDescent="0.2">
      <c r="A83" s="1">
        <v>83</v>
      </c>
      <c r="B83" t="s">
        <v>43</v>
      </c>
      <c r="C83" s="1">
        <v>83</v>
      </c>
      <c r="E83" t="str">
        <f t="shared" si="1"/>
        <v>insert into rm_customer_map values(83,'rm9',83);</v>
      </c>
    </row>
    <row r="84" spans="1:5" x14ac:dyDescent="0.2">
      <c r="A84" s="1">
        <v>84</v>
      </c>
      <c r="B84" t="s">
        <v>43</v>
      </c>
      <c r="C84" s="1">
        <v>84</v>
      </c>
      <c r="E84" t="str">
        <f t="shared" si="1"/>
        <v>insert into rm_customer_map values(84,'rm9',84);</v>
      </c>
    </row>
    <row r="85" spans="1:5" x14ac:dyDescent="0.2">
      <c r="A85" s="1">
        <v>85</v>
      </c>
      <c r="B85" t="s">
        <v>43</v>
      </c>
      <c r="C85" s="1">
        <v>85</v>
      </c>
      <c r="E85" t="str">
        <f t="shared" si="1"/>
        <v>insert into rm_customer_map values(85,'rm9',85);</v>
      </c>
    </row>
    <row r="86" spans="1:5" x14ac:dyDescent="0.2">
      <c r="A86" s="1">
        <v>86</v>
      </c>
      <c r="B86" t="s">
        <v>43</v>
      </c>
      <c r="C86" s="1">
        <v>86</v>
      </c>
      <c r="E86" t="str">
        <f t="shared" si="1"/>
        <v>insert into rm_customer_map values(86,'rm9',86);</v>
      </c>
    </row>
    <row r="87" spans="1:5" x14ac:dyDescent="0.2">
      <c r="A87" s="1">
        <v>87</v>
      </c>
      <c r="B87" t="s">
        <v>43</v>
      </c>
      <c r="C87" s="1">
        <v>87</v>
      </c>
      <c r="E87" t="str">
        <f t="shared" si="1"/>
        <v>insert into rm_customer_map values(87,'rm9',87);</v>
      </c>
    </row>
    <row r="88" spans="1:5" x14ac:dyDescent="0.2">
      <c r="A88" s="1">
        <v>88</v>
      </c>
      <c r="B88" t="s">
        <v>43</v>
      </c>
      <c r="C88" s="1">
        <v>88</v>
      </c>
      <c r="E88" t="str">
        <f t="shared" si="1"/>
        <v>insert into rm_customer_map values(88,'rm9',88);</v>
      </c>
    </row>
    <row r="89" spans="1:5" x14ac:dyDescent="0.2">
      <c r="A89" s="1">
        <v>89</v>
      </c>
      <c r="B89" t="s">
        <v>43</v>
      </c>
      <c r="C89" s="1">
        <v>89</v>
      </c>
      <c r="E89" t="str">
        <f t="shared" si="1"/>
        <v>insert into rm_customer_map values(89,'rm9',89);</v>
      </c>
    </row>
    <row r="90" spans="1:5" x14ac:dyDescent="0.2">
      <c r="A90" s="1">
        <v>90</v>
      </c>
      <c r="B90" t="s">
        <v>43</v>
      </c>
      <c r="C90" s="1">
        <v>90</v>
      </c>
      <c r="E90" t="str">
        <f t="shared" si="1"/>
        <v>insert into rm_customer_map values(90,'rm9',90);</v>
      </c>
    </row>
    <row r="91" spans="1:5" x14ac:dyDescent="0.2">
      <c r="A91" s="1">
        <v>91</v>
      </c>
      <c r="B91" t="s">
        <v>44</v>
      </c>
      <c r="C91" s="1">
        <v>91</v>
      </c>
      <c r="E91" t="str">
        <f t="shared" si="1"/>
        <v>insert into rm_customer_map values(91,'rm10',91);</v>
      </c>
    </row>
    <row r="92" spans="1:5" x14ac:dyDescent="0.2">
      <c r="A92" s="1">
        <v>92</v>
      </c>
      <c r="B92" t="s">
        <v>44</v>
      </c>
      <c r="C92" s="1">
        <v>92</v>
      </c>
      <c r="E92" t="str">
        <f t="shared" si="1"/>
        <v>insert into rm_customer_map values(92,'rm10',92);</v>
      </c>
    </row>
    <row r="93" spans="1:5" x14ac:dyDescent="0.2">
      <c r="A93" s="1">
        <v>93</v>
      </c>
      <c r="B93" t="s">
        <v>44</v>
      </c>
      <c r="C93" s="1">
        <v>93</v>
      </c>
      <c r="E93" t="str">
        <f t="shared" si="1"/>
        <v>insert into rm_customer_map values(93,'rm10',93);</v>
      </c>
    </row>
    <row r="94" spans="1:5" x14ac:dyDescent="0.2">
      <c r="A94" s="1">
        <v>94</v>
      </c>
      <c r="B94" t="s">
        <v>44</v>
      </c>
      <c r="C94" s="1">
        <v>94</v>
      </c>
      <c r="E94" t="str">
        <f t="shared" si="1"/>
        <v>insert into rm_customer_map values(94,'rm10',94);</v>
      </c>
    </row>
    <row r="95" spans="1:5" x14ac:dyDescent="0.2">
      <c r="A95" s="1">
        <v>95</v>
      </c>
      <c r="B95" t="s">
        <v>44</v>
      </c>
      <c r="C95" s="1">
        <v>95</v>
      </c>
      <c r="E95" t="str">
        <f t="shared" si="1"/>
        <v>insert into rm_customer_map values(95,'rm10',95);</v>
      </c>
    </row>
    <row r="96" spans="1:5" x14ac:dyDescent="0.2">
      <c r="A96" s="1">
        <v>96</v>
      </c>
      <c r="B96" t="s">
        <v>44</v>
      </c>
      <c r="C96" s="1">
        <v>96</v>
      </c>
      <c r="E96" t="str">
        <f t="shared" si="1"/>
        <v>insert into rm_customer_map values(96,'rm10',96);</v>
      </c>
    </row>
    <row r="97" spans="1:5" x14ac:dyDescent="0.2">
      <c r="A97" s="1">
        <v>97</v>
      </c>
      <c r="B97" t="s">
        <v>44</v>
      </c>
      <c r="C97" s="1">
        <v>97</v>
      </c>
      <c r="E97" t="str">
        <f t="shared" si="1"/>
        <v>insert into rm_customer_map values(97,'rm10',97);</v>
      </c>
    </row>
    <row r="98" spans="1:5" x14ac:dyDescent="0.2">
      <c r="A98" s="1">
        <v>98</v>
      </c>
      <c r="B98" t="s">
        <v>44</v>
      </c>
      <c r="C98" s="1">
        <v>98</v>
      </c>
      <c r="E98" t="str">
        <f t="shared" si="1"/>
        <v>insert into rm_customer_map values(98,'rm10',98);</v>
      </c>
    </row>
    <row r="99" spans="1:5" x14ac:dyDescent="0.2">
      <c r="A99" s="1">
        <v>99</v>
      </c>
      <c r="B99" t="s">
        <v>44</v>
      </c>
      <c r="C99" s="1">
        <v>99</v>
      </c>
      <c r="E99" t="str">
        <f t="shared" si="1"/>
        <v>insert into rm_customer_map values(99,'rm10',99);</v>
      </c>
    </row>
    <row r="100" spans="1:5" x14ac:dyDescent="0.2">
      <c r="A100" s="1">
        <v>100</v>
      </c>
      <c r="B100" t="s">
        <v>44</v>
      </c>
      <c r="C100" s="1">
        <v>100</v>
      </c>
      <c r="E100" t="str">
        <f t="shared" si="1"/>
        <v>insert into rm_customer_map values(100,'rm10',100);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2" sqref="D2:D15"/>
    </sheetView>
  </sheetViews>
  <sheetFormatPr baseColWidth="10" defaultRowHeight="16" x14ac:dyDescent="0.2"/>
  <cols>
    <col min="4" max="4" width="14.6640625" bestFit="1" customWidth="1"/>
    <col min="5" max="5" width="14.6640625" customWidth="1"/>
  </cols>
  <sheetData>
    <row r="1" spans="1:7" x14ac:dyDescent="0.2">
      <c r="A1">
        <v>1</v>
      </c>
      <c r="B1" t="s">
        <v>45</v>
      </c>
      <c r="C1" t="s">
        <v>22</v>
      </c>
      <c r="D1" t="str">
        <f>CONCATENATE("TODO: action ", A1)</f>
        <v>TODO: action 1</v>
      </c>
      <c r="E1" s="2">
        <v>43416</v>
      </c>
      <c r="G1" t="str">
        <f>CONCATENATE("insert into action values(", A1, ",'", B1, "','", C1, "','", D1, "','", TEXT(E1, "YYYY-MM-DD"),"');")</f>
        <v>insert into action values(1,'P','rm1','TODO: action 1','2018-11-12');</v>
      </c>
    </row>
    <row r="2" spans="1:7" x14ac:dyDescent="0.2">
      <c r="A2">
        <f>A1+1</f>
        <v>2</v>
      </c>
      <c r="B2" t="s">
        <v>45</v>
      </c>
      <c r="C2" t="s">
        <v>46</v>
      </c>
      <c r="D2" t="str">
        <f t="shared" ref="D2:D15" si="0">CONCATENATE("TODO: action ", A2)</f>
        <v>TODO: action 2</v>
      </c>
      <c r="E2" s="2">
        <v>43416</v>
      </c>
      <c r="G2" t="str">
        <f t="shared" ref="G2:G15" si="1">CONCATENATE("insert into action values(", A2, ",'", B2, "','", C2, "','", D2, "','", TEXT(E2, "YYYY-MM-DD"),"');")</f>
        <v>insert into action values(2,'P','rm1','TODO: action 2','2018-11-12');</v>
      </c>
    </row>
    <row r="3" spans="1:7" x14ac:dyDescent="0.2">
      <c r="A3">
        <f t="shared" ref="A3:A15" si="2">A2+1</f>
        <v>3</v>
      </c>
      <c r="B3" t="s">
        <v>45</v>
      </c>
      <c r="C3" t="s">
        <v>22</v>
      </c>
      <c r="D3" t="str">
        <f t="shared" si="0"/>
        <v>TODO: action 3</v>
      </c>
      <c r="E3" s="2">
        <v>43416</v>
      </c>
      <c r="G3" t="str">
        <f t="shared" si="1"/>
        <v>insert into action values(3,'P','rm1','TODO: action 3','2018-11-12');</v>
      </c>
    </row>
    <row r="4" spans="1:7" x14ac:dyDescent="0.2">
      <c r="A4">
        <f t="shared" si="2"/>
        <v>4</v>
      </c>
      <c r="B4" t="s">
        <v>45</v>
      </c>
      <c r="C4" t="s">
        <v>22</v>
      </c>
      <c r="D4" t="str">
        <f t="shared" si="0"/>
        <v>TODO: action 4</v>
      </c>
      <c r="E4" s="2">
        <v>43416</v>
      </c>
      <c r="G4" t="str">
        <f t="shared" si="1"/>
        <v>insert into action values(4,'P','rm1','TODO: action 4','2018-11-12');</v>
      </c>
    </row>
    <row r="5" spans="1:7" x14ac:dyDescent="0.2">
      <c r="A5">
        <f t="shared" si="2"/>
        <v>5</v>
      </c>
      <c r="B5" t="s">
        <v>45</v>
      </c>
      <c r="C5" t="s">
        <v>22</v>
      </c>
      <c r="D5" t="str">
        <f t="shared" si="0"/>
        <v>TODO: action 5</v>
      </c>
      <c r="E5" s="2">
        <v>43415</v>
      </c>
      <c r="G5" t="str">
        <f t="shared" si="1"/>
        <v>insert into action values(5,'P','rm1','TODO: action 5','2018-11-11');</v>
      </c>
    </row>
    <row r="6" spans="1:7" x14ac:dyDescent="0.2">
      <c r="A6">
        <f t="shared" si="2"/>
        <v>6</v>
      </c>
      <c r="B6" t="s">
        <v>45</v>
      </c>
      <c r="C6" t="s">
        <v>22</v>
      </c>
      <c r="D6" t="str">
        <f t="shared" si="0"/>
        <v>TODO: action 6</v>
      </c>
      <c r="E6" s="2">
        <v>43415</v>
      </c>
      <c r="G6" t="str">
        <f t="shared" si="1"/>
        <v>insert into action values(6,'P','rm1','TODO: action 6','2018-11-11');</v>
      </c>
    </row>
    <row r="7" spans="1:7" x14ac:dyDescent="0.2">
      <c r="A7">
        <f t="shared" si="2"/>
        <v>7</v>
      </c>
      <c r="B7" t="s">
        <v>45</v>
      </c>
      <c r="C7" t="s">
        <v>22</v>
      </c>
      <c r="D7" t="str">
        <f t="shared" si="0"/>
        <v>TODO: action 7</v>
      </c>
      <c r="E7" s="2">
        <v>43415</v>
      </c>
      <c r="G7" t="str">
        <f t="shared" si="1"/>
        <v>insert into action values(7,'P','rm1','TODO: action 7','2018-11-11');</v>
      </c>
    </row>
    <row r="8" spans="1:7" x14ac:dyDescent="0.2">
      <c r="A8">
        <f t="shared" si="2"/>
        <v>8</v>
      </c>
      <c r="B8" t="s">
        <v>45</v>
      </c>
      <c r="C8" t="s">
        <v>22</v>
      </c>
      <c r="D8" t="str">
        <f t="shared" si="0"/>
        <v>TODO: action 8</v>
      </c>
      <c r="E8" s="2">
        <v>43415</v>
      </c>
      <c r="G8" t="str">
        <f t="shared" si="1"/>
        <v>insert into action values(8,'P','rm1','TODO: action 8','2018-11-11');</v>
      </c>
    </row>
    <row r="9" spans="1:7" x14ac:dyDescent="0.2">
      <c r="A9">
        <f t="shared" si="2"/>
        <v>9</v>
      </c>
      <c r="B9" t="s">
        <v>45</v>
      </c>
      <c r="C9" t="s">
        <v>22</v>
      </c>
      <c r="D9" t="str">
        <f t="shared" si="0"/>
        <v>TODO: action 9</v>
      </c>
      <c r="E9" s="2">
        <v>43415</v>
      </c>
      <c r="G9" t="str">
        <f t="shared" si="1"/>
        <v>insert into action values(9,'P','rm1','TODO: action 9','2018-11-11');</v>
      </c>
    </row>
    <row r="10" spans="1:7" x14ac:dyDescent="0.2">
      <c r="A10">
        <f t="shared" si="2"/>
        <v>10</v>
      </c>
      <c r="B10" t="s">
        <v>45</v>
      </c>
      <c r="C10" t="s">
        <v>22</v>
      </c>
      <c r="D10" t="str">
        <f t="shared" si="0"/>
        <v>TODO: action 10</v>
      </c>
      <c r="E10" s="2">
        <v>43414</v>
      </c>
      <c r="G10" t="str">
        <f t="shared" si="1"/>
        <v>insert into action values(10,'P','rm1','TODO: action 10','2018-11-10');</v>
      </c>
    </row>
    <row r="11" spans="1:7" x14ac:dyDescent="0.2">
      <c r="A11">
        <f t="shared" si="2"/>
        <v>11</v>
      </c>
      <c r="B11" t="s">
        <v>45</v>
      </c>
      <c r="C11" t="s">
        <v>22</v>
      </c>
      <c r="D11" t="str">
        <f t="shared" si="0"/>
        <v>TODO: action 11</v>
      </c>
      <c r="E11" s="2">
        <v>43414</v>
      </c>
      <c r="G11" t="str">
        <f t="shared" si="1"/>
        <v>insert into action values(11,'P','rm1','TODO: action 11','2018-11-10');</v>
      </c>
    </row>
    <row r="12" spans="1:7" x14ac:dyDescent="0.2">
      <c r="A12">
        <f t="shared" si="2"/>
        <v>12</v>
      </c>
      <c r="B12" t="s">
        <v>45</v>
      </c>
      <c r="C12" t="s">
        <v>22</v>
      </c>
      <c r="D12" t="str">
        <f t="shared" si="0"/>
        <v>TODO: action 12</v>
      </c>
      <c r="E12" s="2">
        <v>43414</v>
      </c>
      <c r="G12" t="str">
        <f t="shared" si="1"/>
        <v>insert into action values(12,'P','rm1','TODO: action 12','2018-11-10');</v>
      </c>
    </row>
    <row r="13" spans="1:7" x14ac:dyDescent="0.2">
      <c r="A13">
        <f t="shared" si="2"/>
        <v>13</v>
      </c>
      <c r="B13" t="s">
        <v>45</v>
      </c>
      <c r="C13" t="s">
        <v>22</v>
      </c>
      <c r="D13" t="str">
        <f t="shared" si="0"/>
        <v>TODO: action 13</v>
      </c>
      <c r="E13" s="2">
        <v>43414</v>
      </c>
      <c r="G13" t="str">
        <f t="shared" si="1"/>
        <v>insert into action values(13,'P','rm1','TODO: action 13','2018-11-10');</v>
      </c>
    </row>
    <row r="14" spans="1:7" x14ac:dyDescent="0.2">
      <c r="A14">
        <f t="shared" si="2"/>
        <v>14</v>
      </c>
      <c r="B14" t="s">
        <v>45</v>
      </c>
      <c r="C14" t="s">
        <v>22</v>
      </c>
      <c r="D14" t="str">
        <f t="shared" si="0"/>
        <v>TODO: action 14</v>
      </c>
      <c r="E14" s="2">
        <v>43413</v>
      </c>
      <c r="G14" t="str">
        <f t="shared" si="1"/>
        <v>insert into action values(14,'P','rm1','TODO: action 14','2018-11-09');</v>
      </c>
    </row>
    <row r="15" spans="1:7" x14ac:dyDescent="0.2">
      <c r="A15">
        <f t="shared" si="2"/>
        <v>15</v>
      </c>
      <c r="B15" t="s">
        <v>45</v>
      </c>
      <c r="C15" t="s">
        <v>22</v>
      </c>
      <c r="D15" t="str">
        <f t="shared" si="0"/>
        <v>TODO: action 15</v>
      </c>
      <c r="E15" s="2">
        <v>43413</v>
      </c>
      <c r="G15" t="str">
        <f t="shared" si="1"/>
        <v>insert into action values(15,'P','rm1','TODO: action 15','2018-11-09');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:E7"/>
    </sheetView>
  </sheetViews>
  <sheetFormatPr baseColWidth="10" defaultRowHeight="16" x14ac:dyDescent="0.2"/>
  <sheetData>
    <row r="1" spans="1:5" x14ac:dyDescent="0.2">
      <c r="A1" t="s">
        <v>47</v>
      </c>
      <c r="B1">
        <v>8.8999999999999999E-3</v>
      </c>
      <c r="C1">
        <v>9.1000000000000004E-3</v>
      </c>
      <c r="E1" t="str">
        <f>CONCATENATE("insert into rate values('",A1,"',",B1, ",", C1, ");")</f>
        <v>insert into rate values('JPY',0.0089,0.0091);</v>
      </c>
    </row>
    <row r="2" spans="1:5" x14ac:dyDescent="0.2">
      <c r="A2" t="s">
        <v>48</v>
      </c>
      <c r="B2">
        <v>0.12759999999999999</v>
      </c>
      <c r="C2">
        <v>0.12740000000000001</v>
      </c>
      <c r="E2" t="str">
        <f t="shared" ref="E2:E7" si="0">CONCATENATE("insert into rate values('",A2,"',",B2, ",", C2, ");")</f>
        <v>insert into rate values('HKD',0.1276,0.1274);</v>
      </c>
    </row>
    <row r="3" spans="1:5" x14ac:dyDescent="0.2">
      <c r="A3" t="s">
        <v>49</v>
      </c>
      <c r="B3">
        <v>1.1315999999999999</v>
      </c>
      <c r="C3">
        <v>1.1322000000000001</v>
      </c>
      <c r="E3" t="str">
        <f t="shared" si="0"/>
        <v>insert into rate values('EUR',1.1316,1.1322);</v>
      </c>
    </row>
    <row r="4" spans="1:5" x14ac:dyDescent="0.2">
      <c r="A4" t="s">
        <v>50</v>
      </c>
      <c r="B4">
        <v>0.1434</v>
      </c>
      <c r="C4">
        <v>0.1429</v>
      </c>
      <c r="E4" t="str">
        <f t="shared" si="0"/>
        <v>insert into rate values('CNY',0.1434,0.1429);</v>
      </c>
    </row>
    <row r="5" spans="1:5" x14ac:dyDescent="0.2">
      <c r="A5" t="s">
        <v>51</v>
      </c>
      <c r="B5">
        <v>1.2753000000000001</v>
      </c>
      <c r="C5">
        <v>1.2761</v>
      </c>
      <c r="E5" t="str">
        <f t="shared" si="0"/>
        <v>insert into rate values('GBP',1.2753,1.2761);</v>
      </c>
    </row>
    <row r="6" spans="1:5" x14ac:dyDescent="0.2">
      <c r="A6" t="s">
        <v>53</v>
      </c>
      <c r="B6">
        <v>1</v>
      </c>
      <c r="C6">
        <v>1</v>
      </c>
      <c r="E6" t="str">
        <f t="shared" si="0"/>
        <v>insert into rate values('USD',1,1);</v>
      </c>
    </row>
    <row r="7" spans="1:5" x14ac:dyDescent="0.2">
      <c r="A7" t="s">
        <v>55</v>
      </c>
      <c r="B7">
        <v>0.72729999999999995</v>
      </c>
      <c r="C7">
        <v>0.72650000000000003</v>
      </c>
      <c r="E7" t="str">
        <f t="shared" si="0"/>
        <v>insert into rate values('SGD',0.7273,0.7265);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1" sqref="E1:E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6640625" bestFit="1" customWidth="1"/>
    <col min="4" max="4" width="3.83203125" bestFit="1" customWidth="1"/>
    <col min="5" max="5" width="8.83203125" bestFit="1" customWidth="1"/>
    <col min="6" max="6" width="4.5" bestFit="1" customWidth="1"/>
    <col min="7" max="7" width="4.5" customWidth="1"/>
    <col min="8" max="8" width="5.33203125" bestFit="1" customWidth="1"/>
    <col min="9" max="9" width="5.6640625" bestFit="1" customWidth="1"/>
    <col min="10" max="10" width="5.1640625" bestFit="1" customWidth="1"/>
    <col min="11" max="11" width="2.5" customWidth="1"/>
    <col min="13" max="13" width="92.33203125" bestFit="1" customWidth="1"/>
  </cols>
  <sheetData>
    <row r="1" spans="1:14" x14ac:dyDescent="0.2">
      <c r="A1">
        <v>1</v>
      </c>
      <c r="B1" t="str">
        <f>CONCATENATE("issue ", A1)</f>
        <v>issue 1</v>
      </c>
      <c r="C1" t="str">
        <f t="shared" ref="C1:C20" si="0">CONCATENATE("Share Issue ", A1, "(", H1, ")")</f>
        <v>Share Issue 1(HKD)</v>
      </c>
      <c r="D1" t="s">
        <v>56</v>
      </c>
      <c r="E1" t="str">
        <f>CONCATENATE("Issuer  ", A1)</f>
        <v>Issuer  1</v>
      </c>
      <c r="F1">
        <v>101</v>
      </c>
      <c r="G1">
        <v>100</v>
      </c>
      <c r="H1" t="s">
        <v>48</v>
      </c>
      <c r="I1" t="s">
        <v>60</v>
      </c>
      <c r="J1" t="s">
        <v>59</v>
      </c>
      <c r="K1" t="s">
        <v>61</v>
      </c>
      <c r="M1" t="str">
        <f>CONCATENATE("insert into share_issue values('", B1, "', '", C1, "', '", D1, "', '", E1, "', ", F1, ", ", G1, ", '", H1, "', '", I1, "','", J1, "','", K1, "');")</f>
        <v>insert into share_issue values('issue 1', 'Share Issue 1(HKD)', 'HK', 'Issuer  1', 101, 100, 'HKD', 'BULL','AAA','Y');</v>
      </c>
    </row>
    <row r="2" spans="1:14" x14ac:dyDescent="0.2">
      <c r="A2">
        <f>A1+1</f>
        <v>2</v>
      </c>
      <c r="B2" t="str">
        <f t="shared" ref="B2:B20" si="1">CONCATENATE("issue ", A2)</f>
        <v>issue 2</v>
      </c>
      <c r="C2" t="str">
        <f t="shared" si="0"/>
        <v>Share Issue 2(GBP)</v>
      </c>
      <c r="D2" t="s">
        <v>57</v>
      </c>
      <c r="E2" t="str">
        <f t="shared" ref="E2:E20" si="2">CONCATENATE("Issuer  ", A2)</f>
        <v>Issuer  2</v>
      </c>
      <c r="F2">
        <v>79</v>
      </c>
      <c r="G2">
        <v>82</v>
      </c>
      <c r="H2" t="s">
        <v>51</v>
      </c>
      <c r="I2" t="s">
        <v>60</v>
      </c>
      <c r="J2" t="s">
        <v>59</v>
      </c>
      <c r="K2" t="s">
        <v>61</v>
      </c>
      <c r="M2" t="str">
        <f t="shared" ref="M2:M20" si="3">CONCATENATE("insert into share_issue values('", B2, "', '", C2, "', '", D2, "', '", E2, "', ", F2, ", ", G2, ", '", H2, "', '", I2, "','", J2, "','", K2, "');")</f>
        <v>insert into share_issue values('issue 2', 'Share Issue 2(GBP)', 'EU', 'Issuer  2', 79, 82, 'GBP', 'BULL','AAA','Y');</v>
      </c>
    </row>
    <row r="3" spans="1:14" x14ac:dyDescent="0.2">
      <c r="A3">
        <f t="shared" ref="A3:A20" si="4">A2+1</f>
        <v>3</v>
      </c>
      <c r="B3" t="str">
        <f t="shared" si="1"/>
        <v>issue 3</v>
      </c>
      <c r="C3" t="str">
        <f t="shared" si="0"/>
        <v>Share Issue 3(USD)</v>
      </c>
      <c r="D3" t="s">
        <v>58</v>
      </c>
      <c r="E3" t="str">
        <f t="shared" si="2"/>
        <v>Issuer  3</v>
      </c>
      <c r="F3">
        <v>65</v>
      </c>
      <c r="G3">
        <v>64</v>
      </c>
      <c r="H3" t="s">
        <v>53</v>
      </c>
      <c r="I3" t="s">
        <v>60</v>
      </c>
      <c r="J3" t="s">
        <v>59</v>
      </c>
      <c r="K3" t="s">
        <v>61</v>
      </c>
      <c r="M3" t="str">
        <f t="shared" si="3"/>
        <v>insert into share_issue values('issue 3', 'Share Issue 3(USD)', 'US', 'Issuer  3', 65, 64, 'USD', 'BULL','AAA','Y');</v>
      </c>
    </row>
    <row r="4" spans="1:14" x14ac:dyDescent="0.2">
      <c r="A4">
        <f t="shared" si="4"/>
        <v>4</v>
      </c>
      <c r="B4" t="str">
        <f t="shared" si="1"/>
        <v>issue 4</v>
      </c>
      <c r="C4" t="str">
        <f t="shared" si="0"/>
        <v>Share Issue 4(SGD)</v>
      </c>
      <c r="D4" t="s">
        <v>3</v>
      </c>
      <c r="E4" t="str">
        <f t="shared" si="2"/>
        <v>Issuer  4</v>
      </c>
      <c r="F4">
        <v>39</v>
      </c>
      <c r="G4">
        <v>38</v>
      </c>
      <c r="H4" t="s">
        <v>55</v>
      </c>
      <c r="I4" t="s">
        <v>60</v>
      </c>
      <c r="J4" t="s">
        <v>59</v>
      </c>
      <c r="K4" t="s">
        <v>61</v>
      </c>
      <c r="M4" t="str">
        <f t="shared" si="3"/>
        <v>insert into share_issue values('issue 4', 'Share Issue 4(SGD)', 'SG', 'Issuer  4', 39, 38, 'SGD', 'BULL','AAA','Y');</v>
      </c>
    </row>
    <row r="5" spans="1:14" x14ac:dyDescent="0.2">
      <c r="A5">
        <f t="shared" si="4"/>
        <v>5</v>
      </c>
      <c r="B5" t="str">
        <f t="shared" si="1"/>
        <v>issue 5</v>
      </c>
      <c r="C5" t="str">
        <f t="shared" si="0"/>
        <v>Share Issue 5(HKD)</v>
      </c>
      <c r="D5" t="s">
        <v>56</v>
      </c>
      <c r="E5" t="str">
        <f t="shared" si="2"/>
        <v>Issuer  5</v>
      </c>
      <c r="F5">
        <v>21</v>
      </c>
      <c r="G5">
        <v>22</v>
      </c>
      <c r="H5" t="s">
        <v>48</v>
      </c>
      <c r="I5" t="s">
        <v>60</v>
      </c>
      <c r="J5" t="s">
        <v>59</v>
      </c>
      <c r="K5" t="s">
        <v>61</v>
      </c>
      <c r="M5" t="str">
        <f t="shared" si="3"/>
        <v>insert into share_issue values('issue 5', 'Share Issue 5(HKD)', 'HK', 'Issuer  5', 21, 22, 'HKD', 'BULL','AAA','Y');</v>
      </c>
    </row>
    <row r="6" spans="1:14" x14ac:dyDescent="0.2">
      <c r="A6">
        <f t="shared" si="4"/>
        <v>6</v>
      </c>
      <c r="B6" t="str">
        <f t="shared" si="1"/>
        <v>issue 6</v>
      </c>
      <c r="C6" t="str">
        <f t="shared" si="0"/>
        <v>Share Issue 6(GBP)</v>
      </c>
      <c r="D6" t="s">
        <v>57</v>
      </c>
      <c r="E6" t="str">
        <f t="shared" si="2"/>
        <v>Issuer  6</v>
      </c>
      <c r="F6">
        <v>99</v>
      </c>
      <c r="G6">
        <v>104</v>
      </c>
      <c r="H6" t="s">
        <v>51</v>
      </c>
      <c r="I6" t="s">
        <v>60</v>
      </c>
      <c r="J6" t="s">
        <v>59</v>
      </c>
      <c r="K6" t="s">
        <v>61</v>
      </c>
      <c r="M6" t="str">
        <f t="shared" si="3"/>
        <v>insert into share_issue values('issue 6', 'Share Issue 6(GBP)', 'EU', 'Issuer  6', 99, 104, 'GBP', 'BULL','AAA','Y');</v>
      </c>
    </row>
    <row r="7" spans="1:14" x14ac:dyDescent="0.2">
      <c r="A7">
        <f t="shared" si="4"/>
        <v>7</v>
      </c>
      <c r="B7" t="str">
        <f t="shared" si="1"/>
        <v>issue 7</v>
      </c>
      <c r="C7" t="str">
        <f t="shared" si="0"/>
        <v>Share Issue 7(USD)</v>
      </c>
      <c r="D7" t="s">
        <v>58</v>
      </c>
      <c r="E7" t="str">
        <f t="shared" si="2"/>
        <v>Issuer  7</v>
      </c>
      <c r="F7">
        <v>85</v>
      </c>
      <c r="G7">
        <v>84</v>
      </c>
      <c r="H7" t="s">
        <v>53</v>
      </c>
      <c r="I7" t="s">
        <v>60</v>
      </c>
      <c r="J7" t="s">
        <v>59</v>
      </c>
      <c r="K7" t="s">
        <v>61</v>
      </c>
      <c r="M7" t="str">
        <f t="shared" si="3"/>
        <v>insert into share_issue values('issue 7', 'Share Issue 7(USD)', 'US', 'Issuer  7', 85, 84, 'USD', 'BULL','AAA','Y');</v>
      </c>
    </row>
    <row r="8" spans="1:14" x14ac:dyDescent="0.2">
      <c r="A8">
        <f t="shared" si="4"/>
        <v>8</v>
      </c>
      <c r="B8" t="str">
        <f t="shared" si="1"/>
        <v>issue 8</v>
      </c>
      <c r="C8" t="str">
        <f t="shared" si="0"/>
        <v>Share Issue 8(SGD)</v>
      </c>
      <c r="D8" t="s">
        <v>3</v>
      </c>
      <c r="E8" t="str">
        <f t="shared" si="2"/>
        <v>Issuer  8</v>
      </c>
      <c r="F8">
        <v>61</v>
      </c>
      <c r="G8">
        <v>63</v>
      </c>
      <c r="H8" t="s">
        <v>55</v>
      </c>
      <c r="I8" t="s">
        <v>60</v>
      </c>
      <c r="J8" t="s">
        <v>59</v>
      </c>
      <c r="K8" t="s">
        <v>61</v>
      </c>
      <c r="M8" t="str">
        <f t="shared" si="3"/>
        <v>insert into share_issue values('issue 8', 'Share Issue 8(SGD)', 'SG', 'Issuer  8', 61, 63, 'SGD', 'BULL','AAA','Y');</v>
      </c>
      <c r="N8" s="3"/>
    </row>
    <row r="9" spans="1:14" x14ac:dyDescent="0.2">
      <c r="A9">
        <f t="shared" si="4"/>
        <v>9</v>
      </c>
      <c r="B9" t="str">
        <f t="shared" si="1"/>
        <v>issue 9</v>
      </c>
      <c r="C9" t="str">
        <f t="shared" si="0"/>
        <v>Share Issue 9(HKD)</v>
      </c>
      <c r="D9" t="s">
        <v>56</v>
      </c>
      <c r="E9" t="str">
        <f t="shared" si="2"/>
        <v>Issuer  9</v>
      </c>
      <c r="F9">
        <v>45</v>
      </c>
      <c r="G9">
        <v>46</v>
      </c>
      <c r="H9" t="s">
        <v>48</v>
      </c>
      <c r="I9" t="s">
        <v>60</v>
      </c>
      <c r="J9" t="s">
        <v>59</v>
      </c>
      <c r="K9" t="s">
        <v>61</v>
      </c>
      <c r="M9" t="str">
        <f t="shared" si="3"/>
        <v>insert into share_issue values('issue 9', 'Share Issue 9(HKD)', 'HK', 'Issuer  9', 45, 46, 'HKD', 'BULL','AAA','Y');</v>
      </c>
    </row>
    <row r="10" spans="1:14" x14ac:dyDescent="0.2">
      <c r="A10">
        <f t="shared" si="4"/>
        <v>10</v>
      </c>
      <c r="B10" t="str">
        <f t="shared" si="1"/>
        <v>issue 10</v>
      </c>
      <c r="C10" t="str">
        <f t="shared" si="0"/>
        <v>Share Issue 10(GBP)</v>
      </c>
      <c r="D10" t="s">
        <v>57</v>
      </c>
      <c r="E10" t="str">
        <f t="shared" si="2"/>
        <v>Issuer  10</v>
      </c>
      <c r="F10">
        <v>25</v>
      </c>
      <c r="G10">
        <v>30</v>
      </c>
      <c r="H10" t="s">
        <v>51</v>
      </c>
      <c r="I10" t="s">
        <v>60</v>
      </c>
      <c r="J10" t="s">
        <v>59</v>
      </c>
      <c r="K10" t="s">
        <v>61</v>
      </c>
      <c r="M10" t="str">
        <f t="shared" si="3"/>
        <v>insert into share_issue values('issue 10', 'Share Issue 10(GBP)', 'EU', 'Issuer  10', 25, 30, 'GBP', 'BULL','AAA','Y');</v>
      </c>
    </row>
    <row r="11" spans="1:14" x14ac:dyDescent="0.2">
      <c r="A11">
        <f t="shared" si="4"/>
        <v>11</v>
      </c>
      <c r="B11" t="str">
        <f t="shared" si="1"/>
        <v>issue 11</v>
      </c>
      <c r="C11" t="str">
        <f t="shared" si="0"/>
        <v>Share Issue 11(USD)</v>
      </c>
      <c r="D11" t="s">
        <v>58</v>
      </c>
      <c r="E11" t="str">
        <f t="shared" si="2"/>
        <v>Issuer  11</v>
      </c>
      <c r="F11">
        <v>101</v>
      </c>
      <c r="G11">
        <v>100</v>
      </c>
      <c r="H11" t="s">
        <v>53</v>
      </c>
      <c r="I11" t="s">
        <v>60</v>
      </c>
      <c r="J11" t="s">
        <v>59</v>
      </c>
      <c r="K11" t="s">
        <v>61</v>
      </c>
      <c r="M11" t="str">
        <f t="shared" si="3"/>
        <v>insert into share_issue values('issue 11', 'Share Issue 11(USD)', 'US', 'Issuer  11', 101, 100, 'USD', 'BULL','AAA','Y');</v>
      </c>
    </row>
    <row r="12" spans="1:14" x14ac:dyDescent="0.2">
      <c r="A12">
        <f t="shared" si="4"/>
        <v>12</v>
      </c>
      <c r="B12" t="str">
        <f t="shared" si="1"/>
        <v>issue 12</v>
      </c>
      <c r="C12" t="str">
        <f t="shared" si="0"/>
        <v>Share Issue 12(SGD)</v>
      </c>
      <c r="D12" t="s">
        <v>3</v>
      </c>
      <c r="E12" t="str">
        <f t="shared" si="2"/>
        <v>Issuer  12</v>
      </c>
      <c r="F12">
        <v>79</v>
      </c>
      <c r="G12">
        <v>78</v>
      </c>
      <c r="H12" t="s">
        <v>55</v>
      </c>
      <c r="I12" t="s">
        <v>60</v>
      </c>
      <c r="J12" t="s">
        <v>59</v>
      </c>
      <c r="K12" t="s">
        <v>61</v>
      </c>
      <c r="M12" t="str">
        <f t="shared" si="3"/>
        <v>insert into share_issue values('issue 12', 'Share Issue 12(SGD)', 'SG', 'Issuer  12', 79, 78, 'SGD', 'BULL','AAA','Y');</v>
      </c>
    </row>
    <row r="13" spans="1:14" x14ac:dyDescent="0.2">
      <c r="A13">
        <f t="shared" si="4"/>
        <v>13</v>
      </c>
      <c r="B13" t="str">
        <f t="shared" si="1"/>
        <v>issue 13</v>
      </c>
      <c r="C13" t="str">
        <f t="shared" si="0"/>
        <v>Share Issue 13(HKD)</v>
      </c>
      <c r="D13" t="s">
        <v>56</v>
      </c>
      <c r="E13" t="str">
        <f t="shared" si="2"/>
        <v>Issuer  13</v>
      </c>
      <c r="F13">
        <v>65</v>
      </c>
      <c r="G13">
        <v>66</v>
      </c>
      <c r="H13" t="s">
        <v>48</v>
      </c>
      <c r="I13" t="s">
        <v>60</v>
      </c>
      <c r="J13" t="s">
        <v>59</v>
      </c>
      <c r="K13" t="s">
        <v>61</v>
      </c>
      <c r="M13" t="str">
        <f t="shared" si="3"/>
        <v>insert into share_issue values('issue 13', 'Share Issue 13(HKD)', 'HK', 'Issuer  13', 65, 66, 'HKD', 'BULL','AAA','Y');</v>
      </c>
    </row>
    <row r="14" spans="1:14" x14ac:dyDescent="0.2">
      <c r="A14">
        <f t="shared" si="4"/>
        <v>14</v>
      </c>
      <c r="B14" t="str">
        <f t="shared" si="1"/>
        <v>issue 14</v>
      </c>
      <c r="C14" t="str">
        <f t="shared" si="0"/>
        <v>Share Issue 14(GBP)</v>
      </c>
      <c r="D14" t="s">
        <v>57</v>
      </c>
      <c r="E14" t="str">
        <f t="shared" si="2"/>
        <v>Issuer  14</v>
      </c>
      <c r="F14">
        <v>45</v>
      </c>
      <c r="G14">
        <v>44</v>
      </c>
      <c r="H14" t="s">
        <v>51</v>
      </c>
      <c r="I14" t="s">
        <v>60</v>
      </c>
      <c r="J14" t="s">
        <v>59</v>
      </c>
      <c r="K14" t="s">
        <v>61</v>
      </c>
      <c r="M14" t="str">
        <f t="shared" si="3"/>
        <v>insert into share_issue values('issue 14', 'Share Issue 14(GBP)', 'EU', 'Issuer  14', 45, 44, 'GBP', 'BULL','AAA','Y');</v>
      </c>
    </row>
    <row r="15" spans="1:14" x14ac:dyDescent="0.2">
      <c r="A15">
        <f t="shared" si="4"/>
        <v>15</v>
      </c>
      <c r="B15" t="str">
        <f t="shared" si="1"/>
        <v>issue 15</v>
      </c>
      <c r="C15" t="str">
        <f t="shared" si="0"/>
        <v>Share Issue 15(USD)</v>
      </c>
      <c r="D15" t="s">
        <v>58</v>
      </c>
      <c r="E15" t="str">
        <f t="shared" si="2"/>
        <v>Issuer  15</v>
      </c>
      <c r="F15">
        <v>21</v>
      </c>
      <c r="G15">
        <v>17</v>
      </c>
      <c r="H15" t="s">
        <v>53</v>
      </c>
      <c r="I15" t="s">
        <v>60</v>
      </c>
      <c r="J15" t="s">
        <v>59</v>
      </c>
      <c r="K15" t="s">
        <v>61</v>
      </c>
      <c r="M15" t="str">
        <f t="shared" si="3"/>
        <v>insert into share_issue values('issue 15', 'Share Issue 15(USD)', 'US', 'Issuer  15', 21, 17, 'USD', 'BULL','AAA','Y');</v>
      </c>
    </row>
    <row r="16" spans="1:14" x14ac:dyDescent="0.2">
      <c r="A16">
        <f t="shared" si="4"/>
        <v>16</v>
      </c>
      <c r="B16" t="str">
        <f t="shared" si="1"/>
        <v>issue 16</v>
      </c>
      <c r="C16" t="str">
        <f t="shared" si="0"/>
        <v>Share Issue 16(SGD)</v>
      </c>
      <c r="D16" t="s">
        <v>3</v>
      </c>
      <c r="E16" t="str">
        <f t="shared" si="2"/>
        <v>Issuer  16</v>
      </c>
      <c r="F16">
        <v>99</v>
      </c>
      <c r="G16">
        <v>104</v>
      </c>
      <c r="H16" t="s">
        <v>55</v>
      </c>
      <c r="I16" t="s">
        <v>60</v>
      </c>
      <c r="J16" t="s">
        <v>59</v>
      </c>
      <c r="K16" t="s">
        <v>61</v>
      </c>
      <c r="M16" t="str">
        <f t="shared" si="3"/>
        <v>insert into share_issue values('issue 16', 'Share Issue 16(SGD)', 'SG', 'Issuer  16', 99, 104, 'SGD', 'BULL','AAA','Y');</v>
      </c>
    </row>
    <row r="17" spans="1:13" x14ac:dyDescent="0.2">
      <c r="A17">
        <f t="shared" si="4"/>
        <v>17</v>
      </c>
      <c r="B17" t="str">
        <f t="shared" si="1"/>
        <v>issue 17</v>
      </c>
      <c r="C17" t="str">
        <f t="shared" si="0"/>
        <v>Share Issue 17(HKD)</v>
      </c>
      <c r="D17" t="s">
        <v>56</v>
      </c>
      <c r="E17" t="str">
        <f t="shared" si="2"/>
        <v>Issuer  17</v>
      </c>
      <c r="F17">
        <v>85</v>
      </c>
      <c r="G17">
        <v>84</v>
      </c>
      <c r="H17" t="s">
        <v>48</v>
      </c>
      <c r="I17" t="s">
        <v>60</v>
      </c>
      <c r="J17" t="s">
        <v>59</v>
      </c>
      <c r="K17" t="s">
        <v>61</v>
      </c>
      <c r="M17" t="str">
        <f t="shared" si="3"/>
        <v>insert into share_issue values('issue 17', 'Share Issue 17(HKD)', 'HK', 'Issuer  17', 85, 84, 'HKD', 'BULL','AAA','Y');</v>
      </c>
    </row>
    <row r="18" spans="1:13" x14ac:dyDescent="0.2">
      <c r="A18">
        <f t="shared" si="4"/>
        <v>18</v>
      </c>
      <c r="B18" t="str">
        <f t="shared" si="1"/>
        <v>issue 18</v>
      </c>
      <c r="C18" t="str">
        <f t="shared" si="0"/>
        <v>Share Issue 18(GBP)</v>
      </c>
      <c r="D18" t="s">
        <v>57</v>
      </c>
      <c r="E18" t="str">
        <f t="shared" si="2"/>
        <v>Issuer  18</v>
      </c>
      <c r="F18">
        <v>55</v>
      </c>
      <c r="G18">
        <v>56</v>
      </c>
      <c r="H18" t="s">
        <v>51</v>
      </c>
      <c r="I18" t="s">
        <v>60</v>
      </c>
      <c r="J18" t="s">
        <v>59</v>
      </c>
      <c r="K18" t="s">
        <v>61</v>
      </c>
      <c r="M18" t="str">
        <f t="shared" si="3"/>
        <v>insert into share_issue values('issue 18', 'Share Issue 18(GBP)', 'EU', 'Issuer  18', 55, 56, 'GBP', 'BULL','AAA','Y');</v>
      </c>
    </row>
    <row r="19" spans="1:13" x14ac:dyDescent="0.2">
      <c r="A19">
        <f t="shared" si="4"/>
        <v>19</v>
      </c>
      <c r="B19" t="str">
        <f t="shared" si="1"/>
        <v>issue 19</v>
      </c>
      <c r="C19" t="str">
        <f t="shared" si="0"/>
        <v>Share Issue 19(USD)</v>
      </c>
      <c r="D19" t="s">
        <v>58</v>
      </c>
      <c r="E19" t="str">
        <f t="shared" si="2"/>
        <v>Issuer  19</v>
      </c>
      <c r="F19">
        <v>45</v>
      </c>
      <c r="G19">
        <v>50</v>
      </c>
      <c r="H19" t="s">
        <v>53</v>
      </c>
      <c r="I19" t="s">
        <v>60</v>
      </c>
      <c r="J19" t="s">
        <v>59</v>
      </c>
      <c r="K19" t="s">
        <v>61</v>
      </c>
      <c r="M19" t="str">
        <f t="shared" si="3"/>
        <v>insert into share_issue values('issue 19', 'Share Issue 19(USD)', 'US', 'Issuer  19', 45, 50, 'USD', 'BULL','AAA','Y');</v>
      </c>
    </row>
    <row r="20" spans="1:13" x14ac:dyDescent="0.2">
      <c r="A20">
        <f t="shared" si="4"/>
        <v>20</v>
      </c>
      <c r="B20" t="str">
        <f t="shared" si="1"/>
        <v>issue 20</v>
      </c>
      <c r="C20" t="str">
        <f t="shared" si="0"/>
        <v>Share Issue 20(SGD)</v>
      </c>
      <c r="D20" t="s">
        <v>3</v>
      </c>
      <c r="E20" t="str">
        <f t="shared" si="2"/>
        <v>Issuer  20</v>
      </c>
      <c r="F20">
        <v>21</v>
      </c>
      <c r="G20">
        <v>19</v>
      </c>
      <c r="H20" t="s">
        <v>55</v>
      </c>
      <c r="I20" t="s">
        <v>60</v>
      </c>
      <c r="J20" t="s">
        <v>59</v>
      </c>
      <c r="K20" t="s">
        <v>61</v>
      </c>
      <c r="M20" t="str">
        <f t="shared" si="3"/>
        <v>insert into share_issue values('issue 20', 'Share Issue 20(SGD)', 'SG', 'Issuer  20', 21, 19, 'SGD', 'BULL','AAA','Y');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customer</vt:lpstr>
      <vt:lpstr>account</vt:lpstr>
      <vt:lpstr>rm</vt:lpstr>
      <vt:lpstr>team</vt:lpstr>
      <vt:lpstr>rm_team</vt:lpstr>
      <vt:lpstr>rm_cust</vt:lpstr>
      <vt:lpstr>actions</vt:lpstr>
      <vt:lpstr>rate</vt:lpstr>
      <vt:lpstr>share_issue</vt:lpstr>
      <vt:lpstr>bond_issue</vt:lpstr>
      <vt:lpstr>fund_issue</vt:lpstr>
      <vt:lpstr>bond_position</vt:lpstr>
      <vt:lpstr>deposit_position</vt:lpstr>
      <vt:lpstr>fund_position</vt:lpstr>
      <vt:lpstr>share_position</vt:lpstr>
      <vt:lpstr>issuer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2018-10-30T16:57:51Z</dcterms:created>
  <dcterms:modified xsi:type="dcterms:W3CDTF">2018-11-09T05:32:55Z</dcterms:modified>
</cp:coreProperties>
</file>