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6" windowWidth="19140" windowHeight="4980"/>
  </bookViews>
  <sheets>
    <sheet name="SQL" sheetId="2" r:id="rId1"/>
    <sheet name="SQL Map" sheetId="9" r:id="rId2"/>
    <sheet name="SQL tools" sheetId="5" r:id="rId3"/>
    <sheet name="uml" sheetId="4" r:id="rId4"/>
    <sheet name="zne" sheetId="7" r:id="rId5"/>
    <sheet name="pmp" sheetId="1" r:id="rId6"/>
    <sheet name="ds" sheetId="8" r:id="rId7"/>
  </sheets>
  <calcPr calcId="145621"/>
</workbook>
</file>

<file path=xl/calcChain.xml><?xml version="1.0" encoding="utf-8"?>
<calcChain xmlns="http://schemas.openxmlformats.org/spreadsheetml/2006/main">
  <c r="P37" i="1" l="1"/>
  <c r="O37" i="1"/>
  <c r="N37" i="1"/>
  <c r="M37" i="1"/>
  <c r="L37" i="1"/>
  <c r="K37" i="1"/>
  <c r="J37" i="1"/>
  <c r="I37" i="1"/>
  <c r="F37" i="1"/>
  <c r="E37" i="1"/>
</calcChain>
</file>

<file path=xl/sharedStrings.xml><?xml version="1.0" encoding="utf-8"?>
<sst xmlns="http://schemas.openxmlformats.org/spreadsheetml/2006/main" count="5588" uniqueCount="4866">
  <si>
    <t>know.area</t>
  </si>
  <si>
    <t>stage</t>
  </si>
  <si>
    <t>frequency</t>
  </si>
  <si>
    <t>report</t>
  </si>
  <si>
    <t>duration</t>
  </si>
  <si>
    <t>1st</t>
  </si>
  <si>
    <t>2nd</t>
  </si>
  <si>
    <t>input</t>
  </si>
  <si>
    <t>Details</t>
  </si>
  <si>
    <t>Output</t>
  </si>
  <si>
    <t>Study Schedule</t>
  </si>
  <si>
    <t>scope</t>
  </si>
  <si>
    <t>time</t>
  </si>
  <si>
    <t>cost</t>
  </si>
  <si>
    <t>quality</t>
  </si>
  <si>
    <t>hr</t>
  </si>
  <si>
    <t>communi</t>
  </si>
  <si>
    <t xml:space="preserve">risk </t>
  </si>
  <si>
    <t>procurement</t>
  </si>
  <si>
    <t>integration</t>
  </si>
  <si>
    <t>stakehol</t>
  </si>
  <si>
    <t>codeofeth</t>
  </si>
  <si>
    <t>exam out</t>
  </si>
  <si>
    <t>app concp</t>
  </si>
  <si>
    <t>exam</t>
  </si>
  <si>
    <t xml:space="preserve"> </t>
  </si>
  <si>
    <t>NOV11-17</t>
  </si>
  <si>
    <t>NO18-24</t>
  </si>
  <si>
    <t>PMP, Rita</t>
  </si>
  <si>
    <t>PMBOK</t>
  </si>
  <si>
    <t xml:space="preserve">Pmbok </t>
  </si>
  <si>
    <t>Visio-Chart</t>
  </si>
  <si>
    <t>vid</t>
  </si>
  <si>
    <t>Visio-PMP processes</t>
  </si>
  <si>
    <t>Rita, Ques</t>
  </si>
  <si>
    <t>?</t>
  </si>
  <si>
    <t>Rita, Prob</t>
  </si>
  <si>
    <t>decip PMBok</t>
  </si>
  <si>
    <t>Earned Value: A Brief Overview</t>
  </si>
  <si>
    <t>Communication Management Exam Tips</t>
  </si>
  <si>
    <t>Seinfeld: The Risk Management Episode</t>
  </si>
  <si>
    <t>Procurement Tips</t>
  </si>
  <si>
    <t>Types of Exam Questions</t>
  </si>
  <si>
    <t>PMI Code of Ethics and Professional Responsibility</t>
  </si>
  <si>
    <t>Bonus Study Game - Role of the Project Manager</t>
  </si>
  <si>
    <t>Answer Key - Role of the Project Manager Game</t>
  </si>
  <si>
    <t>Video</t>
  </si>
  <si>
    <t>Some Tips Before You Go</t>
  </si>
  <si>
    <t>add gaps</t>
  </si>
  <si>
    <t>Assesment</t>
  </si>
  <si>
    <t>Quiz ranking</t>
  </si>
  <si>
    <t>Assignment</t>
  </si>
  <si>
    <t>hr theories</t>
  </si>
  <si>
    <t>Discussion - The Greatest Risk</t>
  </si>
  <si>
    <t>Write your own Exam Question</t>
  </si>
  <si>
    <t>The Project Charter</t>
  </si>
  <si>
    <t>What's Next for You?</t>
  </si>
  <si>
    <t>brain dump</t>
  </si>
  <si>
    <t>Risk Self-Assessment</t>
  </si>
  <si>
    <t>Challenging Integration Management Practice Exam Questions</t>
  </si>
  <si>
    <t>Final Exam</t>
  </si>
  <si>
    <t>Integration Vocabulary Match Exercise</t>
  </si>
  <si>
    <t>Project Integration Vocabulary Match</t>
  </si>
  <si>
    <t>(optional)</t>
  </si>
  <si>
    <t>OPTIONAL Additional Critical Path Exercises</t>
  </si>
  <si>
    <t>Project Integration Practice Exam Results</t>
  </si>
  <si>
    <t>review feedback</t>
  </si>
  <si>
    <t>Exam content guide</t>
  </si>
  <si>
    <t xml:space="preserve">Exam  </t>
  </si>
  <si>
    <t>prep</t>
  </si>
  <si>
    <t>checked</t>
  </si>
  <si>
    <t>flashcards</t>
  </si>
  <si>
    <t>braindump</t>
  </si>
  <si>
    <t>HR chart</t>
  </si>
  <si>
    <t>Sponsor Chart</t>
  </si>
  <si>
    <t>PM Chart</t>
  </si>
  <si>
    <t>practice brain dump</t>
  </si>
  <si>
    <t>flash cards</t>
  </si>
  <si>
    <t>Brain Dump</t>
  </si>
  <si>
    <t>- Table 3-1 of the PMBOK® Guide 4</t>
  </si>
  <si>
    <t>problems got wrong</t>
  </si>
  <si>
    <t>hard problems</t>
  </si>
  <si>
    <t>th</t>
  </si>
  <si>
    <t>(flash cards)</t>
  </si>
  <si>
    <t xml:space="preserve"> Edition </t>
  </si>
  <si>
    <t xml:space="preserve">- Formulas, such as earned value, PERT, communication channels, procurement, </t>
  </si>
  <si>
    <t xml:space="preserve">probability, project selection and depreciation </t>
  </si>
  <si>
    <t>- Values, such as 1, 2 and 3 sigma and estimate ranges</t>
  </si>
  <si>
    <t>- Acronyms, such as BAC or TCPI</t>
  </si>
  <si>
    <t>- Powers of a project manager</t>
  </si>
  <si>
    <t>- Conflict resolution (best to worst)</t>
  </si>
  <si>
    <t>- Sources of Conflict (order of priority)</t>
  </si>
  <si>
    <t>- Herzberg’s motivators</t>
  </si>
  <si>
    <t>- project closing check list</t>
  </si>
  <si>
    <t xml:space="preserve">And of course: you must include all the items that you personally have trouble </t>
  </si>
  <si>
    <t xml:space="preserve">remembering during your studies and that you feel need to go onto your sheet. The list </t>
  </si>
  <si>
    <t xml:space="preserve">above or using a Brain Dump that someone else created can be a good start but you </t>
  </si>
  <si>
    <t xml:space="preserve">really need to customize it to your needs. Don’t study what others are having trouble </t>
  </si>
  <si>
    <t>remembering. Instead, include what gives you the hiccups.</t>
  </si>
  <si>
    <t>Exam day</t>
  </si>
  <si>
    <t>Relax</t>
  </si>
  <si>
    <t>Executive dashboard</t>
  </si>
  <si>
    <t>Sponsor dashboard</t>
  </si>
  <si>
    <t>PM dashboard</t>
  </si>
  <si>
    <t>project report</t>
  </si>
  <si>
    <t>Report heirachy</t>
  </si>
  <si>
    <t>Executrive</t>
  </si>
  <si>
    <t>Sponsor</t>
  </si>
  <si>
    <t>PM</t>
  </si>
  <si>
    <t>Project team</t>
  </si>
  <si>
    <t>Area</t>
  </si>
  <si>
    <t>Stage</t>
  </si>
  <si>
    <t>Frequency</t>
  </si>
  <si>
    <t>Report</t>
  </si>
  <si>
    <t>Dur</t>
  </si>
  <si>
    <t>INPUTS</t>
  </si>
  <si>
    <t>DESCRIPTION (TOOLS &amp; TECHNIQUES)</t>
  </si>
  <si>
    <t>OUTPUT</t>
  </si>
  <si>
    <r>
      <t xml:space="preserve">Next </t>
    </r>
    <r>
      <rPr>
        <b/>
        <i/>
        <u/>
        <sz val="11"/>
        <color theme="1"/>
        <rFont val="Calibri"/>
        <family val="2"/>
        <scheme val="minor"/>
      </rPr>
      <t>(Project)</t>
    </r>
  </si>
  <si>
    <t>Project Management</t>
  </si>
  <si>
    <t>Expert at project management</t>
  </si>
  <si>
    <t>staying ahead of the project</t>
  </si>
  <si>
    <t>PMO</t>
  </si>
  <si>
    <t>department to manage projects</t>
  </si>
  <si>
    <t>Stakeholders</t>
  </si>
  <si>
    <t>TM</t>
  </si>
  <si>
    <t>technical experts</t>
  </si>
  <si>
    <t>Integration</t>
  </si>
  <si>
    <t>initiating</t>
  </si>
  <si>
    <t>Develop Project Charter</t>
  </si>
  <si>
    <t>High-level objectives, constraints, requirements, scope, risks, and assumptions; Assess whether feasible within given constraints</t>
  </si>
  <si>
    <t>Tools: Expert Judgement, Facilitation techniques</t>
  </si>
  <si>
    <t>Agreements</t>
  </si>
  <si>
    <t xml:space="preserve">Business case </t>
  </si>
  <si>
    <t>market demand, organizational need, customer request, technological advance, legal requirement, ecological impacts, social need</t>
  </si>
  <si>
    <t>Statement of work</t>
  </si>
  <si>
    <t>Business need, product scope description, strategic plan</t>
  </si>
  <si>
    <t>EEA</t>
  </si>
  <si>
    <t>(other)</t>
  </si>
  <si>
    <t>OPA</t>
  </si>
  <si>
    <t>(Process and procedures, knowledge-base)</t>
  </si>
  <si>
    <t>Title and description</t>
  </si>
  <si>
    <r>
      <rPr>
        <b/>
        <i/>
        <sz val="11"/>
        <color theme="1"/>
        <rFont val="Calibri"/>
        <family val="2"/>
        <scheme val="minor"/>
      </rPr>
      <t>Kitchen re-model</t>
    </r>
    <r>
      <rPr>
        <i/>
        <sz val="11"/>
        <color theme="1"/>
        <rFont val="Calibri"/>
        <family val="2"/>
        <scheme val="minor"/>
      </rPr>
      <t xml:space="preserve">
</t>
    </r>
    <r>
      <rPr>
        <i/>
        <u/>
        <sz val="11"/>
        <color theme="1"/>
        <rFont val="Calibri"/>
        <family val="2"/>
        <scheme val="minor"/>
      </rPr>
      <t>BPI-web app (stakeholders), project team, project documents</t>
    </r>
  </si>
  <si>
    <t>What</t>
  </si>
  <si>
    <t>Problem description</t>
  </si>
  <si>
    <t>Purpose:"investigate reasons for problem and propose a solutions"</t>
  </si>
  <si>
    <t>"Solution authorized as a subsequent project"</t>
  </si>
  <si>
    <t>Source of data</t>
  </si>
  <si>
    <t>manager assigned and authority level</t>
  </si>
  <si>
    <t>who, can he/she determine, manage, and approve changes to bdget, schd. Staffing, etc.</t>
  </si>
  <si>
    <t>requires approval from sponsor.</t>
  </si>
  <si>
    <t>business case</t>
  </si>
  <si>
    <t>Need to position for possible sale</t>
  </si>
  <si>
    <t>need</t>
  </si>
  <si>
    <t>why is project being done</t>
  </si>
  <si>
    <t>slection committee</t>
  </si>
  <si>
    <t>financial or other justification  "we expect…</t>
  </si>
  <si>
    <t>purpose</t>
  </si>
  <si>
    <t>justification</t>
  </si>
  <si>
    <t>othe benefits</t>
  </si>
  <si>
    <t>selection methods</t>
  </si>
  <si>
    <t>benefit measurement methods (Comparative)</t>
  </si>
  <si>
    <t>Murder board/shoot-down project</t>
  </si>
  <si>
    <t>Peer review</t>
  </si>
  <si>
    <t>Scoring models</t>
  </si>
  <si>
    <t>Economic models</t>
  </si>
  <si>
    <t>constrained optimization</t>
  </si>
  <si>
    <t>Linear programming</t>
  </si>
  <si>
    <t>fit</t>
  </si>
  <si>
    <t>Integer programming</t>
  </si>
  <si>
    <t>Dynamic programming</t>
  </si>
  <si>
    <t>Multi-objective programming</t>
  </si>
  <si>
    <t>resources Preassigned</t>
  </si>
  <si>
    <t>Owner, General contractor and vendors</t>
  </si>
  <si>
    <t>how many or which resources will be provided</t>
  </si>
  <si>
    <t>who will be affected by the project</t>
  </si>
  <si>
    <t>Owner, prospective buyer</t>
  </si>
  <si>
    <t>Stakeholder requirements as Known</t>
  </si>
  <si>
    <t xml:space="preserve">- Keep mep in place
- cost no more than $10k
- energy efficiency
- granite / marble countertops
- resurface cabinets 
</t>
  </si>
  <si>
    <t>utilizing the data</t>
  </si>
  <si>
    <t>regulatory requirements, benefits, confidnetiality, security</t>
  </si>
  <si>
    <t>Product Description/Deliverables</t>
  </si>
  <si>
    <t>- New energy saving appliances
- New fixtures
- New countertops
- New cabinets surfaces
-manage inernal temp.(interior and exterior sensors)
-maintain uses of related items (bright light for prepare food,..
-fix issues (dishwashing, --&gt;
-have heat and fresh air at the same time
- big pot wash
-recyclables
-newspaper disposal
- recycling</t>
  </si>
  <si>
    <t>-soak water, scrub with soap, into rinse water, oak water into toilet, shower rinse, air dry, remove tray.
-open windows, turn on extractor fan, cover
-generate alternates (ask around)</t>
  </si>
  <si>
    <t>report on: what, cost, result of change; few words; agreed to by data source, customers and marketing, and team</t>
  </si>
  <si>
    <t>list of interactions with customers</t>
  </si>
  <si>
    <t>WBS when</t>
  </si>
  <si>
    <t>list of risks when</t>
  </si>
  <si>
    <t>Assumptions</t>
  </si>
  <si>
    <t xml:space="preserve">- Buy all materials locally
- Work will cost less than - Buy all materials locally
- Work will cost less than $10k
</t>
  </si>
  <si>
    <t>(believe to be true; believe to be the case, but no data)</t>
  </si>
  <si>
    <t>requirements, integration, resources, available expertise, available time</t>
  </si>
  <si>
    <t>kjl;</t>
  </si>
  <si>
    <t>Contraints</t>
  </si>
  <si>
    <t>- Work completed in two weeks
- Power requirements, water pressure constraints</t>
  </si>
  <si>
    <t>factors limiting ability to deliver,boundaries or parameters</t>
  </si>
  <si>
    <t>wbs completed in wks</t>
  </si>
  <si>
    <t>Risk register due in wks</t>
  </si>
  <si>
    <t>The scope is only to:</t>
  </si>
  <si>
    <t>Measureable project objectives</t>
  </si>
  <si>
    <t>due no later than, budget</t>
  </si>
  <si>
    <t>Budget: $10k
Delivery: 2weeks (whole kitchen)</t>
  </si>
  <si>
    <t>project approval requirements</t>
  </si>
  <si>
    <t>WBS, list of risks, final project approval</t>
  </si>
  <si>
    <t>- Materials have to be approved before purchase by General contractor.
- Countertop and cabinet drawings reviewed before fabrication.</t>
  </si>
  <si>
    <t>high level project risks</t>
  </si>
  <si>
    <t>opportunities and risks</t>
  </si>
  <si>
    <t>General Contractors
- Qualified
- Honest, experienced</t>
  </si>
  <si>
    <t>sponsors authorizations</t>
  </si>
  <si>
    <t>Project Charter</t>
  </si>
  <si>
    <t>Develop Project Management plan</t>
  </si>
  <si>
    <t>Plan scope management</t>
  </si>
  <si>
    <t>Collect Requirements</t>
  </si>
  <si>
    <t>Define scope</t>
  </si>
  <si>
    <t>plan schedule management</t>
  </si>
  <si>
    <t>plan cost management</t>
  </si>
  <si>
    <t>plan risk management</t>
  </si>
  <si>
    <t>identify stakeholders</t>
  </si>
  <si>
    <t>Planning</t>
  </si>
  <si>
    <t>Develop Project Management Plan</t>
  </si>
  <si>
    <t>Project baselines include:</t>
  </si>
  <si>
    <t>table-web</t>
  </si>
  <si>
    <t>Scope baseline</t>
  </si>
  <si>
    <t>kitchen remodel</t>
  </si>
  <si>
    <t>Schedule baseline</t>
  </si>
  <si>
    <t>2 weeks</t>
  </si>
  <si>
    <t>Cost baseline</t>
  </si>
  <si>
    <t>10k</t>
  </si>
  <si>
    <t>Subsidiary plans:</t>
  </si>
  <si>
    <t>5.5.3.1</t>
  </si>
  <si>
    <t>Scope management plan</t>
  </si>
  <si>
    <t>5.1.3.2</t>
  </si>
  <si>
    <t>Requirements management plan</t>
  </si>
  <si>
    <t>6.1.3.1</t>
  </si>
  <si>
    <t>Schedule managementplan</t>
  </si>
  <si>
    <t>7.1.3.1</t>
  </si>
  <si>
    <t>Cost management plan</t>
  </si>
  <si>
    <t>8.1.3.1</t>
  </si>
  <si>
    <t>Quality management plan</t>
  </si>
  <si>
    <t>8.1.3.2</t>
  </si>
  <si>
    <t>Process improvmenet plan</t>
  </si>
  <si>
    <t>9.1.3.1</t>
  </si>
  <si>
    <t>Human resource management plan</t>
  </si>
  <si>
    <t>10.1.3.1</t>
  </si>
  <si>
    <t>Communications management plan</t>
  </si>
  <si>
    <t>11.1.3.1</t>
  </si>
  <si>
    <t>Risk management plan</t>
  </si>
  <si>
    <t>12.1.3.1</t>
  </si>
  <si>
    <t>Procurement management plan</t>
  </si>
  <si>
    <t>13.2.3.1</t>
  </si>
  <si>
    <t>Stakeholder management plan</t>
  </si>
  <si>
    <t>may include:</t>
  </si>
  <si>
    <t>life-cycle selected for the project and process</t>
  </si>
  <si>
    <t>details of the tailoring decisions specified by the PM Team</t>
  </si>
  <si>
    <t>processes</t>
  </si>
  <si>
    <t>level of detail</t>
  </si>
  <si>
    <t>tools &amp; techniques</t>
  </si>
  <si>
    <t>process input/ouput descriptions</t>
  </si>
  <si>
    <t>description of how work will be executed to accomplish the project objectives</t>
  </si>
  <si>
    <t>chagne management plan that documents how changes will be moniotred and controlled</t>
  </si>
  <si>
    <t>configuration management plan that documents how configuration management will be performed</t>
  </si>
  <si>
    <t>description of how the integrity of the project baselines will be maintaines</t>
  </si>
  <si>
    <t>requirements and techniques for communicating</t>
  </si>
  <si>
    <t>key mangaement reviews and timing to open and adress open issues and pending decisions</t>
  </si>
  <si>
    <t>Direct and manage project work</t>
  </si>
  <si>
    <t>Monitor and control project work</t>
  </si>
  <si>
    <t>Perform integrated change control</t>
  </si>
  <si>
    <t>Close Project or Phase</t>
  </si>
  <si>
    <t>Executing</t>
  </si>
  <si>
    <t>Direct and Manage Project Work</t>
  </si>
  <si>
    <t>put all pieces together into a cohesive whole</t>
  </si>
  <si>
    <t>Tools: Expert Judgement, Project Management Info System, Meetings</t>
  </si>
  <si>
    <t>KPIs</t>
  </si>
  <si>
    <t>dashboard</t>
  </si>
  <si>
    <t>daily</t>
  </si>
  <si>
    <t>Team</t>
  </si>
  <si>
    <t>performa activies to accomplish project objectives</t>
  </si>
  <si>
    <t>Create project deliverables to meet the planned project work</t>
  </si>
  <si>
    <t>Specifications
Shop Drawings
Reskinned Cabinets
Installed new doors
Installed new countertop
Replaced Kitchen Sink Cabinet
New Sink
New Dishwasher, ES
New Double Oven, ES
Lighting, Adjs ES
Adjust Blinds,
Room thermostat
Linux Rasberry w/Python
Server w/wifi
Server mount
EE Windows
Wall mount A/C
Solar Panels
Security system
rumba cabinet park
recessed mat area</t>
  </si>
  <si>
    <t>as required</t>
  </si>
  <si>
    <t>Provide, train and manage the team members assigned to the project</t>
  </si>
  <si>
    <t>Project management plan updates</t>
  </si>
  <si>
    <t>BIM, db BOM</t>
  </si>
  <si>
    <t>Obtain, manage and use resources including materials, tools, equipemtn and facilities</t>
  </si>
  <si>
    <t>Countertops, Appliances, EE parts</t>
  </si>
  <si>
    <t>audit</t>
  </si>
  <si>
    <t>implement the planned methods and standaerds</t>
  </si>
  <si>
    <t>monitor</t>
  </si>
  <si>
    <t>Establish and mangemen project commication channels, both exteranl and interal to the project team</t>
  </si>
  <si>
    <t>project status e-mails</t>
  </si>
  <si>
    <t>Issue  change requests and impelent approved chagnes inot the prject's scope, plans, and environment</t>
  </si>
  <si>
    <t>change db</t>
  </si>
  <si>
    <t>manage risks and implement risk response activities</t>
  </si>
  <si>
    <t>risk management register</t>
  </si>
  <si>
    <t>manage sellers and suppliers</t>
  </si>
  <si>
    <t xml:space="preserve">manage stakholders and their engagement; and </t>
  </si>
  <si>
    <t>stakeholder register</t>
  </si>
  <si>
    <t>database</t>
  </si>
  <si>
    <t>collect and document lessons learned and implement approved process improvement activiteis</t>
  </si>
  <si>
    <t>ll db</t>
  </si>
  <si>
    <t>Review impact of changes</t>
  </si>
  <si>
    <t>- Project Scope updates</t>
  </si>
  <si>
    <t>- Internal PM Change-Corrective Action, Preventative Action, Defective Repair</t>
  </si>
  <si>
    <t>Approved change requests</t>
  </si>
  <si>
    <t>Implementation of changes</t>
  </si>
  <si>
    <t>Change requests</t>
  </si>
  <si>
    <t>Perform Integrated Change Control</t>
  </si>
  <si>
    <t>Deliverables</t>
  </si>
  <si>
    <t>Control Quality</t>
  </si>
  <si>
    <t xml:space="preserve">daily </t>
  </si>
  <si>
    <t>Work performance data</t>
  </si>
  <si>
    <t>Validate scope</t>
  </si>
  <si>
    <t>Control scope</t>
  </si>
  <si>
    <t>Control schedule</t>
  </si>
  <si>
    <t>Control Costs</t>
  </si>
  <si>
    <t>Control COMmunications</t>
  </si>
  <si>
    <t>Control Risks</t>
  </si>
  <si>
    <t>Control Stakeholder Engagement</t>
  </si>
  <si>
    <t>Monitoring</t>
  </si>
  <si>
    <t>Monitor and Contorl Project Work</t>
  </si>
  <si>
    <t>Tracking, review and reporting progress</t>
  </si>
  <si>
    <t>Work performance Information</t>
  </si>
  <si>
    <t>Web dashboard ASP.net</t>
  </si>
  <si>
    <t>Schedule Forecasts</t>
  </si>
  <si>
    <t>ETC, SV, SPI</t>
  </si>
  <si>
    <t>Cost Forecasts</t>
  </si>
  <si>
    <t>ETC, CV, EAC, BAC, CPI</t>
  </si>
  <si>
    <t>Validation chagnes</t>
  </si>
  <si>
    <t>OPA, EEF</t>
  </si>
  <si>
    <t>Change Requests</t>
  </si>
  <si>
    <t>Work Performance Reports</t>
  </si>
  <si>
    <t>Manage Project Team</t>
  </si>
  <si>
    <t>Manage Communications</t>
  </si>
  <si>
    <t>Control Procurements</t>
  </si>
  <si>
    <t>Evaluate impact of chagnes elsewhere</t>
  </si>
  <si>
    <t>Tools &amp; Tech: Expert Judgement, Meetings, Change Control Tools</t>
  </si>
  <si>
    <t>5.5-13.4</t>
  </si>
  <si>
    <t>Evaluate impact, id options, get approved, get buy-in</t>
  </si>
  <si>
    <t>(Change Control Board)</t>
  </si>
  <si>
    <t>Project document updates</t>
  </si>
  <si>
    <t>change log</t>
  </si>
  <si>
    <t>Approved Change requests</t>
  </si>
  <si>
    <t>Change log</t>
  </si>
  <si>
    <t>Manage Stakeholder Engagement</t>
  </si>
  <si>
    <t>Closing</t>
  </si>
  <si>
    <t>Tools &amp; Techniques: Regression analysis, and Trend analysis</t>
  </si>
  <si>
    <t>Project Management plan</t>
  </si>
  <si>
    <t>Accepted deliverables</t>
  </si>
  <si>
    <t>Project closure guidelines, lessons learned db</t>
  </si>
  <si>
    <t>Final Product</t>
  </si>
  <si>
    <t>OPA updates</t>
  </si>
  <si>
    <t>opa database</t>
  </si>
  <si>
    <t>Stakeholder</t>
  </si>
  <si>
    <t>Initiating</t>
  </si>
  <si>
    <t>Identify Stakeholders</t>
  </si>
  <si>
    <t>initial, continual</t>
  </si>
  <si>
    <t>Tools:Stakholder analysis, expert judgement, meetings</t>
  </si>
  <si>
    <t>Impact</t>
  </si>
  <si>
    <t>procurement documents</t>
  </si>
  <si>
    <t>Suppliers, Subcontractors, agreements, laws</t>
  </si>
  <si>
    <t>EPA, EEF</t>
  </si>
  <si>
    <t>Analyze potential Impact</t>
  </si>
  <si>
    <t>Stakeholder Register</t>
  </si>
  <si>
    <t>Identify all</t>
  </si>
  <si>
    <t>id</t>
  </si>
  <si>
    <t>name</t>
  </si>
  <si>
    <t>Title</t>
  </si>
  <si>
    <t>Dept/super</t>
  </si>
  <si>
    <t>Contact infor</t>
  </si>
  <si>
    <t>requirements</t>
  </si>
  <si>
    <t>expectations</t>
  </si>
  <si>
    <t>interest</t>
  </si>
  <si>
    <t>level of influence</t>
  </si>
  <si>
    <t>how to manage</t>
  </si>
  <si>
    <t>how comm.</t>
  </si>
  <si>
    <t>manage exp</t>
  </si>
  <si>
    <t>comm-freq.</t>
  </si>
  <si>
    <t>control stk comm &amp; engage</t>
  </si>
  <si>
    <t>Prospective buyers</t>
  </si>
  <si>
    <t>TBD</t>
  </si>
  <si>
    <t>want to buy</t>
  </si>
  <si>
    <t>Owner</t>
  </si>
  <si>
    <t>EE, water conserv., able to sell, manage washing Dishes, hot/cold, smoke from cooking, broken screen, manage recycling, storage ease, high-spoil items, shopping list, life</t>
  </si>
  <si>
    <t>life-time expectations</t>
  </si>
  <si>
    <t>GC</t>
  </si>
  <si>
    <t>Subcontractors</t>
  </si>
  <si>
    <t>time and materials -fixed</t>
  </si>
  <si>
    <t>paid on time</t>
  </si>
  <si>
    <t>Supplies</t>
  </si>
  <si>
    <t>fair price</t>
  </si>
  <si>
    <t>no returns</t>
  </si>
  <si>
    <t>Guests</t>
  </si>
  <si>
    <t xml:space="preserve">sun shade </t>
  </si>
  <si>
    <t>comfortable</t>
  </si>
  <si>
    <t>Determine their requirements</t>
  </si>
  <si>
    <t>Deterine their expecations</t>
  </si>
  <si>
    <t>what will happen as a result</t>
  </si>
  <si>
    <t>Determine their interest</t>
  </si>
  <si>
    <t>Determine their level of influence</t>
  </si>
  <si>
    <t>Plan how to manage them</t>
  </si>
  <si>
    <t>Plan how you will communicate with themmanage their expectations, influence and engagement</t>
  </si>
  <si>
    <t>Communicate with them</t>
  </si>
  <si>
    <t>Control communications and stakeholder engagement</t>
  </si>
  <si>
    <t>Classification Models</t>
  </si>
  <si>
    <t>Chart-Salience model</t>
  </si>
  <si>
    <t>Power/interest grid-level of authority and concern (low, mid, high)</t>
  </si>
  <si>
    <t>(monitor, keep satisfied, manage closely, keep informed)</t>
  </si>
  <si>
    <t>Chart</t>
  </si>
  <si>
    <t>Power/influence grid - ..and active involvement</t>
  </si>
  <si>
    <t>Influence/impact grid- .. Ability to effect changes</t>
  </si>
  <si>
    <t>Flash card</t>
  </si>
  <si>
    <t>Salience model - ability to impose will , urgency, legitimacy</t>
  </si>
  <si>
    <t>weekly-log any new comittments, give/take</t>
  </si>
  <si>
    <t>Plan Stakeholder Management</t>
  </si>
  <si>
    <t>Tools: Expert Judgement, Meetings, Analytics techniques</t>
  </si>
  <si>
    <t>project management plan</t>
  </si>
  <si>
    <t xml:space="preserve">life cycle, description of work, how hr will be met, </t>
  </si>
  <si>
    <t>Stakeholder register</t>
  </si>
  <si>
    <t>Close you are to stakeholders, the more comfortable they are coming to you with problems</t>
  </si>
  <si>
    <t>Spend time with stakeholders</t>
  </si>
  <si>
    <t>PMT</t>
  </si>
  <si>
    <t>Characteristics of a good relationship</t>
  </si>
  <si>
    <t>Trust</t>
  </si>
  <si>
    <t>Honesty</t>
  </si>
  <si>
    <t>Good communications</t>
  </si>
  <si>
    <t>Interest</t>
  </si>
  <si>
    <t>Sincerity</t>
  </si>
  <si>
    <t>Respect</t>
  </si>
  <si>
    <t>Concern</t>
  </si>
  <si>
    <t>Sympathy</t>
  </si>
  <si>
    <t>Analytical Techniques</t>
  </si>
  <si>
    <t>Stakeholder, unaware, resident, etc.. "C"=current , "D"=Desired</t>
  </si>
  <si>
    <t>Unaware</t>
  </si>
  <si>
    <t>Resistant</t>
  </si>
  <si>
    <t>Neutral</t>
  </si>
  <si>
    <t>Supportive</t>
  </si>
  <si>
    <t>Leading</t>
  </si>
  <si>
    <t>Examples</t>
  </si>
  <si>
    <t>Invite to participate in risk management process</t>
  </si>
  <si>
    <t>review and add to register</t>
  </si>
  <si>
    <t>send reports</t>
  </si>
  <si>
    <t>email, weekly one page</t>
  </si>
  <si>
    <t>get stakeholder apporval</t>
  </si>
  <si>
    <t>set review milestones, decentralize</t>
  </si>
  <si>
    <t>root cause-non-support</t>
  </si>
  <si>
    <t>meetings</t>
  </si>
  <si>
    <t>invite stakholders to officially join pm team</t>
  </si>
  <si>
    <t xml:space="preserve">email </t>
  </si>
  <si>
    <t>plan to meet periodically</t>
  </si>
  <si>
    <t>daily-dinner</t>
  </si>
  <si>
    <t>forward literature and training to help stakeholder</t>
  </si>
  <si>
    <t>solicit - by special e-mail, forward email</t>
  </si>
  <si>
    <t>submit to sponsor for review</t>
  </si>
  <si>
    <t>not include too sensitive information</t>
  </si>
  <si>
    <t>Collect requirements</t>
  </si>
  <si>
    <t>Manage Stakholder Engagement</t>
  </si>
  <si>
    <t>documentation of lessons learned</t>
  </si>
  <si>
    <t>communications management plan</t>
  </si>
  <si>
    <t>change requests</t>
  </si>
  <si>
    <t>recommended corrective and preventative actions</t>
  </si>
  <si>
    <t>issue log updates</t>
  </si>
  <si>
    <t>project manageent plan updates</t>
  </si>
  <si>
    <t>Monitoring &amp; Contorlling</t>
  </si>
  <si>
    <t>Control Stakholder Engagement</t>
  </si>
  <si>
    <t xml:space="preserve">Tools: </t>
  </si>
  <si>
    <t xml:space="preserve">Communication methods </t>
  </si>
  <si>
    <t>Interpersonal Skills (build trust, resolving conflict, active listening, overcoming resisitance to change)</t>
  </si>
  <si>
    <t>Management skills - facilitate, influence, negotiate, modify oganizational behaviour</t>
  </si>
  <si>
    <t>OPA- issue management procedures, change control proceudres, historical process info.</t>
  </si>
  <si>
    <t>Perceptions of project process</t>
  </si>
  <si>
    <t>look for variances</t>
  </si>
  <si>
    <t>talking, listening and gathering information</t>
  </si>
  <si>
    <t>Ask open ended questions</t>
  </si>
  <si>
    <t>draw on expertise of others</t>
  </si>
  <si>
    <t>look for patterns and make necessary adjustments</t>
  </si>
  <si>
    <t xml:space="preserve">Work performance information </t>
  </si>
  <si>
    <t xml:space="preserve">Monitor and control project work </t>
  </si>
  <si>
    <t>change requets</t>
  </si>
  <si>
    <t>Scope</t>
  </si>
  <si>
    <t>planning</t>
  </si>
  <si>
    <t>plan scope management</t>
  </si>
  <si>
    <t xml:space="preserve">Methods used to plan, execute, monitored, controlled and verfied processes </t>
  </si>
  <si>
    <t>How to achieve scope</t>
  </si>
  <si>
    <t>How to create WBS (CSI, Architecture-decompose)</t>
  </si>
  <si>
    <t>How to manage and control (change control) – Oracle Exp., Configuration, Source control software</t>
  </si>
  <si>
    <t>How to obtain acceptance – milestones, payment</t>
  </si>
  <si>
    <t>What tools – PLM, Scheduling, Excel..</t>
  </si>
  <si>
    <t>Enterprise Environmental Factors – Government regulations, trend, culture</t>
  </si>
  <si>
    <t>Operational Procedural Assets – Templates, project files, historical, policies, procedures, lessons learned</t>
  </si>
  <si>
    <t>Project Charter, SOW  (High-level description, purpose, justification, characteristics, results, project approval requirements, measureable objectives, success critieria, major risks, major, milestones, budget, list of stakeholders, sponsors, project manager)</t>
  </si>
  <si>
    <t>Requirements Management Plan  (O) – method to define and document stakeholder needs</t>
  </si>
  <si>
    <t>(prioritize, configure, report, manage, metrics/analyze)</t>
  </si>
  <si>
    <t>collect requirements</t>
  </si>
  <si>
    <t>Methods for Collection – Business and Stakeholder needs (data and analysis, prototypes, benchmarking)</t>
  </si>
  <si>
    <t>Collect explicit and implicit and explicit needs</t>
  </si>
  <si>
    <t>Organize into categories (business, stakeholder, solution-features, functional, non-functional, transition (temp conditions eg. Test lab, project, quality)</t>
  </si>
  <si>
    <t>Provide enough detail</t>
  </si>
  <si>
    <t>Decision making: unanimity, majority, plurality, dictatorship</t>
  </si>
  <si>
    <t>stakeholder register-Identify Stakeholders and determine their expectations, communication requirements, influence and impact</t>
  </si>
  <si>
    <t xml:space="preserve"> (beliefs, mental pictures 
9+ RM Pg 164)</t>
  </si>
  <si>
    <t>Stakeholder Management Plan (O) (Methods to define and document needs eg. group, type, level of buy-in, influence (H/M/L), strategies to deal with resistance, person)</t>
  </si>
  <si>
    <t>charter</t>
  </si>
  <si>
    <t>Quickest</t>
  </si>
  <si>
    <t>Survey</t>
  </si>
  <si>
    <t>Ranking</t>
  </si>
  <si>
    <t>Nominal group technique - rank ideas from brainstroming</t>
  </si>
  <si>
    <t>multi-criteria dec. analysis - rank (risk, time, cost, benefit)</t>
  </si>
  <si>
    <t>Affinity digrams - ideas grouped by similarities</t>
  </si>
  <si>
    <t>context diagrams - scope w/integates to people, process and systems</t>
  </si>
  <si>
    <t>delphi - experts, anonomous, RFI</t>
  </si>
  <si>
    <t>Group decision making: unaminity, majority, pluarity (largest group), dictatorship</t>
  </si>
  <si>
    <t>(Include requirements not included)</t>
  </si>
  <si>
    <t>Requirements documentation</t>
  </si>
  <si>
    <t xml:space="preserve">
 – business, stakeholder, transition, quality, training, business solutions, assumptions, impacts, 
               </t>
  </si>
  <si>
    <t xml:space="preserve"> business support, constraints, acceptance criteria</t>
  </si>
  <si>
    <t xml:space="preserve"> - measurable, testable, traceable, consistent and acceptable</t>
  </si>
  <si>
    <t>Requirements tracability matrix</t>
  </si>
  <si>
    <t>Requirements Traceability Matrix (O) : i. Requirements (y) x features (x) ii. Req. (y) x Test case (x)</t>
  </si>
  <si>
    <t xml:space="preserve">                  -Life of requirement, </t>
  </si>
  <si>
    <t xml:space="preserve">                  -link to business objectives, track changes</t>
  </si>
  <si>
    <t>Project Deliverables, Product Design and Development, Product Test approach</t>
  </si>
  <si>
    <t>ID</t>
  </si>
  <si>
    <t>AssID</t>
  </si>
  <si>
    <t>Req. Descrip</t>
  </si>
  <si>
    <t>Business need, Opp, goals, objectives</t>
  </si>
  <si>
    <t>project objecti</t>
  </si>
  <si>
    <t xml:space="preserve">WBS deliverable </t>
  </si>
  <si>
    <t>product design</t>
  </si>
  <si>
    <t>product desictipoin</t>
  </si>
  <si>
    <t>test cases</t>
  </si>
  <si>
    <t>Validaion req., test cases</t>
  </si>
  <si>
    <t>define scope</t>
  </si>
  <si>
    <t>baseline</t>
  </si>
  <si>
    <t xml:space="preserve">T&amp;TExpert Judgement (SME’s, stakeholders, consultants, industry), </t>
  </si>
  <si>
    <t xml:space="preserve">Product Analysis (Systems Engr, Value Engr.),  </t>
  </si>
  <si>
    <t>Alternatives Generation, Facilitated Workshops -lead to common understanding and limits</t>
  </si>
  <si>
    <t>Project Risks, Assumptions 
and Constraints</t>
  </si>
  <si>
    <t>Charter</t>
  </si>
  <si>
    <t>Project Scope Statement (O)</t>
  </si>
  <si>
    <t>need precise language</t>
  </si>
  <si>
    <t>- “Here is what we will do on the this project”</t>
  </si>
  <si>
    <t>-“Here is the entire approved project and product scope for this project”</t>
  </si>
  <si>
    <t>- Deliverables</t>
  </si>
  <si>
    <t>- Acceptance Criteria</t>
  </si>
  <si>
    <t>- what is not part of the project</t>
  </si>
  <si>
    <t>- Additional risks, assumptions and constraints</t>
  </si>
  <si>
    <t>- Key project reporting points – milestone, design reviews, weekly, etc.</t>
  </si>
  <si>
    <t>Project Document Updates (O)</t>
  </si>
  <si>
    <t>- Stakeholder register, Requirements documentation, Req. traceability matrix</t>
  </si>
  <si>
    <t>create wbs</t>
  </si>
  <si>
    <t>Decomposition, Expert Judgement</t>
  </si>
  <si>
    <t>- scope Management Plan</t>
  </si>
  <si>
    <t>- project scope Statement</t>
  </si>
  <si>
    <t>- Requirements Documentation</t>
  </si>
  <si>
    <t>- Enterprise Environmental Factors</t>
  </si>
  <si>
    <t>- Organizational Process Assets</t>
  </si>
  <si>
    <t>-Control Accounts (allows for aggregation and analysis of work perform. data regard. costs, sched. &amp;scope)</t>
  </si>
  <si>
    <t>Control account=management conrol point, where scope, budget, cost and schedule are integrated</t>
  </si>
  <si>
    <t>Level of effort activity=support-type</t>
  </si>
  <si>
    <t>-Work Packages (8 hrs min., can be scheduled, budgeted, assigned and are necessary and sufficient.)</t>
  </si>
  <si>
    <t>second level=phases or major deliverables</t>
  </si>
  <si>
    <t>-WBS Dictionary (Code of Account ID#, WP#, Person, Date, Description, Deliverable, work, acceptance criteria, assumptions, constriants, quality metrics, tech source. Doc, risks, resources, duration, scd. Milestones, cost, due date, interdep. Act. App/PM</t>
  </si>
  <si>
    <t>(eg. CSI Code, user, stories, use cases, features, source control specification)</t>
  </si>
  <si>
    <t>Scope Baseline</t>
  </si>
  <si>
    <t>Project scope statement -description of project scope, deliverables, assumptions</t>
  </si>
  <si>
    <t xml:space="preserve">meaningful conclusion, end of log. subdiv., realistically estimated </t>
  </si>
  <si>
    <t>WBS</t>
  </si>
  <si>
    <t>PT</t>
  </si>
  <si>
    <t>Approved by PM</t>
  </si>
  <si>
    <t>WBS Dictionary</t>
  </si>
  <si>
    <t>(# allows id of indiv. Items)</t>
  </si>
  <si>
    <t>code of acct</t>
  </si>
  <si>
    <t>desc of work</t>
  </si>
  <si>
    <t>assumptions/constratints</t>
  </si>
  <si>
    <t>responsible org</t>
  </si>
  <si>
    <t>schedule milestones</t>
  </si>
  <si>
    <t>associate sch. Act</t>
  </si>
  <si>
    <t>resources req.</t>
  </si>
  <si>
    <t>cost est</t>
  </si>
  <si>
    <t>quality req</t>
  </si>
  <si>
    <t>accept criteria</t>
  </si>
  <si>
    <t>tech refer</t>
  </si>
  <si>
    <t>agree inform.</t>
  </si>
  <si>
    <t>Time</t>
  </si>
  <si>
    <t xml:space="preserve">plan schedule management </t>
  </si>
  <si>
    <t>how will scheduled be planned, managed and controled (list)</t>
  </si>
  <si>
    <t>SME’s, Expert Judgement, Analytical Tools</t>
  </si>
  <si>
    <t>Who will be involved</t>
  </si>
  <si>
    <t>What approach /method and tools eg. CPM, p6</t>
  </si>
  <si>
    <t>Processeses and Procedures – sched. Template</t>
  </si>
  <si>
    <t>Enterprise Environmental Factors – est. past projects, work auth. Process</t>
  </si>
  <si>
    <t>How to measure and when?</t>
  </si>
  <si>
    <t>Units of measure for work and duration (hrs, days)</t>
  </si>
  <si>
    <t>Acceptable variances</t>
  </si>
  <si>
    <t>How to ID variances</t>
  </si>
  <si>
    <t>Reporting formats (Earned value, how often, sch. Details, overview)</t>
  </si>
  <si>
    <t>Schedule Management Plan (O)</t>
  </si>
  <si>
    <t>define activities</t>
  </si>
  <si>
    <t>Decompose WBS into activities and sequence</t>
  </si>
  <si>
    <t>plan scope outputs, id risks</t>
  </si>
  <si>
    <t>Organization Process Assets
 (Templates, Hist. Info, Act.lists, 
Standards)</t>
  </si>
  <si>
    <t>Rolling-wave planning - plan to higher level, wait until work is clearer to plan at lower levels</t>
  </si>
  <si>
    <t>Milestones-significant events</t>
  </si>
  <si>
    <t>sequence activities</t>
  </si>
  <si>
    <t>Work Flow + ID Opportunities to compress + options to the schedule, ID relationships</t>
  </si>
  <si>
    <t>Activity list</t>
  </si>
  <si>
    <t>activity attributes-realtions</t>
  </si>
  <si>
    <t>milestone list</t>
  </si>
  <si>
    <t>scope statement</t>
  </si>
  <si>
    <t>eef</t>
  </si>
  <si>
    <t>smp</t>
  </si>
  <si>
    <t>opa</t>
  </si>
  <si>
    <t>Network Diagram (O)</t>
  </si>
  <si>
    <t>Methods</t>
  </si>
  <si>
    <t>FS, SS, FF, SF</t>
  </si>
  <si>
    <t>GERT – Graphical Evaluation and Review Technique</t>
  </si>
  <si>
    <t>Allows loops</t>
  </si>
  <si>
    <t>Dependency</t>
  </si>
  <si>
    <t xml:space="preserve">Project Team - Mandatory, pref/ discret; PM – Ext/Int </t>
  </si>
  <si>
    <t>estimate activity resources</t>
  </si>
  <si>
    <t>Type and Quantity incl. equipment and materials, analyze,reserves, non-working /working calender. Milestones, review risk register</t>
  </si>
  <si>
    <t>by person doing the work</t>
  </si>
  <si>
    <t>PM-provide the information</t>
  </si>
  <si>
    <t>smaller work packages, more accurate; realistic</t>
  </si>
  <si>
    <t>people, equipemnt and materials</t>
  </si>
  <si>
    <t>anlaysis of reserves needed on project - contingency and management reserves (additional funds)</t>
  </si>
  <si>
    <t>review risk register for additional information</t>
  </si>
  <si>
    <t>"padding"-management errors</t>
  </si>
  <si>
    <t>sanity check estimates</t>
  </si>
  <si>
    <t>record assumptions for review later</t>
  </si>
  <si>
    <t>Activity Resource Requirements (O)</t>
  </si>
  <si>
    <t>Resource Breakdown Structure (O)</t>
  </si>
  <si>
    <t xml:space="preserve">Time </t>
  </si>
  <si>
    <t>Planning e</t>
  </si>
  <si>
    <t>estimate activity durations</t>
  </si>
  <si>
    <t>Confidence +/-, sanity check, establish researves /contingencies, est. method to better control projects</t>
  </si>
  <si>
    <t>Periodically perform estimate complete</t>
  </si>
  <si>
    <t>Estimating Methods</t>
  </si>
  <si>
    <t>One-point estimating - one estimate per activity</t>
  </si>
  <si>
    <t>most costly</t>
  </si>
  <si>
    <t>botti=om up</t>
  </si>
  <si>
    <t>(Top-down)</t>
  </si>
  <si>
    <t>Analogous (Top-down) - historical to predict future</t>
  </si>
  <si>
    <t>rate</t>
  </si>
  <si>
    <t>Parametric - look at relationships in data to estimate (a-regression analysis (scatter diagram, learning curve)</t>
  </si>
  <si>
    <t>Three-point estimating - optimistic, pessimitic, most likely</t>
  </si>
  <si>
    <t>Expanded activity -Triangular  (simple average) = P+O+M/3</t>
  </si>
  <si>
    <t>Expanded Activity - Beta dist. /PERT (weighted average) = P+4M+O/6</t>
  </si>
  <si>
    <t>Beta activity standard deviation = P-O/6</t>
  </si>
  <si>
    <t>develop schedule</t>
  </si>
  <si>
    <t>calender-based, apporved and realistic</t>
  </si>
  <si>
    <t>historical records</t>
  </si>
  <si>
    <t>resource calender</t>
  </si>
  <si>
    <t>risk register</t>
  </si>
  <si>
    <t xml:space="preserve">understanding of the work, , activity list and attributes, order-network diagram, durations, 
resource req., resource list, </t>
  </si>
  <si>
    <t>look for alternative ways to complete and opportunities</t>
  </si>
  <si>
    <t>have team approve final schedule, have meetings for buy-in</t>
  </si>
  <si>
    <t>test by compressing schedule, crashing, fast-tracking, and reestimating</t>
  </si>
  <si>
    <t>Schedule network analysis</t>
  </si>
  <si>
    <t>CPM-longest path</t>
  </si>
  <si>
    <t>day-to-day management with Network Diagram / PrecedenceDiagramming Method (PDM)</t>
  </si>
  <si>
    <t>- Near-Critical path – the Near-Critical path becomes Critical if the Critical path is shortened.</t>
  </si>
  <si>
    <t>schedule compression:</t>
  </si>
  <si>
    <t>fast-track: doing series work in parallel</t>
  </si>
  <si>
    <t>crashing: add or adjust resources</t>
  </si>
  <si>
    <t>increase cost</t>
  </si>
  <si>
    <t>Modeling-simulate using monte carlo analysis- prob completeing on a day, for a specific cost, or any activity on critical path, overall project risk</t>
  </si>
  <si>
    <t>resource optimization</t>
  </si>
  <si>
    <t>Resource Leveling – lengthens sch., Incr. cost</t>
  </si>
  <si>
    <t>resource smooting -leveled withing limits of the float of actiityes</t>
  </si>
  <si>
    <t>Critical Chain method -  assign each activity to occur as late as possible with CPM, ND</t>
  </si>
  <si>
    <t>Stakeholder approvals</t>
  </si>
  <si>
    <t>Project Schedule (O)</t>
  </si>
  <si>
    <t>management</t>
  </si>
  <si>
    <t>Mileston chart - milestone by month with diamonds and dates</t>
  </si>
  <si>
    <t>bar charts - activity, duration, s,f, by week, with diamonds and bards</t>
  </si>
  <si>
    <t>Cost</t>
  </si>
  <si>
    <t xml:space="preserve">plan cost management </t>
  </si>
  <si>
    <t>how will be managed (see list)</t>
  </si>
  <si>
    <t>funded with equity or debt; purchase / lease</t>
  </si>
  <si>
    <t>analytical techniques: IRR, NPV, payback period</t>
  </si>
  <si>
    <t>estimate costs</t>
  </si>
  <si>
    <t>quality, risk, pm, activities, direct (labor, materials, training, computers), office, profit, OH</t>
  </si>
  <si>
    <t>on-point, analoaguosu (hist.), parametric, 3point-est, bottom up</t>
  </si>
  <si>
    <t>Deter. Resource cost rates</t>
  </si>
  <si>
    <t>consider O&amp;M costs</t>
  </si>
  <si>
    <t>Accuracy: ROM (-25 to +75%), Budget (-10-+25%), Definitive (+/-10%)</t>
  </si>
  <si>
    <t>Deter Budget: Act Est-&gt;Work pack est-&gt;CA es-&gt;Proj est.+Cont. Est-&gt;cost bas.-&gt; Manag. Reservers=Cost budget</t>
  </si>
  <si>
    <t>Do sanity check and compare with histroical , parmetric, expert judgement</t>
  </si>
  <si>
    <t>Justify significant differences</t>
  </si>
  <si>
    <t>Do funding limit reconciliation/check cash flow</t>
  </si>
  <si>
    <t>one-time phased spending plan</t>
  </si>
  <si>
    <t>determine budget</t>
  </si>
  <si>
    <t>Quality</t>
  </si>
  <si>
    <t xml:space="preserve">plan quality management </t>
  </si>
  <si>
    <t>Customer definition of quality</t>
  </si>
  <si>
    <t>degree to which project fullfills requirements</t>
  </si>
  <si>
    <t>Objective -no expert judgement</t>
  </si>
  <si>
    <t>Theorists</t>
  </si>
  <si>
    <t>80/20 principle - Joseph Juran</t>
  </si>
  <si>
    <t>14 points of TQM- W. Edwards Deming</t>
  </si>
  <si>
    <t>"zero defects" Philip Crosby</t>
  </si>
  <si>
    <t>Range - tolerance</t>
  </si>
  <si>
    <t>, determine meterics,</t>
  </si>
  <si>
    <t>Hig precision instruments have little scatter</t>
  </si>
  <si>
    <t>plan for continuall process improvement</t>
  </si>
  <si>
    <t>quality standards and processes that are papplicabel to the project</t>
  </si>
  <si>
    <t>metrics to measure quality from the customer's and org perspective</t>
  </si>
  <si>
    <t>test the validity of assumptions, before result in problems</t>
  </si>
  <si>
    <t>collect issues, and implement corrective action</t>
  </si>
  <si>
    <t>perform quality reviews</t>
  </si>
  <si>
    <t>reasses quality standards</t>
  </si>
  <si>
    <t>eg. ISO 9000, OSHA</t>
  </si>
  <si>
    <t>Plan Quality management - define quality (appropriate to needs of project), and work to meet standards</t>
  </si>
  <si>
    <t>Quality Assurance - ensure participation, quality audit, assess quality measurements</t>
  </si>
  <si>
    <t>Threshold=control limits</t>
  </si>
  <si>
    <t>Control Quality-examines deliverables</t>
  </si>
  <si>
    <t>7 Quality Tools:</t>
  </si>
  <si>
    <t>Cause and effect-Fishbone, to find root cause and effect</t>
  </si>
  <si>
    <t>flowchart (SIPOC) map the value of pursuing different processes</t>
  </si>
  <si>
    <t>eg. Traveler</t>
  </si>
  <si>
    <t>checksheet</t>
  </si>
  <si>
    <t>Pareto diagram/bar chart - help find critical/most critical issues</t>
  </si>
  <si>
    <t>Histogram-</t>
  </si>
  <si>
    <t>repetitive process=+/- 3 sigma</t>
  </si>
  <si>
    <t>Control Chart upper and lower limits (+/- 3-99.73% or 6-99.99% sigma), rule of 7 - out of control</t>
  </si>
  <si>
    <t>Scatter diagram-correlation</t>
  </si>
  <si>
    <t>Benchmarking, stat sampling other..</t>
  </si>
  <si>
    <t>Design of Experiments - Det. What variables will improve quality</t>
  </si>
  <si>
    <t>Quality metrics</t>
  </si>
  <si>
    <t>Quality checklist</t>
  </si>
  <si>
    <t xml:space="preserve">Process Improvement plan </t>
  </si>
  <si>
    <t>+ Force Field analysis - asses pros and cons of the qm plan</t>
  </si>
  <si>
    <t>HR</t>
  </si>
  <si>
    <t>plan humna resource management</t>
  </si>
  <si>
    <t>1) behavoural 2) administrative management topics</t>
  </si>
  <si>
    <t>creating recognition and reward system</t>
  </si>
  <si>
    <t>improving team members competencies</t>
  </si>
  <si>
    <t>formally plans team building in advance</t>
  </si>
  <si>
    <t>gathers support for ht eproject</t>
  </si>
  <si>
    <t>ensures by-in throughout the organization</t>
  </si>
  <si>
    <t>gives PM authority</t>
  </si>
  <si>
    <t>sets priority between projects</t>
  </si>
  <si>
    <t>supplies risks</t>
  </si>
  <si>
    <t>sets management report requirements</t>
  </si>
  <si>
    <t>helps evaluate schedule trade-offs</t>
  </si>
  <si>
    <t>protects project from outside influences and changes</t>
  </si>
  <si>
    <t>resolves conflicts beyond PMs control</t>
  </si>
  <si>
    <t>approves /rejects chagnes or authorizes someone to do so</t>
  </si>
  <si>
    <t>works with PM to monitor progres</t>
  </si>
  <si>
    <t>Project Team</t>
  </si>
  <si>
    <t>id requirements</t>
  </si>
  <si>
    <t>id constraints and assumptions</t>
  </si>
  <si>
    <t>id schedule dependencies</t>
  </si>
  <si>
    <t>provide estimates</t>
  </si>
  <si>
    <t>participate in the risk management process</t>
  </si>
  <si>
    <t>comply with quality and communication plans</t>
  </si>
  <si>
    <t>help enforce ground rules</t>
  </si>
  <si>
    <t>recommend changes to the project, including corrective actions</t>
  </si>
  <si>
    <t>Functional manager</t>
  </si>
  <si>
    <t>provide subject matter expertise</t>
  </si>
  <si>
    <t>approve final project management plan</t>
  </si>
  <si>
    <t>assist with problems related to team performace</t>
  </si>
  <si>
    <t>improve staff utilization</t>
  </si>
  <si>
    <t>does not have to be a technical expert</t>
  </si>
  <si>
    <t>determine resources needed</t>
  </si>
  <si>
    <t>create project job descriptions</t>
  </si>
  <si>
    <t>understand the team members need for training</t>
  </si>
  <si>
    <t>send out letters of commendation to team members</t>
  </si>
  <si>
    <t>address team meber needs</t>
  </si>
  <si>
    <t>create recognition and award systems</t>
  </si>
  <si>
    <t>Portfolio manager</t>
  </si>
  <si>
    <t>Governance at an executive level of project</t>
  </si>
  <si>
    <t>Program manager</t>
  </si>
  <si>
    <t>Ensure projects support the strategic goals of the company</t>
  </si>
  <si>
    <t>EPA-hidden agendas, anyone not wanting the project, colated resources, contract help?, avai. For training.</t>
  </si>
  <si>
    <t>Responsibility assignment matrix (RAM)</t>
  </si>
  <si>
    <t>(Clear division of roles for internal and external)</t>
  </si>
  <si>
    <t xml:space="preserve">RACI - responsible, accountable, consult, inform - </t>
  </si>
  <si>
    <t>activity, team member 1, 2, 3, etc</t>
  </si>
  <si>
    <t>Resource breakdown structure by People (Dept), matherials, equipment</t>
  </si>
  <si>
    <t>Staffing managmeent plan, where, when, needs, R&amp;R, compliance, safety</t>
  </si>
  <si>
    <t>Rewards and recognition</t>
  </si>
  <si>
    <t>awards prizes/team mbmer of the month</t>
  </si>
  <si>
    <t>plan milestone parties</t>
  </si>
  <si>
    <t>Communications</t>
  </si>
  <si>
    <t>plan communications management</t>
  </si>
  <si>
    <t>90% of the time communicating</t>
  </si>
  <si>
    <t>(Communications Tool)</t>
  </si>
  <si>
    <t>EEF-culture and expectations</t>
  </si>
  <si>
    <t>Ask people what information they need and when?</t>
  </si>
  <si>
    <t>Analyze how location, culture, sercurity, privacy and language will impact communications</t>
  </si>
  <si>
    <t>Documents to communciate on a project</t>
  </si>
  <si>
    <t>project charter</t>
  </si>
  <si>
    <t>project management plan and documents</t>
  </si>
  <si>
    <t>impacts to and from other projects</t>
  </si>
  <si>
    <t>when resources will be needed</t>
  </si>
  <si>
    <t>meeting schedule</t>
  </si>
  <si>
    <t>work assignments</t>
  </si>
  <si>
    <t>status</t>
  </si>
  <si>
    <t>new risks</t>
  </si>
  <si>
    <t>uncertainties</t>
  </si>
  <si>
    <t>problems</t>
  </si>
  <si>
    <t>Successes</t>
  </si>
  <si>
    <t>chagne to project scope and product scope</t>
  </si>
  <si>
    <t>schedule of planned reviews of the project management plan and when updates are likely to issued</t>
  </si>
  <si>
    <t>updates to the project manageme plan or product doements</t>
  </si>
  <si>
    <t>results of change requests</t>
  </si>
  <si>
    <t>upcoming work</t>
  </si>
  <si>
    <t>delays</t>
  </si>
  <si>
    <t xml:space="preserve">the date of the next milestone completion party </t>
  </si>
  <si>
    <t>performance reports</t>
  </si>
  <si>
    <t>lessons learned</t>
  </si>
  <si>
    <t>issue logs</t>
  </si>
  <si>
    <t>configuation management issues</t>
  </si>
  <si>
    <t>what types of e-mails wil  be sent to each stakeholder</t>
  </si>
  <si>
    <t>contact information for all stakeholders</t>
  </si>
  <si>
    <t>method of updating the communications management plan</t>
  </si>
  <si>
    <t>escalating issues</t>
  </si>
  <si>
    <t>communications log</t>
  </si>
  <si>
    <t>(communications models based on:)</t>
  </si>
  <si>
    <t>receivers environment, experience, langugage, and culure affect</t>
  </si>
  <si>
    <t>Rules for meetings</t>
  </si>
  <si>
    <t>set a time limit, and keep to it</t>
  </si>
  <si>
    <t>sheducule recurring meeting sin advance</t>
  </si>
  <si>
    <t>meet with the team reularly, but not too often</t>
  </si>
  <si>
    <t>Have a purpose for each meeting</t>
  </si>
  <si>
    <t>Create an agenda with team input</t>
  </si>
  <si>
    <t>distribute the agend before had s</t>
  </si>
  <si>
    <t>sticke tht eagenda</t>
  </si>
  <si>
    <t xml:space="preserve">let pople know their responsiblities in advance </t>
  </si>
  <si>
    <t>bring the right people togeter</t>
  </si>
  <si>
    <t>Chari and lead the meeting with a set of reules</t>
  </si>
  <si>
    <t>Assign deliverables and time limits for all work assignment tha reuslt from tmeetings</t>
  </si>
  <si>
    <t>Document and publish meeting minutes</t>
  </si>
  <si>
    <t># of communication channels (N(N-1)/2</t>
  </si>
  <si>
    <t>n=prm</t>
  </si>
  <si>
    <t>Risk</t>
  </si>
  <si>
    <t xml:space="preserve">plan risk management </t>
  </si>
  <si>
    <t>(see Visio chart)</t>
  </si>
  <si>
    <t xml:space="preserve">Increase probability of oppurtunities and decrease the probability and impact of treats </t>
  </si>
  <si>
    <t>Focus on preventing issues - Eliminate treats and increase opportunities decrease estimates for work</t>
  </si>
  <si>
    <t>Stay in control of the project rather than be controlled by it</t>
  </si>
  <si>
    <t>OPA-Risk category list (Risk management plan)</t>
  </si>
  <si>
    <t>EEF-industry studies, risk databases</t>
  </si>
  <si>
    <t>float, scale, contingency, legal, contract, delays, acceptance, lackof knowledge, performance, sources of risk, risk apetitite</t>
  </si>
  <si>
    <t>articles written about similar projects and others, charter, lessons learned, stakholder register, risk register</t>
  </si>
  <si>
    <t xml:space="preserve">articles similar scope, lessons learned, proc., pred., roles,  response.,auth. Level for decisions,risk management </t>
  </si>
  <si>
    <t xml:space="preserve">experts;risk appetite, tol, threshold, culture risk; Charter-risks id’d, object, constraints, new, Academic studies, </t>
  </si>
  <si>
    <t xml:space="preserve">Project Charter -id risks, inherent, PMP – adequate, Scope Baseline-complexity, scope statement, </t>
  </si>
  <si>
    <t xml:space="preserve">Network diagram-path convergence, Estimates – initial, detailed (O), SMP – agressiveness,float, </t>
  </si>
  <si>
    <t xml:space="preserve">CMP – cost processes a risk, ComMP-suff. Comm, legal, QMP – metrics, HRM-id deficiencies, </t>
  </si>
  <si>
    <t>Proc. Doc. - #contracts, level of exp., Stakeholder register - resistance</t>
  </si>
  <si>
    <t>Risk factors:</t>
  </si>
  <si>
    <t>Threats, Opportunties, Uncertainty – assumptions made to draw conclusions, Risk to Critial path</t>
  </si>
  <si>
    <t xml:space="preserve"> from other activities</t>
  </si>
  <si>
    <t>Risk factors – proability of occurance, range of outcomes (qual),  timing, when,</t>
  </si>
  <si>
    <t xml:space="preserve"> anticipated frequency, level of impact</t>
  </si>
  <si>
    <t>Stakeholder risk appetite tolerance, threshold, adversity</t>
  </si>
  <si>
    <t>How will RM be performed, by who (resources) , cost, when, categories, proability, stakeholder tolerances, reporting. Req., audit, communicated</t>
  </si>
  <si>
    <t>Risk Management Plan (O)</t>
  </si>
  <si>
    <t>Risk Categories</t>
  </si>
  <si>
    <t>Type I: External, Internal, Technical, Unforeseeable</t>
  </si>
  <si>
    <t>Type II: Business, Pure (insurable) Type III: known and unknown risks (contingencies.)</t>
  </si>
  <si>
    <t xml:space="preserve">Categories: customer, lack of PM effort, Ladk of PM knowledge, customers customers, suppliers, </t>
  </si>
  <si>
    <t xml:space="preserve">resistance to change, cultural differences, schedule, cost, quality, scope, resources, customer </t>
  </si>
  <si>
    <t>satisfaction (stakeholer staisfaction)</t>
  </si>
  <si>
    <r>
      <rPr>
        <b/>
        <u/>
        <sz val="11"/>
        <color theme="1"/>
        <rFont val="Calibri"/>
        <family val="2"/>
        <scheme val="minor"/>
      </rPr>
      <t>id risks-</t>
    </r>
    <r>
      <rPr>
        <b/>
        <sz val="11"/>
        <color theme="1"/>
        <rFont val="Calibri"/>
        <family val="2"/>
        <scheme val="minor"/>
      </rPr>
      <t xml:space="preserve"> Overall project exposure (go/no-go) List of risks, potential responses, root causes of risks</t>
    </r>
  </si>
  <si>
    <t xml:space="preserve">Doc. Reviews, Informaiton gathering Techniques (brainstorming-large #, </t>
  </si>
  <si>
    <t>Facilitated workshops-prepared, spontaneous</t>
  </si>
  <si>
    <t>deplphi-anonymous experts, interviewing-most successful, root cause analysis), SWOT,</t>
  </si>
  <si>
    <t xml:space="preserve"> chekclist analysis (BPA), * Assumptions analysis, diagramming (cause and effect, flowcharts), Experts</t>
  </si>
  <si>
    <t xml:space="preserve">    </t>
  </si>
  <si>
    <t xml:space="preserve">Risk Register (O) </t>
  </si>
  <si>
    <t>Qualitative Risk Analysis</t>
  </si>
  <si>
    <t>x</t>
  </si>
  <si>
    <t>pm</t>
  </si>
  <si>
    <t xml:space="preserve">O </t>
  </si>
  <si>
    <t>Create a short list (i.e. items that can be controlled)</t>
  </si>
  <si>
    <t>Scale of Impact:</t>
  </si>
  <si>
    <t>Id: 1. Probability of risk, 2. impact ($Amount +/-) = score 3. prioritize high-to-low</t>
  </si>
  <si>
    <t>10-project failure</t>
  </si>
  <si>
    <t>Probability and Impact Matrix (Treats | Oppportunties, Subjective rating)</t>
  </si>
  <si>
    <t>9- over budget by 40% or project delayed by 40%</t>
  </si>
  <si>
    <t>Probability X Impact</t>
  </si>
  <si>
    <t>8- over budget by 30-40% or project delayed by 30-40%</t>
  </si>
  <si>
    <t>Probabilty Scale: Low (1,2), Med (3,4),</t>
  </si>
  <si>
    <t>7- over budget by 20-30% or project delayed by 20-40%</t>
  </si>
  <si>
    <t xml:space="preserve"> Md-High(High), Fact (9-10)</t>
  </si>
  <si>
    <t>6- over budget by 10-20% or project delayed by 10-20%</t>
  </si>
  <si>
    <t>Scale for Impact</t>
  </si>
  <si>
    <t>5-Slightly over budget</t>
  </si>
  <si>
    <t>Risk Data Quality Assessment (analyze precision and allow anonymous contributions)</t>
  </si>
  <si>
    <t>4-large reduction of time or cost reservers</t>
  </si>
  <si>
    <t>Extend of understanding, data avail. About risk, data quality, data reliability and integrity</t>
  </si>
  <si>
    <t>3-med red of time or cost reserves</t>
  </si>
  <si>
    <t>Risk Categorization (by work packages, schedule)</t>
  </si>
  <si>
    <t>2-small reduction of time or cost reservers</t>
  </si>
  <si>
    <t>Risk Urgency Assessment (priority-to move fast on)</t>
  </si>
  <si>
    <t>1-no real impact</t>
  </si>
  <si>
    <t>Risk Register updates (O)</t>
  </si>
  <si>
    <t>1.Project Ranking</t>
  </si>
  <si>
    <t>2.Prioritized risks (list)</t>
  </si>
  <si>
    <t>3.Secondary – additional analysis and response (list #2)</t>
  </si>
  <si>
    <t>4.Near Term – req. additional analysis</t>
  </si>
  <si>
    <t>(review periodically)</t>
  </si>
  <si>
    <t>5.Non critical (Watch list)</t>
  </si>
  <si>
    <t>Perform Quantitative Risk Analysis (For high-prioritized list, Not always required)</t>
  </si>
  <si>
    <t>Which risk needs a response, determine overall project risk exposure, prob of reaching objectives</t>
  </si>
  <si>
    <t xml:space="preserve"> (XX% change of completing project within budget of $XX,XXXX), Determine Cost and Schedule</t>
  </si>
  <si>
    <t xml:space="preserve"> reserves, id risks warranted most attention.</t>
  </si>
  <si>
    <t>Determining Quantitative Risk Analysis</t>
  </si>
  <si>
    <t>Methods: interviewing, cost and imte estimaitng, Delphi technique, historical records, expert judgement, …</t>
  </si>
  <si>
    <t>Sensitivity analysis: Tornado Diagram &amp; ..http://mba.tuck.dartmouth.edu/toolkit/help4.html</t>
  </si>
  <si>
    <t>Expected Monetary value analysis (EMV=PxI)</t>
  </si>
  <si>
    <t>Montecarlo Simulation (ater xxxxx times, prabability result would be met or not met</t>
  </si>
  <si>
    <t>( http://reference.wolfram.com/mathematica/howto/PerformAMonteCarloSimulation.html)</t>
  </si>
  <si>
    <t>Decision tree – consider future events, calc. EMV, is mutual exclusive (Cost of risk response or not)</t>
  </si>
  <si>
    <t xml:space="preserve"> -prioritized list, contingency time and cost, </t>
  </si>
  <si>
    <t xml:space="preserve">realistic completion and confidence, prop. </t>
  </si>
  <si>
    <t xml:space="preserve">Of metting objectives, ID risk trends to follow </t>
  </si>
  <si>
    <t>Plan Risk Responses  and assign a responsible owner</t>
  </si>
  <si>
    <t>Ways to reduce or eliminate threats, make opportunities more likely</t>
  </si>
  <si>
    <t>Decrease/increase probability or impact of threats/opportunites</t>
  </si>
  <si>
    <t>Contingency plans if risk happens, fallbackif contingency not effective</t>
  </si>
  <si>
    <t>Risk response strategies:</t>
  </si>
  <si>
    <t>[must be timely, appropriate, address more risks, or root causes, involved all]</t>
  </si>
  <si>
    <t>Threats – Avoid (elim. Cause), Mitigate (reduce), transfer (outsource, delect, allocate)</t>
  </si>
  <si>
    <t>Opportunites – Expolit (make occure), Enhance (increase chance), Share (outsource)</t>
  </si>
  <si>
    <t>Transfer and acceptance (low prioirity, low impact)</t>
  </si>
  <si>
    <t xml:space="preserve">PMP updates, Project Docs. </t>
  </si>
  <si>
    <t xml:space="preserve">Risk register – residual, Cont. Fallb, Owners, 2nd, </t>
  </si>
  <si>
    <t>triggers, contract, reserves (O)</t>
  </si>
  <si>
    <t>Procurement</t>
  </si>
  <si>
    <t>plan procurement management</t>
  </si>
  <si>
    <t>2 days, (O)</t>
  </si>
  <si>
    <t>Procurement Management plan</t>
  </si>
  <si>
    <t>buyer</t>
  </si>
  <si>
    <t>blob</t>
  </si>
  <si>
    <t>db-table</t>
  </si>
  <si>
    <t>input-OPA</t>
  </si>
  <si>
    <t>Procurement documents, NDA&lt; Stndard Contract,Special conditions, T&amp;Cpg 490 (32), LOI</t>
  </si>
  <si>
    <t>table</t>
  </si>
  <si>
    <t>input-EEF</t>
  </si>
  <si>
    <t>2-14 days, (O)</t>
  </si>
  <si>
    <t>Procurement statement of work+meetings, reports actions, communicaitons, acceptance criteria, process of gaining acceptance</t>
  </si>
  <si>
    <t>Review contract scope meets requirements</t>
  </si>
  <si>
    <t>Contract change control procedure</t>
  </si>
  <si>
    <t>Create RFP&lt; IRB, RFQ</t>
  </si>
  <si>
    <t>Identify procurement risks and follow risk management procedure</t>
  </si>
  <si>
    <t>Select the appropriate contract type</t>
  </si>
  <si>
    <t>Conduct procurements</t>
  </si>
  <si>
    <t>PreQualified Seller list</t>
  </si>
  <si>
    <t>Provide and understanding of the risks to the subcontractor or supplier</t>
  </si>
  <si>
    <t>(Synchornize Objectives)</t>
  </si>
  <si>
    <t>Incentives</t>
  </si>
  <si>
    <t>Objective: protect relationship</t>
  </si>
  <si>
    <t>Contracts</t>
  </si>
  <si>
    <t>plan stakeholder management</t>
  </si>
  <si>
    <r>
      <t xml:space="preserve">Key Objective:  </t>
    </r>
    <r>
      <rPr>
        <b/>
        <u/>
        <sz val="11"/>
        <color theme="1"/>
        <rFont val="Calibri"/>
        <family val="2"/>
        <scheme val="minor"/>
      </rPr>
      <t>SATISFACTION</t>
    </r>
  </si>
  <si>
    <t>executing</t>
  </si>
  <si>
    <t xml:space="preserve">manage communiations </t>
  </si>
  <si>
    <t>ommunications management plan</t>
  </si>
  <si>
    <t>EEF</t>
  </si>
  <si>
    <t>T7T: technology, models, methods, information management system, performance reporting</t>
  </si>
  <si>
    <t>mitigate communication issues:</t>
  </si>
  <si>
    <t>noise, distance, impropoer encoding, negative statemetns, hostility, language, culture</t>
  </si>
  <si>
    <t>(performance reporting)</t>
  </si>
  <si>
    <t>how th eprjoect is doing?</t>
  </si>
  <si>
    <t>compared to its baseline</t>
  </si>
  <si>
    <t>how is it likel to go forward</t>
  </si>
  <si>
    <t>needs for the project</t>
  </si>
  <si>
    <t>status, progress, trend, forecasting, variance, Earned Value, lessons learned</t>
  </si>
  <si>
    <t xml:space="preserve">acquire project team </t>
  </si>
  <si>
    <r>
      <t xml:space="preserve">T&amp;T : </t>
    </r>
    <r>
      <rPr>
        <b/>
        <u/>
        <sz val="11"/>
        <color theme="1"/>
        <rFont val="Calibri"/>
        <family val="2"/>
        <scheme val="minor"/>
      </rPr>
      <t>Pre-assingment</t>
    </r>
    <r>
      <rPr>
        <b/>
        <sz val="11"/>
        <color theme="1"/>
        <rFont val="Calibri"/>
        <family val="2"/>
        <scheme val="minor"/>
      </rPr>
      <t>, Negotiation, Acquisition,</t>
    </r>
    <r>
      <rPr>
        <b/>
        <u/>
        <sz val="11"/>
        <color theme="1"/>
        <rFont val="Calibri"/>
        <family val="2"/>
        <scheme val="minor"/>
      </rPr>
      <t xml:space="preserve"> Multi-criteria Decision Analysis</t>
    </r>
    <r>
      <rPr>
        <b/>
        <sz val="11"/>
        <color theme="1"/>
        <rFont val="Calibri"/>
        <family val="2"/>
        <scheme val="minor"/>
      </rPr>
      <t xml:space="preserve"> and Virutal Teams</t>
    </r>
  </si>
  <si>
    <t>Human Resource management plan</t>
  </si>
  <si>
    <t>Resource Calenders</t>
  </si>
  <si>
    <t>project staff assignments</t>
  </si>
  <si>
    <t>project management plan updates</t>
  </si>
  <si>
    <t>develop project team</t>
  </si>
  <si>
    <t>Guide, manage, and improve the interactions of team members</t>
  </si>
  <si>
    <t>incorporate team-building activities</t>
  </si>
  <si>
    <t>improve trust and choesivenes</t>
  </si>
  <si>
    <t>WBS Creation is a team-building tool</t>
  </si>
  <si>
    <t>Team-building</t>
  </si>
  <si>
    <t>Forming-people brought together a s a team</t>
  </si>
  <si>
    <t>Storming-disaggrements as people learn to work together</t>
  </si>
  <si>
    <t>Norming-teams begin to build new relationships</t>
  </si>
  <si>
    <t>Performing - becomes efficience and works to together</t>
  </si>
  <si>
    <t xml:space="preserve">Adjourning - project ends, disbanded </t>
  </si>
  <si>
    <t>team Activites</t>
  </si>
  <si>
    <t>taking classes together, milestone parties, holiday and birthday celebrations, outside of work trips, create WBS, getting veryone invovle some way in the  pllaning</t>
  </si>
  <si>
    <t>Have stakeholders periodically review requirements</t>
  </si>
  <si>
    <t>ground rules</t>
  </si>
  <si>
    <t>honesty, conflict resolution, notifying of difficulty, interruptions, taking over meetings or talking too much</t>
  </si>
  <si>
    <t>joining a meeting late, doing other things during meetings, chain of command, authorizations, status update format and frequency</t>
  </si>
  <si>
    <t>co-rdiante/approve chagnes in normal/emergency situations</t>
  </si>
  <si>
    <t>manage project team</t>
  </si>
  <si>
    <t>Actively resolve conflicts,Encourage, working with, negotiate, lead, observer, issue log, stying in touch, apprasials, good decisions, influence</t>
  </si>
  <si>
    <t>Powers</t>
  </si>
  <si>
    <t>Formal (Legitimate) - position</t>
  </si>
  <si>
    <t>Reward - giving rewards</t>
  </si>
  <si>
    <t>Penalty(Coercive) - ability to penalize</t>
  </si>
  <si>
    <t>Expert - technical or project management expert</t>
  </si>
  <si>
    <t>Referent - from another liking you.</t>
  </si>
  <si>
    <t>Management and Leadership styles</t>
  </si>
  <si>
    <t xml:space="preserve">Directling-telling </t>
  </si>
  <si>
    <t>Facilitating  - cordinates input</t>
  </si>
  <si>
    <t>Coaching - helps others</t>
  </si>
  <si>
    <t>Supporting - provide assistance</t>
  </si>
  <si>
    <t>Autocratic-top down</t>
  </si>
  <si>
    <t>Consultative - bottoms p for influence</t>
  </si>
  <si>
    <t>Consultative-Autocratic-solicits, but makes decisions</t>
  </si>
  <si>
    <t>Consensus - group</t>
  </si>
  <si>
    <t>Delegating - gives authority</t>
  </si>
  <si>
    <t>Bureaucratic - following procedures</t>
  </si>
  <si>
    <t>Charismatic - energize and encourage</t>
  </si>
  <si>
    <t>Democratic or Participative - encourageing</t>
  </si>
  <si>
    <t>Lasissez-faire - allow to act</t>
  </si>
  <si>
    <t>Analytical - interiew style communicaiton</t>
  </si>
  <si>
    <t>Avoid conflicts</t>
  </si>
  <si>
    <t>Informing team of :</t>
  </si>
  <si>
    <t>-Direction</t>
  </si>
  <si>
    <t>-constraints and objectives</t>
  </si>
  <si>
    <t>-content of charter</t>
  </si>
  <si>
    <t>-all key decisions</t>
  </si>
  <si>
    <t>-changes</t>
  </si>
  <si>
    <t>Assigning work wihtout amiguity, or overlapping resonsibilities</t>
  </si>
  <si>
    <t>Making work assignments interesting and challenging</t>
  </si>
  <si>
    <t>Following good project management and project planning practices</t>
  </si>
  <si>
    <t>Schedules</t>
  </si>
  <si>
    <t>Sources of conflict</t>
  </si>
  <si>
    <t>Project priorities</t>
  </si>
  <si>
    <t>Resources</t>
  </si>
  <si>
    <t>Technical opinions</t>
  </si>
  <si>
    <t>Administrative procedures</t>
  </si>
  <si>
    <t>Personality</t>
  </si>
  <si>
    <t>Conflict resolution techniques</t>
  </si>
  <si>
    <t>Collaborating - openly discuss differences, incorporate multiple viewpoints</t>
  </si>
  <si>
    <t>Searching for solutions</t>
  </si>
  <si>
    <t>Compromising  - finding mutally agreeable soutions</t>
  </si>
  <si>
    <t>Withdrawal (Avoidance) - retreat or postpone a decision on a party</t>
  </si>
  <si>
    <t>Smoothing (Accomodating) - emphasize agreement</t>
  </si>
  <si>
    <t>Forcing (Directing) - pusing a viewpoint at the expense of another</t>
  </si>
  <si>
    <t>Expectance theory - belief, efforts lead to rewards, with rewards</t>
  </si>
  <si>
    <t>Motivatinio theory</t>
  </si>
  <si>
    <t>Mcgregors Theory X and Y sad and happy</t>
  </si>
  <si>
    <t>Social=belonging</t>
  </si>
  <si>
    <t>Safety need=salary</t>
  </si>
  <si>
    <t>Maslows Hierachy of needs</t>
  </si>
  <si>
    <t>Esteem=challenging</t>
  </si>
  <si>
    <t xml:space="preserve">David McClellands Theory of Needs </t>
  </si>
  <si>
    <t>Achivement - need challenging projects, reachable</t>
  </si>
  <si>
    <t>Affiliation - seek coorporating, approval</t>
  </si>
  <si>
    <t>Power - effective, manage others, organize and influence</t>
  </si>
  <si>
    <t xml:space="preserve">Herberg's </t>
  </si>
  <si>
    <t>Hygene factors (motivators): working conditions, salary, personal life, relationships, security, status\</t>
  </si>
  <si>
    <t>Motivation agents (work itself): responsibliity, self-actualization, professional growth, recognition</t>
  </si>
  <si>
    <t>Project docs, pmp updates</t>
  </si>
  <si>
    <t>EEF, OPA updates</t>
  </si>
  <si>
    <t>HR Theories</t>
  </si>
  <si>
    <t xml:space="preserve">Power </t>
  </si>
  <si>
    <t>Motivational Theory</t>
  </si>
  <si>
    <t>Team Dvpmt</t>
  </si>
  <si>
    <t>Conflict</t>
  </si>
  <si>
    <t>Resolution</t>
  </si>
  <si>
    <t>Style</t>
  </si>
  <si>
    <t>Leadership Style</t>
  </si>
  <si>
    <t>Legitimate</t>
  </si>
  <si>
    <t>Maslow Hierarchy of</t>
  </si>
  <si>
    <t>Forming</t>
  </si>
  <si>
    <t>Confronting</t>
  </si>
  <si>
    <t>Autocratic &amp;</t>
  </si>
  <si>
    <t>Directing</t>
  </si>
  <si>
    <t>Penalty</t>
  </si>
  <si>
    <t>McGregor X &amp; Y</t>
  </si>
  <si>
    <t>Storming</t>
  </si>
  <si>
    <t>Compromise</t>
  </si>
  <si>
    <t>Consensus &amp;
Participating</t>
  </si>
  <si>
    <t>Referent</t>
  </si>
  <si>
    <t>Herzberg Hygiene</t>
  </si>
  <si>
    <t>Norming</t>
  </si>
  <si>
    <t>Smoothing</t>
  </si>
  <si>
    <t>Expert</t>
  </si>
  <si>
    <t>Expectancy</t>
  </si>
  <si>
    <t>Performing</t>
  </si>
  <si>
    <t>Forcing</t>
  </si>
  <si>
    <t>Reward</t>
  </si>
  <si>
    <t>McLelland's Achievement</t>
  </si>
  <si>
    <t>Adjourning</t>
  </si>
  <si>
    <t>Withdrawal Collaborating</t>
  </si>
  <si>
    <t>(How Google manages…)</t>
  </si>
  <si>
    <t>Procuurements</t>
  </si>
  <si>
    <t>consduct procurements</t>
  </si>
  <si>
    <t xml:space="preserve">PM </t>
  </si>
  <si>
    <t>Answer seller's questions about the procurement documents</t>
  </si>
  <si>
    <t>Procurement manager</t>
  </si>
  <si>
    <t>Negotiation Process</t>
  </si>
  <si>
    <t>Advertising, Issue RFP, IRBm RFQ</t>
  </si>
  <si>
    <t>Hold Bidder conferences</t>
  </si>
  <si>
    <t>Select bidder based on Source Selection Criteria pg 488 R</t>
  </si>
  <si>
    <t>Review and screen proposals, presentations</t>
  </si>
  <si>
    <t>Resource calenders</t>
  </si>
  <si>
    <t>intranet</t>
  </si>
  <si>
    <t>Create and review contracts-puposwe pg 499</t>
  </si>
  <si>
    <t>X</t>
  </si>
  <si>
    <t>Negotiate contracts</t>
  </si>
  <si>
    <t>Manage relationship between buyer and seller</t>
  </si>
  <si>
    <t>Manage contract performance</t>
  </si>
  <si>
    <t>Initiate change to the contract</t>
  </si>
  <si>
    <t xml:space="preserve">contract management </t>
  </si>
  <si>
    <t>direct and manage project work</t>
  </si>
  <si>
    <t>perform quality assurance</t>
  </si>
  <si>
    <t>Quality audits</t>
  </si>
  <si>
    <t>process analysis-measure</t>
  </si>
  <si>
    <t>Affinity - organize and group results of a root cause analysis</t>
  </si>
  <si>
    <t>Tree diagrams - organize and map out relationships</t>
  </si>
  <si>
    <t>Matrix-two or more sets of items</t>
  </si>
  <si>
    <t>prioritization matrix - decision analysis about components of process</t>
  </si>
  <si>
    <t>Output: Metrics</t>
  </si>
  <si>
    <t>Measurements</t>
  </si>
  <si>
    <t>validated changes</t>
  </si>
  <si>
    <t>work performance information</t>
  </si>
  <si>
    <t>verfied deliverables</t>
  </si>
  <si>
    <t>Communicaitons</t>
  </si>
  <si>
    <t>M&amp;C</t>
  </si>
  <si>
    <t>control communications</t>
  </si>
  <si>
    <t>formal data collection and evaluation techniques to moniotr and control, and measure effectiveness and efficiency</t>
  </si>
  <si>
    <t>sender-receiver model (remove barriers to communication)</t>
  </si>
  <si>
    <t>monitor and control project work</t>
  </si>
  <si>
    <t>monitor the implementation of approved changes</t>
  </si>
  <si>
    <t>perform integrated change control</t>
  </si>
  <si>
    <t xml:space="preserve">        </t>
  </si>
  <si>
    <t>control risks</t>
  </si>
  <si>
    <t xml:space="preserve">Implement plans, workarounds, track id ricks, monitor residual risks, (meetings id new risks), </t>
  </si>
  <si>
    <t>T&amp;T</t>
  </si>
  <si>
    <t>risks and reasessments, risk audits, variance and trends analysis, reserve, analysis meetings</t>
  </si>
  <si>
    <t xml:space="preserve">close risks, eval. Risk process effectiveness (variance/trend analysis, eval. assumptios, </t>
  </si>
  <si>
    <t>Risk tolerance: aversion, seeker, neutral risk taker</t>
  </si>
  <si>
    <t xml:space="preserve">reassessments (team), risk audits, cost/sch reserve analysis) </t>
  </si>
  <si>
    <t>Risk Register updates</t>
  </si>
  <si>
    <t xml:space="preserve">(outcomes, results, id, new , what happened, </t>
  </si>
  <si>
    <t xml:space="preserve">lessons learned), </t>
  </si>
  <si>
    <t>change req. prev/correc action (O)</t>
  </si>
  <si>
    <t>mon &amp; con</t>
  </si>
  <si>
    <t>@ status meetings</t>
  </si>
  <si>
    <t>RMP-(within stakholder risk appetite, tolerance, thresholds)</t>
  </si>
  <si>
    <t>prob of occur.,  range of outcomes, timing, anticipated frequ, level of impact</t>
  </si>
  <si>
    <t>log</t>
  </si>
  <si>
    <t>(risk register)</t>
  </si>
  <si>
    <t>risk assement,  track id ricks, monitor residual risks, (meetings id new risks), close risks, variance/trend analysis (threshold)</t>
  </si>
  <si>
    <t>bi-weely/monthly</t>
  </si>
  <si>
    <t>date-trigger-action</t>
  </si>
  <si>
    <t>Cost/sch reserve analysis, eval. assumptios, reassessments (team)</t>
  </si>
  <si>
    <t>periodic</t>
  </si>
  <si>
    <t>audit of risk management plan</t>
  </si>
  <si>
    <t>Need-Ad hoc</t>
  </si>
  <si>
    <t xml:space="preserve">Implement plans, workarounds,, eval. Risk process effectiveness () </t>
  </si>
  <si>
    <t>changes</t>
  </si>
  <si>
    <t>sponsor, risk reg.</t>
  </si>
  <si>
    <t>update risk regsiter</t>
  </si>
  <si>
    <t>validate scope</t>
  </si>
  <si>
    <t>formalize acceptance, before testing</t>
  </si>
  <si>
    <t>Work Performance info., change requests, Accepted deliverables, project document updates (O)</t>
  </si>
  <si>
    <t xml:space="preserve">Completed Deliverables -&gt; QC - &gt; Meet with Customer </t>
  </si>
  <si>
    <t>project mp, req. do., req. tracability matrix, verifed deliver., work performance data, change requests</t>
  </si>
  <si>
    <t>control scope</t>
  </si>
  <si>
    <t>- Measuring and assessing work performance data against scope baseline</t>
  </si>
  <si>
    <t>- Managing scope baseline changes</t>
  </si>
  <si>
    <t>requirements documentation</t>
  </si>
  <si>
    <t>sp</t>
  </si>
  <si>
    <t>measure work performance and analyze variances</t>
  </si>
  <si>
    <t>procurements</t>
  </si>
  <si>
    <t>control procurements</t>
  </si>
  <si>
    <t>T&amp;T:</t>
  </si>
  <si>
    <t>change control system, performance review, inspections, audit, perf. Reporting, payments sys</t>
  </si>
  <si>
    <t>claims admin, records management system</t>
  </si>
  <si>
    <t>updates</t>
  </si>
  <si>
    <t>Record every phonecall with seller</t>
  </si>
  <si>
    <t>Hold performance review meetings</t>
  </si>
  <si>
    <t>Report on Performance</t>
  </si>
  <si>
    <t>Monitor cost, schedule, and technical performance</t>
  </si>
  <si>
    <t>Control quality</t>
  </si>
  <si>
    <t>review claims</t>
  </si>
  <si>
    <t>Send copies of changes to all parties</t>
  </si>
  <si>
    <t>Accept verified deliverables</t>
  </si>
  <si>
    <t>Validate scope being performed</t>
  </si>
  <si>
    <t>Validate changes completed</t>
  </si>
  <si>
    <t>Perform Inspections and audits</t>
  </si>
  <si>
    <t>Identify new risks</t>
  </si>
  <si>
    <t>Restimate risks, monitor and control risks</t>
  </si>
  <si>
    <t>Manage claims adminsitration process</t>
  </si>
  <si>
    <t>Control records management</t>
  </si>
  <si>
    <t>Schedule</t>
  </si>
  <si>
    <t>control schedule</t>
  </si>
  <si>
    <t>Looking for things causing the changes and influence, review performance, reestimate, performance reviews, trend analysis, adjust to deal with delays, adjust reports to manage projects, follow change control process.</t>
  </si>
  <si>
    <t xml:space="preserve">    Agile </t>
  </si>
  <si>
    <t xml:space="preserve">  - lessons learned to implement process improvements, reprioritize backlogs, id and mange change</t>
  </si>
  <si>
    <t>reestmate work part-way during remaining of project</t>
  </si>
  <si>
    <t>conduct performance reviews</t>
  </si>
  <si>
    <t>perform trend analysis</t>
  </si>
  <si>
    <t>adjust to deal with delays</t>
  </si>
  <si>
    <t>use reporting to help capture and manage project</t>
  </si>
  <si>
    <t>Agile-holding lessons learned for process improv., reprior backlog, id and manage changes</t>
  </si>
  <si>
    <t>review work performance data</t>
  </si>
  <si>
    <t>Work performance informaiton</t>
  </si>
  <si>
    <t>schedule forecasts</t>
  </si>
  <si>
    <t>PMP updates</t>
  </si>
  <si>
    <t>PD updates to schedule, risk register</t>
  </si>
  <si>
    <t>control costs</t>
  </si>
  <si>
    <t>Funding requirements</t>
  </si>
  <si>
    <t>Researve analysis - if reserves are still necessary and if new is required</t>
  </si>
  <si>
    <t>Reporting/Earned Value</t>
  </si>
  <si>
    <t>measure, and determine need to request changes</t>
  </si>
  <si>
    <t>change request</t>
  </si>
  <si>
    <t>Cost variance (CV)</t>
  </si>
  <si>
    <t>EV-</t>
  </si>
  <si>
    <t>AC</t>
  </si>
  <si>
    <t>Schedule variance (SV)</t>
  </si>
  <si>
    <t>PV</t>
  </si>
  <si>
    <t>CPI</t>
  </si>
  <si>
    <t>EV/</t>
  </si>
  <si>
    <t>SPI</t>
  </si>
  <si>
    <t>Earned value - estimated value of work completed</t>
  </si>
  <si>
    <t>EAC</t>
  </si>
  <si>
    <t>AC+Bottom-up ETC</t>
  </si>
  <si>
    <t>orrig. Est flawed</t>
  </si>
  <si>
    <t>BAC-  how much budgeted for todal project</t>
  </si>
  <si>
    <t>BAC/CPI</t>
  </si>
  <si>
    <t>same rate of spending</t>
  </si>
  <si>
    <t>AC+(BAC-EV)</t>
  </si>
  <si>
    <t>var atypical of future</t>
  </si>
  <si>
    <t>AC+(BAC-EV)/CPIXSPI</t>
  </si>
  <si>
    <t>var typical of future</t>
  </si>
  <si>
    <t>TCPI inverse of CPI</t>
  </si>
  <si>
    <t>To complete performance Index</t>
  </si>
  <si>
    <t>BAC-EV/BAC-AC</t>
  </si>
  <si>
    <t>ETC</t>
  </si>
  <si>
    <t>EAC-AC</t>
  </si>
  <si>
    <t>VAC</t>
  </si>
  <si>
    <t>BAC-EAC</t>
  </si>
  <si>
    <t>control quality</t>
  </si>
  <si>
    <t>deliverables</t>
  </si>
  <si>
    <t>work performance data</t>
  </si>
  <si>
    <t>apporved change reequests</t>
  </si>
  <si>
    <t>project documents</t>
  </si>
  <si>
    <t>quality metrics, checklists</t>
  </si>
  <si>
    <t>eef, opa, doc updates</t>
  </si>
  <si>
    <t>QC measurements</t>
  </si>
  <si>
    <t>validated delvierables</t>
  </si>
  <si>
    <t>work performnace information</t>
  </si>
  <si>
    <t>Procurements</t>
  </si>
  <si>
    <t>close procurements</t>
  </si>
  <si>
    <t>verify deliverables are accepted,  and finanlized</t>
  </si>
  <si>
    <t>fainlize any open claims</t>
  </si>
  <si>
    <t>audit contract</t>
  </si>
  <si>
    <t>final contract performance reporting</t>
  </si>
  <si>
    <t>pay withheld retainage</t>
  </si>
  <si>
    <t>close file-changes, submittals, performance reports, financial informaiton, inspection results, lessons learned</t>
  </si>
  <si>
    <t>Issue formal acceptance</t>
  </si>
  <si>
    <t>close project or phase</t>
  </si>
  <si>
    <t>Professional and Social Repsonsibility</t>
  </si>
  <si>
    <t>Responsibility</t>
  </si>
  <si>
    <t>must obtain the responsibility necessary to manage the project</t>
  </si>
  <si>
    <t>At minimum have a charter and WBS</t>
  </si>
  <si>
    <t>make interests on the best interest of the company, than own inerest</t>
  </si>
  <si>
    <t>Only accept qualified assignments</t>
  </si>
  <si>
    <t>protect proprietary information</t>
  </si>
  <si>
    <t>report unethical behavour and violations</t>
  </si>
  <si>
    <t>maintain an attitude of mutal coorporation, respect cultural differences, good faith negotiations, be direct with conflict dealings, not use own's influence for power and influence</t>
  </si>
  <si>
    <t>Fairness</t>
  </si>
  <si>
    <t>forcing resources to make the deadline by working overtime is not an ethical solution</t>
  </si>
  <si>
    <t>act impartially without bribery</t>
  </si>
  <si>
    <t>disclose conflicts of interest, do not discriminate</t>
  </si>
  <si>
    <t>unethical to provide an inaccurate schedule</t>
  </si>
  <si>
    <t>understand the truth, be truthful</t>
  </si>
  <si>
    <t>PMIs Code of Ethics and Professional Conduct</t>
  </si>
  <si>
    <t>Daily</t>
  </si>
  <si>
    <t>check customer's RVI (requirements volatility)</t>
  </si>
  <si>
    <t>document rights management software for sharing the project charter</t>
  </si>
  <si>
    <t>set access rights to documents</t>
  </si>
  <si>
    <t>customer signs the requirements document</t>
  </si>
  <si>
    <t>check organization and resource calenders</t>
  </si>
  <si>
    <t>procurement contract clause not to include ip from others</t>
  </si>
  <si>
    <t>As new team members added, inofmratl team building</t>
  </si>
  <si>
    <t>Review weather and have a contingency plan</t>
  </si>
  <si>
    <t>regular id and assesment of team skills</t>
  </si>
  <si>
    <t>periodically review the business case</t>
  </si>
  <si>
    <t>request client feedback after key reviews</t>
  </si>
  <si>
    <t>review project risks at all team meetings</t>
  </si>
  <si>
    <t>conduct procurement audits</t>
  </si>
  <si>
    <t>audit cost submittals on a cost-reimbursable contract</t>
  </si>
  <si>
    <t>celebrate-showcase developments, challenges, lessons learned</t>
  </si>
  <si>
    <t>request letter accepting delivery</t>
  </si>
  <si>
    <t>before closing-review project management plan</t>
  </si>
  <si>
    <t>@closing review scope baseline</t>
  </si>
  <si>
    <t>Complexity</t>
  </si>
  <si>
    <t>Six signatures on the Charter</t>
  </si>
  <si>
    <t>complex configuration management (depts.)</t>
  </si>
  <si>
    <t>Issues</t>
  </si>
  <si>
    <t>take over from PM</t>
  </si>
  <si>
    <t>assess what works and replicate</t>
  </si>
  <si>
    <t>complex problems</t>
  </si>
  <si>
    <t>written communications</t>
  </si>
  <si>
    <t>team member claims no impact, due to unauthorized change</t>
  </si>
  <si>
    <t>New distinct scope</t>
  </si>
  <si>
    <t>develop charter</t>
  </si>
  <si>
    <t>Adding change</t>
  </si>
  <si>
    <t>schedule</t>
  </si>
  <si>
    <t xml:space="preserve">schedule too long, </t>
  </si>
  <si>
    <t>budget</t>
  </si>
  <si>
    <t>run out of money</t>
  </si>
  <si>
    <t>Close project or phase</t>
  </si>
  <si>
    <t>overcharges</t>
  </si>
  <si>
    <t>Do not halt payments, will be a breach of contract</t>
  </si>
  <si>
    <t>not performiang workin contract</t>
  </si>
  <si>
    <t>issue default letter</t>
  </si>
  <si>
    <t>resources</t>
  </si>
  <si>
    <t>resources promised not provided</t>
  </si>
  <si>
    <t>Explain impact</t>
  </si>
  <si>
    <t>primary customer requests change</t>
  </si>
  <si>
    <t>prepare change request</t>
  </si>
  <si>
    <t>team member performance</t>
  </si>
  <si>
    <t>informal non-verbal</t>
  </si>
  <si>
    <t>unfair labor standards</t>
  </si>
  <si>
    <t>don't proceed</t>
  </si>
  <si>
    <t>cultural differences</t>
  </si>
  <si>
    <t>hold-team building with everyone providing unique informaiton on their culture</t>
  </si>
  <si>
    <t>rescources</t>
  </si>
  <si>
    <t>discover issue</t>
  </si>
  <si>
    <t>confront and validate first, and report if necessary</t>
  </si>
  <si>
    <t>communications</t>
  </si>
  <si>
    <t>report errors</t>
  </si>
  <si>
    <t>cancel and reschedule meeting</t>
  </si>
  <si>
    <t>Project plans and documents</t>
  </si>
  <si>
    <t>qualifications</t>
  </si>
  <si>
    <t>project management plan (18)</t>
  </si>
  <si>
    <t>Activitie attributes</t>
  </si>
  <si>
    <t>activit cost estimatesactivity duration estimaties</t>
  </si>
  <si>
    <t>activity list</t>
  </si>
  <si>
    <t>activity resource reqirements</t>
  </si>
  <si>
    <t>agreements</t>
  </si>
  <si>
    <t>basis of estimates</t>
  </si>
  <si>
    <t>change requrests</t>
  </si>
  <si>
    <t>forecasts - cost</t>
  </si>
  <si>
    <t>forecast - schedule</t>
  </si>
  <si>
    <t>issue log</t>
  </si>
  <si>
    <t>mileston list</t>
  </si>
  <si>
    <t>procurement statement of work</t>
  </si>
  <si>
    <t>project calendars</t>
  </si>
  <si>
    <t>project funding requirements</t>
  </si>
  <si>
    <t xml:space="preserve">project schedule </t>
  </si>
  <si>
    <t>project schedule network diagrams</t>
  </si>
  <si>
    <t>project staffing assignments</t>
  </si>
  <si>
    <t>project statement of work</t>
  </si>
  <si>
    <t>quality checklists</t>
  </si>
  <si>
    <t xml:space="preserve">quality control measurements </t>
  </si>
  <si>
    <t>quality metrics</t>
  </si>
  <si>
    <t>requirements traceability matrix</t>
  </si>
  <si>
    <t>resource breakdown structure</t>
  </si>
  <si>
    <t>resource calenders</t>
  </si>
  <si>
    <t>schedule proposlas</t>
  </si>
  <si>
    <t>source selection criteria</t>
  </si>
  <si>
    <t>stakholder register</t>
  </si>
  <si>
    <t>team performance assessments</t>
  </si>
  <si>
    <t xml:space="preserve">work performance information </t>
  </si>
  <si>
    <t>work performance reports</t>
  </si>
  <si>
    <t xml:space="preserve">evironmental </t>
  </si>
  <si>
    <t>asset development</t>
  </si>
  <si>
    <t>supply chain analysis - before and after (Zurich and Aon risk management)</t>
  </si>
  <si>
    <t>submittal review and schedule</t>
  </si>
  <si>
    <t>physical inspection and on-site tests</t>
  </si>
  <si>
    <t>bonded warehouse</t>
  </si>
  <si>
    <t>product allocation</t>
  </si>
  <si>
    <t>price contracts</t>
  </si>
  <si>
    <t>capacity</t>
  </si>
  <si>
    <t>fallback</t>
  </si>
  <si>
    <t>end-of-life</t>
  </si>
  <si>
    <t>organization process assets</t>
  </si>
  <si>
    <t>software development</t>
  </si>
  <si>
    <t>SWBOK</t>
  </si>
  <si>
    <t>technology cost /benefit map and tradeoff</t>
  </si>
  <si>
    <t>Secuirty Development lifecycle</t>
  </si>
  <si>
    <t>How google tests, book</t>
  </si>
  <si>
    <t>Agile SCRUM</t>
  </si>
  <si>
    <t>requirements, code control, config, change, build autom, cont. integra.,unit test release engr.</t>
  </si>
  <si>
    <t>design practices</t>
  </si>
  <si>
    <t>design consideration</t>
  </si>
  <si>
    <t>Architectural patterns and techniques, cost benefit (SEI Cost Benefit Analysis Method (CBAM),  Architecture Tradeoff Analysis Method (ATAM))</t>
  </si>
  <si>
    <t>Evaluating Software Architectures: Methods and Case Studies</t>
  </si>
  <si>
    <t>Integrating Software-Architecture-Centric Methods into Extreme Programming (XP)</t>
  </si>
  <si>
    <t>Integrating the Architecture Tradeoff Analysis Method (ATAM) with the Cost Benefit Analysis Method (CBAM)</t>
  </si>
  <si>
    <t>Making Architecture Design Decisions: An Economic Approach</t>
  </si>
  <si>
    <t>Quantifying the Value of Architecture Design Decisions: Lessons from the Field</t>
  </si>
  <si>
    <t>NCEES engineering process</t>
  </si>
  <si>
    <t>UML</t>
  </si>
  <si>
    <t>libraries</t>
  </si>
  <si>
    <t>programming practices</t>
  </si>
  <si>
    <t>Add Anthony's e-mail</t>
  </si>
  <si>
    <t>Architecture</t>
  </si>
  <si>
    <t xml:space="preserve">Database engine </t>
  </si>
  <si>
    <t>service</t>
  </si>
  <si>
    <t xml:space="preserve">host </t>
  </si>
  <si>
    <t>accessedby</t>
  </si>
  <si>
    <t xml:space="preserve">instance </t>
  </si>
  <si>
    <t>(multiple: defualt,,</t>
  </si>
  <si>
    <t>ip address</t>
  </si>
  <si>
    <t>namedinstance</t>
  </si>
  <si>
    <t>ip add+/instance name or server name / instance name</t>
  </si>
  <si>
    <t>Several tools</t>
  </si>
  <si>
    <t>SQL Server management studio</t>
  </si>
  <si>
    <t>create and pass queries</t>
  </si>
  <si>
    <t>access database</t>
  </si>
  <si>
    <t>data transformation services</t>
  </si>
  <si>
    <t>integration services</t>
  </si>
  <si>
    <t>ETL</t>
  </si>
  <si>
    <t>based on .NET</t>
  </si>
  <si>
    <t>reporting service</t>
  </si>
  <si>
    <t>policy based management</t>
  </si>
  <si>
    <t>Notification services</t>
  </si>
  <si>
    <t>Editions</t>
  </si>
  <si>
    <t>database snapshots</t>
  </si>
  <si>
    <t>features</t>
  </si>
  <si>
    <t xml:space="preserve">functionality </t>
  </si>
  <si>
    <t>scalability</t>
  </si>
  <si>
    <t>parallel data warehouse</t>
  </si>
  <si>
    <t>OLAP access for reporting and analysis services (tablar or multi-dimensional cube)</t>
  </si>
  <si>
    <t>web deployment</t>
  </si>
  <si>
    <t>web</t>
  </si>
  <si>
    <t>express</t>
  </si>
  <si>
    <t>db engine - create and maintan db up 10GB</t>
  </si>
  <si>
    <t>expresslocalDB</t>
  </si>
  <si>
    <t>maintain local dbs</t>
  </si>
  <si>
    <t>container</t>
  </si>
  <si>
    <t>procedures</t>
  </si>
  <si>
    <t>precompiled t-sql code</t>
  </si>
  <si>
    <t>developer=enterprise</t>
  </si>
  <si>
    <t>Data file</t>
  </si>
  <si>
    <t>log file</t>
  </si>
  <si>
    <t>data, metadata</t>
  </si>
  <si>
    <t>transactions</t>
  </si>
  <si>
    <t>maintain ACID properties of database</t>
  </si>
  <si>
    <t>Instance=</t>
  </si>
  <si>
    <t>master db</t>
  </si>
  <si>
    <t>needed for startup</t>
  </si>
  <si>
    <t>model db</t>
  </si>
  <si>
    <t>copy system tables</t>
  </si>
  <si>
    <t>contains securityand login information</t>
  </si>
  <si>
    <t>msdb</t>
  </si>
  <si>
    <t>sql server agent</t>
  </si>
  <si>
    <t>anything that is scheduled</t>
  </si>
  <si>
    <t>temp db</t>
  </si>
  <si>
    <t>not persistent, created or truncated at start-up</t>
  </si>
  <si>
    <t>msssql system resource</t>
  </si>
  <si>
    <t>(hidden)</t>
  </si>
  <si>
    <t>system objects (sys schema)</t>
  </si>
  <si>
    <t>user db</t>
  </si>
  <si>
    <t>Storage</t>
  </si>
  <si>
    <t>business needs</t>
  </si>
  <si>
    <t>settings</t>
  </si>
  <si>
    <t>fonts, line numbers, word wrap</t>
  </si>
  <si>
    <t>• AutoAudit&lt;—Dynamically create audit trail triggers using this set of T-SQL scripts. (www.sqlmag.com/article/sql-server/AutoAudit.aspx)</t>
  </si>
  <si>
    <t>• Data Scripter Add-in for Management Studio—This add-in lets you script data for SQL Server tables through SQL Server Management Studio (SSMS) (sqlblogcasts.com/blogs/seanprice/archive/2007/08/28/data-scripter-add-in-for-management-studio.aspx)</t>
  </si>
  <si>
    <t>• Iometer—This tool measures and characterizes I/O subsystems in single and clustered servers (www.iometer.org)</t>
  </si>
  <si>
    <t>• Microsoft SQL Server 2005 Upgrade Advisor—This tool analyzes your SQL Server 2000 and SQL Server 7.0 instances to find features and configuration changes that could affect an upgrade to SQL Server 2005 (www.microsoft.com/downloads/details.aspx?FamilyID=1470e86b-7e05-4322-a677-95ab44f12d75)</t>
  </si>
  <si>
    <t>• mRemote—You can use this tool (which supports both RDP and VNC) to manage your remote server connections from a central GUI (www.mremote.org/wiki)</t>
  </si>
  <si>
    <t>• MSSQL Blocks—This tool collects information from multiple SQL Server 2005 and 2000 instances about locked or blocked processes and stores this information in XML files for later analysis (sqlblocks.narod.ru)</t>
  </si>
  <si>
    <t>• Optillect's SQL Decryptor—Use this tool to decrypt objects that you previously encrypted using the WITH ENCRYPTION option (www.optillect.com/products/sqldecryptor/overview.html)</t>
  </si>
  <si>
    <t>• Orphan Finder—You can use Orphan Finder to find records in your SQL Server 2005 databases in which there are values in a foreign key column that aren’t in the parent table (http://www.spi.hr/EnglishaboutLC/tabid/470/Default.aspx)</t>
  </si>
  <si>
    <t>• Partition Management—This tool uses the Sliding Window technique to remove data from one partition and place it into a staging table, and creates a staging table that’s used to load data into partitions (www.codeplex.com/SQLPartitionMgmt</t>
  </si>
  <si>
    <t>• Quest Software’s Toad for SQL Server Freeware—Toad for SQL Server Freeware offers a code and data editor, a data grid for modifying tables, and a database browser that lets you view and manage database objects graphically (www.toadsoft.com/toadsqlserver/toad_sqlserver.htm)</t>
  </si>
  <si>
    <t>• Red Gate Software's SQL Search—Use this tool to easily find SQL Server databases, specific fragments of SQL text, and references to objects (www.red-gate.com/products/SQL_Search/)</t>
  </si>
  <si>
    <t>• SortSQLFilesInProject—You can use this tool to sort the SQL files contained in an SSMS project or the packages in a SQL Server Integration Services (SSIS) project (www.sqldbatips.com/showarticle.asp?ID=78)</t>
  </si>
  <si>
    <t>• SP_WhoIsActive—Use this stored procedure to quickly retrieve information about users’ sessions and activities. (www.sqlmag.com/article/sql-server/SP_WhoIsActive.aspx)</t>
  </si>
  <si>
    <t>• SQL Power Doc—Use this collection of Windows PowerShell scripts and modules to discover, document, and diagnose SQL Server instances and their underlying Windows OS &amp; machine configurations (https://sqlpowerdoc.codeplex.com/)</t>
  </si>
  <si>
    <t>•SQLS*Plus—This product is similar to Oracle, and can be used with Microsoft SQL Server 2000, 2005, and 2008. (http://www.memfix.com/)</t>
  </si>
  <si>
    <t>• SQLDBSize 1.0—This tool graphically displays size information about your databases, tables, indexes, and more (www.sqldbtools.com/Tools.aspx?ProductId=3)</t>
  </si>
  <si>
    <t>• SQL Management Studio Snapshot Add-In—This utility adds the Create Snapshot option to context menus in SSMS, enabling you to create a database snapshot (sqlblogcasts.com/blogs/seanprice/archive/2007/07/15/sql-management-studio-snapshot-add-in.aspx)</t>
  </si>
  <si>
    <t>• SQLRecon—SQLRecon finds all of your SQL Server and Microsoft SQL Server Desktop Engine (MSDE) systems by performing active and passive scans on your network (www.specialopssecurity.com/labs/sqlrecon)</t>
  </si>
  <si>
    <t>• SQL Server 2008 Extended Events Manager—This tool lets you create, delete, modify, start, and stop Extended Events sessions and metadata files in SQL Server 2008 (www.codeplex.com/ExtendedEventManager)</t>
  </si>
  <si>
    <t>• SQL Server Automation Scripts—This tool provides SQL Server Agent jobs that you can use to perform automated maintenance tasks (download.microsoft.com/download/4/0/C/40CBAD9A-D990-450B-8785-F288CEBFB448/AITScripts.zip)</t>
  </si>
  <si>
    <t>• SQL Server Database Copy Tool—With this utility, you can copy databases from one SQL Server system to another (dbcopytool.codeplex.com)</t>
  </si>
  <si>
    <t>• SQL Server Express Utility—You can use this command-line utility to perform various SQL Server maintenance tasks (www.microsoft.com/downloads/details.aspx?FamilyID=fa87e828-173f-472e-a85c-27ed01cf6b02)</t>
  </si>
  <si>
    <t>• SQL Server Health and History Tool (SQLH2) Performance Collector—This tool collects performance counter data from your SQL Server systems and stores it in a repository (www.microsoft.com/downloads/details.aspx?familyid=64983AF0-7902-427E-9B41-7C2E8FDCC140)</t>
  </si>
  <si>
    <t>• SQL Server Health and History Tool (SQLH2) Reports—Prevent performance problems by using this tool to collect and store change and trending information (www.microsoft.com/downloads/details.aspx?familyid=A4B837C7-A1FA-4F25-840B-FEF15E917F18)</t>
  </si>
  <si>
    <t>• YourSQLDba—You can use this T-SQL stored procedure to automate routine database maintenance tasks such as database and log backups and consistency checks (www.grics.qc.ca/YourSqlDba)</t>
  </si>
  <si>
    <t>Backup and Recovery</t>
  </si>
  <si>
    <t>• AppAssure's DocRetreiver Lite—This free tool lets you restore individual documents back to a SharePoint farm from a SQL Server backup (www.appassure.com/applications/free-tools/docretriever-lite-for-sharepoint/)</t>
  </si>
  <si>
    <t>Best Practice and Compliance</t>
  </si>
  <si>
    <t>• Best Practices Analyzer Tool for Microsoft SQL Server 2000 1.0—You can use this tool to verify whether your SQL Server 2000 systems are managed and operated according to Microsoft’s SQL Server best practices (www.microsoft.com/downloads/details.aspx?FamilyID=b352eb1f-d3ca-44ee-893e-9e07339c1f22)</t>
  </si>
  <si>
    <t>• Microsoft SQL Server 2005 Assessment Configuration Pack for Sarbanes-Oxley Act (SOX)—This configuration pack audits SQL Server systems to see if they meet the SOX configuration requirements (www.microsoft.com/downloads/details.aspx?familyid=976df931-a3cf-40e3-802e-3281b1451835)</t>
  </si>
  <si>
    <t>• SQL Server 2005 Best Practices Analyzer—This utility checks your databases for potential problems by using SQL Server 2005 best practices configurations (www.microsoft.com/downloads/details.aspx?FamilyId=DA0531E4-E94C-4991-82FA-F0E3FBD05E63)</t>
  </si>
  <si>
    <t>• SQL Server FineBuild—FineBuild lets you install SQL Server 2008 and 2005 with one click, and provides best practice configurations as well (www.codeplex.com/SQLServerFineBuild)</t>
  </si>
  <si>
    <t>Business Intelligence</t>
  </si>
  <si>
    <t>• BIDS Helper—This Visual Studio .NET add-in enhances SQL Server 2008 and 2005’s Business Intelligence Development Studio (BIDS) (www.codeplex.com/bidshelper)</t>
  </si>
  <si>
    <t>• DTLoggedExec—With DTLoggedExec, each step executed by SSIS packages is logged, which makes configuring and troubleshooting SSIS packages fast and easy (dtloggedexec.codeplex.com/Release/ProjectReleases.aspx?ReleaseId=21219)</t>
  </si>
  <si>
    <t>• Jaspersoft Community Projects—These open-source projects offer reporting, analysis, and extraction, transformation, and loading (ETL) capabilities (jasperforge.org/)</t>
  </si>
  <si>
    <t>• Microsoft SQL Server 2005 Data Mining Add-ins for Microsoft Office 2007—These add-ins let you use SQL Server 2005’s predictive analysis features in Microsoft Excel 2007 and Microsoft Visio 2007 (www.microsoft.com/downloads/details.aspx?FamilyID=7c76e8df-8674-4c3b-a99b-55b17f3c4c51)</t>
  </si>
  <si>
    <t>• Microsoft SQL Server Metadata-Driven ETL Management Studio (MDDE)—You can use MDDE to quickly generate SSIS packages (sqlservermddestudio.codeplex.com)</t>
  </si>
  <si>
    <t>• Pentaho BI Suite Community Edition (CE)—Use this open-source tool to perform OLAP analysis, data mining, reports, and more (community.pentaho.com/)</t>
  </si>
  <si>
    <t>• Quest Software's Toad for Data Analysts, Freeware Edition—A querying and reporting tool that lets you find, analyze, and deliver data from any data source (www.toadworld.com/DOWNLOADS/Freeware/ToadforDataAnalystsFreeware/tabid/559/Default.aspx)</t>
  </si>
  <si>
    <t>• RSBuild—You can use this SSRS deployment tool to execute database scripts with ADO.NET and publish reports and data sources to SSRS (rsbuild.codeplex.com)</t>
  </si>
  <si>
    <t>• SQL Nexus—This front-end visualization tool is used to load and analyze performance data that was collected by SQLDiag and PSSDiag (www.codeplex.com/sqlnexus)</t>
  </si>
  <si>
    <t>Change Management</t>
  </si>
  <si>
    <t>• SQLDBSearch 2.0—With SQLDBSearch 2.0, you can find objects that could be affected by a soon-to-be implemented database change (www.sqldbtools.com/Tools.aspx?ProductId=2)</t>
  </si>
  <si>
    <t>• Tarantino Database Change Management—This utility makes it easier to apply database schema and database changes to multiple SQL Server systems (code.google.com/p/tarantino/wiki/DatabaseChangeManagement)</t>
  </si>
  <si>
    <t>• Quest Software's Toad Data Modeler, Freeware Edition—You can use this tool to create data models and deploy changes to data structures (www.toadworld.com/DOWNLOADS/Freeware/ToadDataModelerFreeware/tabid/637/Default.aspx)</t>
  </si>
  <si>
    <t>• Quest Software's Benchmark Factory for Databases, Freeware Edition—This performance and scalability tool helps you determine and minimize the risk of change in your SQL Server environment (www.quest.com/benchmark-factory/freeware.aspx)</t>
  </si>
  <si>
    <t>Code Formatters</t>
  </si>
  <si>
    <t>• ApexSQL Refactor—This SQL Server Management Studio add-in offers 43 customizable options for formatting your SQL code and lets you preview your changes before you save them (www.apexsql.com/sql_tools_refactor.asp)</t>
  </si>
  <si>
    <t>• Instant SQL Formatter—This tool not only reformats your SQL code but also turns your formatted SQL code into HTML code and translates your SQL code into other coding languages such as C# and Java (www.wangz.net/gsqlparser/sqlpp/sqlformat.htm)</t>
  </si>
  <si>
    <t>• Manoli C# Code Format—You can use this tool to format code to the HTML 4.01 specification for a website or blog (www.manoli.net/csharpformat)</t>
  </si>
  <si>
    <t>• Simple-Talk Code Prettifier—This tool converts your ASCII source code into HTML code so that you can paste it into an online element such as a blog or website (www.simple-talk.com/prettifier/default.php)</t>
  </si>
  <si>
    <t>• SQLinForm—With this SQL code formatter, SQL statements aren’t transferred over the Internet and there’s nothing to install (www.sqlinform.com)</t>
  </si>
  <si>
    <t>Database Comparison</t>
  </si>
  <si>
    <t>• CompareData—This utility uses ODBC drivers to compare and synchronize data between two SQL Server databases (www.zidsoft.com)</t>
  </si>
  <si>
    <t>• Open DBDiff—This database schema comparison tool provides you with a report showing the differences between two database schemas and includes a synchronization script that you can use to update the databases (www.codeplex.com/OpenDBiff)</t>
  </si>
  <si>
    <t>• SQL Accord Community Edition for Microsoft SQL Server—This tool offers schema comparison features via an interactive GUI (www.sqleffects.com/Articles/Product/sqlAccordInfo/aboutSqlAccordCommunityEd.html)</t>
  </si>
  <si>
    <t>• SQLDBDiff—You can use this tool to compare and synchronize SQL Server 2005 and 2000 database schemas (www.sqldbtools.com)</t>
  </si>
  <si>
    <t>• TableDiff.exe GUI—With TableDiff.exe GUI, you no longer have to run the TableDiff.exe table comparison tool (found in SQL Server 2005) from the command line (weblogs.sqlteam.com/mladenp/archive/2007/08/10/60279.aspx)</t>
  </si>
  <si>
    <t>Database Security</t>
  </si>
  <si>
    <t>• Devenius SQL Encryption Assistant Basic Edition—You can use this SQL Server Management Studio add-in to manage your encryption keys (www.devenius.com/sql_server_tools/sql_encryption_assistant/SEA.aspx)</t>
  </si>
  <si>
    <t>• Idera’s SQL permissions—You can use this tool to move or copy SQL Server login information and permissions setting between servers (www.idera.com/Products/Free-Tools/SQL-permissions)</t>
  </si>
  <si>
    <t>• Lockdown.sql—Your SQL Server systems are locked down to the most secure configuration, letting you deploy systems that have only required functionality enabled (www.sqlsecurity.com/Tools/LockdownScript/tabid/64/Default.aspx)</t>
  </si>
  <si>
    <t>• Microsoft Baseline Security Analyzer 2.1—This tool performs vulnerability assessment checks on your SQL Server systems to verify their security (technet.microsoft.com/en-us/security/cc184923.aspx)</t>
  </si>
  <si>
    <t>• SQLPing 3.0—SQLPing scans your network to find new and unprotected SQL Server and MSDE instances (www.sqlsecurity.com/Tools/FreeTools/tabid/65/Default.aspx)</t>
  </si>
  <si>
    <t>Development</t>
  </si>
  <si>
    <t>• DbFit—You can use DbFit to run Framework for Integrated Testing (FIT) tests directly against databases, making it easier to perform integration testing on databases (www.fitnesse.info/dbfit)</t>
  </si>
  <si>
    <t>• Red Gate Software's SQL Scripts Manager—This tool includes automated scripting by SQL Server experts. (http://www.red-gate.com/products/dba/sql-scripts-manager)</t>
  </si>
  <si>
    <t>• ScriptDB—This application scripts database objects using SQL Server Management Objects (SMO) (www.codeplex.com/ScriptDB)</t>
  </si>
  <si>
    <t>• SpatialViewer—This utility lets you view spatial data easily (www.codeplex.com/SpatialViewer)</t>
  </si>
  <si>
    <t>• SQL Server PowerShell Extensions (SQLPSX)—This tool helps make working with SMO from PowerShell easier by offering PowerShell functions around SMO objects (sqlpsx.codeplex.com)</t>
  </si>
  <si>
    <t>• SQL Spatial Tools—SQL Spatial Tools includes two tools: Shape2SQL, which you use to upload ESRI files to SQL Server Spatial, and SQLSpatial Query Tool, which queries SQL Server 2008 and displays the geometry output via a Windows Presentation Foundation map (www.sharpgis.net/page/SQL-Server-2008-Spatial-Tools.aspx)</t>
  </si>
  <si>
    <t>• SQLCLRProject—With SQLCLRProject, you can use MSBUILD tasks to deploy .NET assemblies to SQL Server 2008 and 2005 (www.codeplex.com/sqlclrproject)</t>
  </si>
  <si>
    <t>• SQLIO Disk Subsystem Benchmark Tool—With this tool, you could find out what the I/O capacity of a SQL Server configuration is (www.microsoft.com/downloads/details.aspx?familyid=9a8b005b-84e4-4f24-8d65-cb53442d9e19)</t>
  </si>
  <si>
    <t>• SQLScripter—This command-line utility automates schema generation and scripts SQL Server 2005 databases (www.valinor.co.il/tools-sqlscripter.asp)</t>
  </si>
  <si>
    <t>• SQLsharp—This free tool offers a CLR library of useful functions that you can use to write better SQL code in SQL Server 2008/2005 (www.sqlsharp.com)</t>
  </si>
  <si>
    <t>• SSMS Tools Pack—This suite of tools enhances SSMS’s functionality with features such as a query template tool and a CRUD procedure-generation tool (www.ssmstoolspack.com)</t>
  </si>
  <si>
    <t>• Stored Procedure Generator—This tool generates the stored procedures necessary to access tables in SQL Server (spgen.codeplex.com)</t>
  </si>
  <si>
    <t>• tsqlt—As a unit testing framework for T-SQL, tsqlt helps isolate functionality to be tested (sourceforge.net/projects/tsqlt)</t>
  </si>
  <si>
    <t>Job Management</t>
  </si>
  <si>
    <t>• Idera’s SQL job manager—With SQL job manager, you can view and manage SQL Server Agent jobs across multiple SQL Server systems from a central administration console (www.idera.com/Products/Free-Tools/SQL-job-manager)</t>
  </si>
  <si>
    <t>• JAMS Monitor—With JAMS Monitor, you can manage Windows Task Scheduler and SQL Server jobs and ensure that they’re running successfully from a centralized management console (www.mvpsi.com/FreeMonitor.aspx)</t>
  </si>
  <si>
    <t>• SQLjobvis—You can use SQLjobvis to view your SQL Server Agent job history, including failures and long-running jobs, via a visually appealing interface (sqlsoft.co.uk/sqljobvis.php)</t>
  </si>
  <si>
    <t>Log Management</t>
  </si>
  <si>
    <t>• Log Parser 2.2—You can use this tool to access text-based data (e.g., log files, XML files), as well as data sources in Windows (e.g., Active Directory, the event log) (www.microsoft.com/downloads/details.aspx?FamilyID=890cd06b-abf8-4c25-91b2-f8d975cf8c07)</t>
  </si>
  <si>
    <t>• PSSDIAG Data Collection Utility—This diagnostic data collector can be used to gather logs and data files (www.microsoft.com/downloads/details.aspx?familyid=5564386A-28C2-4483-8293-76FFF67B9EB3)</t>
  </si>
  <si>
    <t>• SQL Log Rescue—You can use this tool to analyze your transaction logs, and, in the event of a disaster, you can use it to recover data (www.red-gate.com/products/SQL_Log_Rescue/index.htm)</t>
  </si>
  <si>
    <t>Performance and Monitoring</t>
  </si>
  <si>
    <t>• ClearTrace—You can use this graphical display tool to summarize query performance data from server-side trace and SQL Server Profiler sessions (www.cleardata.biz/cleartrace/default.aspx)</t>
  </si>
  <si>
    <t>• Confio Software's IgniteFree—Use this response-time database performance analysis tool to view bottlenecks in your SQL Server environment (www.ignitefree.com)</t>
  </si>
  <si>
    <t>• DMVStats 1.01—You can use this tool to collect, analyze, and report on performance data from SQL Server 2005 Dynamic Management Views (DMVs) (www.codeplex.com/sqldmvstats)</t>
  </si>
  <si>
    <t>• Idera’s SQL check—This tool runs as a secure screensaver and monitors your SQL Server systems, as well as offers a look at processes, error logs, and SQL Server Agent jobs (www.idera.com/Products/Free-Tools/SQL-check)</t>
  </si>
  <si>
    <t>• Internals Viewer for SQL Server—You can use this tool to see how data is allocated, organized, and stored in the SQL Server storage engine (internalsviewer.codeplex.com)</t>
  </si>
  <si>
    <t>• MDX Script Performance Analyser—You can use this tool to identify which statements in your SQL Server Analysis Services (SSAS) MDX script are negatively affecting MDX query performance (www.codeplex.com/mdxscriptperf)</t>
  </si>
  <si>
    <t>• Performance Analysis of Logs (PAL) Tool—PAL automates the collection and analysis of performance counters in the Performance Monitor Counter log (www.codeplex.com/PAL)</t>
  </si>
  <si>
    <t>• Quest Discovery Wizard for SQL Server (beta)—You can use this tool to monitor your network for changes and find all your SQL Server instances (www.quest.com/discovery-wizard-for-sql-server)</t>
  </si>
  <si>
    <t>• RML Utilities for SQL Server (x86)—With this tool, you can monitor SQL Server performance by processing SQL Server trace files and viewing reports, and test how a specific change will affect your SQL Server systems (www.microsoft.com/downloads/details.aspx?FamilyId=7EDFA95A-A32F-440F-A3A8-5160C8DBE926)</t>
  </si>
  <si>
    <t>• SQLIOSim—SQLIOSim replicates SQL Server’s types and patterns of I/O requests on a disk subsystem and verifies data similarly to how SQL Server would in a production environment (blogs.msdn.com/sqlserverstorageengine/archive/2006/10/06/SQLIOSim-available-for-download.aspx)</t>
  </si>
  <si>
    <t>• SQLQueryStress—This tool is helpful when performance stress testing T-SQL queries because it collects data about whether your queries will run under load, and each query’s resource usage (www.datamanipulation.net/sqlquerystress)</t>
  </si>
  <si>
    <t>• SQL Server 2005 Performance Dashboard Reports—These reports help you quickly identify performance bottlenecks and provide the information necessary to resolve them (www.microsoft.com/downloads/details.aspx?FamilyId=1d3a4a0d-7e0c-4730-8204-e419218c1efc)</t>
  </si>
  <si>
    <t>• SQL Server Cache Manager—Find out what is being stored in the SQL Server cache and if the cache is being used efficiently with this free tool (www.codeplex.com/sqlservercache)</t>
  </si>
  <si>
    <t>• SQL Server DBA Dashboard—This tool uses graphs and reports, which are integrated with SSMS, to identify what is using your SQL Server systems’ resources (www.sqlserverexamples.com/v2/Products/tabid/76/Default.aspx)</t>
  </si>
  <si>
    <t>• SQL Spy—Use this tool to monitor database activity, user connections, CPU, wait statistics, and more (www.ispysql.com/index.php?option=com_content&amp;view=article&amp;id=2:spy&amp;catid=2:spy&amp;Itemid=2)</t>
  </si>
  <si>
    <t>Prevent SQL Server Injection Attacks</t>
  </si>
  <si>
    <t>• bsqlbf-v2—This Perl script lets you extract data from blind SQL injections (code.google.com/p/bsqlbf-v2)</t>
  </si>
  <si>
    <t>• HP Scrawlr—This scanner tool crawls your web pages, checking for SQL injection vulnerabilities (www.communities.hp.com/securitysoftware/blogs/spilabs/archive/2008/06/23/finding-sql-injection-with-scrawlr.aspx)</t>
  </si>
  <si>
    <t>• Microsoft Source Code Analyzer for SQL Injection—You can use this tool to find SQL injection vulnerabilities in ASP code (support.microsoft.com/kb/954476)</t>
  </si>
  <si>
    <t>• URLScan—URLScan restricts the type of HTTP requests Microsoft IIS will process (learn.iis.net/page.aspx/473/using-urlscan)</t>
  </si>
  <si>
    <t>Web Administration</t>
  </si>
  <si>
    <t>• SQL Server Hosting Toolkit—The SQL Server Hosting Toolkit offers two tools: the Database Publishing Wizard, which you can use to upload your databases to a hosting environment, and the Database Publishing Services, which offers ASP.NET web services that can make it easier for you to deploy databases (sqlhost.codeplex.com)</t>
  </si>
  <si>
    <t>• SQL Server Web Tools—This web-based administration tool lets you perform management tasks, including administering accounts, managing databases and tables, and creating and running queries and stored procedures (sqlwebtools.codeplex.com)</t>
  </si>
  <si>
    <t>• SQL Web Data Administrator—This SQL Server management tool lets you create and edit databases, export and import database schema and data, and more (www.codeplex.com/SqlWebAdmin)</t>
  </si>
  <si>
    <r>
      <t>• </t>
    </r>
    <r>
      <rPr>
        <b/>
        <sz val="11"/>
        <color theme="1"/>
        <rFont val="Georgia"/>
        <family val="1"/>
      </rPr>
      <t>expressor Studio 3.0</t>
    </r>
    <r>
      <rPr>
        <sz val="11"/>
        <color theme="1"/>
        <rFont val="Georgia"/>
        <family val="1"/>
      </rPr>
      <t>—This extraction, transformation, and loading (ETL) product offers a drag-and-drop interface that simplifies the process of connecting to data sources, mapping data, and creating and implementing complex Data Flow applications (expressor-community.com/expressor-studio-download)</t>
    </r>
  </si>
  <si>
    <r>
      <t>• </t>
    </r>
    <r>
      <rPr>
        <b/>
        <sz val="11"/>
        <color theme="1"/>
        <rFont val="Georgia"/>
        <family val="1"/>
      </rPr>
      <t>Reporting Services Scripter</t>
    </r>
    <r>
      <rPr>
        <sz val="11"/>
        <color theme="1"/>
        <rFont val="Georgia"/>
        <family val="1"/>
      </rPr>
      <t>—This .NET Windows Forms application offers the ability to easily move SQL Server Reporting Services (SSRS) reports and catalog item properties between multiple servers (www.sqldbatips.com/showarticle.asp?ID=62)</t>
    </r>
  </si>
  <si>
    <t>instance of sql(service running server)</t>
  </si>
  <si>
    <t>default</t>
  </si>
  <si>
    <t>named</t>
  </si>
  <si>
    <t>hostname</t>
  </si>
  <si>
    <t>hostname/name of instance</t>
  </si>
  <si>
    <t>domain name(SQl Azure)</t>
  </si>
  <si>
    <t xml:space="preserve">can't assign default db </t>
  </si>
  <si>
    <t>sql</t>
  </si>
  <si>
    <t>pmp</t>
  </si>
  <si>
    <t>system</t>
  </si>
  <si>
    <t>type</t>
  </si>
  <si>
    <t>concept</t>
  </si>
  <si>
    <t>engineering</t>
  </si>
  <si>
    <t>assembly</t>
  </si>
  <si>
    <t>simple</t>
  </si>
  <si>
    <t>windows domain (default, not on Azure)</t>
  </si>
  <si>
    <t>context, browsing</t>
  </si>
  <si>
    <t>execute queries</t>
  </si>
  <si>
    <t>Query/Execute</t>
  </si>
  <si>
    <t>Execute button</t>
  </si>
  <si>
    <t>debug queries</t>
  </si>
  <si>
    <t>Books online (F1)</t>
  </si>
  <si>
    <t>download</t>
  </si>
  <si>
    <t>access from the web</t>
  </si>
  <si>
    <t>Object explorer</t>
  </si>
  <si>
    <t>databases</t>
  </si>
  <si>
    <t>script as CREATE</t>
  </si>
  <si>
    <t>recreate the table, except the data</t>
  </si>
  <si>
    <t>View/Template explorer</t>
  </si>
  <si>
    <t>create database</t>
  </si>
  <si>
    <t>query/specify value for parameters</t>
  </si>
  <si>
    <t>create database with filestream file group</t>
  </si>
  <si>
    <t>parameters incl. default</t>
  </si>
  <si>
    <t>change parameter values and replace</t>
  </si>
  <si>
    <t>SQL Server navigation and operation</t>
  </si>
  <si>
    <t xml:space="preserve">create </t>
  </si>
  <si>
    <t>distribute template within organization</t>
  </si>
  <si>
    <t>SQL queries</t>
  </si>
  <si>
    <t>USE database</t>
  </si>
  <si>
    <t>(un pin, dock, hide)</t>
  </si>
  <si>
    <t>line numbers</t>
  </si>
  <si>
    <t>tools/options/test editor/all languages</t>
  </si>
  <si>
    <t>select</t>
  </si>
  <si>
    <t>wrap</t>
  </si>
  <si>
    <t>tools/options/environemnt/fonts and colors</t>
  </si>
  <si>
    <t>look and feel</t>
  </si>
  <si>
    <t>debugger</t>
  </si>
  <si>
    <t>set breakpoints (click beside line)</t>
  </si>
  <si>
    <t>see variables as variables change</t>
  </si>
  <si>
    <t>Project based solution file</t>
  </si>
  <si>
    <t>"-&gt;solution explorer</t>
  </si>
  <si>
    <t>(xml)</t>
  </si>
  <si>
    <t>All information associated with this project</t>
  </si>
  <si>
    <t>research</t>
  </si>
  <si>
    <t>strategic plan</t>
  </si>
  <si>
    <t>output</t>
  </si>
  <si>
    <t>Requirements Break down straucture (RBS)</t>
  </si>
  <si>
    <t>Subsystem needs</t>
  </si>
  <si>
    <r>
      <t>-</t>
    </r>
    <r>
      <rPr>
        <sz val="7"/>
        <color theme="1"/>
        <rFont val="Times New Roman"/>
        <family val="1"/>
      </rPr>
      <t xml:space="preserve">          </t>
    </r>
    <r>
      <rPr>
        <sz val="11"/>
        <color theme="1"/>
        <rFont val="Calibri"/>
        <family val="2"/>
        <scheme val="minor"/>
      </rPr>
      <t>Missions (Concepts)</t>
    </r>
  </si>
  <si>
    <r>
      <t>-</t>
    </r>
    <r>
      <rPr>
        <sz val="7"/>
        <color theme="1"/>
        <rFont val="Times New Roman"/>
        <family val="1"/>
      </rPr>
      <t xml:space="preserve">          </t>
    </r>
    <r>
      <rPr>
        <sz val="11"/>
        <color theme="1"/>
        <rFont val="Calibri"/>
        <family val="2"/>
        <scheme val="minor"/>
      </rPr>
      <t>Goals</t>
    </r>
  </si>
  <si>
    <r>
      <t>-</t>
    </r>
    <r>
      <rPr>
        <sz val="7"/>
        <color theme="1"/>
        <rFont val="Times New Roman"/>
        <family val="1"/>
      </rPr>
      <t xml:space="preserve">          </t>
    </r>
    <r>
      <rPr>
        <sz val="11"/>
        <color theme="1"/>
        <rFont val="Calibri"/>
        <family val="2"/>
        <scheme val="minor"/>
      </rPr>
      <t>Objectives</t>
    </r>
  </si>
  <si>
    <r>
      <t>-</t>
    </r>
    <r>
      <rPr>
        <sz val="7"/>
        <color theme="1"/>
        <rFont val="Times New Roman"/>
        <family val="1"/>
      </rPr>
      <t xml:space="preserve">          </t>
    </r>
    <r>
      <rPr>
        <sz val="11"/>
        <color theme="1"/>
        <rFont val="Calibri"/>
        <family val="2"/>
        <scheme val="minor"/>
      </rPr>
      <t>Requirements level 1</t>
    </r>
  </si>
  <si>
    <r>
      <t>-</t>
    </r>
    <r>
      <rPr>
        <sz val="7"/>
        <color theme="1"/>
        <rFont val="Times New Roman"/>
        <family val="1"/>
      </rPr>
      <t xml:space="preserve">          </t>
    </r>
    <r>
      <rPr>
        <sz val="11"/>
        <color theme="1"/>
        <rFont val="Calibri"/>
        <family val="2"/>
        <scheme val="minor"/>
      </rPr>
      <t>Requirements level 2 – limited</t>
    </r>
  </si>
  <si>
    <t>Developmental</t>
  </si>
  <si>
    <t>Disposal</t>
  </si>
  <si>
    <t>Example-House</t>
  </si>
  <si>
    <t>Mission</t>
  </si>
  <si>
    <t>house</t>
  </si>
  <si>
    <t>Capabilities gap</t>
  </si>
  <si>
    <t>Talk to customer</t>
  </si>
  <si>
    <t>Segmentation/marketing/factor analysis</t>
  </si>
  <si>
    <t>Lead users, etc.</t>
  </si>
  <si>
    <t>Competitive benchmarking</t>
  </si>
  <si>
    <t>Competitive analysis</t>
  </si>
  <si>
    <t>Concept design owner</t>
  </si>
  <si>
    <t>C1-business needs and requirements</t>
  </si>
  <si>
    <t>C2-goals and objectives</t>
  </si>
  <si>
    <t>Stakeholders ID</t>
  </si>
  <si>
    <r>
      <t>-</t>
    </r>
    <r>
      <rPr>
        <sz val="7"/>
        <color theme="1"/>
        <rFont val="Times New Roman"/>
        <family val="1"/>
      </rPr>
      <t xml:space="preserve">          </t>
    </r>
    <r>
      <rPr>
        <sz val="11"/>
        <color theme="1"/>
        <rFont val="Calibri"/>
        <family val="2"/>
        <scheme val="minor"/>
      </rPr>
      <t>You and partner</t>
    </r>
  </si>
  <si>
    <r>
      <t>-</t>
    </r>
    <r>
      <rPr>
        <sz val="7"/>
        <color theme="1"/>
        <rFont val="Times New Roman"/>
        <family val="1"/>
      </rPr>
      <t xml:space="preserve">          </t>
    </r>
    <r>
      <rPr>
        <sz val="11"/>
        <color theme="1"/>
        <rFont val="Calibri"/>
        <family val="2"/>
        <scheme val="minor"/>
      </rPr>
      <t>Children (have limited stakeholder rights)</t>
    </r>
  </si>
  <si>
    <r>
      <t>o</t>
    </r>
    <r>
      <rPr>
        <sz val="7"/>
        <color theme="1"/>
        <rFont val="Times New Roman"/>
        <family val="1"/>
      </rPr>
      <t xml:space="preserve">   </t>
    </r>
    <r>
      <rPr>
        <sz val="11"/>
        <color theme="1"/>
        <rFont val="Calibri"/>
        <family val="2"/>
        <scheme val="minor"/>
      </rPr>
      <t>What they will have</t>
    </r>
  </si>
  <si>
    <r>
      <t>o</t>
    </r>
    <r>
      <rPr>
        <sz val="7"/>
        <color theme="1"/>
        <rFont val="Times New Roman"/>
        <family val="1"/>
      </rPr>
      <t xml:space="preserve">   </t>
    </r>
    <r>
      <rPr>
        <sz val="11"/>
        <color theme="1"/>
        <rFont val="Calibri"/>
        <family val="2"/>
        <scheme val="minor"/>
      </rPr>
      <t>want</t>
    </r>
  </si>
  <si>
    <r>
      <t>-</t>
    </r>
    <r>
      <rPr>
        <sz val="7"/>
        <color theme="1"/>
        <rFont val="Times New Roman"/>
        <family val="1"/>
      </rPr>
      <t xml:space="preserve">          </t>
    </r>
    <r>
      <rPr>
        <sz val="11"/>
        <color theme="1"/>
        <rFont val="Calibri"/>
        <family val="2"/>
        <scheme val="minor"/>
      </rPr>
      <t>In-laws who may visit and stay occasionally (consideration?)</t>
    </r>
  </si>
  <si>
    <r>
      <t>o</t>
    </r>
    <r>
      <rPr>
        <sz val="7"/>
        <color theme="1"/>
        <rFont val="Times New Roman"/>
        <family val="1"/>
      </rPr>
      <t xml:space="preserve">   </t>
    </r>
    <r>
      <rPr>
        <sz val="11"/>
        <color theme="1"/>
        <rFont val="Calibri"/>
        <family val="2"/>
        <scheme val="minor"/>
      </rPr>
      <t>Aged parent/contributor</t>
    </r>
  </si>
  <si>
    <r>
      <t>-</t>
    </r>
    <r>
      <rPr>
        <sz val="7"/>
        <color theme="1"/>
        <rFont val="Times New Roman"/>
        <family val="1"/>
      </rPr>
      <t xml:space="preserve">          </t>
    </r>
    <r>
      <rPr>
        <sz val="11"/>
        <color theme="1"/>
        <rFont val="Calibri"/>
        <family val="2"/>
        <scheme val="minor"/>
      </rPr>
      <t>Friends who may visit and may stay occasionally</t>
    </r>
  </si>
  <si>
    <r>
      <t>o</t>
    </r>
    <r>
      <rPr>
        <sz val="7"/>
        <color theme="1"/>
        <rFont val="Times New Roman"/>
        <family val="1"/>
      </rPr>
      <t xml:space="preserve">   </t>
    </r>
    <r>
      <rPr>
        <sz val="11"/>
        <color theme="1"/>
        <rFont val="Calibri"/>
        <family val="2"/>
        <scheme val="minor"/>
      </rPr>
      <t>Neighbor (gate)</t>
    </r>
  </si>
  <si>
    <r>
      <t>-</t>
    </r>
    <r>
      <rPr>
        <sz val="7"/>
        <color theme="1"/>
        <rFont val="Times New Roman"/>
        <family val="1"/>
      </rPr>
      <t xml:space="preserve">          </t>
    </r>
    <r>
      <rPr>
        <sz val="11"/>
        <color theme="1"/>
        <rFont val="Calibri"/>
        <family val="2"/>
        <scheme val="minor"/>
      </rPr>
      <t>The bank holding the mortgage</t>
    </r>
  </si>
  <si>
    <r>
      <t>o</t>
    </r>
    <r>
      <rPr>
        <sz val="7"/>
        <color theme="1"/>
        <rFont val="Times New Roman"/>
        <family val="1"/>
      </rPr>
      <t xml:space="preserve">   </t>
    </r>
    <r>
      <rPr>
        <sz val="11"/>
        <color theme="1"/>
        <rFont val="Calibri"/>
        <family val="2"/>
        <scheme val="minor"/>
      </rPr>
      <t>Have a right?</t>
    </r>
  </si>
  <si>
    <r>
      <t>o</t>
    </r>
    <r>
      <rPr>
        <sz val="7"/>
        <color theme="1"/>
        <rFont val="Times New Roman"/>
        <family val="1"/>
      </rPr>
      <t xml:space="preserve">   </t>
    </r>
    <r>
      <rPr>
        <sz val="11"/>
        <color theme="1"/>
        <rFont val="Calibri"/>
        <family val="2"/>
        <scheme val="minor"/>
      </rPr>
      <t>Contraints with money</t>
    </r>
  </si>
  <si>
    <r>
      <t>o</t>
    </r>
    <r>
      <rPr>
        <sz val="7"/>
        <color theme="1"/>
        <rFont val="Times New Roman"/>
        <family val="1"/>
      </rPr>
      <t xml:space="preserve">   </t>
    </r>
    <r>
      <rPr>
        <sz val="11"/>
        <color theme="1"/>
        <rFont val="Calibri"/>
        <family val="2"/>
        <scheme val="minor"/>
      </rPr>
      <t>Budget limit</t>
    </r>
  </si>
  <si>
    <r>
      <t>-</t>
    </r>
    <r>
      <rPr>
        <sz val="7"/>
        <color theme="1"/>
        <rFont val="Times New Roman"/>
        <family val="1"/>
      </rPr>
      <t xml:space="preserve">          </t>
    </r>
    <r>
      <rPr>
        <sz val="11"/>
        <color theme="1"/>
        <rFont val="Calibri"/>
        <family val="2"/>
        <scheme val="minor"/>
      </rPr>
      <t>Local government</t>
    </r>
  </si>
  <si>
    <r>
      <t>o</t>
    </r>
    <r>
      <rPr>
        <sz val="7"/>
        <color theme="1"/>
        <rFont val="Times New Roman"/>
        <family val="1"/>
      </rPr>
      <t xml:space="preserve">   </t>
    </r>
    <r>
      <rPr>
        <sz val="11"/>
        <color theme="1"/>
        <rFont val="Calibri"/>
        <family val="2"/>
        <scheme val="minor"/>
      </rPr>
      <t>regulations</t>
    </r>
  </si>
  <si>
    <r>
      <t>-</t>
    </r>
    <r>
      <rPr>
        <sz val="7"/>
        <color theme="1"/>
        <rFont val="Times New Roman"/>
        <family val="1"/>
      </rPr>
      <t xml:space="preserve">          </t>
    </r>
    <r>
      <rPr>
        <sz val="11"/>
        <color theme="1"/>
        <rFont val="Calibri"/>
        <family val="2"/>
        <scheme val="minor"/>
      </rPr>
      <t>Neighbors</t>
    </r>
  </si>
  <si>
    <r>
      <t>o</t>
    </r>
    <r>
      <rPr>
        <sz val="7"/>
        <color theme="1"/>
        <rFont val="Times New Roman"/>
        <family val="1"/>
      </rPr>
      <t xml:space="preserve">   </t>
    </r>
    <r>
      <rPr>
        <sz val="11"/>
        <color theme="1"/>
        <rFont val="Calibri"/>
        <family val="2"/>
        <scheme val="minor"/>
      </rPr>
      <t>Rights(solar)</t>
    </r>
  </si>
  <si>
    <r>
      <t>o</t>
    </r>
    <r>
      <rPr>
        <sz val="7"/>
        <color theme="1"/>
        <rFont val="Times New Roman"/>
        <family val="1"/>
      </rPr>
      <t xml:space="preserve">   </t>
    </r>
    <r>
      <rPr>
        <sz val="11"/>
        <color theme="1"/>
        <rFont val="Calibri"/>
        <family val="2"/>
        <scheme val="minor"/>
      </rPr>
      <t>Shared property</t>
    </r>
  </si>
  <si>
    <r>
      <t>-</t>
    </r>
    <r>
      <rPr>
        <sz val="7"/>
        <color theme="1"/>
        <rFont val="Times New Roman"/>
        <family val="1"/>
      </rPr>
      <t xml:space="preserve">          </t>
    </r>
    <r>
      <rPr>
        <sz val="11"/>
        <color theme="1"/>
        <rFont val="Calibri"/>
        <family val="2"/>
        <scheme val="minor"/>
      </rPr>
      <t>The architect and draughtspersons</t>
    </r>
  </si>
  <si>
    <r>
      <t>o</t>
    </r>
    <r>
      <rPr>
        <sz val="7"/>
        <color theme="1"/>
        <rFont val="Times New Roman"/>
        <family val="1"/>
      </rPr>
      <t xml:space="preserve">   </t>
    </r>
    <r>
      <rPr>
        <sz val="11"/>
        <color theme="1"/>
        <rFont val="Calibri"/>
        <family val="2"/>
        <scheme val="minor"/>
      </rPr>
      <t>reputation</t>
    </r>
  </si>
  <si>
    <r>
      <t>-</t>
    </r>
    <r>
      <rPr>
        <sz val="7"/>
        <color theme="1"/>
        <rFont val="Times New Roman"/>
        <family val="1"/>
      </rPr>
      <t xml:space="preserve">          </t>
    </r>
    <r>
      <rPr>
        <sz val="11"/>
        <color theme="1"/>
        <rFont val="Calibri"/>
        <family val="2"/>
        <scheme val="minor"/>
      </rPr>
      <t>The builder and subcontractors</t>
    </r>
  </si>
  <si>
    <r>
      <t>o</t>
    </r>
    <r>
      <rPr>
        <sz val="7"/>
        <color theme="1"/>
        <rFont val="Times New Roman"/>
        <family val="1"/>
      </rPr>
      <t xml:space="preserve">   </t>
    </r>
    <r>
      <rPr>
        <sz val="11"/>
        <color theme="1"/>
        <rFont val="Calibri"/>
        <family val="2"/>
        <scheme val="minor"/>
      </rPr>
      <t>Built correctly/reputation</t>
    </r>
  </si>
  <si>
    <r>
      <t>-</t>
    </r>
    <r>
      <rPr>
        <sz val="7"/>
        <color theme="1"/>
        <rFont val="Times New Roman"/>
        <family val="1"/>
      </rPr>
      <t xml:space="preserve">          </t>
    </r>
    <r>
      <rPr>
        <sz val="11"/>
        <color theme="1"/>
        <rFont val="Calibri"/>
        <family val="2"/>
        <scheme val="minor"/>
      </rPr>
      <t>The tree that is inconveniently located in the front yard</t>
    </r>
  </si>
  <si>
    <r>
      <t>o</t>
    </r>
    <r>
      <rPr>
        <sz val="7"/>
        <color theme="1"/>
        <rFont val="Times New Roman"/>
        <family val="1"/>
      </rPr>
      <t xml:space="preserve">   </t>
    </r>
    <r>
      <rPr>
        <sz val="11"/>
        <color theme="1"/>
        <rFont val="Calibri"/>
        <family val="2"/>
        <scheme val="minor"/>
      </rPr>
      <t>Counsel regulations</t>
    </r>
  </si>
  <si>
    <t>Major constraints by lifecycle (conceptual design, preliminary and detailed design, construction and production, utilization phase disposal</t>
  </si>
  <si>
    <t>Elicit business needs</t>
  </si>
  <si>
    <t>ConOPs – leadership intentions</t>
  </si>
  <si>
    <t>OpsCon – what the system will do and how well</t>
  </si>
  <si>
    <t>Preliminary life cycle concepts (PLCD) – business needs (operations, acquisition, deployment, support</t>
  </si>
  <si>
    <t>BRS/business requiremtns specification – business needs and req. definition process</t>
  </si>
  <si>
    <t>Operational Concept (OPsCon)</t>
  </si>
  <si>
    <t>–describe business stakeholder needs for the system and lead to understand of the application of the system</t>
  </si>
  <si>
    <t>What it should do , how well, and why (use-cases, rationale)</t>
  </si>
  <si>
    <t>Afrer reading – provide application, contratints, external interaface and operational envioernment</t>
  </si>
  <si>
    <t>Operational statements:</t>
  </si>
  <si>
    <r>
      <t>-</t>
    </r>
    <r>
      <rPr>
        <sz val="7"/>
        <color theme="1"/>
        <rFont val="Times New Roman"/>
        <family val="1"/>
      </rPr>
      <t xml:space="preserve">          </t>
    </r>
    <r>
      <rPr>
        <sz val="11"/>
        <color theme="1"/>
        <rFont val="Calibri"/>
        <family val="2"/>
        <scheme val="minor"/>
      </rPr>
      <t>Be able to provide secure strorage for two family motor vehicles</t>
    </r>
  </si>
  <si>
    <r>
      <t>-</t>
    </r>
    <r>
      <rPr>
        <sz val="7"/>
        <color theme="1"/>
        <rFont val="Times New Roman"/>
        <family val="1"/>
      </rPr>
      <t xml:space="preserve">          </t>
    </r>
    <r>
      <rPr>
        <sz val="11"/>
        <color theme="1"/>
        <rFont val="Calibri"/>
        <family val="2"/>
        <scheme val="minor"/>
      </rPr>
      <t>Is to provide shelter for a family of four</t>
    </r>
  </si>
  <si>
    <r>
      <t>-</t>
    </r>
    <r>
      <rPr>
        <sz val="7"/>
        <color theme="1"/>
        <rFont val="Times New Roman"/>
        <family val="1"/>
      </rPr>
      <t xml:space="preserve">          </t>
    </r>
    <r>
      <rPr>
        <sz val="11"/>
        <color theme="1"/>
        <rFont val="Calibri"/>
        <family val="2"/>
        <scheme val="minor"/>
      </rPr>
      <t>Provide sleeping facilities for a family of four</t>
    </r>
  </si>
  <si>
    <r>
      <t>-</t>
    </r>
    <r>
      <rPr>
        <sz val="7"/>
        <color theme="1"/>
        <rFont val="Times New Roman"/>
        <family val="1"/>
      </rPr>
      <t xml:space="preserve">          </t>
    </r>
    <r>
      <rPr>
        <sz val="11"/>
        <color theme="1"/>
        <rFont val="Calibri"/>
        <family val="2"/>
        <scheme val="minor"/>
      </rPr>
      <t>Provide cooking facilities for a family of four</t>
    </r>
  </si>
  <si>
    <t>Major constrints</t>
  </si>
  <si>
    <r>
      <t>-</t>
    </r>
    <r>
      <rPr>
        <sz val="7"/>
        <color theme="1"/>
        <rFont val="Times New Roman"/>
        <family val="1"/>
      </rPr>
      <t xml:space="preserve">          </t>
    </r>
    <r>
      <rPr>
        <sz val="11"/>
        <color theme="1"/>
        <rFont val="Calibri"/>
        <family val="2"/>
        <scheme val="minor"/>
      </rPr>
      <t>Fit within the confines of the block of the land</t>
    </r>
  </si>
  <si>
    <r>
      <t>-</t>
    </r>
    <r>
      <rPr>
        <sz val="7"/>
        <color theme="1"/>
        <rFont val="Times New Roman"/>
        <family val="1"/>
      </rPr>
      <t xml:space="preserve">          </t>
    </r>
    <r>
      <rPr>
        <sz val="11"/>
        <color theme="1"/>
        <rFont val="Calibri"/>
        <family val="2"/>
        <scheme val="minor"/>
      </rPr>
      <t>Be no taller than two stories high</t>
    </r>
  </si>
  <si>
    <r>
      <t>-</t>
    </r>
    <r>
      <rPr>
        <sz val="7"/>
        <color theme="1"/>
        <rFont val="Times New Roman"/>
        <family val="1"/>
      </rPr>
      <t xml:space="preserve">          </t>
    </r>
    <r>
      <rPr>
        <sz val="11"/>
        <color theme="1"/>
        <rFont val="Calibri"/>
        <family val="2"/>
        <scheme val="minor"/>
      </rPr>
      <t>Cannot exceed 350,000 construction cost</t>
    </r>
  </si>
  <si>
    <r>
      <t>-</t>
    </r>
    <r>
      <rPr>
        <sz val="7"/>
        <color theme="1"/>
        <rFont val="Times New Roman"/>
        <family val="1"/>
      </rPr>
      <t xml:space="preserve">          </t>
    </r>
    <r>
      <rPr>
        <sz val="11"/>
        <color theme="1"/>
        <rFont val="Calibri"/>
        <family val="2"/>
        <scheme val="minor"/>
      </rPr>
      <t>Built by start of winter</t>
    </r>
  </si>
  <si>
    <t>External system and interfaces</t>
  </si>
  <si>
    <t>Physical vs. virtual boundaries</t>
  </si>
  <si>
    <t>Physical vs virtual interfaces</t>
  </si>
  <si>
    <r>
      <t>-</t>
    </r>
    <r>
      <rPr>
        <sz val="7"/>
        <color theme="1"/>
        <rFont val="Times New Roman"/>
        <family val="1"/>
      </rPr>
      <t xml:space="preserve">          </t>
    </r>
    <r>
      <rPr>
        <sz val="11"/>
        <color theme="1"/>
        <rFont val="Calibri"/>
        <family val="2"/>
        <scheme val="minor"/>
      </rPr>
      <t>Access to services (power, water, telephone, sewerage)</t>
    </r>
  </si>
  <si>
    <r>
      <t>-</t>
    </r>
    <r>
      <rPr>
        <sz val="7"/>
        <color theme="1"/>
        <rFont val="Times New Roman"/>
        <family val="1"/>
      </rPr>
      <t xml:space="preserve">          </t>
    </r>
    <r>
      <rPr>
        <sz val="11"/>
        <color theme="1"/>
        <rFont val="Calibri"/>
        <family val="2"/>
        <scheme val="minor"/>
      </rPr>
      <t>Access/Driveway location</t>
    </r>
  </si>
  <si>
    <r>
      <t>-</t>
    </r>
    <r>
      <rPr>
        <sz val="7"/>
        <color theme="1"/>
        <rFont val="Times New Roman"/>
        <family val="1"/>
      </rPr>
      <t xml:space="preserve">          </t>
    </r>
    <r>
      <rPr>
        <sz val="11"/>
        <color theme="1"/>
        <rFont val="Calibri"/>
        <family val="2"/>
        <scheme val="minor"/>
      </rPr>
      <t>Property boundaries and fences</t>
    </r>
  </si>
  <si>
    <r>
      <t>-</t>
    </r>
    <r>
      <rPr>
        <sz val="7"/>
        <color theme="1"/>
        <rFont val="Times New Roman"/>
        <family val="1"/>
      </rPr>
      <t xml:space="preserve">          </t>
    </r>
    <r>
      <rPr>
        <sz val="11"/>
        <color theme="1"/>
        <rFont val="Calibri"/>
        <family val="2"/>
        <scheme val="minor"/>
      </rPr>
      <t>Mailbox</t>
    </r>
  </si>
  <si>
    <t>Operational Environment</t>
  </si>
  <si>
    <r>
      <t>-</t>
    </r>
    <r>
      <rPr>
        <sz val="7"/>
        <color theme="1"/>
        <rFont val="Times New Roman"/>
        <family val="1"/>
      </rPr>
      <t xml:space="preserve">          </t>
    </r>
    <r>
      <rPr>
        <sz val="11"/>
        <color theme="1"/>
        <rFont val="Calibri"/>
        <family val="2"/>
        <scheme val="minor"/>
      </rPr>
      <t>City or country</t>
    </r>
  </si>
  <si>
    <r>
      <t>-</t>
    </r>
    <r>
      <rPr>
        <sz val="7"/>
        <color theme="1"/>
        <rFont val="Times New Roman"/>
        <family val="1"/>
      </rPr>
      <t xml:space="preserve">          </t>
    </r>
    <r>
      <rPr>
        <sz val="11"/>
        <color theme="1"/>
        <rFont val="Calibri"/>
        <family val="2"/>
        <scheme val="minor"/>
      </rPr>
      <t>Climate –</t>
    </r>
  </si>
  <si>
    <r>
      <t>-</t>
    </r>
    <r>
      <rPr>
        <sz val="7"/>
        <color theme="1"/>
        <rFont val="Times New Roman"/>
        <family val="1"/>
      </rPr>
      <t xml:space="preserve">          </t>
    </r>
    <r>
      <rPr>
        <sz val="11"/>
        <color theme="1"/>
        <rFont val="Calibri"/>
        <family val="2"/>
        <scheme val="minor"/>
      </rPr>
      <t>Environment – coastal, high country, desert</t>
    </r>
  </si>
  <si>
    <t>Sustainability Requirements</t>
  </si>
  <si>
    <t>Retirement Concept</t>
  </si>
  <si>
    <t>Id reasons for retirement</t>
  </si>
  <si>
    <t>Id retirement methods</t>
  </si>
  <si>
    <r>
      <t>-</t>
    </r>
    <r>
      <rPr>
        <sz val="7"/>
        <color theme="1"/>
        <rFont val="Times New Roman"/>
        <family val="1"/>
      </rPr>
      <t xml:space="preserve">          </t>
    </r>
    <r>
      <rPr>
        <sz val="11"/>
        <color theme="1"/>
        <rFont val="Calibri"/>
        <family val="2"/>
        <scheme val="minor"/>
      </rPr>
      <t>Recovery</t>
    </r>
  </si>
  <si>
    <r>
      <t>-</t>
    </r>
    <r>
      <rPr>
        <sz val="7"/>
        <color theme="1"/>
        <rFont val="Times New Roman"/>
        <family val="1"/>
      </rPr>
      <t xml:space="preserve">          </t>
    </r>
    <r>
      <rPr>
        <sz val="11"/>
        <color theme="1"/>
        <rFont val="Calibri"/>
        <family val="2"/>
        <scheme val="minor"/>
      </rPr>
      <t>Recycling</t>
    </r>
  </si>
  <si>
    <r>
      <t>-</t>
    </r>
    <r>
      <rPr>
        <sz val="7"/>
        <color theme="1"/>
        <rFont val="Times New Roman"/>
        <family val="1"/>
      </rPr>
      <t xml:space="preserve">          </t>
    </r>
    <r>
      <rPr>
        <sz val="11"/>
        <color theme="1"/>
        <rFont val="Calibri"/>
        <family val="2"/>
        <scheme val="minor"/>
      </rPr>
      <t>Disposal</t>
    </r>
  </si>
  <si>
    <r>
      <t>-</t>
    </r>
    <r>
      <rPr>
        <sz val="7"/>
        <color theme="1"/>
        <rFont val="Times New Roman"/>
        <family val="1"/>
      </rPr>
      <t xml:space="preserve">          </t>
    </r>
    <r>
      <rPr>
        <sz val="11"/>
        <color theme="1"/>
        <rFont val="Calibri"/>
        <family val="2"/>
        <scheme val="minor"/>
      </rPr>
      <t>Retirement</t>
    </r>
  </si>
  <si>
    <t>Reasons for retirement</t>
  </si>
  <si>
    <r>
      <t>-</t>
    </r>
    <r>
      <rPr>
        <sz val="7"/>
        <color theme="1"/>
        <rFont val="Times New Roman"/>
        <family val="1"/>
      </rPr>
      <t xml:space="preserve">          </t>
    </r>
    <r>
      <rPr>
        <sz val="11"/>
        <color theme="1"/>
        <rFont val="Calibri"/>
        <family val="2"/>
        <scheme val="minor"/>
      </rPr>
      <t>Some unexpected change in family composition/size means that a larger/smaller house is requiremed</t>
    </r>
  </si>
  <si>
    <r>
      <t>-</t>
    </r>
    <r>
      <rPr>
        <sz val="7"/>
        <color theme="1"/>
        <rFont val="Times New Roman"/>
        <family val="1"/>
      </rPr>
      <t xml:space="preserve">          </t>
    </r>
    <r>
      <rPr>
        <sz val="11"/>
        <color theme="1"/>
        <rFont val="Calibri"/>
        <family val="2"/>
        <scheme val="minor"/>
      </rPr>
      <t>The owners are retired and will liquidate</t>
    </r>
  </si>
  <si>
    <r>
      <t>-</t>
    </r>
    <r>
      <rPr>
        <sz val="7"/>
        <color theme="1"/>
        <rFont val="Times New Roman"/>
        <family val="1"/>
      </rPr>
      <t xml:space="preserve">          </t>
    </r>
    <r>
      <rPr>
        <sz val="11"/>
        <color theme="1"/>
        <rFont val="Calibri"/>
        <family val="2"/>
        <scheme val="minor"/>
      </rPr>
      <t>Move into a better house</t>
    </r>
  </si>
  <si>
    <r>
      <t>-</t>
    </r>
    <r>
      <rPr>
        <sz val="7"/>
        <color theme="1"/>
        <rFont val="Times New Roman"/>
        <family val="1"/>
      </rPr>
      <t xml:space="preserve">          </t>
    </r>
    <r>
      <rPr>
        <sz val="11"/>
        <color theme="1"/>
        <rFont val="Calibri"/>
        <family val="2"/>
        <scheme val="minor"/>
      </rPr>
      <t>Financial circumstances require a sale</t>
    </r>
  </si>
  <si>
    <r>
      <t>-</t>
    </r>
    <r>
      <rPr>
        <sz val="7"/>
        <color theme="1"/>
        <rFont val="Times New Roman"/>
        <family val="1"/>
      </rPr>
      <t xml:space="preserve">          </t>
    </r>
    <r>
      <rPr>
        <sz val="11"/>
        <color theme="1"/>
        <rFont val="Calibri"/>
        <family val="2"/>
        <scheme val="minor"/>
      </rPr>
      <t>Hosue destroyed</t>
    </r>
  </si>
  <si>
    <r>
      <t>-</t>
    </r>
    <r>
      <rPr>
        <sz val="7"/>
        <color theme="1"/>
        <rFont val="Times New Roman"/>
        <family val="1"/>
      </rPr>
      <t xml:space="preserve">          </t>
    </r>
    <r>
      <rPr>
        <sz val="11"/>
        <color theme="1"/>
        <rFont val="Calibri"/>
        <family val="2"/>
        <scheme val="minor"/>
      </rPr>
      <t>End of life</t>
    </r>
  </si>
  <si>
    <t>Retirement methods:</t>
  </si>
  <si>
    <r>
      <t>-</t>
    </r>
    <r>
      <rPr>
        <sz val="7"/>
        <color theme="1"/>
        <rFont val="Times New Roman"/>
        <family val="1"/>
      </rPr>
      <t xml:space="preserve">          </t>
    </r>
    <r>
      <rPr>
        <sz val="11"/>
        <color theme="1"/>
        <rFont val="Calibri"/>
        <family val="2"/>
        <scheme val="minor"/>
      </rPr>
      <t>Sell, use as an investment property and lease to tenants</t>
    </r>
  </si>
  <si>
    <r>
      <t>-</t>
    </r>
    <r>
      <rPr>
        <sz val="7"/>
        <color theme="1"/>
        <rFont val="Times New Roman"/>
        <family val="1"/>
      </rPr>
      <t xml:space="preserve">          </t>
    </r>
    <r>
      <rPr>
        <sz val="11"/>
        <color theme="1"/>
        <rFont val="Calibri"/>
        <family val="2"/>
        <scheme val="minor"/>
      </rPr>
      <t>Sales</t>
    </r>
  </si>
  <si>
    <r>
      <t>-</t>
    </r>
    <r>
      <rPr>
        <sz val="7"/>
        <color theme="1"/>
        <rFont val="Times New Roman"/>
        <family val="1"/>
      </rPr>
      <t xml:space="preserve">          </t>
    </r>
    <r>
      <rPr>
        <sz val="11"/>
        <color theme="1"/>
        <rFont val="Calibri"/>
        <family val="2"/>
        <scheme val="minor"/>
      </rPr>
      <t>Part to lease out/rooms</t>
    </r>
  </si>
  <si>
    <r>
      <t>-</t>
    </r>
    <r>
      <rPr>
        <sz val="7"/>
        <color theme="1"/>
        <rFont val="Times New Roman"/>
        <family val="1"/>
      </rPr>
      <t xml:space="preserve">          </t>
    </r>
    <r>
      <rPr>
        <sz val="11"/>
        <color theme="1"/>
        <rFont val="Calibri"/>
        <family val="2"/>
        <scheme val="minor"/>
      </rPr>
      <t>Rebuild or sell as a lot</t>
    </r>
  </si>
  <si>
    <t>Resulting design issues</t>
  </si>
  <si>
    <r>
      <t>-</t>
    </r>
    <r>
      <rPr>
        <sz val="7"/>
        <color theme="1"/>
        <rFont val="Times New Roman"/>
        <family val="1"/>
      </rPr>
      <t xml:space="preserve">          </t>
    </r>
    <r>
      <rPr>
        <sz val="11"/>
        <color theme="1"/>
        <rFont val="Calibri"/>
        <family val="2"/>
        <scheme val="minor"/>
      </rPr>
      <t>Sale: should be desirable to others</t>
    </r>
  </si>
  <si>
    <r>
      <t>-</t>
    </r>
    <r>
      <rPr>
        <sz val="7"/>
        <color theme="1"/>
        <rFont val="Times New Roman"/>
        <family val="1"/>
      </rPr>
      <t xml:space="preserve">          </t>
    </r>
    <r>
      <rPr>
        <sz val="11"/>
        <color theme="1"/>
        <rFont val="Calibri"/>
        <family val="2"/>
        <scheme val="minor"/>
      </rPr>
      <t>Lease: desireable to wide a range of perspective tenants/ pool and garden might become maintenance issues</t>
    </r>
  </si>
  <si>
    <r>
      <t>-</t>
    </r>
    <r>
      <rPr>
        <sz val="7"/>
        <color theme="1"/>
        <rFont val="Times New Roman"/>
        <family val="1"/>
      </rPr>
      <t xml:space="preserve">          </t>
    </r>
    <r>
      <rPr>
        <sz val="11"/>
        <color theme="1"/>
        <rFont val="Calibri"/>
        <family val="2"/>
        <scheme val="minor"/>
      </rPr>
      <t>Lease of room: access, separate entrance, account for water, electricaity and gas usage,</t>
    </r>
  </si>
  <si>
    <r>
      <t>-</t>
    </r>
    <r>
      <rPr>
        <sz val="7"/>
        <color theme="1"/>
        <rFont val="Times New Roman"/>
        <family val="1"/>
      </rPr>
      <t xml:space="preserve">          </t>
    </r>
    <r>
      <rPr>
        <sz val="11"/>
        <color theme="1"/>
        <rFont val="Calibri"/>
        <family val="2"/>
        <scheme val="minor"/>
      </rPr>
      <t>Clear site for rebuild – recover materials</t>
    </r>
  </si>
  <si>
    <t>Issues based on the life-cycle (pre-aq, acq. Utilization, Retirement/sale)</t>
  </si>
  <si>
    <t>Mod.2ex1</t>
  </si>
  <si>
    <r>
      <t>-</t>
    </r>
    <r>
      <rPr>
        <sz val="7"/>
        <color theme="1"/>
        <rFont val="Times New Roman"/>
        <family val="1"/>
      </rPr>
      <t xml:space="preserve">          </t>
    </r>
    <r>
      <rPr>
        <sz val="11"/>
        <color theme="1"/>
        <rFont val="Calibri"/>
        <family val="2"/>
        <scheme val="minor"/>
      </rPr>
      <t>Forms (apartment, townhouse, house, etc.)</t>
    </r>
  </si>
  <si>
    <r>
      <t>-</t>
    </r>
    <r>
      <rPr>
        <sz val="7"/>
        <color theme="1"/>
        <rFont val="Times New Roman"/>
        <family val="1"/>
      </rPr>
      <t xml:space="preserve">          </t>
    </r>
    <r>
      <rPr>
        <sz val="11"/>
        <color theme="1"/>
        <rFont val="Calibri"/>
        <family val="2"/>
        <scheme val="minor"/>
      </rPr>
      <t>Use (single-person, family..)</t>
    </r>
  </si>
  <si>
    <r>
      <t>-</t>
    </r>
    <r>
      <rPr>
        <sz val="7"/>
        <color theme="1"/>
        <rFont val="Times New Roman"/>
        <family val="1"/>
      </rPr>
      <t xml:space="preserve">          </t>
    </r>
    <r>
      <rPr>
        <sz val="11"/>
        <color theme="1"/>
        <rFont val="Calibri"/>
        <family val="2"/>
        <scheme val="minor"/>
      </rPr>
      <t>Maintenance conditions (access to roof space..)</t>
    </r>
  </si>
  <si>
    <r>
      <t>-</t>
    </r>
    <r>
      <rPr>
        <sz val="7"/>
        <color theme="1"/>
        <rFont val="Times New Roman"/>
        <family val="1"/>
      </rPr>
      <t xml:space="preserve">          </t>
    </r>
    <r>
      <rPr>
        <sz val="11"/>
        <color theme="1"/>
        <rFont val="Calibri"/>
        <family val="2"/>
        <scheme val="minor"/>
      </rPr>
      <t>Sell immediately or later</t>
    </r>
  </si>
  <si>
    <r>
      <t>-</t>
    </r>
    <r>
      <rPr>
        <sz val="7"/>
        <color theme="1"/>
        <rFont val="Times New Roman"/>
        <family val="1"/>
      </rPr>
      <t xml:space="preserve">          </t>
    </r>
    <r>
      <rPr>
        <sz val="11"/>
        <color theme="1"/>
        <rFont val="Calibri"/>
        <family val="2"/>
        <scheme val="minor"/>
      </rPr>
      <t>Operational</t>
    </r>
  </si>
  <si>
    <r>
      <t>o</t>
    </r>
    <r>
      <rPr>
        <sz val="7"/>
        <color theme="1"/>
        <rFont val="Times New Roman"/>
        <family val="1"/>
      </rPr>
      <t xml:space="preserve">   </t>
    </r>
    <r>
      <rPr>
        <sz val="11"/>
        <color theme="1"/>
        <rFont val="Calibri"/>
        <family val="2"/>
        <scheme val="minor"/>
      </rPr>
      <t>How used – children, family,e tc</t>
    </r>
  </si>
  <si>
    <r>
      <t>o</t>
    </r>
    <r>
      <rPr>
        <sz val="7"/>
        <color theme="1"/>
        <rFont val="Times New Roman"/>
        <family val="1"/>
      </rPr>
      <t xml:space="preserve">   </t>
    </r>
    <r>
      <rPr>
        <sz val="11"/>
        <color theme="1"/>
        <rFont val="Calibri"/>
        <family val="2"/>
        <scheme val="minor"/>
      </rPr>
      <t>Future growth</t>
    </r>
  </si>
  <si>
    <r>
      <t>o</t>
    </r>
    <r>
      <rPr>
        <sz val="7"/>
        <color theme="1"/>
        <rFont val="Times New Roman"/>
        <family val="1"/>
      </rPr>
      <t xml:space="preserve">   </t>
    </r>
    <r>
      <rPr>
        <sz val="11"/>
        <color theme="1"/>
        <rFont val="Calibri"/>
        <family val="2"/>
        <scheme val="minor"/>
      </rPr>
      <t>Entertainment/guest – parking available, acoustic , minlight/curtains</t>
    </r>
  </si>
  <si>
    <r>
      <t>o</t>
    </r>
    <r>
      <rPr>
        <sz val="7"/>
        <color theme="1"/>
        <rFont val="Times New Roman"/>
        <family val="1"/>
      </rPr>
      <t xml:space="preserve">   </t>
    </r>
    <r>
      <rPr>
        <sz val="11"/>
        <color theme="1"/>
        <rFont val="Calibri"/>
        <family val="2"/>
        <scheme val="minor"/>
      </rPr>
      <t>Exercise – pool or gym – get gym in and out</t>
    </r>
  </si>
  <si>
    <r>
      <t>o</t>
    </r>
    <r>
      <rPr>
        <sz val="7"/>
        <color theme="1"/>
        <rFont val="Times New Roman"/>
        <family val="1"/>
      </rPr>
      <t xml:space="preserve">   </t>
    </r>
    <r>
      <rPr>
        <sz val="11"/>
        <color theme="1"/>
        <rFont val="Calibri"/>
        <family val="2"/>
        <scheme val="minor"/>
      </rPr>
      <t>Security – clear filed of view for cameras</t>
    </r>
  </si>
  <si>
    <r>
      <t>o</t>
    </r>
    <r>
      <rPr>
        <sz val="7"/>
        <color theme="1"/>
        <rFont val="Times New Roman"/>
        <family val="1"/>
      </rPr>
      <t xml:space="preserve">   </t>
    </r>
    <r>
      <rPr>
        <sz val="11"/>
        <color theme="1"/>
        <rFont val="Calibri"/>
        <family val="2"/>
        <scheme val="minor"/>
      </rPr>
      <t>Holiday house</t>
    </r>
  </si>
  <si>
    <r>
      <t>o</t>
    </r>
    <r>
      <rPr>
        <sz val="7"/>
        <color theme="1"/>
        <rFont val="Times New Roman"/>
        <family val="1"/>
      </rPr>
      <t xml:space="preserve">   </t>
    </r>
    <r>
      <rPr>
        <sz val="11"/>
        <color theme="1"/>
        <rFont val="Calibri"/>
        <family val="2"/>
        <scheme val="minor"/>
      </rPr>
      <t>Work – office, pull out desk, pc , phone lines secure store etc. l business related visitors</t>
    </r>
  </si>
  <si>
    <r>
      <t>-</t>
    </r>
    <r>
      <rPr>
        <sz val="7"/>
        <color theme="1"/>
        <rFont val="Times New Roman"/>
        <family val="1"/>
      </rPr>
      <t xml:space="preserve">          </t>
    </r>
    <r>
      <rPr>
        <sz val="11"/>
        <color theme="1"/>
        <rFont val="Calibri"/>
        <family val="2"/>
        <scheme val="minor"/>
      </rPr>
      <t>System support issues</t>
    </r>
  </si>
  <si>
    <r>
      <t>o</t>
    </r>
    <r>
      <rPr>
        <sz val="7"/>
        <color theme="1"/>
        <rFont val="Times New Roman"/>
        <family val="1"/>
      </rPr>
      <t xml:space="preserve">   </t>
    </r>
    <r>
      <rPr>
        <sz val="11"/>
        <color theme="1"/>
        <rFont val="Calibri"/>
        <family val="2"/>
        <scheme val="minor"/>
      </rPr>
      <t>Ext maintenance – quality vs. cost/treatment, paint or oil</t>
    </r>
  </si>
  <si>
    <r>
      <t>o</t>
    </r>
    <r>
      <rPr>
        <sz val="7"/>
        <color theme="1"/>
        <rFont val="Times New Roman"/>
        <family val="1"/>
      </rPr>
      <t xml:space="preserve">   </t>
    </r>
    <r>
      <rPr>
        <sz val="11"/>
        <color theme="1"/>
        <rFont val="Calibri"/>
        <family val="2"/>
        <scheme val="minor"/>
      </rPr>
      <t>Planning docs/as-builts (wiring, plumbing, load bearing walls)</t>
    </r>
  </si>
  <si>
    <r>
      <t>o</t>
    </r>
    <r>
      <rPr>
        <sz val="7"/>
        <color theme="1"/>
        <rFont val="Times New Roman"/>
        <family val="1"/>
      </rPr>
      <t xml:space="preserve">   </t>
    </r>
    <r>
      <rPr>
        <sz val="11"/>
        <color theme="1"/>
        <rFont val="Calibri"/>
        <family val="2"/>
        <scheme val="minor"/>
      </rPr>
      <t>Pre-emptive design – add’t layout for future use (ground watering)</t>
    </r>
  </si>
  <si>
    <r>
      <t>o</t>
    </r>
    <r>
      <rPr>
        <sz val="7"/>
        <color theme="1"/>
        <rFont val="Times New Roman"/>
        <family val="1"/>
      </rPr>
      <t xml:space="preserve">   </t>
    </r>
    <r>
      <rPr>
        <sz val="11"/>
        <color theme="1"/>
        <rFont val="Calibri"/>
        <family val="2"/>
        <scheme val="minor"/>
      </rPr>
      <t>Access requirements(maintain and replace items)</t>
    </r>
  </si>
  <si>
    <r>
      <t>o</t>
    </r>
    <r>
      <rPr>
        <sz val="7"/>
        <color theme="1"/>
        <rFont val="Times New Roman"/>
        <family val="1"/>
      </rPr>
      <t xml:space="preserve">   </t>
    </r>
    <r>
      <rPr>
        <sz val="11"/>
        <color theme="1"/>
        <rFont val="Calibri"/>
        <family val="2"/>
        <scheme val="minor"/>
      </rPr>
      <t>Maintenance (amount of support)</t>
    </r>
  </si>
  <si>
    <r>
      <t>o</t>
    </r>
    <r>
      <rPr>
        <sz val="7"/>
        <color theme="1"/>
        <rFont val="Times New Roman"/>
        <family val="1"/>
      </rPr>
      <t xml:space="preserve">   </t>
    </r>
    <r>
      <rPr>
        <sz val="11"/>
        <color theme="1"/>
        <rFont val="Calibri"/>
        <family val="2"/>
        <scheme val="minor"/>
      </rPr>
      <t>Retirement</t>
    </r>
  </si>
  <si>
    <r>
      <t>§</t>
    </r>
    <r>
      <rPr>
        <sz val="7"/>
        <color theme="1"/>
        <rFont val="Times New Roman"/>
        <family val="1"/>
      </rPr>
      <t xml:space="preserve">  </t>
    </r>
    <r>
      <rPr>
        <sz val="11"/>
        <color theme="1"/>
        <rFont val="Calibri"/>
        <family val="2"/>
        <scheme val="minor"/>
      </rPr>
      <t>Selling (attracted to largest amount of buyers)</t>
    </r>
  </si>
  <si>
    <r>
      <t>§</t>
    </r>
    <r>
      <rPr>
        <sz val="7"/>
        <color theme="1"/>
        <rFont val="Times New Roman"/>
        <family val="1"/>
      </rPr>
      <t xml:space="preserve">  </t>
    </r>
    <r>
      <rPr>
        <sz val="11"/>
        <color theme="1"/>
        <rFont val="Calibri"/>
        <family val="2"/>
        <scheme val="minor"/>
      </rPr>
      <t>Destruction</t>
    </r>
  </si>
  <si>
    <r>
      <t>-</t>
    </r>
    <r>
      <rPr>
        <sz val="7"/>
        <color theme="1"/>
        <rFont val="Times New Roman"/>
        <family val="1"/>
      </rPr>
      <t xml:space="preserve">          </t>
    </r>
    <r>
      <rPr>
        <sz val="11"/>
        <color theme="1"/>
        <rFont val="Calibri"/>
        <family val="2"/>
        <scheme val="minor"/>
      </rPr>
      <t>Cost savings</t>
    </r>
  </si>
  <si>
    <r>
      <t>o</t>
    </r>
    <r>
      <rPr>
        <sz val="7"/>
        <color theme="1"/>
        <rFont val="Times New Roman"/>
        <family val="1"/>
      </rPr>
      <t xml:space="preserve">   </t>
    </r>
    <r>
      <rPr>
        <sz val="11"/>
        <color theme="1"/>
        <rFont val="Calibri"/>
        <family val="2"/>
        <scheme val="minor"/>
      </rPr>
      <t>Related to time</t>
    </r>
  </si>
  <si>
    <r>
      <t>o</t>
    </r>
    <r>
      <rPr>
        <sz val="7"/>
        <color theme="1"/>
        <rFont val="Times New Roman"/>
        <family val="1"/>
      </rPr>
      <t xml:space="preserve">   </t>
    </r>
    <r>
      <rPr>
        <sz val="11"/>
        <color theme="1"/>
        <rFont val="Calibri"/>
        <family val="2"/>
        <scheme val="minor"/>
      </rPr>
      <t>Maintenance</t>
    </r>
  </si>
  <si>
    <r>
      <t>o</t>
    </r>
    <r>
      <rPr>
        <sz val="7"/>
        <color theme="1"/>
        <rFont val="Times New Roman"/>
        <family val="1"/>
      </rPr>
      <t xml:space="preserve">   </t>
    </r>
    <r>
      <rPr>
        <sz val="11"/>
        <color theme="1"/>
        <rFont val="Calibri"/>
        <family val="2"/>
        <scheme val="minor"/>
      </rPr>
      <t>Making changes early</t>
    </r>
  </si>
  <si>
    <r>
      <t>-</t>
    </r>
    <r>
      <rPr>
        <sz val="7"/>
        <color theme="1"/>
        <rFont val="Times New Roman"/>
        <family val="1"/>
      </rPr>
      <t xml:space="preserve">          </t>
    </r>
    <r>
      <rPr>
        <sz val="11"/>
        <color theme="1"/>
        <rFont val="Calibri"/>
        <family val="2"/>
        <scheme val="minor"/>
      </rPr>
      <t>Construction and /or development</t>
    </r>
  </si>
  <si>
    <r>
      <t>o</t>
    </r>
    <r>
      <rPr>
        <sz val="7"/>
        <color theme="1"/>
        <rFont val="Times New Roman"/>
        <family val="1"/>
      </rPr>
      <t xml:space="preserve">   </t>
    </r>
    <r>
      <rPr>
        <sz val="11"/>
        <color theme="1"/>
        <rFont val="Calibri"/>
        <family val="2"/>
        <scheme val="minor"/>
      </rPr>
      <t>Accuracy of the design</t>
    </r>
  </si>
  <si>
    <r>
      <t>o</t>
    </r>
    <r>
      <rPr>
        <sz val="7"/>
        <color theme="1"/>
        <rFont val="Times New Roman"/>
        <family val="1"/>
      </rPr>
      <t xml:space="preserve">   </t>
    </r>
    <r>
      <rPr>
        <sz val="11"/>
        <color theme="1"/>
        <rFont val="Calibri"/>
        <family val="2"/>
        <scheme val="minor"/>
      </rPr>
      <t>Materials – where the correct materials selected</t>
    </r>
  </si>
  <si>
    <r>
      <t>o</t>
    </r>
    <r>
      <rPr>
        <sz val="7"/>
        <color theme="1"/>
        <rFont val="Times New Roman"/>
        <family val="1"/>
      </rPr>
      <t xml:space="preserve">   </t>
    </r>
    <r>
      <rPr>
        <sz val="11"/>
        <color theme="1"/>
        <rFont val="Calibri"/>
        <family val="2"/>
        <scheme val="minor"/>
      </rPr>
      <t>Easy to build</t>
    </r>
  </si>
  <si>
    <r>
      <t>-</t>
    </r>
    <r>
      <rPr>
        <sz val="7"/>
        <color theme="1"/>
        <rFont val="Times New Roman"/>
        <family val="1"/>
      </rPr>
      <t xml:space="preserve">          </t>
    </r>
    <r>
      <rPr>
        <sz val="11"/>
        <color theme="1"/>
        <rFont val="Calibri"/>
        <family val="2"/>
        <scheme val="minor"/>
      </rPr>
      <t>Utilization</t>
    </r>
  </si>
  <si>
    <r>
      <t>o</t>
    </r>
    <r>
      <rPr>
        <sz val="7"/>
        <color theme="1"/>
        <rFont val="Times New Roman"/>
        <family val="1"/>
      </rPr>
      <t xml:space="preserve">   </t>
    </r>
    <r>
      <rPr>
        <sz val="11"/>
        <color theme="1"/>
        <rFont val="Calibri"/>
        <family val="2"/>
        <scheme val="minor"/>
      </rPr>
      <t>Power cost (insulation vs A/C)</t>
    </r>
  </si>
  <si>
    <r>
      <t>o</t>
    </r>
    <r>
      <rPr>
        <sz val="7"/>
        <color theme="1"/>
        <rFont val="Times New Roman"/>
        <family val="1"/>
      </rPr>
      <t xml:space="preserve">   </t>
    </r>
    <r>
      <rPr>
        <sz val="11"/>
        <color theme="1"/>
        <rFont val="Calibri"/>
        <family val="2"/>
        <scheme val="minor"/>
      </rPr>
      <t>Access requirement – low sports car/driveway, wheelchair access</t>
    </r>
  </si>
  <si>
    <r>
      <t>o</t>
    </r>
    <r>
      <rPr>
        <sz val="7"/>
        <color theme="1"/>
        <rFont val="Times New Roman"/>
        <family val="1"/>
      </rPr>
      <t xml:space="preserve">   </t>
    </r>
    <r>
      <rPr>
        <sz val="11"/>
        <color theme="1"/>
        <rFont val="Calibri"/>
        <family val="2"/>
        <scheme val="minor"/>
      </rPr>
      <t xml:space="preserve">Maintenance (fees,  </t>
    </r>
  </si>
  <si>
    <r>
      <t>o</t>
    </r>
    <r>
      <rPr>
        <sz val="7"/>
        <color theme="1"/>
        <rFont val="Times New Roman"/>
        <family val="1"/>
      </rPr>
      <t xml:space="preserve">   </t>
    </r>
    <r>
      <rPr>
        <sz val="11"/>
        <color theme="1"/>
        <rFont val="Calibri"/>
        <family val="2"/>
        <scheme val="minor"/>
      </rPr>
      <t>Storage – enough, ability to purchase, space to store</t>
    </r>
  </si>
  <si>
    <r>
      <t>-</t>
    </r>
    <r>
      <rPr>
        <sz val="7"/>
        <color theme="1"/>
        <rFont val="Times New Roman"/>
        <family val="1"/>
      </rPr>
      <t xml:space="preserve">          </t>
    </r>
    <r>
      <rPr>
        <sz val="11"/>
        <color theme="1"/>
        <rFont val="Calibri"/>
        <family val="2"/>
        <scheme val="minor"/>
      </rPr>
      <t>Retirement/disposal</t>
    </r>
  </si>
  <si>
    <r>
      <t>o</t>
    </r>
    <r>
      <rPr>
        <sz val="7"/>
        <color theme="1"/>
        <rFont val="Times New Roman"/>
        <family val="1"/>
      </rPr>
      <t xml:space="preserve">   </t>
    </r>
    <r>
      <rPr>
        <sz val="11"/>
        <color theme="1"/>
        <rFont val="Calibri"/>
        <family val="2"/>
        <scheme val="minor"/>
      </rPr>
      <t>Hazardous materisl disposal costs</t>
    </r>
  </si>
  <si>
    <r>
      <t>o</t>
    </r>
    <r>
      <rPr>
        <sz val="7"/>
        <color theme="1"/>
        <rFont val="Times New Roman"/>
        <family val="1"/>
      </rPr>
      <t xml:space="preserve">   </t>
    </r>
    <r>
      <rPr>
        <sz val="11"/>
        <color theme="1"/>
        <rFont val="Calibri"/>
        <family val="2"/>
        <scheme val="minor"/>
      </rPr>
      <t>Complexity of disposal</t>
    </r>
  </si>
  <si>
    <r>
      <t>o</t>
    </r>
    <r>
      <rPr>
        <sz val="7"/>
        <color theme="1"/>
        <rFont val="Times New Roman"/>
        <family val="1"/>
      </rPr>
      <t xml:space="preserve">   </t>
    </r>
    <r>
      <rPr>
        <sz val="11"/>
        <color theme="1"/>
        <rFont val="Calibri"/>
        <family val="2"/>
        <scheme val="minor"/>
      </rPr>
      <t>ROI</t>
    </r>
  </si>
  <si>
    <r>
      <t>-</t>
    </r>
    <r>
      <rPr>
        <sz val="7"/>
        <color theme="1"/>
        <rFont val="Times New Roman"/>
        <family val="1"/>
      </rPr>
      <t xml:space="preserve">          </t>
    </r>
    <r>
      <rPr>
        <sz val="11"/>
        <color theme="1"/>
        <rFont val="Calibri"/>
        <family val="2"/>
        <scheme val="minor"/>
      </rPr>
      <t>Future requirements</t>
    </r>
  </si>
  <si>
    <r>
      <t>o</t>
    </r>
    <r>
      <rPr>
        <sz val="7"/>
        <color theme="1"/>
        <rFont val="Times New Roman"/>
        <family val="1"/>
      </rPr>
      <t xml:space="preserve">   </t>
    </r>
    <r>
      <rPr>
        <sz val="11"/>
        <color theme="1"/>
        <rFont val="Calibri"/>
        <family val="2"/>
        <scheme val="minor"/>
      </rPr>
      <t>Placement and size of additional rooms</t>
    </r>
  </si>
  <si>
    <r>
      <t>o</t>
    </r>
    <r>
      <rPr>
        <sz val="7"/>
        <color theme="1"/>
        <rFont val="Times New Roman"/>
        <family val="1"/>
      </rPr>
      <t xml:space="preserve">   </t>
    </r>
    <r>
      <rPr>
        <sz val="11"/>
        <color theme="1"/>
        <rFont val="Calibri"/>
        <family val="2"/>
        <scheme val="minor"/>
      </rPr>
      <t>Space requirements and addition specific needs (Grandparents)</t>
    </r>
  </si>
  <si>
    <r>
      <t>o</t>
    </r>
    <r>
      <rPr>
        <sz val="7"/>
        <color theme="1"/>
        <rFont val="Times New Roman"/>
        <family val="1"/>
      </rPr>
      <t xml:space="preserve">   </t>
    </r>
    <r>
      <rPr>
        <sz val="11"/>
        <color theme="1"/>
        <rFont val="Calibri"/>
        <family val="2"/>
        <scheme val="minor"/>
      </rPr>
      <t>Access requirements (Grandparents)</t>
    </r>
  </si>
  <si>
    <t>(structural, utilities, access, agency requirements/limitationsm, parking, other upgrades)</t>
  </si>
  <si>
    <t>Acquisition concept (life-cycle concept)</t>
  </si>
  <si>
    <t>How to be developed and brought into service:</t>
  </si>
  <si>
    <r>
      <t>-</t>
    </r>
    <r>
      <rPr>
        <sz val="7"/>
        <color theme="1"/>
        <rFont val="Times New Roman"/>
        <family val="1"/>
      </rPr>
      <t xml:space="preserve">          </t>
    </r>
    <r>
      <rPr>
        <sz val="11"/>
        <color theme="1"/>
        <rFont val="Calibri"/>
        <family val="2"/>
        <scheme val="minor"/>
      </rPr>
      <t>How interested parties are managed</t>
    </r>
  </si>
  <si>
    <r>
      <t>o</t>
    </r>
    <r>
      <rPr>
        <sz val="7"/>
        <color theme="1"/>
        <rFont val="Times New Roman"/>
        <family val="1"/>
      </rPr>
      <t xml:space="preserve">   </t>
    </r>
    <r>
      <rPr>
        <sz val="11"/>
        <color theme="1"/>
        <rFont val="Calibri"/>
        <family val="2"/>
        <scheme val="minor"/>
      </rPr>
      <t>Who are thy and their orles</t>
    </r>
  </si>
  <si>
    <r>
      <t>o</t>
    </r>
    <r>
      <rPr>
        <sz val="7"/>
        <color theme="1"/>
        <rFont val="Times New Roman"/>
        <family val="1"/>
      </rPr>
      <t xml:space="preserve">   </t>
    </r>
    <r>
      <rPr>
        <sz val="11"/>
        <color theme="1"/>
        <rFont val="Calibri"/>
        <family val="2"/>
        <scheme val="minor"/>
      </rPr>
      <t>Communications – how do the parties communicate, when are they requriemet to; what if a person cannot make it (does it even matter) regular meetings, single meetings. Who should attend?</t>
    </r>
  </si>
  <si>
    <r>
      <t>o</t>
    </r>
    <r>
      <rPr>
        <sz val="7"/>
        <color theme="1"/>
        <rFont val="Times New Roman"/>
        <family val="1"/>
      </rPr>
      <t xml:space="preserve">   </t>
    </r>
    <r>
      <rPr>
        <sz val="11"/>
        <color theme="1"/>
        <rFont val="Calibri"/>
        <family val="2"/>
        <scheme val="minor"/>
      </rPr>
      <t>Timeframes council involvement (agency approvals)</t>
    </r>
  </si>
  <si>
    <r>
      <t>o</t>
    </r>
    <r>
      <rPr>
        <sz val="7"/>
        <color theme="1"/>
        <rFont val="Times New Roman"/>
        <family val="1"/>
      </rPr>
      <t xml:space="preserve">   </t>
    </r>
    <r>
      <rPr>
        <sz val="11"/>
        <color theme="1"/>
        <rFont val="Calibri"/>
        <family val="2"/>
        <scheme val="minor"/>
      </rPr>
      <t>Hwo is responsible for the management of all the interested parties (owenrs, architect, builder, project manager?)</t>
    </r>
  </si>
  <si>
    <r>
      <t>-</t>
    </r>
    <r>
      <rPr>
        <sz val="7"/>
        <color theme="1"/>
        <rFont val="Times New Roman"/>
        <family val="1"/>
      </rPr>
      <t xml:space="preserve">          </t>
    </r>
    <r>
      <rPr>
        <sz val="11"/>
        <color theme="1"/>
        <rFont val="Calibri"/>
        <family val="2"/>
        <scheme val="minor"/>
      </rPr>
      <t>How requirements are to be developed</t>
    </r>
  </si>
  <si>
    <r>
      <t>o</t>
    </r>
    <r>
      <rPr>
        <sz val="7"/>
        <color theme="1"/>
        <rFont val="Times New Roman"/>
        <family val="1"/>
      </rPr>
      <t xml:space="preserve">   </t>
    </r>
    <r>
      <rPr>
        <sz val="11"/>
        <color theme="1"/>
        <rFont val="Calibri"/>
        <family val="2"/>
        <scheme val="minor"/>
      </rPr>
      <t>Who develops most of the requirements (user vs. architect)</t>
    </r>
  </si>
  <si>
    <r>
      <t>o</t>
    </r>
    <r>
      <rPr>
        <sz val="7"/>
        <color theme="1"/>
        <rFont val="Times New Roman"/>
        <family val="1"/>
      </rPr>
      <t xml:space="preserve">   </t>
    </r>
    <r>
      <rPr>
        <sz val="11"/>
        <color theme="1"/>
        <rFont val="Calibri"/>
        <family val="2"/>
        <scheme val="minor"/>
      </rPr>
      <t>How are requirements conveyed to the builders (owner, through architect)</t>
    </r>
  </si>
  <si>
    <r>
      <t>o</t>
    </r>
    <r>
      <rPr>
        <sz val="7"/>
        <color theme="1"/>
        <rFont val="Times New Roman"/>
        <family val="1"/>
      </rPr>
      <t xml:space="preserve">   </t>
    </r>
    <r>
      <rPr>
        <sz val="11"/>
        <color theme="1"/>
        <rFont val="Calibri"/>
        <family val="2"/>
        <scheme val="minor"/>
      </rPr>
      <t>Where are the requirements stored? Floor plans and output requirements for each stage. Documented (legal and future lifecycle information) req. for verification/validation.</t>
    </r>
  </si>
  <si>
    <r>
      <t>-</t>
    </r>
    <r>
      <rPr>
        <sz val="7"/>
        <color theme="1"/>
        <rFont val="Times New Roman"/>
        <family val="1"/>
      </rPr>
      <t xml:space="preserve">          </t>
    </r>
    <r>
      <rPr>
        <sz val="11"/>
        <color theme="1"/>
        <rFont val="Calibri"/>
        <family val="2"/>
        <scheme val="minor"/>
      </rPr>
      <t>How contractors are going to be managed</t>
    </r>
  </si>
  <si>
    <r>
      <t>o</t>
    </r>
    <r>
      <rPr>
        <sz val="7"/>
        <color theme="1"/>
        <rFont val="Times New Roman"/>
        <family val="1"/>
      </rPr>
      <t xml:space="preserve">   </t>
    </r>
    <r>
      <rPr>
        <sz val="11"/>
        <color theme="1"/>
        <rFont val="Calibri"/>
        <family val="2"/>
        <scheme val="minor"/>
      </rPr>
      <t>Similar to management of interested parties – bid process?</t>
    </r>
  </si>
  <si>
    <r>
      <t>o</t>
    </r>
    <r>
      <rPr>
        <sz val="7"/>
        <color theme="1"/>
        <rFont val="Times New Roman"/>
        <family val="1"/>
      </rPr>
      <t xml:space="preserve">   </t>
    </r>
    <r>
      <rPr>
        <sz val="11"/>
        <color theme="1"/>
        <rFont val="Calibri"/>
        <family val="2"/>
        <scheme val="minor"/>
      </rPr>
      <t>How selected</t>
    </r>
  </si>
  <si>
    <r>
      <t>o</t>
    </r>
    <r>
      <rPr>
        <sz val="7"/>
        <color theme="1"/>
        <rFont val="Times New Roman"/>
        <family val="1"/>
      </rPr>
      <t xml:space="preserve">   </t>
    </r>
    <r>
      <rPr>
        <sz val="11"/>
        <color theme="1"/>
        <rFont val="Calibri"/>
        <family val="2"/>
        <scheme val="minor"/>
      </rPr>
      <t>How are they paid, milestones</t>
    </r>
  </si>
  <si>
    <r>
      <t>o</t>
    </r>
    <r>
      <rPr>
        <sz val="7"/>
        <color theme="1"/>
        <rFont val="Times New Roman"/>
        <family val="1"/>
      </rPr>
      <t xml:space="preserve">   </t>
    </r>
    <r>
      <rPr>
        <sz val="11"/>
        <color theme="1"/>
        <rFont val="Calibri"/>
        <family val="2"/>
        <scheme val="minor"/>
      </rPr>
      <t>In the event of a dispute. Communications rules between contractors? Dispute resolution..</t>
    </r>
  </si>
  <si>
    <r>
      <t>-</t>
    </r>
    <r>
      <rPr>
        <sz val="7"/>
        <color theme="1"/>
        <rFont val="Times New Roman"/>
        <family val="1"/>
      </rPr>
      <t xml:space="preserve">          </t>
    </r>
    <r>
      <rPr>
        <sz val="11"/>
        <color theme="1"/>
        <rFont val="Calibri"/>
        <family val="2"/>
        <scheme val="minor"/>
      </rPr>
      <t>How the design should be developed</t>
    </r>
  </si>
  <si>
    <r>
      <t>o</t>
    </r>
    <r>
      <rPr>
        <sz val="7"/>
        <color theme="1"/>
        <rFont val="Times New Roman"/>
        <family val="1"/>
      </rPr>
      <t xml:space="preserve">   </t>
    </r>
    <r>
      <rPr>
        <sz val="11"/>
        <color theme="1"/>
        <rFont val="Calibri"/>
        <family val="2"/>
        <scheme val="minor"/>
      </rPr>
      <t>Phased approach</t>
    </r>
  </si>
  <si>
    <r>
      <t>o</t>
    </r>
    <r>
      <rPr>
        <sz val="7"/>
        <color theme="1"/>
        <rFont val="Times New Roman"/>
        <family val="1"/>
      </rPr>
      <t xml:space="preserve">   </t>
    </r>
    <r>
      <rPr>
        <sz val="11"/>
        <color theme="1"/>
        <rFont val="Calibri"/>
        <family val="2"/>
        <scheme val="minor"/>
      </rPr>
      <t>Time constraints – time to process, curing</t>
    </r>
  </si>
  <si>
    <r>
      <t>o</t>
    </r>
    <r>
      <rPr>
        <sz val="7"/>
        <color theme="1"/>
        <rFont val="Times New Roman"/>
        <family val="1"/>
      </rPr>
      <t xml:space="preserve">   </t>
    </r>
    <r>
      <rPr>
        <sz val="11"/>
        <color theme="1"/>
        <rFont val="Calibri"/>
        <family val="2"/>
        <scheme val="minor"/>
      </rPr>
      <t>Depth of testing – extend or proof vs warranty</t>
    </r>
  </si>
  <si>
    <r>
      <t>-</t>
    </r>
    <r>
      <rPr>
        <sz val="7"/>
        <color theme="1"/>
        <rFont val="Times New Roman"/>
        <family val="1"/>
      </rPr>
      <t xml:space="preserve">          </t>
    </r>
    <r>
      <rPr>
        <sz val="11"/>
        <color theme="1"/>
        <rFont val="Calibri"/>
        <family val="2"/>
        <scheme val="minor"/>
      </rPr>
      <t>How the system will be built and</t>
    </r>
  </si>
  <si>
    <t>Customer needs operational scenarios</t>
  </si>
  <si>
    <t>Elicit stakeholder needs – refined opscon</t>
  </si>
  <si>
    <t>StRS/Stakeholder Requirements specification – needs are elaborated and formalized into stakeholder requirements</t>
  </si>
  <si>
    <t>Health</t>
  </si>
  <si>
    <t>Air quality</t>
  </si>
  <si>
    <t>Physical</t>
  </si>
  <si>
    <t>Exercise</t>
  </si>
  <si>
    <r>
      <t>o</t>
    </r>
    <r>
      <rPr>
        <sz val="7"/>
        <color theme="1"/>
        <rFont val="Times New Roman"/>
        <family val="1"/>
      </rPr>
      <t xml:space="preserve">   </t>
    </r>
    <r>
      <rPr>
        <sz val="11"/>
        <color theme="1"/>
        <rFont val="Calibri"/>
        <family val="2"/>
        <scheme val="minor"/>
      </rPr>
      <t>Reminder</t>
    </r>
  </si>
  <si>
    <r>
      <t>o</t>
    </r>
    <r>
      <rPr>
        <sz val="7"/>
        <color theme="1"/>
        <rFont val="Times New Roman"/>
        <family val="1"/>
      </rPr>
      <t xml:space="preserve">   </t>
    </r>
    <r>
      <rPr>
        <sz val="11"/>
        <color theme="1"/>
        <rFont val="Calibri"/>
        <family val="2"/>
        <scheme val="minor"/>
      </rPr>
      <t>place</t>
    </r>
  </si>
  <si>
    <t>Prescriptive</t>
  </si>
  <si>
    <t>Emergency</t>
  </si>
  <si>
    <r>
      <t>o</t>
    </r>
    <r>
      <rPr>
        <sz val="7"/>
        <color theme="1"/>
        <rFont val="Times New Roman"/>
        <family val="1"/>
      </rPr>
      <t xml:space="preserve">   </t>
    </r>
    <r>
      <rPr>
        <sz val="11"/>
        <color theme="1"/>
        <rFont val="Calibri"/>
        <family val="2"/>
        <scheme val="minor"/>
      </rPr>
      <t>Falls</t>
    </r>
  </si>
  <si>
    <t>Telehealth</t>
  </si>
  <si>
    <t>Preventative</t>
  </si>
  <si>
    <r>
      <t>-</t>
    </r>
    <r>
      <rPr>
        <sz val="7"/>
        <color theme="1"/>
        <rFont val="Times New Roman"/>
        <family val="1"/>
      </rPr>
      <t xml:space="preserve">          </t>
    </r>
    <r>
      <rPr>
        <sz val="11"/>
        <color theme="1"/>
        <rFont val="Calibri"/>
        <family val="2"/>
        <scheme val="minor"/>
      </rPr>
      <t>Diet</t>
    </r>
  </si>
  <si>
    <r>
      <t>o</t>
    </r>
    <r>
      <rPr>
        <sz val="7"/>
        <color theme="1"/>
        <rFont val="Times New Roman"/>
        <family val="1"/>
      </rPr>
      <t xml:space="preserve">   </t>
    </r>
    <r>
      <rPr>
        <sz val="11"/>
        <color theme="1"/>
        <rFont val="Calibri"/>
        <family val="2"/>
        <scheme val="minor"/>
      </rPr>
      <t>Cooking needs</t>
    </r>
  </si>
  <si>
    <t>Validation</t>
  </si>
  <si>
    <t>C3-Systems Requirements</t>
  </si>
  <si>
    <t>C3-system scope /context diagram</t>
  </si>
  <si>
    <t>System description – logically and physical</t>
  </si>
  <si>
    <r>
      <t>-</t>
    </r>
    <r>
      <rPr>
        <sz val="7"/>
        <color theme="1"/>
        <rFont val="Times New Roman"/>
        <family val="1"/>
      </rPr>
      <t xml:space="preserve">          </t>
    </r>
    <r>
      <rPr>
        <sz val="11"/>
        <color theme="1"/>
        <rFont val="Calibri"/>
        <family val="2"/>
        <scheme val="minor"/>
      </rPr>
      <t>Feasibility @ logical description first (anlyze different logical description)</t>
    </r>
  </si>
  <si>
    <r>
      <t>-</t>
    </r>
    <r>
      <rPr>
        <sz val="7"/>
        <color theme="1"/>
        <rFont val="Times New Roman"/>
        <family val="1"/>
      </rPr>
      <t xml:space="preserve">          </t>
    </r>
    <r>
      <rPr>
        <sz val="11"/>
        <color theme="1"/>
        <rFont val="Calibri"/>
        <family val="2"/>
        <scheme val="minor"/>
      </rPr>
      <t>Logical description – interface with the business case and systems engineering</t>
    </r>
  </si>
  <si>
    <t>Development – two archtecural views – logical and physical (must be related)</t>
  </si>
  <si>
    <t>System of interest:</t>
  </si>
  <si>
    <t>Scope – boundary condition = fence</t>
  </si>
  <si>
    <r>
      <t>-</t>
    </r>
    <r>
      <rPr>
        <sz val="7"/>
        <color theme="1"/>
        <rFont val="Times New Roman"/>
        <family val="1"/>
      </rPr>
      <t xml:space="preserve">          </t>
    </r>
    <r>
      <rPr>
        <sz val="11"/>
        <color theme="1"/>
        <rFont val="Calibri"/>
        <family val="2"/>
        <scheme val="minor"/>
      </rPr>
      <t>+ deck? Caport?/garage?, yard? Sidewalk</t>
    </r>
  </si>
  <si>
    <r>
      <t>-</t>
    </r>
    <r>
      <rPr>
        <sz val="7"/>
        <color theme="1"/>
        <rFont val="Times New Roman"/>
        <family val="1"/>
      </rPr>
      <t xml:space="preserve">          </t>
    </r>
    <r>
      <rPr>
        <sz val="11"/>
        <color theme="1"/>
        <rFont val="Calibri"/>
        <family val="2"/>
        <scheme val="minor"/>
      </rPr>
      <t>Contraints – set-back</t>
    </r>
  </si>
  <si>
    <r>
      <t>-</t>
    </r>
    <r>
      <rPr>
        <sz val="7"/>
        <color theme="1"/>
        <rFont val="Times New Roman"/>
        <family val="1"/>
      </rPr>
      <t xml:space="preserve">          </t>
    </r>
    <r>
      <rPr>
        <sz val="11"/>
        <color theme="1"/>
        <rFont val="Calibri"/>
        <family val="2"/>
        <scheme val="minor"/>
      </rPr>
      <t>Foyer/shared, basement, carpark, storate areas</t>
    </r>
  </si>
  <si>
    <t>C3-feasibility</t>
  </si>
  <si>
    <t>C3-Business needs and requirements (BNR)</t>
  </si>
  <si>
    <t>Preliminary life cycle concept diagram (PLCD)</t>
  </si>
  <si>
    <t>Business requirements specification (BRS)</t>
  </si>
  <si>
    <t>C3 – define stakeholder needs and requirements, StRS-Stakeholder requriements specification</t>
  </si>
  <si>
    <r>
      <t>-</t>
    </r>
    <r>
      <rPr>
        <sz val="7"/>
        <color theme="1"/>
        <rFont val="Times New Roman"/>
        <family val="1"/>
      </rPr>
      <t xml:space="preserve">          </t>
    </r>
    <r>
      <rPr>
        <sz val="11"/>
        <color theme="1"/>
        <rFont val="Calibri"/>
        <family val="2"/>
        <scheme val="minor"/>
      </rPr>
      <t>Comfortable temperature</t>
    </r>
  </si>
  <si>
    <t>C3-Systems requirements specification “draft” SyRS</t>
  </si>
  <si>
    <t>Solutions</t>
  </si>
  <si>
    <t>System needs-all lifecycle specs/</t>
  </si>
  <si>
    <t>System requiremetns specification (SyRS) – system designers</t>
  </si>
  <si>
    <t>Functional</t>
  </si>
  <si>
    <t>Non-functional</t>
  </si>
  <si>
    <t>Verification/validation</t>
  </si>
  <si>
    <t>Acceptance Test &amp; Equipemnet (AT&amp;E)\</t>
  </si>
  <si>
    <t>Systems requirements specification (SyRS)</t>
  </si>
  <si>
    <t>Templates :</t>
  </si>
  <si>
    <t>System/Subsystem Specification Data Item Description (DID) from MIL-STD-498</t>
  </si>
  <si>
    <t>ISO_IEC_IEEE 29148_2011(E) template for SyRS.</t>
  </si>
  <si>
    <t>Functions</t>
  </si>
  <si>
    <r>
      <t>-</t>
    </r>
    <r>
      <rPr>
        <sz val="7"/>
        <color theme="1"/>
        <rFont val="Times New Roman"/>
        <family val="1"/>
      </rPr>
      <t xml:space="preserve">          </t>
    </r>
    <r>
      <rPr>
        <sz val="11"/>
        <color theme="1"/>
        <rFont val="Calibri"/>
        <family val="2"/>
        <scheme val="minor"/>
      </rPr>
      <t>Shelter</t>
    </r>
  </si>
  <si>
    <r>
      <t>-</t>
    </r>
    <r>
      <rPr>
        <sz val="7"/>
        <color theme="1"/>
        <rFont val="Times New Roman"/>
        <family val="1"/>
      </rPr>
      <t xml:space="preserve">          </t>
    </r>
    <r>
      <rPr>
        <sz val="11"/>
        <color theme="1"/>
        <rFont val="Calibri"/>
        <family val="2"/>
        <scheme val="minor"/>
      </rPr>
      <t>Slepping</t>
    </r>
  </si>
  <si>
    <r>
      <t>-</t>
    </r>
    <r>
      <rPr>
        <sz val="7"/>
        <color theme="1"/>
        <rFont val="Times New Roman"/>
        <family val="1"/>
      </rPr>
      <t xml:space="preserve">          </t>
    </r>
    <r>
      <rPr>
        <sz val="11"/>
        <color theme="1"/>
        <rFont val="Calibri"/>
        <family val="2"/>
        <scheme val="minor"/>
      </rPr>
      <t>Eathing</t>
    </r>
  </si>
  <si>
    <r>
      <t>-</t>
    </r>
    <r>
      <rPr>
        <sz val="7"/>
        <color theme="1"/>
        <rFont val="Times New Roman"/>
        <family val="1"/>
      </rPr>
      <t xml:space="preserve">          </t>
    </r>
    <r>
      <rPr>
        <sz val="11"/>
        <color theme="1"/>
        <rFont val="Calibri"/>
        <family val="2"/>
        <scheme val="minor"/>
      </rPr>
      <t>Resting</t>
    </r>
  </si>
  <si>
    <r>
      <t>-</t>
    </r>
    <r>
      <rPr>
        <sz val="7"/>
        <color theme="1"/>
        <rFont val="Times New Roman"/>
        <family val="1"/>
      </rPr>
      <t xml:space="preserve">          </t>
    </r>
    <r>
      <rPr>
        <sz val="11"/>
        <color theme="1"/>
        <rFont val="Calibri"/>
        <family val="2"/>
        <scheme val="minor"/>
      </rPr>
      <t>Ablution</t>
    </r>
  </si>
  <si>
    <r>
      <t>-</t>
    </r>
    <r>
      <rPr>
        <sz val="7"/>
        <color theme="1"/>
        <rFont val="Times New Roman"/>
        <family val="1"/>
      </rPr>
      <t xml:space="preserve">          </t>
    </r>
    <r>
      <rPr>
        <sz val="11"/>
        <color theme="1"/>
        <rFont val="Calibri"/>
        <family val="2"/>
        <scheme val="minor"/>
      </rPr>
      <t>Storing</t>
    </r>
  </si>
  <si>
    <r>
      <t>-</t>
    </r>
    <r>
      <rPr>
        <sz val="7"/>
        <color theme="1"/>
        <rFont val="Times New Roman"/>
        <family val="1"/>
      </rPr>
      <t xml:space="preserve">          </t>
    </r>
    <r>
      <rPr>
        <sz val="11"/>
        <color theme="1"/>
        <rFont val="Calibri"/>
        <family val="2"/>
        <scheme val="minor"/>
      </rPr>
      <t>Entertaining/socializing</t>
    </r>
  </si>
  <si>
    <r>
      <t>-</t>
    </r>
    <r>
      <rPr>
        <sz val="7"/>
        <color theme="1"/>
        <rFont val="Times New Roman"/>
        <family val="1"/>
      </rPr>
      <t xml:space="preserve">          </t>
    </r>
    <r>
      <rPr>
        <sz val="11"/>
        <color theme="1"/>
        <rFont val="Calibri"/>
        <family val="2"/>
        <scheme val="minor"/>
      </rPr>
      <t>Plyaing</t>
    </r>
  </si>
  <si>
    <r>
      <t>-</t>
    </r>
    <r>
      <rPr>
        <sz val="7"/>
        <color theme="1"/>
        <rFont val="Times New Roman"/>
        <family val="1"/>
      </rPr>
      <t xml:space="preserve">          </t>
    </r>
    <r>
      <rPr>
        <sz val="11"/>
        <color theme="1"/>
        <rFont val="Calibri"/>
        <family val="2"/>
        <scheme val="minor"/>
      </rPr>
      <t>Cool in the summer months</t>
    </r>
  </si>
  <si>
    <r>
      <t>-</t>
    </r>
    <r>
      <rPr>
        <sz val="7"/>
        <color theme="1"/>
        <rFont val="Times New Roman"/>
        <family val="1"/>
      </rPr>
      <t xml:space="preserve">          </t>
    </r>
    <r>
      <rPr>
        <sz val="11"/>
        <color theme="1"/>
        <rFont val="Calibri"/>
        <family val="2"/>
        <scheme val="minor"/>
      </rPr>
      <t>Environmental – cope with rain</t>
    </r>
  </si>
  <si>
    <r>
      <t>-</t>
    </r>
    <r>
      <rPr>
        <sz val="7"/>
        <color theme="1"/>
        <rFont val="Times New Roman"/>
        <family val="1"/>
      </rPr>
      <t xml:space="preserve">          </t>
    </r>
    <r>
      <rPr>
        <sz val="11"/>
        <color theme="1"/>
        <rFont val="Calibri"/>
        <family val="2"/>
        <scheme val="minor"/>
      </rPr>
      <t>Security -</t>
    </r>
  </si>
  <si>
    <t>Other functions</t>
  </si>
  <si>
    <r>
      <t>-</t>
    </r>
    <r>
      <rPr>
        <sz val="7"/>
        <color theme="1"/>
        <rFont val="Times New Roman"/>
        <family val="1"/>
      </rPr>
      <t xml:space="preserve">          </t>
    </r>
    <r>
      <rPr>
        <sz val="11"/>
        <color theme="1"/>
        <rFont val="Calibri"/>
        <family val="2"/>
        <scheme val="minor"/>
      </rPr>
      <t>Parking</t>
    </r>
  </si>
  <si>
    <r>
      <t>-</t>
    </r>
    <r>
      <rPr>
        <sz val="7"/>
        <color theme="1"/>
        <rFont val="Times New Roman"/>
        <family val="1"/>
      </rPr>
      <t xml:space="preserve">          </t>
    </r>
    <r>
      <rPr>
        <sz val="11"/>
        <color theme="1"/>
        <rFont val="Calibri"/>
        <family val="2"/>
        <scheme val="minor"/>
      </rPr>
      <t>Working</t>
    </r>
  </si>
  <si>
    <r>
      <t>-</t>
    </r>
    <r>
      <rPr>
        <sz val="7"/>
        <color theme="1"/>
        <rFont val="Times New Roman"/>
        <family val="1"/>
      </rPr>
      <t xml:space="preserve">          </t>
    </r>
    <r>
      <rPr>
        <sz val="11"/>
        <color theme="1"/>
        <rFont val="Calibri"/>
        <family val="2"/>
        <scheme val="minor"/>
      </rPr>
      <t>Exercising</t>
    </r>
  </si>
  <si>
    <r>
      <t>-</t>
    </r>
    <r>
      <rPr>
        <sz val="7"/>
        <color theme="1"/>
        <rFont val="Times New Roman"/>
        <family val="1"/>
      </rPr>
      <t xml:space="preserve">          </t>
    </r>
    <r>
      <rPr>
        <sz val="11"/>
        <color theme="1"/>
        <rFont val="Calibri"/>
        <family val="2"/>
        <scheme val="minor"/>
      </rPr>
      <t>Hobbies</t>
    </r>
  </si>
  <si>
    <r>
      <t>-</t>
    </r>
    <r>
      <rPr>
        <sz val="7"/>
        <color theme="1"/>
        <rFont val="Times New Roman"/>
        <family val="1"/>
      </rPr>
      <t xml:space="preserve">          </t>
    </r>
    <r>
      <rPr>
        <sz val="11"/>
        <color theme="1"/>
        <rFont val="Calibri"/>
        <family val="2"/>
        <scheme val="minor"/>
      </rPr>
      <t>Swim</t>
    </r>
  </si>
  <si>
    <t>(note are independent of dwelling type)</t>
  </si>
  <si>
    <t>Physical description</t>
  </si>
  <si>
    <r>
      <t>-</t>
    </r>
    <r>
      <rPr>
        <sz val="7"/>
        <color theme="1"/>
        <rFont val="Times New Roman"/>
        <family val="1"/>
      </rPr>
      <t xml:space="preserve">          </t>
    </r>
    <r>
      <rPr>
        <sz val="11"/>
        <color theme="1"/>
        <rFont val="Calibri"/>
        <family val="2"/>
        <scheme val="minor"/>
      </rPr>
      <t>Walls</t>
    </r>
  </si>
  <si>
    <r>
      <t>-</t>
    </r>
    <r>
      <rPr>
        <sz val="7"/>
        <color theme="1"/>
        <rFont val="Times New Roman"/>
        <family val="1"/>
      </rPr>
      <t xml:space="preserve">          </t>
    </r>
    <r>
      <rPr>
        <sz val="11"/>
        <color theme="1"/>
        <rFont val="Calibri"/>
        <family val="2"/>
        <scheme val="minor"/>
      </rPr>
      <t>Edrooms</t>
    </r>
  </si>
  <si>
    <r>
      <t>-</t>
    </r>
    <r>
      <rPr>
        <sz val="7"/>
        <color theme="1"/>
        <rFont val="Times New Roman"/>
        <family val="1"/>
      </rPr>
      <t xml:space="preserve">          </t>
    </r>
    <r>
      <rPr>
        <sz val="11"/>
        <color theme="1"/>
        <rFont val="Calibri"/>
        <family val="2"/>
        <scheme val="minor"/>
      </rPr>
      <t>Bathrooms</t>
    </r>
  </si>
  <si>
    <r>
      <t>-</t>
    </r>
    <r>
      <rPr>
        <sz val="7"/>
        <color theme="1"/>
        <rFont val="Times New Roman"/>
        <family val="1"/>
      </rPr>
      <t xml:space="preserve">          </t>
    </r>
    <r>
      <rPr>
        <sz val="11"/>
        <color theme="1"/>
        <rFont val="Calibri"/>
        <family val="2"/>
        <scheme val="minor"/>
      </rPr>
      <t>Garage</t>
    </r>
  </si>
  <si>
    <r>
      <t>-</t>
    </r>
    <r>
      <rPr>
        <sz val="7"/>
        <color theme="1"/>
        <rFont val="Times New Roman"/>
        <family val="1"/>
      </rPr>
      <t xml:space="preserve">          </t>
    </r>
    <r>
      <rPr>
        <sz val="11"/>
        <color theme="1"/>
        <rFont val="Calibri"/>
        <family val="2"/>
        <scheme val="minor"/>
      </rPr>
      <t>Foyer</t>
    </r>
  </si>
  <si>
    <r>
      <t>-</t>
    </r>
    <r>
      <rPr>
        <sz val="7"/>
        <color theme="1"/>
        <rFont val="Times New Roman"/>
        <family val="1"/>
      </rPr>
      <t xml:space="preserve">          </t>
    </r>
    <r>
      <rPr>
        <sz val="11"/>
        <color theme="1"/>
        <rFont val="Calibri"/>
        <family val="2"/>
        <scheme val="minor"/>
      </rPr>
      <t>Kitchen</t>
    </r>
  </si>
  <si>
    <r>
      <t>-</t>
    </r>
    <r>
      <rPr>
        <sz val="7"/>
        <color theme="1"/>
        <rFont val="Times New Roman"/>
        <family val="1"/>
      </rPr>
      <t xml:space="preserve">          </t>
    </r>
    <r>
      <rPr>
        <sz val="11"/>
        <color theme="1"/>
        <rFont val="Calibri"/>
        <family val="2"/>
        <scheme val="minor"/>
      </rPr>
      <t>Dining room</t>
    </r>
  </si>
  <si>
    <r>
      <t>-</t>
    </r>
    <r>
      <rPr>
        <sz val="7"/>
        <color theme="1"/>
        <rFont val="Times New Roman"/>
        <family val="1"/>
      </rPr>
      <t xml:space="preserve">          </t>
    </r>
    <r>
      <rPr>
        <sz val="11"/>
        <color theme="1"/>
        <rFont val="Calibri"/>
        <family val="2"/>
        <scheme val="minor"/>
      </rPr>
      <t>Entertainment area</t>
    </r>
  </si>
  <si>
    <r>
      <t>-</t>
    </r>
    <r>
      <rPr>
        <sz val="7"/>
        <color theme="1"/>
        <rFont val="Times New Roman"/>
        <family val="1"/>
      </rPr>
      <t xml:space="preserve">          </t>
    </r>
    <r>
      <rPr>
        <sz val="11"/>
        <color theme="1"/>
        <rFont val="Calibri"/>
        <family val="2"/>
        <scheme val="minor"/>
      </rPr>
      <t>Informal dining area</t>
    </r>
  </si>
  <si>
    <r>
      <t>-</t>
    </r>
    <r>
      <rPr>
        <sz val="7"/>
        <color theme="1"/>
        <rFont val="Times New Roman"/>
        <family val="1"/>
      </rPr>
      <t xml:space="preserve">          </t>
    </r>
    <r>
      <rPr>
        <sz val="11"/>
        <color theme="1"/>
        <rFont val="Calibri"/>
        <family val="2"/>
        <scheme val="minor"/>
      </rPr>
      <t>Storage rooms</t>
    </r>
  </si>
  <si>
    <r>
      <t>-</t>
    </r>
    <r>
      <rPr>
        <sz val="7"/>
        <color theme="1"/>
        <rFont val="Times New Roman"/>
        <family val="1"/>
      </rPr>
      <t xml:space="preserve">          </t>
    </r>
    <r>
      <rPr>
        <sz val="11"/>
        <color theme="1"/>
        <rFont val="Calibri"/>
        <family val="2"/>
        <scheme val="minor"/>
      </rPr>
      <t>Closet</t>
    </r>
  </si>
  <si>
    <r>
      <t>-</t>
    </r>
    <r>
      <rPr>
        <sz val="7"/>
        <color theme="1"/>
        <rFont val="Times New Roman"/>
        <family val="1"/>
      </rPr>
      <t xml:space="preserve">          </t>
    </r>
    <r>
      <rPr>
        <sz val="11"/>
        <color theme="1"/>
        <rFont val="Calibri"/>
        <family val="2"/>
        <scheme val="minor"/>
      </rPr>
      <t>Power distribution</t>
    </r>
  </si>
  <si>
    <r>
      <t>-</t>
    </r>
    <r>
      <rPr>
        <sz val="7"/>
        <color theme="1"/>
        <rFont val="Times New Roman"/>
        <family val="1"/>
      </rPr>
      <t xml:space="preserve">          </t>
    </r>
    <r>
      <rPr>
        <sz val="11"/>
        <color theme="1"/>
        <rFont val="Calibri"/>
        <family val="2"/>
        <scheme val="minor"/>
      </rPr>
      <t>Communictaions (voice/data)</t>
    </r>
  </si>
  <si>
    <r>
      <t>-</t>
    </r>
    <r>
      <rPr>
        <sz val="7"/>
        <color theme="1"/>
        <rFont val="Times New Roman"/>
        <family val="1"/>
      </rPr>
      <t xml:space="preserve">          </t>
    </r>
    <r>
      <rPr>
        <sz val="11"/>
        <color theme="1"/>
        <rFont val="Calibri"/>
        <family val="2"/>
        <scheme val="minor"/>
      </rPr>
      <t>Pool</t>
    </r>
  </si>
  <si>
    <r>
      <t>-</t>
    </r>
    <r>
      <rPr>
        <sz val="7"/>
        <color theme="1"/>
        <rFont val="Times New Roman"/>
        <family val="1"/>
      </rPr>
      <t xml:space="preserve">          </t>
    </r>
    <r>
      <rPr>
        <sz val="11"/>
        <color theme="1"/>
        <rFont val="Calibri"/>
        <family val="2"/>
        <scheme val="minor"/>
      </rPr>
      <t>Gym</t>
    </r>
  </si>
  <si>
    <r>
      <t>-</t>
    </r>
    <r>
      <rPr>
        <sz val="7"/>
        <color theme="1"/>
        <rFont val="Times New Roman"/>
        <family val="1"/>
      </rPr>
      <t xml:space="preserve">          </t>
    </r>
    <r>
      <rPr>
        <sz val="11"/>
        <color theme="1"/>
        <rFont val="Calibri"/>
        <family val="2"/>
        <scheme val="minor"/>
      </rPr>
      <t>Home office/study</t>
    </r>
  </si>
  <si>
    <r>
      <t>-</t>
    </r>
    <r>
      <rPr>
        <sz val="7"/>
        <color theme="1"/>
        <rFont val="Times New Roman"/>
        <family val="1"/>
      </rPr>
      <t xml:space="preserve">          </t>
    </r>
    <r>
      <rPr>
        <sz val="11"/>
        <color theme="1"/>
        <rFont val="Calibri"/>
        <family val="2"/>
        <scheme val="minor"/>
      </rPr>
      <t>Outside kitchen(BBq)</t>
    </r>
  </si>
  <si>
    <r>
      <t>-</t>
    </r>
    <r>
      <rPr>
        <sz val="7"/>
        <color theme="1"/>
        <rFont val="Times New Roman"/>
        <family val="1"/>
      </rPr>
      <t xml:space="preserve">          </t>
    </r>
    <r>
      <rPr>
        <sz val="11"/>
        <color theme="1"/>
        <rFont val="Calibri"/>
        <family val="2"/>
        <scheme val="minor"/>
      </rPr>
      <t>Shed</t>
    </r>
  </si>
  <si>
    <r>
      <t>-</t>
    </r>
    <r>
      <rPr>
        <sz val="7"/>
        <color theme="1"/>
        <rFont val="Times New Roman"/>
        <family val="1"/>
      </rPr>
      <t xml:space="preserve">          </t>
    </r>
    <r>
      <rPr>
        <sz val="11"/>
        <color theme="1"/>
        <rFont val="Calibri"/>
        <family val="2"/>
        <scheme val="minor"/>
      </rPr>
      <t>A/C and heating</t>
    </r>
  </si>
  <si>
    <t>FFBD – activities (explore way system works under specific example)</t>
  </si>
  <si>
    <t>From awake to get to work</t>
  </si>
  <si>
    <t>Sequential flow</t>
  </si>
  <si>
    <t>2) test Flow – what if scenarios? Use-cases</t>
  </si>
  <si>
    <r>
      <t>2</t>
    </r>
    <r>
      <rPr>
        <vertAlign val="superscript"/>
        <sz val="11"/>
        <color theme="1"/>
        <rFont val="Calibri"/>
        <family val="2"/>
        <scheme val="minor"/>
      </rPr>
      <t>nd</t>
    </r>
    <r>
      <rPr>
        <sz val="11"/>
        <color theme="1"/>
        <rFont val="Calibri"/>
        <family val="2"/>
        <scheme val="minor"/>
      </rPr>
      <t xml:space="preserve"> cut—FFD</t>
    </r>
  </si>
  <si>
    <t>4 activities can be conducted in any particular order</t>
  </si>
  <si>
    <t>Time dependent-need to know what time it is when preparing for work</t>
  </si>
  <si>
    <t>Shower and Toilet are critical</t>
  </si>
  <si>
    <t>If garage is full</t>
  </si>
  <si>
    <t>C3-Conduct systems requirements reviews SRR</t>
  </si>
  <si>
    <t>Innovation – design possible solutions</t>
  </si>
  <si>
    <t>C4-select solution</t>
  </si>
  <si>
    <t>C5-conduct system deisgn review (SDR)</t>
  </si>
  <si>
    <t>Detail Design and Engineering</t>
  </si>
  <si>
    <t>Decomposition into subsystem needs</t>
  </si>
  <si>
    <t>Tracability, scope creep</t>
  </si>
  <si>
    <t>“Movie pentagon wars”</t>
  </si>
  <si>
    <r>
      <t>-</t>
    </r>
    <r>
      <rPr>
        <sz val="7"/>
        <color theme="1"/>
        <rFont val="Times New Roman"/>
        <family val="1"/>
      </rPr>
      <t xml:space="preserve">          </t>
    </r>
    <r>
      <rPr>
        <sz val="11"/>
        <color theme="1"/>
        <rFont val="Calibri"/>
        <family val="2"/>
        <scheme val="minor"/>
      </rPr>
      <t>Security</t>
    </r>
  </si>
  <si>
    <r>
      <t>o</t>
    </r>
    <r>
      <rPr>
        <sz val="7"/>
        <color theme="1"/>
        <rFont val="Times New Roman"/>
        <family val="1"/>
      </rPr>
      <t xml:space="preserve">   </t>
    </r>
    <r>
      <rPr>
        <sz val="11"/>
        <color theme="1"/>
        <rFont val="Calibri"/>
        <family val="2"/>
        <scheme val="minor"/>
      </rPr>
      <t>Selection of doors and windows</t>
    </r>
  </si>
  <si>
    <r>
      <t>o</t>
    </r>
    <r>
      <rPr>
        <sz val="7"/>
        <color theme="1"/>
        <rFont val="Times New Roman"/>
        <family val="1"/>
      </rPr>
      <t xml:space="preserve">   </t>
    </r>
    <r>
      <rPr>
        <sz val="11"/>
        <color theme="1"/>
        <rFont val="Calibri"/>
        <family val="2"/>
        <scheme val="minor"/>
      </rPr>
      <t>Integrated security system</t>
    </r>
  </si>
  <si>
    <r>
      <t>o</t>
    </r>
    <r>
      <rPr>
        <sz val="7"/>
        <color theme="1"/>
        <rFont val="Times New Roman"/>
        <family val="1"/>
      </rPr>
      <t xml:space="preserve">   </t>
    </r>
    <r>
      <rPr>
        <sz val="11"/>
        <color theme="1"/>
        <rFont val="Calibri"/>
        <family val="2"/>
        <scheme val="minor"/>
      </rPr>
      <t>Electrical – sensor and lights</t>
    </r>
  </si>
  <si>
    <r>
      <t>-</t>
    </r>
    <r>
      <rPr>
        <sz val="7"/>
        <color theme="1"/>
        <rFont val="Times New Roman"/>
        <family val="1"/>
      </rPr>
      <t xml:space="preserve">          </t>
    </r>
    <r>
      <rPr>
        <sz val="11"/>
        <color theme="1"/>
        <rFont val="Calibri"/>
        <family val="2"/>
        <scheme val="minor"/>
      </rPr>
      <t>Cooling</t>
    </r>
  </si>
  <si>
    <r>
      <t>o</t>
    </r>
    <r>
      <rPr>
        <sz val="7"/>
        <color theme="1"/>
        <rFont val="Times New Roman"/>
        <family val="1"/>
      </rPr>
      <t xml:space="preserve">   </t>
    </r>
    <r>
      <rPr>
        <sz val="11"/>
        <color theme="1"/>
        <rFont val="Calibri"/>
        <family val="2"/>
        <scheme val="minor"/>
      </rPr>
      <t>Insulation</t>
    </r>
  </si>
  <si>
    <r>
      <t>o</t>
    </r>
    <r>
      <rPr>
        <sz val="7"/>
        <color theme="1"/>
        <rFont val="Times New Roman"/>
        <family val="1"/>
      </rPr>
      <t xml:space="preserve">   </t>
    </r>
    <r>
      <rPr>
        <sz val="11"/>
        <color theme="1"/>
        <rFont val="Calibri"/>
        <family val="2"/>
        <scheme val="minor"/>
      </rPr>
      <t>A/C</t>
    </r>
  </si>
  <si>
    <r>
      <t>o</t>
    </r>
    <r>
      <rPr>
        <sz val="7"/>
        <color theme="1"/>
        <rFont val="Times New Roman"/>
        <family val="1"/>
      </rPr>
      <t xml:space="preserve">   </t>
    </r>
    <r>
      <rPr>
        <sz val="11"/>
        <color theme="1"/>
        <rFont val="Calibri"/>
        <family val="2"/>
        <scheme val="minor"/>
      </rPr>
      <t>Window and Ventilation requirement</t>
    </r>
  </si>
  <si>
    <r>
      <t>-</t>
    </r>
    <r>
      <rPr>
        <sz val="7"/>
        <color theme="1"/>
        <rFont val="Times New Roman"/>
        <family val="1"/>
      </rPr>
      <t xml:space="preserve">          </t>
    </r>
    <r>
      <rPr>
        <sz val="11"/>
        <color theme="1"/>
        <rFont val="Calibri"/>
        <family val="2"/>
        <scheme val="minor"/>
      </rPr>
      <t>Rain</t>
    </r>
  </si>
  <si>
    <r>
      <t>o</t>
    </r>
    <r>
      <rPr>
        <sz val="7"/>
        <color theme="1"/>
        <rFont val="Times New Roman"/>
        <family val="1"/>
      </rPr>
      <t xml:space="preserve">   </t>
    </r>
    <r>
      <rPr>
        <sz val="11"/>
        <color theme="1"/>
        <rFont val="Calibri"/>
        <family val="2"/>
        <scheme val="minor"/>
      </rPr>
      <t>Storwater and draining</t>
    </r>
  </si>
  <si>
    <r>
      <t>o</t>
    </r>
    <r>
      <rPr>
        <sz val="7"/>
        <color theme="1"/>
        <rFont val="Times New Roman"/>
        <family val="1"/>
      </rPr>
      <t xml:space="preserve">   </t>
    </r>
    <r>
      <rPr>
        <sz val="11"/>
        <color theme="1"/>
        <rFont val="Calibri"/>
        <family val="2"/>
        <scheme val="minor"/>
      </rPr>
      <t>Rood design</t>
    </r>
  </si>
  <si>
    <r>
      <t>o</t>
    </r>
    <r>
      <rPr>
        <sz val="7"/>
        <color theme="1"/>
        <rFont val="Times New Roman"/>
        <family val="1"/>
      </rPr>
      <t xml:space="preserve">   </t>
    </r>
    <r>
      <rPr>
        <sz val="11"/>
        <color theme="1"/>
        <rFont val="Calibri"/>
        <family val="2"/>
        <scheme val="minor"/>
      </rPr>
      <t>Excavation requirements</t>
    </r>
  </si>
  <si>
    <t>Subsystem requirements specification</t>
  </si>
  <si>
    <t>OTS</t>
  </si>
  <si>
    <t>OTS-Modified</t>
  </si>
  <si>
    <t>Construction and Production</t>
  </si>
  <si>
    <t>Physical configuration audit (PCA) – alignment of as-built and design</t>
  </si>
  <si>
    <t>ILS- Integrated logistics support</t>
  </si>
  <si>
    <t>Utilization Phase</t>
  </si>
  <si>
    <t>strategy</t>
  </si>
  <si>
    <t>SQL Server6.0</t>
  </si>
  <si>
    <t>Windows NT</t>
  </si>
  <si>
    <t>Review</t>
  </si>
  <si>
    <t>Solutions contain</t>
  </si>
  <si>
    <t>projects</t>
  </si>
  <si>
    <t>system database</t>
  </si>
  <si>
    <t>model</t>
  </si>
  <si>
    <t>Sql database versions</t>
  </si>
  <si>
    <t>SQL Azure</t>
  </si>
  <si>
    <t>Services</t>
  </si>
  <si>
    <t>validation</t>
  </si>
  <si>
    <t>verification</t>
  </si>
  <si>
    <t>(project)</t>
  </si>
  <si>
    <t>solution db</t>
  </si>
  <si>
    <t>systems</t>
  </si>
  <si>
    <t>paper (workbook)</t>
  </si>
  <si>
    <t>Lab</t>
  </si>
  <si>
    <t>Features</t>
  </si>
  <si>
    <t>Authentication</t>
  </si>
  <si>
    <t>Templates</t>
  </si>
  <si>
    <t>Connect</t>
  </si>
  <si>
    <t>Permissions</t>
  </si>
  <si>
    <t>Tsql scripts</t>
  </si>
  <si>
    <t>cloud implentation of SQL</t>
  </si>
  <si>
    <t>redundancy</t>
  </si>
  <si>
    <t>high-availability</t>
  </si>
  <si>
    <t>clusters</t>
  </si>
  <si>
    <t>reporting</t>
  </si>
  <si>
    <t>data sync</t>
  </si>
  <si>
    <t>VPN connection</t>
  </si>
  <si>
    <t>auto-maintenance</t>
  </si>
  <si>
    <t>auto-scale</t>
  </si>
  <si>
    <t>Account</t>
  </si>
  <si>
    <t>0 or more server</t>
  </si>
  <si>
    <t>trnds</t>
  </si>
  <si>
    <t>demand rates</t>
  </si>
  <si>
    <t>cost rates</t>
  </si>
  <si>
    <t>limitations on some t-sql</t>
  </si>
  <si>
    <t>limitation on size</t>
  </si>
  <si>
    <t>not include BI and some features</t>
  </si>
  <si>
    <t>each server 0 to many dbs</t>
  </si>
  <si>
    <t>create accounts in sql azure</t>
  </si>
  <si>
    <t xml:space="preserve">create within </t>
  </si>
  <si>
    <t>sql azure</t>
  </si>
  <si>
    <t>/default port 1433 and 1444</t>
  </si>
  <si>
    <t>look at firewall exceptions/context can be specified</t>
  </si>
  <si>
    <t>t-sql limited</t>
  </si>
  <si>
    <t>dns entry</t>
  </si>
  <si>
    <t>named/defult instance</t>
  </si>
  <si>
    <t>db engine</t>
  </si>
  <si>
    <t>sql management studio</t>
  </si>
  <si>
    <t>Security and management</t>
  </si>
  <si>
    <t>server type</t>
  </si>
  <si>
    <t>server name</t>
  </si>
  <si>
    <t>sql server authenticaltion</t>
  </si>
  <si>
    <t>kv9bmyjc41.databse.windows.net</t>
  </si>
  <si>
    <t>integrate security not supported</t>
  </si>
  <si>
    <t>no support for USE statement</t>
  </si>
  <si>
    <t>no log shipping</t>
  </si>
  <si>
    <t>SQL Server</t>
  </si>
  <si>
    <t>T-SQL</t>
  </si>
  <si>
    <t>limited, no support for USE Statement</t>
  </si>
  <si>
    <t>log shipping</t>
  </si>
  <si>
    <t>no</t>
  </si>
  <si>
    <t>firewall exceptions</t>
  </si>
  <si>
    <t>yes</t>
  </si>
  <si>
    <t>default ports</t>
  </si>
  <si>
    <t>fm,hm impr, new hm</t>
  </si>
  <si>
    <t>1970s</t>
  </si>
  <si>
    <t>ANSI</t>
  </si>
  <si>
    <t>MS implementation of SQL</t>
  </si>
  <si>
    <t>ibm</t>
  </si>
  <si>
    <t>t-sql</t>
  </si>
  <si>
    <t>plsql, post-gres</t>
  </si>
  <si>
    <t>Oracle</t>
  </si>
  <si>
    <t>DML</t>
  </si>
  <si>
    <t>data manipulation</t>
  </si>
  <si>
    <t>data defintion</t>
  </si>
  <si>
    <t>data control</t>
  </si>
  <si>
    <t>qurery/modify data</t>
  </si>
  <si>
    <t>SELECT, INSERT, UPDATE,DELETE</t>
  </si>
  <si>
    <t>create, alter , delete</t>
  </si>
  <si>
    <t>DCL</t>
  </si>
  <si>
    <t>secuirty</t>
  </si>
  <si>
    <t>GRANT, REVOKE, DENY</t>
  </si>
  <si>
    <t>CREATE, ALTER, DROP</t>
  </si>
  <si>
    <t>ddl</t>
  </si>
  <si>
    <t>Language Elements</t>
  </si>
  <si>
    <t>Predicates and operators</t>
  </si>
  <si>
    <t>predicates</t>
  </si>
  <si>
    <t>IN, BETWEEN,LIKE</t>
  </si>
  <si>
    <t>true/false</t>
  </si>
  <si>
    <t>comparision operators</t>
  </si>
  <si>
    <t>logial operators</t>
  </si>
  <si>
    <t>AND, OR, NOT</t>
  </si>
  <si>
    <t>arithmetic operators</t>
  </si>
  <si>
    <t>+,-,*,/.%</t>
  </si>
  <si>
    <t>concatenation</t>
  </si>
  <si>
    <t>+</t>
  </si>
  <si>
    <t>"=,&gt;,&lt;, !=, &lt;&gt;(not equal), !&gt;, !&lt;,&lt;=,&gt;= …</t>
  </si>
  <si>
    <t>(enforce operator</t>
  </si>
  <si>
    <t>precidence)</t>
  </si>
  <si>
    <t>string</t>
  </si>
  <si>
    <t>date and time</t>
  </si>
  <si>
    <t>aggregate</t>
  </si>
  <si>
    <t>SUM, MIN, MAX, AVG, COUNT</t>
  </si>
  <si>
    <t>substring, left, right, len, datalength, replace, replicate, upper, lower, rtrim, ltrim</t>
  </si>
  <si>
    <t>(system)</t>
  </si>
  <si>
    <t>user)</t>
  </si>
  <si>
    <t>created in visual basic as an assemble and deployed in the database)</t>
  </si>
  <si>
    <t>add an "@"</t>
  </si>
  <si>
    <t>@</t>
  </si>
  <si>
    <t>@@</t>
  </si>
  <si>
    <t>local</t>
  </si>
  <si>
    <t>global</t>
  </si>
  <si>
    <t>Variable</t>
  </si>
  <si>
    <t>use</t>
  </si>
  <si>
    <t>declare @name and type =??</t>
  </si>
  <si>
    <t>Expressions</t>
  </si>
  <si>
    <t>declared and used in SELECT or WHERE clause to return a single constant/dynamic value</t>
  </si>
  <si>
    <t>Control Flow</t>
  </si>
  <si>
    <t>how should be run</t>
  </si>
  <si>
    <t>if, else, while, break, continue, begin..end</t>
  </si>
  <si>
    <t>python/vb notes</t>
  </si>
  <si>
    <t>Error handling</t>
  </si>
  <si>
    <t>try, catch</t>
  </si>
  <si>
    <t>Transaction Control</t>
  </si>
  <si>
    <t>control process</t>
  </si>
  <si>
    <t>begin transaction, commit transcation, rollback transaction</t>
  </si>
  <si>
    <t>(if not committed, will rollback)</t>
  </si>
  <si>
    <t>block</t>
  </si>
  <si>
    <t>carriage return carriage feed</t>
  </si>
  <si>
    <t>in-line</t>
  </si>
  <si>
    <t>Comments</t>
  </si>
  <si>
    <t>document what it is doing</t>
  </si>
  <si>
    <t>Batches</t>
  </si>
  <si>
    <t>send a set of commands to SQ Server</t>
  </si>
  <si>
    <t>(determines varaible scope and resutions)</t>
  </si>
  <si>
    <t>GO</t>
  </si>
  <si>
    <t>batch</t>
  </si>
  <si>
    <t>new batch</t>
  </si>
  <si>
    <t>@va'r not available to next statement</t>
  </si>
  <si>
    <t>";" required on first statement(future versions)</t>
  </si>
  <si>
    <t xml:space="preserve">Set.sql </t>
  </si>
  <si>
    <t>pulldown menu</t>
  </si>
  <si>
    <t>(above object explorer)</t>
  </si>
  <si>
    <t>select database</t>
  </si>
  <si>
    <t>Select</t>
  </si>
  <si>
    <t>check out all data</t>
  </si>
  <si>
    <t>select*</t>
  </si>
  <si>
    <t>explicitly call columns</t>
  </si>
  <si>
    <t xml:space="preserve">computed </t>
  </si>
  <si>
    <t>"as  ---------"</t>
  </si>
  <si>
    <t>execuite parts</t>
  </si>
  <si>
    <t>highlight</t>
  </si>
  <si>
    <t>clean-up</t>
  </si>
  <si>
    <t>IF NOT NULL DROP</t>
  </si>
  <si>
    <t>Set Theory</t>
  </si>
  <si>
    <t>set</t>
  </si>
  <si>
    <t>elements(members)</t>
  </si>
  <si>
    <t>described by attributes</t>
  </si>
  <si>
    <t>distinct (deferentiate based on a number eg. Customer ID)</t>
  </si>
  <si>
    <t>act on all elements at once</t>
  </si>
  <si>
    <t>entire table</t>
  </si>
  <si>
    <t>declarative, set-based</t>
  </si>
  <si>
    <t>avoid cursor-based</t>
  </si>
  <si>
    <t>doesn’t work with SCL well (i.e how to process)</t>
  </si>
  <si>
    <t>tell what to retrieve</t>
  </si>
  <si>
    <t>unique</t>
  </si>
  <si>
    <t>unique keys</t>
  </si>
  <si>
    <t>no define order</t>
  </si>
  <si>
    <t>returned without order, else use "order by"</t>
  </si>
  <si>
    <t>Predicate Logic</t>
  </si>
  <si>
    <t xml:space="preserve">filtering </t>
  </si>
  <si>
    <t>WHERE, HAVE</t>
  </si>
  <si>
    <t>conditional logic to CASE expresseons</t>
  </si>
  <si>
    <t>joining tables</t>
  </si>
  <si>
    <t>ON FILTER</t>
  </si>
  <si>
    <t>Define subqueries</t>
  </si>
  <si>
    <t>Enforcing data integrity (CHECK constraints)</t>
  </si>
  <si>
    <t>when inserting , the hire /separate datae must be creater than the hire date</t>
  </si>
  <si>
    <t>Control flow</t>
  </si>
  <si>
    <t>IF Statement</t>
  </si>
  <si>
    <t>Logical order of a select Statement</t>
  </si>
  <si>
    <t>element</t>
  </si>
  <si>
    <t>role</t>
  </si>
  <si>
    <t>SELECT</t>
  </si>
  <si>
    <t>provide list</t>
  </si>
  <si>
    <t>FROM</t>
  </si>
  <si>
    <t>WHERE</t>
  </si>
  <si>
    <t>GROUP BY</t>
  </si>
  <si>
    <t>HAVING</t>
  </si>
  <si>
    <t>ORDER BY</t>
  </si>
  <si>
    <t>defines table or views for retrieval</t>
  </si>
  <si>
    <t>(optionally, where search condition =)</t>
  </si>
  <si>
    <t>group based on list of values specified</t>
  </si>
  <si>
    <t>filtering based on search condition</t>
  </si>
  <si>
    <t>(execution isn't done linearly)</t>
  </si>
  <si>
    <t>USE</t>
  </si>
  <si>
    <t>HAVNG COUNT</t>
  </si>
  <si>
    <t>expression</t>
  </si>
  <si>
    <t>Categories</t>
  </si>
  <si>
    <t>Options/text editor font=14</t>
  </si>
  <si>
    <t>options/Transact-SQl/Intellisense/enable intellisense</t>
  </si>
  <si>
    <t>options/tex editor/transact-SQl / tabs./tab size =6</t>
  </si>
  <si>
    <t>Configure editor settings</t>
  </si>
  <si>
    <t>file/new/project/..enter name and file location for project</t>
  </si>
  <si>
    <t>solution explorer/(right click)Queries/new query</t>
  </si>
  <si>
    <t>(click cancel in the connect to server box)</t>
  </si>
  <si>
    <t>rename .sql query file in the Queries folder(solutions explorer)</t>
  </si>
  <si>
    <t>save all</t>
  </si>
  <si>
    <t>MyFirstProject.ssmssln</t>
  </si>
  <si>
    <t>"delete" file and file is gone</t>
  </si>
  <si>
    <t>IN Windows Explorer, create and "remove" second query, but file is still there</t>
  </si>
  <si>
    <t>All files/MS SQL 2012/Documentaion and Community/SQL Server documentation</t>
  </si>
  <si>
    <t>Create project, add a query file, reopen project</t>
  </si>
  <si>
    <t>left pane/index button @bottom , choose SELECT statement [SQL Server]</t>
  </si>
  <si>
    <t>Help (SQL Commands)</t>
  </si>
  <si>
    <t>Select command eg. ORDER BY" and click F1</t>
  </si>
  <si>
    <t>starts here</t>
  </si>
  <si>
    <t>Hadoop</t>
  </si>
  <si>
    <t>Execute queries that filter data using predicates</t>
  </si>
  <si>
    <t>Execute queries that sort data using ORDER BY</t>
  </si>
  <si>
    <t>Connect to server, connection properties/connect to database/browse for database</t>
  </si>
  <si>
    <t>Execute basic SELECT statements</t>
  </si>
  <si>
    <t>Login/windows authentication</t>
  </si>
  <si>
    <t>Execute(F5)</t>
  </si>
  <si>
    <t>T-sql Script (USE database name)</t>
  </si>
  <si>
    <t>select db in script</t>
  </si>
  <si>
    <t>Writing SQL Queries</t>
  </si>
  <si>
    <t>mining massive dbs</t>
  </si>
  <si>
    <t>http://infolab.stanford.edu/~ullman/mmds/book.pdf</t>
  </si>
  <si>
    <t>http://web.stanford.edu/class/cs246/</t>
  </si>
  <si>
    <t>mining massive data sets: hadoop Labs</t>
  </si>
  <si>
    <t>http://web.stanford.edu/class/cs246h/handouts.html</t>
  </si>
  <si>
    <t>http://web.stanford.edu/class/cs341/data.html</t>
  </si>
  <si>
    <t>https://web.stanford.edu/class/cs145/cgi-bin/public/public.py/home</t>
  </si>
  <si>
    <t>intro databases</t>
  </si>
  <si>
    <t>http://web.stanford.edu/class/cs245/notes.htm</t>
  </si>
  <si>
    <t>database system principles</t>
  </si>
  <si>
    <t>software arch. Book</t>
  </si>
  <si>
    <t>cloudera - tutorial</t>
  </si>
  <si>
    <t>big data univeristy</t>
  </si>
  <si>
    <t>Elements of the select statement</t>
  </si>
  <si>
    <t xml:space="preserve">Select </t>
  </si>
  <si>
    <t>from</t>
  </si>
  <si>
    <t>where</t>
  </si>
  <si>
    <t>group by</t>
  </si>
  <si>
    <t>order by</t>
  </si>
  <si>
    <t>list</t>
  </si>
  <si>
    <t>table source</t>
  </si>
  <si>
    <t>Retrieve columns</t>
  </si>
  <si>
    <t>return all columns</t>
  </si>
  <si>
    <t>(not considered good practice)</t>
  </si>
  <si>
    <t>include delimited list of columns needed</t>
  </si>
  <si>
    <t>SELECT unitprice, qty, (unitprice * qty)
FROM Sales.customer</t>
  </si>
  <si>
    <t>SELECT companyname, country
FROM Sales.customer</t>
  </si>
  <si>
    <t>SELECT*(/or Top 10)
FROM Sales.Customers;</t>
  </si>
  <si>
    <t>Retrieve using system function</t>
  </si>
  <si>
    <t>SELECT SysDate()</t>
  </si>
  <si>
    <t>followed by a ";"</t>
  </si>
  <si>
    <t>case sensitive</t>
  </si>
  <si>
    <t>no, capitalize key words</t>
  </si>
  <si>
    <t>list columns requirements vertically</t>
  </si>
  <si>
    <t>productid,
productname,
categoryid,
unitprice</t>
  </si>
  <si>
    <t>Retrieve scalar values (using expression)</t>
  </si>
  <si>
    <t>(unitpriceprice * qty) as totalcost</t>
  </si>
  <si>
    <t>alias for expression (new column)</t>
  </si>
  <si>
    <t>as (optional, best practice) or space</t>
  </si>
  <si>
    <t>Formatting</t>
  </si>
  <si>
    <t>Eliminating Duplicates with DISTINCT</t>
  </si>
  <si>
    <t>SELECT DISTINCT companynames, country
FROM Sales. Customer</t>
  </si>
  <si>
    <t>distinct applied to all columns together (first comun may be a primary key)</t>
  </si>
  <si>
    <t>(group by)</t>
  </si>
  <si>
    <t>harder to read than distinct</t>
  </si>
  <si>
    <t>Using Alias to refer to columns</t>
  </si>
  <si>
    <t>columns</t>
  </si>
  <si>
    <t>SELECT orderid, unitprice, qty AS quantity</t>
  </si>
  <si>
    <t>tables</t>
  </si>
  <si>
    <t>SELECT custid, orderdate
FROM Sales.Orders AS SO</t>
  </si>
  <si>
    <t>SELECT SO.custid, SO.orderdate
FROM Sales.Orders AS SO</t>
  </si>
  <si>
    <t>Logical processing order on Aliases</t>
  </si>
  <si>
    <t>must refer to table by Alias thereafter; can never refer to original table name again</t>
  </si>
  <si>
    <t>"ORDER BY"</t>
  </si>
  <si>
    <t>only clause that can use alias from the select statement, due to order of processing</t>
  </si>
  <si>
    <t>or "=" or space</t>
  </si>
  <si>
    <t>Using the Case Statement</t>
  </si>
  <si>
    <t>returns a single (single scalar value)</t>
  </si>
  <si>
    <t>can be used in SELECT, WHERE or HAVING, ORDER BY</t>
  </si>
  <si>
    <t>when value&lt; EXPENSIVE</t>
  </si>
  <si>
    <t>when value &lt;&gt; MODERATE</t>
  </si>
  <si>
    <t>assigns a classification</t>
  </si>
  <si>
    <t>search case, goes through list of values</t>
  </si>
  <si>
    <t xml:space="preserve">SELECT productid, productname,categoryid,
     CASE categoryid
             WHEN 1 THEN 'Beverages'
             ELSE 'Unknown Category'
     END
FROM Production.Categories
</t>
  </si>
  <si>
    <t>CASE category =1</t>
  </si>
  <si>
    <t>or</t>
  </si>
  <si>
    <t>and' and 'or' can be included</t>
  </si>
  <si>
    <t>CASE
     WHEN categoryid=1 THEN…</t>
  </si>
  <si>
    <t>END AS Category</t>
  </si>
  <si>
    <t>alias the column name</t>
  </si>
  <si>
    <t>ELSE</t>
  </si>
  <si>
    <t xml:space="preserve">without ELSE </t>
  </si>
  <si>
    <t>NULL</t>
  </si>
  <si>
    <t xml:space="preserve">WHEN </t>
  </si>
  <si>
    <t>Lab-writing select statements</t>
  </si>
  <si>
    <t>Management Studio</t>
  </si>
  <si>
    <t>XML</t>
  </si>
  <si>
    <t xml:space="preserve">X </t>
  </si>
  <si>
    <t>Sharepoint integration</t>
  </si>
  <si>
    <t>Column store index</t>
  </si>
  <si>
    <t>Data Quality Services</t>
  </si>
  <si>
    <t>Cloud Connectivity</t>
  </si>
  <si>
    <t>Hybrid Cloud Optimized</t>
  </si>
  <si>
    <t>HDInsight</t>
  </si>
  <si>
    <t>Cloud BI</t>
  </si>
  <si>
    <t>max cores</t>
  </si>
  <si>
    <t>16 to OS Max (by edition)</t>
  </si>
  <si>
    <t>windows server core edition support</t>
  </si>
  <si>
    <t>Basic OLTP</t>
  </si>
  <si>
    <t>Basic Reporting and Analytics</t>
  </si>
  <si>
    <t>Prog and developer tools</t>
  </si>
  <si>
    <t>T-SQL, CLR, data types</t>
  </si>
  <si>
    <t>Manageability</t>
  </si>
  <si>
    <t>Enterprise data management (data quality, MDM)</t>
  </si>
  <si>
    <t>BI and up</t>
  </si>
  <si>
    <t>Adv. Security</t>
  </si>
  <si>
    <t>Enterprise only</t>
  </si>
  <si>
    <t>IN-memory column store</t>
  </si>
  <si>
    <t>in-memory OLTP</t>
  </si>
  <si>
    <t>StreamInsight</t>
  </si>
  <si>
    <t>Standard/premium</t>
  </si>
  <si>
    <t>Always on-high Availability</t>
  </si>
  <si>
    <t>Basic/Advanced</t>
  </si>
  <si>
    <t>Data-mining add-ins</t>
  </si>
  <si>
    <t>Mash-up</t>
  </si>
  <si>
    <t>PowerMap</t>
  </si>
  <si>
    <t>Mapping</t>
  </si>
  <si>
    <t>Modern DB</t>
  </si>
  <si>
    <t>Mirroring</t>
  </si>
  <si>
    <t>Compression</t>
  </si>
  <si>
    <t>Policy-based management</t>
  </si>
  <si>
    <t>*</t>
  </si>
  <si>
    <t>FROM sales.Customers;</t>
  </si>
  <si>
    <t>or drag table from object explorer to query location</t>
  </si>
  <si>
    <t>i.e.[Sales].[Customers]</t>
  </si>
  <si>
    <t>Specific Column/Distinct</t>
  </si>
  <si>
    <t>Querying Multiple Tables</t>
  </si>
  <si>
    <t>Joins</t>
  </si>
  <si>
    <t>Cartesian product</t>
  </si>
  <si>
    <t>all posible combinations from two sets</t>
  </si>
  <si>
    <t>Cross join</t>
  </si>
  <si>
    <t>combination of all rows</t>
  </si>
  <si>
    <t>rows from designated tables preserved</t>
  </si>
  <si>
    <t>ANSI-92 preferred</t>
  </si>
  <si>
    <t>SELECT
FROM Table1 JOIN Table2
ON ,&lt;on_predicate&gt;</t>
  </si>
  <si>
    <t>ANSI SQL-89 not recommended /Accidental Cartesian products (join criteria in where clause)</t>
  </si>
  <si>
    <t>Inner join</t>
  </si>
  <si>
    <t>Outer join</t>
  </si>
  <si>
    <t>Table1.id=Table2.id</t>
  </si>
  <si>
    <t>return column @join</t>
  </si>
  <si>
    <t>specify either table , c.custid or o.custid</t>
  </si>
  <si>
    <t>Inner Joins</t>
  </si>
  <si>
    <t>aliases preferred</t>
  </si>
  <si>
    <t>FROM t1 JOIN t2
    ON t1.column = t2.column</t>
  </si>
  <si>
    <t>sales schema</t>
  </si>
  <si>
    <t>orders table</t>
  </si>
  <si>
    <t>asliased as "o"</t>
  </si>
  <si>
    <t>specify join (default inner)</t>
  </si>
  <si>
    <t>join other table asliased</t>
  </si>
  <si>
    <t>condition "ON" o.orderid = od.orderid;</t>
  </si>
  <si>
    <t>JOIN …</t>
  </si>
  <si>
    <t>ON</t>
  </si>
  <si>
    <t>o.orderid,</t>
  </si>
  <si>
    <t>o.orderdate,</t>
  </si>
  <si>
    <t>od.productid,</t>
  </si>
  <si>
    <t>od.unitprice,</t>
  </si>
  <si>
    <t>od.qty</t>
  </si>
  <si>
    <t>required only if in more than one table; use alias since only alias is available</t>
  </si>
  <si>
    <t>attribute</t>
  </si>
  <si>
    <t xml:space="preserve">multiple matching </t>
  </si>
  <si>
    <t>ON c.city = e.city AND</t>
  </si>
  <si>
    <t>c.country = e.country;</t>
  </si>
  <si>
    <t>only one from clause</t>
  </si>
  <si>
    <t>join multiple tables</t>
  </si>
  <si>
    <t>JOIN Sales.Orders AS o</t>
  </si>
  <si>
    <t>ON c.custid = o.custid;</t>
  </si>
  <si>
    <t>JOIN Sales.OrderDetails od</t>
  </si>
  <si>
    <t>ON o.orderid = od.orderid</t>
  </si>
  <si>
    <t>ON o.productid=p.productid;</t>
  </si>
  <si>
    <t>JOIN Production.Products AS p</t>
  </si>
  <si>
    <t>Backups</t>
  </si>
  <si>
    <t>Cloud, URLs, Ecryption</t>
  </si>
  <si>
    <t>Resource Governer</t>
  </si>
  <si>
    <t>I/O</t>
  </si>
  <si>
    <t>as "letter"</t>
  </si>
  <si>
    <t>use "=" or "&lt;&gt;" …</t>
  </si>
  <si>
    <t>dinstinct "optional"</t>
  </si>
  <si>
    <t>Outer Joins</t>
  </si>
  <si>
    <t>match rows between table</t>
  </si>
  <si>
    <t>Left</t>
  </si>
  <si>
    <t>Right</t>
  </si>
  <si>
    <t>Full</t>
  </si>
  <si>
    <t>T1.col = t2.col</t>
  </si>
  <si>
    <t>still want to see values in t1, where there isn't a match; will show "NUL"</t>
  </si>
  <si>
    <t>show all of t1</t>
  </si>
  <si>
    <t>FROM LEFT OUTER JOIN t2 ON</t>
  </si>
  <si>
    <t>WHERE t2.col IS NULL</t>
  </si>
  <si>
    <t>show all of the left table</t>
  </si>
  <si>
    <t>show all of the right table</t>
  </si>
  <si>
    <t>show all of at least one table</t>
  </si>
  <si>
    <t>Cross Join</t>
  </si>
  <si>
    <t>cartesian product</t>
  </si>
  <si>
    <t>all possible combinations</t>
  </si>
  <si>
    <t>No "on"</t>
  </si>
  <si>
    <t>Security</t>
  </si>
  <si>
    <t>Productivity</t>
  </si>
  <si>
    <t>Efficiency</t>
  </si>
  <si>
    <t>Failure-protection</t>
  </si>
  <si>
    <t>Networking, Storage</t>
  </si>
  <si>
    <t>Access</t>
  </si>
  <si>
    <t>Data model</t>
  </si>
  <si>
    <t>BI &amp; Anlytics support</t>
  </si>
  <si>
    <t>Advanced analytics</t>
  </si>
  <si>
    <t>Cloud</t>
  </si>
  <si>
    <t>CEP</t>
  </si>
  <si>
    <t xml:space="preserve">Basic  </t>
  </si>
  <si>
    <t>SELECT e1.firstname, e2.lastname</t>
  </si>
  <si>
    <t>FROM HR.Employees AS e1</t>
  </si>
  <si>
    <t>CROSS JOIN HR.Employees AS e2</t>
  </si>
  <si>
    <t>Self-Join</t>
  </si>
  <si>
    <t>FROM HR.Employees AS e</t>
  </si>
  <si>
    <t>SELECT e.empid, e.lastname,</t>
  </si>
  <si>
    <t>LEFT OUTER JOIN HR.Employess AS m</t>
  </si>
  <si>
    <t>ON e.mgrid=m.empid</t>
  </si>
  <si>
    <t>Sorting and Filtering Data</t>
  </si>
  <si>
    <t>required for results to be ordered</t>
  </si>
  <si>
    <t>SELECT orderid, custid, YEAR(orderdate)</t>
  </si>
  <si>
    <t>AS orderyear</t>
  </si>
  <si>
    <t>FROM Sales.Orders</t>
  </si>
  <si>
    <t>can cause overhead, if order is not based on a key in a clustered index</t>
  </si>
  <si>
    <t>(Click on the Execution plan icon, two blue squares and one green square)</t>
  </si>
  <si>
    <t>default - ascending order</t>
  </si>
  <si>
    <t>ORDER BY YEAR (orderdate) DESC;</t>
  </si>
  <si>
    <t>WHERE CLAUSE</t>
  </si>
  <si>
    <t>follows the from clause and all the joins</t>
  </si>
  <si>
    <t>optimize by using column with indexes in the predicate</t>
  </si>
  <si>
    <t>SELECT orderid, custid, orderdate</t>
  </si>
  <si>
    <t>WHERE Sales.Orders</t>
  </si>
  <si>
    <t xml:space="preserve">WHERE orderdate &gt;= '20070101' AND orderdate &lt; </t>
  </si>
  <si>
    <t>20080101';</t>
  </si>
  <si>
    <t>or =N 'Spain'; where N=unicode (16 bits amd 2 bytes to store the data)</t>
  </si>
  <si>
    <t>or LEN(N(SPAIN))</t>
  </si>
  <si>
    <t>or DATALENGTH(N'SPACE')</t>
  </si>
  <si>
    <t>(use parenthesis)</t>
  </si>
  <si>
    <t>%starts with h</t>
  </si>
  <si>
    <t>LIKE Customer h%</t>
  </si>
  <si>
    <t>AND (country = n'uk' or country = N'Spain')</t>
  </si>
  <si>
    <t>IN</t>
  </si>
  <si>
    <t>NOT IN</t>
  </si>
  <si>
    <t>BETWEEN</t>
  </si>
  <si>
    <t>(inclusive of values past between)</t>
  </si>
  <si>
    <t>Filtering with TOP and OFFSET-FETCH</t>
  </si>
  <si>
    <t>TOP "_"-filter the TOP 20 rows</t>
  </si>
  <si>
    <t>Filtering Data with Predictes</t>
  </si>
  <si>
    <t>Sorting Data</t>
  </si>
  <si>
    <t>TOP (N) WITH TIES</t>
  </si>
  <si>
    <t>Retrieves duplicates</t>
  </si>
  <si>
    <t>OFFSET FETCH</t>
  </si>
  <si>
    <t>(extension of order by)</t>
  </si>
  <si>
    <t>Paging results</t>
  </si>
  <si>
    <t>ORDER BY &lt;order_by_list&gt;</t>
  </si>
  <si>
    <t>OFFSET &lt;offset_value&gt;</t>
  </si>
  <si>
    <t>fetch is optional</t>
  </si>
  <si>
    <t>OFFSET 50 ROWS FETCH NEXT 50 ROWS ONLY;</t>
  </si>
  <si>
    <t>ORDER BY orderdate, orderid DESC</t>
  </si>
  <si>
    <t>orderID is unique-best practice</t>
  </si>
  <si>
    <t>bad-use data which has many orders</t>
  </si>
  <si>
    <t>retrieves row 51-100</t>
  </si>
  <si>
    <t>TOP (10) PERCENT</t>
  </si>
  <si>
    <t>(SQL 2012)</t>
  </si>
  <si>
    <t>SELECT  orderid, sutid, empid, orderdate</t>
  </si>
  <si>
    <t>ORDER BY NEWID()</t>
  </si>
  <si>
    <t>Generating a unique ID /random rows in results</t>
  </si>
  <si>
    <t>Unknown is for NULL values / absense of a value</t>
  </si>
  <si>
    <t>Unknown values</t>
  </si>
  <si>
    <t>WHERE region IS NOT NULL</t>
  </si>
  <si>
    <t>SET ANSI_NULLS OFF</t>
  </si>
  <si>
    <t>SET ANSI_NULLS ON</t>
  </si>
  <si>
    <t>PREFERRED</t>
  </si>
  <si>
    <t>NOT RECOMMENDED</t>
  </si>
  <si>
    <t>WHERE region = NULL</t>
  </si>
  <si>
    <t>WHERE region IS NULL</t>
  </si>
  <si>
    <t>SQL Server has a three prong logic(true, false, or unknown)</t>
  </si>
  <si>
    <t>last command to execute</t>
  </si>
  <si>
    <t>Power View (Self-service BI)</t>
  </si>
  <si>
    <t>Power Pivot (Self-service BI)</t>
  </si>
  <si>
    <t>Semantic Model (Corporate BI)</t>
  </si>
  <si>
    <t>Advanced BI (Corporate BI)</t>
  </si>
  <si>
    <t>PowerView</t>
  </si>
  <si>
    <t>PowerPivot</t>
  </si>
  <si>
    <t>Generic:</t>
  </si>
  <si>
    <t xml:space="preserve">OFFSET (@pagenum - 1)* @pagesize ROWS FETCH NEXT </t>
  </si>
  <si>
    <t>@pagesize ROWS ONLY.</t>
  </si>
  <si>
    <t>SQL Server 2012 Data Types</t>
  </si>
  <si>
    <t xml:space="preserve">hierachy </t>
  </si>
  <si>
    <t>geospatial</t>
  </si>
  <si>
    <t>CLR data types</t>
  </si>
  <si>
    <t>Proprietary</t>
  </si>
  <si>
    <t>Numeric</t>
  </si>
  <si>
    <t>storage</t>
  </si>
  <si>
    <t>Data type</t>
  </si>
  <si>
    <t>Range</t>
  </si>
  <si>
    <t>bigint</t>
  </si>
  <si>
    <t>-2^63 (-9,223,372,036,854,775,808) to 2^63-1 (9,223,372,036,854,775,807)</t>
  </si>
  <si>
    <t>8 Bytes</t>
  </si>
  <si>
    <t>int</t>
  </si>
  <si>
    <t>-2^31 (-2,147,483,648) to 2^31-1 (2,147,483,647)</t>
  </si>
  <si>
    <t>4 Bytes</t>
  </si>
  <si>
    <t>smallint</t>
  </si>
  <si>
    <t>-2^15 (-32,768) to 2^15-1 (32,767)</t>
  </si>
  <si>
    <t>2 Bytes</t>
  </si>
  <si>
    <t>tinyint</t>
  </si>
  <si>
    <t>0 to 255</t>
  </si>
  <si>
    <t>1 Byte</t>
  </si>
  <si>
    <t>money</t>
  </si>
  <si>
    <t>-922,337,203,685,477.5808 to 922,337,203,685,477.5807</t>
  </si>
  <si>
    <t>8 bytes</t>
  </si>
  <si>
    <t>smallmoney</t>
  </si>
  <si>
    <t>- 214,748.3648 to 214,748.3647</t>
  </si>
  <si>
    <t>4 bytes</t>
  </si>
  <si>
    <t>decimal/numeric</t>
  </si>
  <si>
    <t>bit</t>
  </si>
  <si>
    <t>5-17</t>
  </si>
  <si>
    <t>1,0, NULL</t>
  </si>
  <si>
    <t xml:space="preserve">When maximum precision is used, valid values are from - 10^38 +1 through 10^38 - 1. </t>
  </si>
  <si>
    <t>define precision which it wil be stored</t>
  </si>
  <si>
    <t>DECLARE @mydeciaml AS DECIMAL (8,2)</t>
  </si>
  <si>
    <t>float(24)</t>
  </si>
  <si>
    <t>24 bytes used to store</t>
  </si>
  <si>
    <t>values of float are truncated when converted to integer types</t>
  </si>
  <si>
    <t>Binary</t>
  </si>
  <si>
    <t>1 to 8000 bytes</t>
  </si>
  <si>
    <t>n bytes</t>
  </si>
  <si>
    <t>n bytes +2</t>
  </si>
  <si>
    <t>1-2.1 billion(approx) bytes</t>
  </si>
  <si>
    <t>actual length +2</t>
  </si>
  <si>
    <t>pdf, word, image</t>
  </si>
  <si>
    <t>varbinary(MAX)</t>
  </si>
  <si>
    <t>varbinary(n)</t>
  </si>
  <si>
    <t>binary(n)</t>
  </si>
  <si>
    <t>uniqueidentifier</t>
  </si>
  <si>
    <t>cursor</t>
  </si>
  <si>
    <t>hierarchyid</t>
  </si>
  <si>
    <t>sql_variant</t>
  </si>
  <si>
    <t>Other</t>
  </si>
  <si>
    <t>xml</t>
  </si>
  <si>
    <t>0-2GB</t>
  </si>
  <si>
    <t>auto-generated</t>
  </si>
  <si>
    <t>globally unique identifier</t>
  </si>
  <si>
    <t xml:space="preserve">stored in native hierachical structure/can be in a schema </t>
  </si>
  <si>
    <t>not for storage</t>
  </si>
  <si>
    <t>allows iteration through one at a time</t>
  </si>
  <si>
    <t>implementation of the CLR user define types/represets a positin in th ehierachy</t>
  </si>
  <si>
    <t>0-8000 bytes</t>
  </si>
  <si>
    <t>used for query and programmable operations</t>
  </si>
  <si>
    <t>char(lower)  can be implicity converted varchar (higher)</t>
  </si>
  <si>
    <t>Precedence</t>
  </si>
  <si>
    <t>must explicity cast/convert higer to lower</t>
  </si>
  <si>
    <t>(by user, specify cast or convert)</t>
  </si>
  <si>
    <t>not all covertions allowed eg. Xml to int</t>
  </si>
  <si>
    <t>1 +'abc'</t>
  </si>
  <si>
    <t>concatenate</t>
  </si>
  <si>
    <t>cast(1 as varchar(10)) + 'abc' As result</t>
  </si>
  <si>
    <t>1. user-defined data types (highest)</t>
  </si>
  <si>
    <r>
      <t>2. sql_varian</t>
    </r>
    <r>
      <rPr>
        <sz val="10"/>
        <color rgb="FF2A2A2A"/>
        <rFont val="Segoe UI"/>
        <family val="2"/>
      </rPr>
      <t> </t>
    </r>
    <r>
      <rPr>
        <b/>
        <sz val="10"/>
        <color rgb="FF2A2A2A"/>
        <rFont val="Segoe UI"/>
        <family val="2"/>
      </rPr>
      <t>t</t>
    </r>
  </si>
  <si>
    <t>3. xml</t>
  </si>
  <si>
    <t>4. datetimeoffset</t>
  </si>
  <si>
    <t>5. datetime2</t>
  </si>
  <si>
    <t>6. datetime</t>
  </si>
  <si>
    <t>7. smalldatetime</t>
  </si>
  <si>
    <t>8. date</t>
  </si>
  <si>
    <t>9. time</t>
  </si>
  <si>
    <t>10. float</t>
  </si>
  <si>
    <t>11. real</t>
  </si>
  <si>
    <t>12. decimal</t>
  </si>
  <si>
    <t>13. money</t>
  </si>
  <si>
    <t>14. smallmoney</t>
  </si>
  <si>
    <t>15. bigint</t>
  </si>
  <si>
    <t>16. int</t>
  </si>
  <si>
    <t>17. smallint</t>
  </si>
  <si>
    <t>18. tinyint</t>
  </si>
  <si>
    <t>19. bit</t>
  </si>
  <si>
    <t>20. ntext</t>
  </si>
  <si>
    <t>21. text</t>
  </si>
  <si>
    <t>22. image</t>
  </si>
  <si>
    <t>23. timestamp</t>
  </si>
  <si>
    <t>24. uniqueidentifier</t>
  </si>
  <si>
    <t>26. nchar</t>
  </si>
  <si>
    <t>28. char</t>
  </si>
  <si>
    <r>
      <t>29. varbinary </t>
    </r>
    <r>
      <rPr>
        <sz val="10"/>
        <color rgb="FF2A2A2A"/>
        <rFont val="Segoe UI"/>
        <family val="2"/>
      </rPr>
      <t>(including </t>
    </r>
    <r>
      <rPr>
        <b/>
        <sz val="10"/>
        <color rgb="FF2A2A2A"/>
        <rFont val="Segoe UI"/>
        <family val="2"/>
      </rPr>
      <t>varbinary(max)</t>
    </r>
    <r>
      <rPr>
        <sz val="10"/>
        <color rgb="FF2A2A2A"/>
        <rFont val="Segoe UI"/>
        <family val="2"/>
      </rPr>
      <t> )</t>
    </r>
  </si>
  <si>
    <r>
      <t>30. binary </t>
    </r>
    <r>
      <rPr>
        <sz val="10"/>
        <color rgb="FF2A2A2A"/>
        <rFont val="Segoe UI"/>
        <family val="2"/>
      </rPr>
      <t>(lowest)</t>
    </r>
  </si>
  <si>
    <t>Character data</t>
  </si>
  <si>
    <t>varchar</t>
  </si>
  <si>
    <t>unicode</t>
  </si>
  <si>
    <t>char (N)</t>
  </si>
  <si>
    <t>reserves N characters</t>
  </si>
  <si>
    <t>store based on what is needed</t>
  </si>
  <si>
    <t>more efficient</t>
  </si>
  <si>
    <t>N'varchar</t>
  </si>
  <si>
    <t>char,nchar</t>
  </si>
  <si>
    <t>fixed length</t>
  </si>
  <si>
    <t>N'Data'</t>
  </si>
  <si>
    <t>range</t>
  </si>
  <si>
    <t>(twice as much space)</t>
  </si>
  <si>
    <t>1-8000, 1-4000 (unicode)</t>
  </si>
  <si>
    <t>n bytes, padded 
2*n bytes, padded</t>
  </si>
  <si>
    <t>n+2 bytes
(2*n)+2 bytes</t>
  </si>
  <si>
    <t>varchar(n), nvarchar(n)</t>
  </si>
  <si>
    <t>Varchar(Max), nvarchar(Max)</t>
  </si>
  <si>
    <t>1-2^31-1</t>
  </si>
  <si>
    <t>Actual length +2</t>
  </si>
  <si>
    <t>how data wl be sorted</t>
  </si>
  <si>
    <t>important for comparison</t>
  </si>
  <si>
    <t>Collation</t>
  </si>
  <si>
    <t>WHERE lastname COLLATE Latin1 General_CS_AS = N'Funk'</t>
  </si>
  <si>
    <t>if funk</t>
  </si>
  <si>
    <t>will return false</t>
  </si>
  <si>
    <t>take last name values = N'funk'</t>
  </si>
  <si>
    <t>WHER LOWER(lastname) = N'funk'</t>
  </si>
  <si>
    <t>+sign</t>
  </si>
  <si>
    <t xml:space="preserve">SELECT empid, lastname, firstname, </t>
  </si>
  <si>
    <t xml:space="preserve">             firstname + N' ' AS fullname</t>
  </si>
  <si>
    <t>FROM HR.Employees;</t>
  </si>
  <si>
    <t>SELECT custid, city, region, country,</t>
  </si>
  <si>
    <t xml:space="preserve">    CONCAT (city, ' ' +region, ', '+country) AS location</t>
  </si>
  <si>
    <t>FROM Sales.Customers</t>
  </si>
  <si>
    <t>Character String Functions</t>
  </si>
  <si>
    <t>ASCII</t>
  </si>
  <si>
    <t>LTRIM</t>
  </si>
  <si>
    <t>SOUNDEX</t>
  </si>
  <si>
    <t>CHAR</t>
  </si>
  <si>
    <t>NCHAR</t>
  </si>
  <si>
    <t>SPACE</t>
  </si>
  <si>
    <t>CHARINDEX</t>
  </si>
  <si>
    <t>PATINDEX</t>
  </si>
  <si>
    <t>STR</t>
  </si>
  <si>
    <t>CONCAT</t>
  </si>
  <si>
    <t>QUOTENAME</t>
  </si>
  <si>
    <t>STUFF</t>
  </si>
  <si>
    <t>DIFFERENCE</t>
  </si>
  <si>
    <t>REPLACE</t>
  </si>
  <si>
    <t>SUBSTRING</t>
  </si>
  <si>
    <t>FORMAT</t>
  </si>
  <si>
    <t>REPLICATE</t>
  </si>
  <si>
    <t>UNICODE</t>
  </si>
  <si>
    <t>LEFT</t>
  </si>
  <si>
    <t>REVERSE</t>
  </si>
  <si>
    <t>UPPER</t>
  </si>
  <si>
    <t>LEN</t>
  </si>
  <si>
    <t>RIGHT</t>
  </si>
  <si>
    <t>LOWER</t>
  </si>
  <si>
    <t>RTRIM</t>
  </si>
  <si>
    <t>SUBSTRING (EXPRESSION , START, LENGTH)</t>
  </si>
  <si>
    <t>Returns part of an expression</t>
  </si>
  <si>
    <t>search for an expression</t>
  </si>
  <si>
    <t>returns part of a string</t>
  </si>
  <si>
    <t>return to case</t>
  </si>
  <si>
    <t>Like</t>
  </si>
  <si>
    <t>apply a character string against a pattern</t>
  </si>
  <si>
    <t>wilcard</t>
  </si>
  <si>
    <t>%</t>
  </si>
  <si>
    <t>string of any length</t>
  </si>
  <si>
    <t>users with last name starts with D , LIKE 'D%'</t>
  </si>
  <si>
    <t>has a Z, '%D%'</t>
  </si>
  <si>
    <t>underscore</t>
  </si>
  <si>
    <t>_</t>
  </si>
  <si>
    <t>list of characters</t>
  </si>
  <si>
    <t>character list or range</t>
  </si>
  <si>
    <t>character within range</t>
  </si>
  <si>
    <t>ESCAPE</t>
  </si>
  <si>
    <t>[&lt;..&gt;]</t>
  </si>
  <si>
    <t>[&lt;..&gt;-&lt;…&gt;]</t>
  </si>
  <si>
    <t>serach for character that is also a wilcard character (%, _, [,])</t>
  </si>
  <si>
    <t>[&lt;list&gt;]</t>
  </si>
  <si>
    <t>caution can lead to inefficient queries</t>
  </si>
  <si>
    <t>software development fundamentals</t>
  </si>
  <si>
    <t>http://www.microsoftvirtualacademy.com/training-courses/software-development-fundamentals</t>
  </si>
  <si>
    <t>Updating your Database Management Skills to SQL Server 2014</t>
  </si>
  <si>
    <t>http://www.microsoftvirtualacademy.com/product-training/sql-server</t>
  </si>
  <si>
    <t>DevOps: An IT Pro Guide</t>
  </si>
  <si>
    <t>Hybrid cloud</t>
  </si>
  <si>
    <t>http://www.microsoftvirtualacademy.com/training-topics/hybrid-cloud</t>
  </si>
  <si>
    <t>http://www.microsoftvirtualacademy.com/training-courses/devops-an-it-pro-guide</t>
  </si>
  <si>
    <t>Implementing Big Data Analysis</t>
  </si>
  <si>
    <t>http://www.microsoftvirtualacademy.com/training-topics/business_intelligence_topic_page_en</t>
  </si>
  <si>
    <t>Faster Insights to Data with Power BI Jump Start</t>
  </si>
  <si>
    <t>Microsoft SQL Server 2012 training : Reporting Services</t>
  </si>
  <si>
    <t>Breakthrough Insights using Microsoft SQL Server 2012 Training- Analysis Service</t>
  </si>
  <si>
    <t>http://www.microsoftvirtualacademy.com/training-topics/web-developer</t>
  </si>
  <si>
    <t>Azure</t>
  </si>
  <si>
    <t>http://www.microsoftvirtualacademy.com/ebooks</t>
  </si>
  <si>
    <t>.NET Technology Guide for Business Applications</t>
  </si>
  <si>
    <t>http://aka.ms/NETTechGuide/ebook</t>
  </si>
  <si>
    <t>LEN vs DATALENGTH</t>
  </si>
  <si>
    <t>2x</t>
  </si>
  <si>
    <t>2 bytes per character</t>
  </si>
  <si>
    <t>DATALENGTH</t>
  </si>
  <si>
    <t>Data and Time data types</t>
  </si>
  <si>
    <t>DATATIME</t>
  </si>
  <si>
    <t>SMALLDATETIME</t>
  </si>
  <si>
    <t>DATETIME2</t>
  </si>
  <si>
    <t xml:space="preserve">DATE </t>
  </si>
  <si>
    <t>TIME</t>
  </si>
  <si>
    <t>DATETIMEOFFSET</t>
  </si>
  <si>
    <t>Storage(bytes)</t>
  </si>
  <si>
    <t>data range</t>
  </si>
  <si>
    <t>Accuracy</t>
  </si>
  <si>
    <t>Recommended entry point</t>
  </si>
  <si>
    <t xml:space="preserve">8  to 10 </t>
  </si>
  <si>
    <t>3-1/3 milliseconds</t>
  </si>
  <si>
    <t>1 min</t>
  </si>
  <si>
    <t>100 nanoseconds</t>
  </si>
  <si>
    <t>1 day</t>
  </si>
  <si>
    <t>100 nanaseconds</t>
  </si>
  <si>
    <t>UTC offset of time zone</t>
  </si>
  <si>
    <t>must included in single character quotes</t>
  </si>
  <si>
    <t>use language nuetral formats eg. YYYYMMDD hh:mm:ss.nnn for DATETIME</t>
  </si>
  <si>
    <t>(Multinational)</t>
  </si>
  <si>
    <t>If only date is specified, time set to midnight(all zeros)</t>
  </si>
  <si>
    <t>if only time is specified, date set to base date (jan 1, 1900)</t>
  </si>
  <si>
    <t>Querying date and time value</t>
  </si>
  <si>
    <t>time is ommited for date values converted from character</t>
  </si>
  <si>
    <t>if time values are stored, queris need to account for time past midnight on a date</t>
  </si>
  <si>
    <t>built-in functions</t>
  </si>
  <si>
    <t>GETDATE()</t>
  </si>
  <si>
    <t>GETUTCDATE()</t>
  </si>
  <si>
    <t>CURRENT_TIMESTAMP()</t>
  </si>
  <si>
    <t>SYSDATETIME()</t>
  </si>
  <si>
    <t>SYSDATETIMEOFFSET()</t>
  </si>
  <si>
    <t>Includes the timezone offseet with it</t>
  </si>
  <si>
    <t>return parts</t>
  </si>
  <si>
    <t>DATANAME()</t>
  </si>
  <si>
    <t>DATEPART()</t>
  </si>
  <si>
    <t>DAY()</t>
  </si>
  <si>
    <t>MONTH()</t>
  </si>
  <si>
    <t>YEAR()</t>
  </si>
  <si>
    <t>return type</t>
  </si>
  <si>
    <t>nvarchar</t>
  </si>
  <si>
    <t>(datepart, date)</t>
  </si>
  <si>
    <t>(datevalue)</t>
  </si>
  <si>
    <t>DATEFROMPARTS()</t>
  </si>
  <si>
    <t>date</t>
  </si>
  <si>
    <t>(year, month, day)</t>
  </si>
  <si>
    <t>datetimfromparts()</t>
  </si>
  <si>
    <t>datetime</t>
  </si>
  <si>
    <t>DATETIME2FROMPARTS()</t>
  </si>
  <si>
    <t>incl. precision</t>
  </si>
  <si>
    <t>DATETIMEOFFSEFROMPARTS()</t>
  </si>
  <si>
    <t>SMALLDATETIMEFROMPARTS()</t>
  </si>
  <si>
    <t>TIMEFROMPARTS()</t>
  </si>
  <si>
    <t>milliseonds</t>
  </si>
  <si>
    <t>nanoseconds</t>
  </si>
  <si>
    <t>smalldateime</t>
  </si>
  <si>
    <t>DATEADD()</t>
  </si>
  <si>
    <t>add time</t>
  </si>
  <si>
    <t>EOMONTH()</t>
  </si>
  <si>
    <t>RETURNS LAT DAY</t>
  </si>
  <si>
    <t>SWITHOFFSET()</t>
  </si>
  <si>
    <t>TODATETIMEOFFSET()</t>
  </si>
  <si>
    <t>CHANGES TIME ZONE OFFSET</t>
  </si>
  <si>
    <t>COVERTS</t>
  </si>
  <si>
    <t>DATEDIFF()</t>
  </si>
  <si>
    <t>Difference between two values</t>
  </si>
  <si>
    <t>isdate()</t>
  </si>
  <si>
    <t xml:space="preserve">returns 0 if not or 1 is </t>
  </si>
  <si>
    <t>converted from TEXT Type</t>
  </si>
  <si>
    <t>Not all data types can be converted to others</t>
  </si>
  <si>
    <t>Built-in Functions</t>
  </si>
  <si>
    <t>Grouping and Agregating data</t>
  </si>
  <si>
    <t>Using Table Expressions</t>
  </si>
  <si>
    <t>Using Subqueries</t>
  </si>
  <si>
    <t>Using Set Operators</t>
  </si>
  <si>
    <t>Using Window Ranking, Offset and Aggregate Fucntions</t>
  </si>
  <si>
    <t>Pivoting and Grouping Sets</t>
  </si>
  <si>
    <t>Querying SQL Server Metadata</t>
  </si>
  <si>
    <t>Programming with T-SQL</t>
  </si>
  <si>
    <t>Implementing Error Handling</t>
  </si>
  <si>
    <t>Implementing Transactions</t>
  </si>
  <si>
    <t>Improving Query Performance</t>
  </si>
  <si>
    <t>Using DDL to Create and Modify Objects</t>
  </si>
  <si>
    <t>Writing Specialized Queries</t>
  </si>
  <si>
    <t>http://www.microsoftvirtualacademy.com/training-courses/faster-insights-to-data-with-power-bi-jump-start</t>
  </si>
  <si>
    <t>Big Data</t>
  </si>
  <si>
    <t>PowerQuery-Drilldown on Data</t>
  </si>
  <si>
    <t>data</t>
  </si>
  <si>
    <t>get exteranl data</t>
  </si>
  <si>
    <t>(refereshable query)</t>
  </si>
  <si>
    <t>click refresh</t>
  </si>
  <si>
    <t>Powerpivot</t>
  </si>
  <si>
    <t>more data sources/apply filters</t>
  </si>
  <si>
    <t xml:space="preserve">get data in </t>
  </si>
  <si>
    <t>get external data</t>
  </si>
  <si>
    <t>from databases</t>
  </si>
  <si>
    <t>edit</t>
  </si>
  <si>
    <t>apply transformations</t>
  </si>
  <si>
    <t>on a dash</t>
  </si>
  <si>
    <t xml:space="preserve">split column </t>
  </si>
  <si>
    <t>agregate</t>
  </si>
  <si>
    <t xml:space="preserve">apply filter </t>
  </si>
  <si>
    <t>by quantity</t>
  </si>
  <si>
    <t>workbookquery window</t>
  </si>
  <si>
    <t>click icon</t>
  </si>
  <si>
    <t>refresh</t>
  </si>
  <si>
    <t>source::</t>
  </si>
  <si>
    <t>gapminder.org</t>
  </si>
  <si>
    <t>copy link to actual data</t>
  </si>
  <si>
    <t>from web</t>
  </si>
  <si>
    <t>paste in URL</t>
  </si>
  <si>
    <t>double click table</t>
  </si>
  <si>
    <t>unpivot button</t>
  </si>
  <si>
    <t>online search::</t>
  </si>
  <si>
    <t>merge</t>
  </si>
  <si>
    <t>pubilc / internal shared data (organization)</t>
  </si>
  <si>
    <t xml:space="preserve">filter </t>
  </si>
  <si>
    <t>to make rows equivalent</t>
  </si>
  <si>
    <t>saveas new query name</t>
  </si>
  <si>
    <t>select ot join on</t>
  </si>
  <si>
    <t>only include matching rows/outer join</t>
  </si>
  <si>
    <t>(get internal/external data, merge)</t>
  </si>
  <si>
    <t>powerview</t>
  </si>
  <si>
    <t>design</t>
  </si>
  <si>
    <t>click play (to see trend by date)</t>
  </si>
  <si>
    <t>Visualize Trend by year</t>
  </si>
  <si>
    <t>Grouped Aggregate</t>
  </si>
  <si>
    <t>Window</t>
  </si>
  <si>
    <t>Rowset</t>
  </si>
  <si>
    <t>return value</t>
  </si>
  <si>
    <t>one/more values</t>
  </si>
  <si>
    <t>Scaler</t>
  </si>
  <si>
    <t>Function Category</t>
  </si>
  <si>
    <t>operate on a single row</t>
  </si>
  <si>
    <t>data and time</t>
  </si>
  <si>
    <t>YEAR(orderdate)</t>
  </si>
  <si>
    <t>ABS()</t>
  </si>
  <si>
    <t>conversion</t>
  </si>
  <si>
    <t>mathematical</t>
  </si>
  <si>
    <t>CAST(SYSDATETIME() AS date);</t>
  </si>
  <si>
    <t>metadata</t>
  </si>
  <si>
    <t>DBNAME()</t>
  </si>
  <si>
    <t>no input characters</t>
  </si>
  <si>
    <t>SELECT DB_NAME() AS current_database;</t>
  </si>
  <si>
    <t>deterministic/returns the same value or non-deterministic</t>
  </si>
  <si>
    <t>on sets/rows of data</t>
  </si>
  <si>
    <t>SELECT COUNT(*) AS numorderlines,</t>
  </si>
  <si>
    <t xml:space="preserve">      SUM(qty*unitprice) AS totalsales</t>
  </si>
  <si>
    <t>FROM Sales.OrderDetails;</t>
  </si>
  <si>
    <t>SUM, AVERAGE, COUNT, MIN, MAX</t>
  </si>
  <si>
    <t>SELECT TOP(5) Productid, productname, uniprice,</t>
  </si>
  <si>
    <t xml:space="preserve">      RANK() OVER(ORDER BY unitprice DESC) AS</t>
  </si>
  <si>
    <t xml:space="preserve">      rankbyprice</t>
  </si>
  <si>
    <t>FROM Production.Products</t>
  </si>
  <si>
    <t>ORDER BY rankbyprice;</t>
  </si>
  <si>
    <t>productid</t>
  </si>
  <si>
    <t>productname</t>
  </si>
  <si>
    <t>unitprice</t>
  </si>
  <si>
    <t>rankbyprice</t>
  </si>
  <si>
    <t>result:</t>
  </si>
  <si>
    <t>Ranking, offset, aggregate and distribution</t>
  </si>
  <si>
    <t>query a heterogenous surce/server; returned to SQL Server</t>
  </si>
  <si>
    <t>extract from exterior source to work with in SQL Server</t>
  </si>
  <si>
    <t xml:space="preserve">user defined: Need CLE, C#/Visual Basic, deployed </t>
  </si>
  <si>
    <t>Converting Function</t>
  </si>
  <si>
    <t>Implicit</t>
  </si>
  <si>
    <t xml:space="preserve">based </t>
  </si>
  <si>
    <t>explicit</t>
  </si>
  <si>
    <t>be done within the code</t>
  </si>
  <si>
    <t>use CAST/COVERT</t>
  </si>
  <si>
    <t>use in SELECT or WHERE Clause</t>
  </si>
  <si>
    <t>SELECT CAST(SYSDATETIME() AS date);</t>
  </si>
  <si>
    <t>can't convert XML to char/ datetime to INT</t>
  </si>
  <si>
    <t>to convert from a higher data type to lower data types</t>
  </si>
  <si>
    <t>(some conversions are incompatible)</t>
  </si>
  <si>
    <t>CONVERT</t>
  </si>
  <si>
    <t>CAST (ANSI)</t>
  </si>
  <si>
    <t>CONVERT (CHAR(8), CURRENT_TIMESTAMP, 112) AS iso_style;</t>
  </si>
  <si>
    <t>CONVERT TO, 112-ansi standard</t>
  </si>
  <si>
    <t>PARSE</t>
  </si>
  <si>
    <t>COVERT STRINGS TO DATE, TIE, AND NUMBER TYPES</t>
  </si>
  <si>
    <t>PARSE element</t>
  </si>
  <si>
    <t>Sstring_value</t>
  </si>
  <si>
    <t>Data_type</t>
  </si>
  <si>
    <t>Culture</t>
  </si>
  <si>
    <t>Optional string in .NET culture form: en-US, es-ES, ar-SA, etc.</t>
  </si>
  <si>
    <t>SELECT PARSE ('02/12/2012' AS datetime2 USING 'en-US')</t>
  </si>
  <si>
    <t>TRY PARSE</t>
  </si>
  <si>
    <t>TRY CONVERT</t>
  </si>
  <si>
    <t>Converting a string to date and time and numeric types; will return NULL if the conversion fails</t>
  </si>
  <si>
    <t>SELECT TRY_PARSE('SQLServer' AS datetime2 USING 'en-US') AS try_parse-result;</t>
  </si>
  <si>
    <t>can't cover t char to XML</t>
  </si>
  <si>
    <t>returns NULL</t>
  </si>
  <si>
    <t>Logical Tests with Functions</t>
  </si>
  <si>
    <t>ISNUMERIC</t>
  </si>
  <si>
    <t>returns 1 if true, 0 otherwise</t>
  </si>
  <si>
    <t>SELECT ISNUMERIC(101.99') AS isnumic_result;</t>
  </si>
  <si>
    <t>returns ture</t>
  </si>
  <si>
    <t>CONDITIONAL TEST WITH IIF</t>
  </si>
  <si>
    <t>IIF Element</t>
  </si>
  <si>
    <t>Comment</t>
  </si>
  <si>
    <t>Boolean_expression</t>
  </si>
  <si>
    <t>True, False, Unknown</t>
  </si>
  <si>
    <t>True_value</t>
  </si>
  <si>
    <t>False_value</t>
  </si>
  <si>
    <t>value return if expression evaluates to FALSE or UNKNOWN</t>
  </si>
  <si>
    <t>Value returned if expressional evaluates to TRUE</t>
  </si>
  <si>
    <t>2012 only</t>
  </si>
  <si>
    <t>SELECT CHOOSE (3, 'Beverages', 'Condiments', 'Confections') AS choose_result;</t>
  </si>
  <si>
    <t>CHOOSE RETURNS ITEMS FROM A LIST SPECIFIED BY LIST</t>
  </si>
  <si>
    <t>can be a CASE Statement  (i.e. case, when …then…else., end as)</t>
  </si>
  <si>
    <t>Functions to work with NULL Values</t>
  </si>
  <si>
    <t>IS NULL</t>
  </si>
  <si>
    <t>COALESCE</t>
  </si>
  <si>
    <t>multiple null values</t>
  </si>
  <si>
    <t>returns first value in a list</t>
  </si>
  <si>
    <t>if NULL, show A, if A is null show B, etc. (accepts multiple values)</t>
  </si>
  <si>
    <t xml:space="preserve">NULLIF </t>
  </si>
  <si>
    <t>compares two values</t>
  </si>
  <si>
    <t>if same return null value</t>
  </si>
  <si>
    <t>(Matching)</t>
  </si>
  <si>
    <t>operate on a window/set of rows</t>
  </si>
  <si>
    <t>replace a null value with a specified value</t>
  </si>
  <si>
    <t>(Replace NULL)</t>
  </si>
  <si>
    <t>load settings</t>
  </si>
  <si>
    <t>load to worksheet</t>
  </si>
  <si>
    <t>load to datamodel</t>
  </si>
  <si>
    <t>(large amounts of data)</t>
  </si>
  <si>
    <t>(large amounts of data 4 million records)</t>
  </si>
  <si>
    <t>Collapse snowflake schema to star schema/query folding</t>
  </si>
  <si>
    <t>navigator</t>
  </si>
  <si>
    <t>import multiple tables</t>
  </si>
  <si>
    <t>powerpivot</t>
  </si>
  <si>
    <t>manage</t>
  </si>
  <si>
    <t>improt tables into data model</t>
  </si>
  <si>
    <t>diagram view</t>
  </si>
  <si>
    <t>look @ relational engine</t>
  </si>
  <si>
    <t>Detect table relationship and translate to data model</t>
  </si>
  <si>
    <t>import from a flat file</t>
  </si>
  <si>
    <t>powerquery</t>
  </si>
  <si>
    <t>from .csv</t>
  </si>
  <si>
    <t>autodetect data types</t>
  </si>
  <si>
    <t>split by comma</t>
  </si>
  <si>
    <t>append-point to muliple files and bring to gether into a single table</t>
  </si>
  <si>
    <t>from folder</t>
  </si>
  <si>
    <t>see folder</t>
  </si>
  <si>
    <t>click attributes</t>
  </si>
  <si>
    <t>size</t>
  </si>
  <si>
    <t>open/click on binary links</t>
  </si>
  <si>
    <t>double down arrows- parsed</t>
  </si>
  <si>
    <t>remove other columns</t>
  </si>
  <si>
    <t>group by(agreegate)</t>
  </si>
  <si>
    <t>import from HDInsight</t>
  </si>
  <si>
    <t>accountname</t>
  </si>
  <si>
    <t>filesystem</t>
  </si>
  <si>
    <t>list of results from Hive queries</t>
  </si>
  <si>
    <t>text filter : NASDAQ</t>
  </si>
  <si>
    <t>additional fiter: daily_prices</t>
  </si>
  <si>
    <t>combine</t>
  </si>
  <si>
    <t>check record for size</t>
  </si>
  <si>
    <t>click on combine double down arrow</t>
  </si>
  <si>
    <t>shows sample</t>
  </si>
  <si>
    <t>load to powerpivot</t>
  </si>
  <si>
    <t>(lots of data)</t>
  </si>
  <si>
    <t>x-velocity conversion</t>
  </si>
  <si>
    <t>(remove steps)</t>
  </si>
  <si>
    <t>applied steps</t>
  </si>
  <si>
    <t>uncheck</t>
  </si>
  <si>
    <t>view tab</t>
  </si>
  <si>
    <t>enable formula bar</t>
  </si>
  <si>
    <t>see formulas for each steps</t>
  </si>
  <si>
    <t>advanced edit</t>
  </si>
  <si>
    <t>see code</t>
  </si>
  <si>
    <t>(create power query from scratch with the language)</t>
  </si>
  <si>
    <t>from other data sources</t>
  </si>
  <si>
    <t>query bar</t>
  </si>
  <si>
    <t>type  calcs</t>
  </si>
  <si>
    <t>return values</t>
  </si>
  <si>
    <t>type formula name</t>
  </si>
  <si>
    <t>invoke button</t>
  </si>
  <si>
    <t>call function</t>
  </si>
  <si>
    <t>created list of dates</t>
  </si>
  <si>
    <t>eg. List.dates</t>
  </si>
  <si>
    <t>convert to table</t>
  </si>
  <si>
    <t>insert custom columns</t>
  </si>
  <si>
    <t>date.dimension</t>
  </si>
  <si>
    <t>mix of UI and code</t>
  </si>
  <si>
    <t>eg. Box office mojo</t>
  </si>
  <si>
    <t>(scrape)</t>
  </si>
  <si>
    <t>copy URL</t>
  </si>
  <si>
    <t>from web, paste URL</t>
  </si>
  <si>
    <t>or drillinot html document</t>
  </si>
  <si>
    <t>keep top rows (100)</t>
  </si>
  <si>
    <t>repeatable functions</t>
  </si>
  <si>
    <t>advanced editor</t>
  </si>
  <si>
    <t>look at page number in URL, and add &amp; Number.ToText(pageNum) &amp;</t>
  </si>
  <si>
    <t>Web developer</t>
  </si>
  <si>
    <t>build query from blank</t>
  </si>
  <si>
    <t>enter formulas</t>
  </si>
  <si>
    <t>label column</t>
  </si>
  <si>
    <t>insert column</t>
  </si>
  <si>
    <t>use repeatable functions</t>
  </si>
  <si>
    <t>(with repeatable functions)</t>
  </si>
  <si>
    <t>MS Power BI</t>
  </si>
  <si>
    <t>The Data Stewardship Experience</t>
  </si>
  <si>
    <t>Building Stellar Data Visualtions</t>
  </si>
  <si>
    <t>Building 3D Visualizations Using Power BI</t>
  </si>
  <si>
    <t>Undersatnding Power BI Sites and Mobil</t>
  </si>
  <si>
    <t>Working with Natural Language Query</t>
  </si>
  <si>
    <t>Handling Data Management Gateway</t>
  </si>
  <si>
    <t>return a virtual table</t>
  </si>
  <si>
    <t>using Aggregate functions</t>
  </si>
  <si>
    <t>COUNT(), min(), maX().. ETC</t>
  </si>
  <si>
    <t>IF nuLL VALUE IS ENCUONTERED IT WILL BE INGNORED</t>
  </si>
  <si>
    <t>COUNT</t>
  </si>
  <si>
    <t>ALL</t>
  </si>
  <si>
    <t>ALL ROWS</t>
  </si>
  <si>
    <t>(ZERO IS REPRESENTED AS IS NULL)</t>
  </si>
  <si>
    <t>I.E. AVERAGING, 10 ROWS WHERE 5=10 AND 5=NULL WILL PROVIDE 10 AS ANSWER, INCORRECT</t>
  </si>
  <si>
    <t>Nulls</t>
  </si>
  <si>
    <t>Built-In Aggregate Functions</t>
  </si>
  <si>
    <t>Common</t>
  </si>
  <si>
    <t>Statistical</t>
  </si>
  <si>
    <t>CHECKSUM_AGG, GROUPING, GROUPING_ID</t>
  </si>
  <si>
    <t>STDEV, STDEVP, VAR, VARP</t>
  </si>
  <si>
    <t>SUM, MIN, MAX, AVG, COUNT, COUNT_BIG</t>
  </si>
  <si>
    <t>User defined</t>
  </si>
  <si>
    <t>used through CLR, and C#/VB</t>
  </si>
  <si>
    <t>Count_Big(Big int)</t>
  </si>
  <si>
    <t>Using DISTINT and with GROUP BY</t>
  </si>
  <si>
    <t>SELECT epmid, YEAR(orderdate) AS (orderyear)</t>
  </si>
  <si>
    <t xml:space="preserve">           COUNT(CUSTID) as all_custs,</t>
  </si>
  <si>
    <t xml:space="preserve">           COUNT(DISTINCT cusid) AS unique_custs</t>
  </si>
  <si>
    <t>GROUP BY empid, YEAR(orderdate);</t>
  </si>
  <si>
    <t>will count all in NULl, if COUNT(*) is used</t>
  </si>
  <si>
    <t>Using Aggregate Functions with NULL</t>
  </si>
  <si>
    <t xml:space="preserve">         AVG(c2) AS AvgWithNULLs,</t>
  </si>
  <si>
    <t xml:space="preserve">evalutate multiple columns </t>
  </si>
  <si>
    <t>if c2 is null return with zero</t>
  </si>
  <si>
    <t xml:space="preserve">         AVG(COALESCE(c2,0)) AS AvgWithNULLReplace</t>
  </si>
  <si>
    <t>FROM dbo.t2</t>
  </si>
  <si>
    <t>MULTIPLE COLUMNS NOT IN AGREEGATE, MUST BE IN GROUP BY LIST (IE ENTIRE EXPRESSION=YEAR (Orderdate) AS yeardate</t>
  </si>
  <si>
    <t>Using GROUP BY</t>
  </si>
  <si>
    <t>calculate the summary value for the aggregations</t>
  </si>
  <si>
    <t>or distinct</t>
  </si>
  <si>
    <t>logical order</t>
  </si>
  <si>
    <t>having</t>
  </si>
  <si>
    <t>INCLUDE  ENTIRE EXPRESSION=YEAR (Orderdate) AS yeardate</t>
  </si>
  <si>
    <t>EXCEPT FUNCTIONS EG. COUNT(*) AS cnt</t>
  </si>
  <si>
    <t>FILTER(using HAVING)</t>
  </si>
  <si>
    <t>EACH GROUP MUST SATISFY HAVING CLAUSE</t>
  </si>
  <si>
    <t>SELECT custid, COUNT(*) AS count_orders</t>
  </si>
  <si>
    <t>GROUP BY custid</t>
  </si>
  <si>
    <t>HAVING COUNT(*) &gt; 10;</t>
  </si>
  <si>
    <t>compare based upon an aggregation</t>
  </si>
  <si>
    <t>compare HAVING TO WHERE</t>
  </si>
  <si>
    <t>AGGREGATIONS MUST BE IN HAVING NOT IN WHEE Clause</t>
  </si>
  <si>
    <t>MIN/MAX CAN WORKON USER DEFINED DATA</t>
  </si>
  <si>
    <t>WILL INGNORE NULL VALUES</t>
  </si>
  <si>
    <t>DISTINCT MUST BE USED WITH AGREEGATE FUNCTIONS TO SUMMARIZE ONLY DISTINCT VALUES</t>
  </si>
  <si>
    <t>DETAIL COLUMSN ARE LOST AFTER GROUP BY CLAUSE</t>
  </si>
  <si>
    <t>lab</t>
  </si>
  <si>
    <t>databases-stanford</t>
  </si>
  <si>
    <t>Writing Subqueries</t>
  </si>
  <si>
    <t>Self-contained</t>
  </si>
  <si>
    <t>executed on its on</t>
  </si>
  <si>
    <t xml:space="preserve">Correlated </t>
  </si>
  <si>
    <t>requires outer query to also be executed</t>
  </si>
  <si>
    <t>Scalar-value</t>
  </si>
  <si>
    <t>returns one value</t>
  </si>
  <si>
    <t>can be use: SELECT, WHERE</t>
  </si>
  <si>
    <t>Multi-value subqueries</t>
  </si>
  <si>
    <t>returns multiple values as a single column</t>
  </si>
  <si>
    <t xml:space="preserve">WHERE custid IN </t>
  </si>
  <si>
    <t xml:space="preserve">       SELECT</t>
  </si>
  <si>
    <t>FROM Sales.orders</t>
  </si>
  <si>
    <t>SELECT custid, orderid</t>
  </si>
  <si>
    <t>find the result to be used in a SELECT query</t>
  </si>
  <si>
    <t>use IN to pass in ore thatn one value</t>
  </si>
  <si>
    <t>same as a JOIN</t>
  </si>
  <si>
    <t>Correlated subquery</t>
  </si>
  <si>
    <t>SELECT orderid, empid, orderdate</t>
  </si>
  <si>
    <t>FROM Sales.Orders AS 01</t>
  </si>
  <si>
    <t>WHERE orderdate =</t>
  </si>
  <si>
    <t xml:space="preserve">                (SELECT MAX(orderdate)</t>
  </si>
  <si>
    <t xml:space="preserve">                FROM Sales.Orders AS 02</t>
  </si>
  <si>
    <t>ORDER BY empid, orderdate;</t>
  </si>
  <si>
    <r>
      <t xml:space="preserve">comparing outer </t>
    </r>
    <r>
      <rPr>
        <u/>
        <sz val="11"/>
        <color theme="1"/>
        <rFont val="Calibri"/>
        <family val="2"/>
        <scheme val="minor"/>
      </rPr>
      <t>query id</t>
    </r>
    <r>
      <rPr>
        <sz val="11"/>
        <color theme="1"/>
        <rFont val="Calibri"/>
        <family val="2"/>
        <scheme val="minor"/>
      </rPr>
      <t xml:space="preserve"> to inner </t>
    </r>
    <r>
      <rPr>
        <u/>
        <sz val="11"/>
        <color theme="1"/>
        <rFont val="Calibri"/>
        <family val="2"/>
        <scheme val="minor"/>
      </rPr>
      <t>query id</t>
    </r>
  </si>
  <si>
    <r>
      <t xml:space="preserve">                WHERE </t>
    </r>
    <r>
      <rPr>
        <u/>
        <sz val="11"/>
        <color theme="1"/>
        <rFont val="Calibri"/>
        <family val="2"/>
        <scheme val="minor"/>
      </rPr>
      <t>02.empid = 01.empid)</t>
    </r>
  </si>
  <si>
    <t>Using EXIST</t>
  </si>
  <si>
    <t>evaluate to true or false</t>
  </si>
  <si>
    <t>used in WHERE Clause, to see if something is there</t>
  </si>
  <si>
    <t>if TRUE drop the Table</t>
  </si>
  <si>
    <t>if FALSE create the Table</t>
  </si>
  <si>
    <t>SELECT custid, companyname</t>
  </si>
  <si>
    <t>FROM Sales.Customers AS c</t>
  </si>
  <si>
    <t>WHERE NOT EXISTS (</t>
  </si>
  <si>
    <t xml:space="preserve">         SELECT</t>
  </si>
  <si>
    <t xml:space="preserve">         FROM Sales.orders AS o</t>
  </si>
  <si>
    <t xml:space="preserve">        WHERE c.custid=o.custid);</t>
  </si>
  <si>
    <t>does not support a multivalued query</t>
  </si>
  <si>
    <t>can be used to provide a vlaue to the TOP keyword</t>
  </si>
  <si>
    <t>depends on values from the outer query</t>
  </si>
  <si>
    <t>Views</t>
  </si>
  <si>
    <t>encapsulate reusable logic</t>
  </si>
  <si>
    <t>(Saved queries)</t>
  </si>
  <si>
    <t>ORDER BY not permitted unless used with TOP, OFFSET/FETCH or FOR XML</t>
  </si>
  <si>
    <t>views do not accept parameters</t>
  </si>
  <si>
    <t>ORDER not to be included in VIEW definitions, unless with TOP, OFFSET/FETCH or FOR XML</t>
  </si>
  <si>
    <t>CREATE VIEW HR.EmpphoneList</t>
  </si>
  <si>
    <t>AS</t>
  </si>
  <si>
    <t>SELECT empid, lastname, firstname, phone</t>
  </si>
  <si>
    <t>FROM HR. EMPL</t>
  </si>
  <si>
    <t>All columsn must provide an alias</t>
  </si>
  <si>
    <t>DROP VIEW</t>
  </si>
  <si>
    <t>to delete view</t>
  </si>
  <si>
    <t>Inline-Table Value Functions</t>
  </si>
  <si>
    <t>inline</t>
  </si>
  <si>
    <t>multistatement</t>
  </si>
  <si>
    <t xml:space="preserve">retuns </t>
  </si>
  <si>
    <t xml:space="preserve">use an insert statement within the </t>
  </si>
  <si>
    <t>CREATE FUNCTION Sales.fn_LineTotal (@orderid INT)</t>
  </si>
  <si>
    <t>RETURNS TABLE</t>
  </si>
  <si>
    <t xml:space="preserve">AS </t>
  </si>
  <si>
    <t xml:space="preserve">RETURN </t>
  </si>
  <si>
    <t xml:space="preserve">           SELECT orderid,</t>
  </si>
  <si>
    <t xml:space="preserve">                       CAST ((qty * unitprice * (1-discount)) AS</t>
  </si>
  <si>
    <t xml:space="preserve">                                           DECIMAL(8,2)) as line_total</t>
  </si>
  <si>
    <t xml:space="preserve">           FROM  Sales.OrderDetails</t>
  </si>
  <si>
    <t xml:space="preserve">           WHERE orderid = @orderid;</t>
  </si>
  <si>
    <t>retrieve from inline table-valued functions</t>
  </si>
  <si>
    <t>SELECT orderid, productid, unitprice,</t>
  </si>
  <si>
    <t xml:space="preserve">                qty, discount, line_Total</t>
  </si>
  <si>
    <t>FROM Salse. Fn_LineTotal(10252) AS LT;</t>
  </si>
  <si>
    <t>Function that returns a table (Parametered views)</t>
  </si>
  <si>
    <t>Derived Tables- derive query(subquery)- place in FROM clause and given an alias</t>
  </si>
  <si>
    <t>Schema name followed by the function</t>
  </si>
  <si>
    <t>return entire table</t>
  </si>
  <si>
    <t>have names for all columns</t>
  </si>
  <si>
    <t>have unique names for all columns</t>
  </si>
  <si>
    <t>not use an ORDER BY claus (without TOP or OFFSET/FETCH)</t>
  </si>
  <si>
    <t>no be referred to multiple times in a query</t>
  </si>
  <si>
    <t>may</t>
  </si>
  <si>
    <t>used internal or external alias for the column</t>
  </si>
  <si>
    <t xml:space="preserve">define column names before the </t>
  </si>
  <si>
    <t>refer to parameters and/or variables</t>
  </si>
  <si>
    <t>be nested within other derived tables</t>
  </si>
  <si>
    <t>have an aliaS</t>
  </si>
  <si>
    <t>INLINE</t>
  </si>
  <si>
    <t>SELECT orderyear, COUNT(DISTINCT custid) AS cust_count</t>
  </si>
  <si>
    <t>FROM(</t>
  </si>
  <si>
    <t xml:space="preserve">             SELECT YEAR9orderdate) AS orderyear, custid</t>
  </si>
  <si>
    <t xml:space="preserve">             from Sales. Orders)AS derived_year</t>
  </si>
  <si>
    <t>GROUP BY orderyear;</t>
  </si>
  <si>
    <t>SELECT orderyear, COUNT(Distinct custid) AS cust_count</t>
  </si>
  <si>
    <t>FROM (</t>
  </si>
  <si>
    <t xml:space="preserve">           SELECT YEAR (orderdate, custid</t>
  </si>
  <si>
    <t xml:space="preserve">           FROM Sales.Orders) AS</t>
  </si>
  <si>
    <t xml:space="preserve">           derived_year(orderyear, custid)</t>
  </si>
  <si>
    <t>???</t>
  </si>
  <si>
    <t>may refer to arguments</t>
  </si>
  <si>
    <t>variable must be defined in batch being executed</t>
  </si>
  <si>
    <t>SELECT orderyear, COUNT(DISTINCT cusid) AS cust_count</t>
  </si>
  <si>
    <t xml:space="preserve">                  SELECT YEAR(orderdate) AS orderyear, custid</t>
  </si>
  <si>
    <t xml:space="preserve">                  FROM Sales.Orders</t>
  </si>
  <si>
    <t xml:space="preserve">                  WHERE empid=@emp_id</t>
  </si>
  <si>
    <t>) AS derived_year</t>
  </si>
  <si>
    <t>DECLARE @emp_id INT = 9;</t>
  </si>
  <si>
    <t>var=empid</t>
  </si>
  <si>
    <t>derived table</t>
  </si>
  <si>
    <t>?parameters passed into a table-valued function or stored procedure</t>
  </si>
  <si>
    <t>variable is limited in scope by batch</t>
  </si>
  <si>
    <t>Derived table might be nested</t>
  </si>
  <si>
    <t>SELECT orderyear, cust_count</t>
  </si>
  <si>
    <t>FROM (select -ORDERYEAR,</t>
  </si>
  <si>
    <t xml:space="preserve">               COUNT(DISTINCT custid) AS cust_count</t>
  </si>
  <si>
    <t xml:space="preserve">               FROM (SELECT YEAR(orderdate) AS orderyear</t>
  </si>
  <si>
    <t xml:space="preserve">                               ,custid</t>
  </si>
  <si>
    <t xml:space="preserve">                FROM  Sales.Orders). AS derived_table_1</t>
  </si>
  <si>
    <t xml:space="preserve">               GROUP BY orderyear) AS derived_table_2</t>
  </si>
  <si>
    <t>WHERE cust_count &gt; 80;</t>
  </si>
  <si>
    <t>derived tables cannot be re-used. Or refered to multiple times, ELSE move over to a view</t>
  </si>
  <si>
    <t>query referenced in the from clause</t>
  </si>
  <si>
    <t>Common Table Expressions-resemble derived tables, but can do more (recursion, multiple use)</t>
  </si>
  <si>
    <t>must have a name</t>
  </si>
  <si>
    <t>columns must have unique names</t>
  </si>
  <si>
    <t>WITH CTE_year AS</t>
  </si>
  <si>
    <t xml:space="preserve">                    (</t>
  </si>
  <si>
    <t xml:space="preserve">                    SELECT YEAR (orderdate) AS orderyear, custid</t>
  </si>
  <si>
    <t xml:space="preserve">                    FROM Sales.Orders</t>
  </si>
  <si>
    <t xml:space="preserve">                    )</t>
  </si>
  <si>
    <t>FROM CTE_year</t>
  </si>
  <si>
    <t>define CTE expression=select statement</t>
  </si>
  <si>
    <t>call the CTE @ the FROM clause</t>
  </si>
  <si>
    <t>scope ends here</t>
  </si>
  <si>
    <t>not stored</t>
  </si>
  <si>
    <t>provides an immediate result to SELECT, INSERT , UPDATE, DELETE</t>
  </si>
  <si>
    <t>refered to as a paramterized view</t>
  </si>
  <si>
    <t>can be use to insert, update, delete rows in an underlying table</t>
  </si>
  <si>
    <t>based on a single select statement</t>
  </si>
  <si>
    <t>name query expressions create diwthin an outer SELECT Stement</t>
  </si>
  <si>
    <t>Data Mash-ups with Power Query and PowerPivot</t>
  </si>
  <si>
    <t>70% of time finding the data</t>
  </si>
  <si>
    <t>Power Query (helps to find data)</t>
  </si>
  <si>
    <t>change the data/combine/filter/append</t>
  </si>
  <si>
    <t>search for datasets by keywords</t>
  </si>
  <si>
    <t>PowerPivot(fit data into a model), and push out to analysis services and sharepoint</t>
  </si>
  <si>
    <t>PowerQuery</t>
  </si>
  <si>
    <t>SQL Server 2012</t>
  </si>
  <si>
    <t>Use Hive to create a census data table</t>
  </si>
  <si>
    <t>pull in data from Wikipedia page, with power query</t>
  </si>
  <si>
    <t>pull in crime statistics data</t>
  </si>
  <si>
    <t>pull in zip code data from united states zip code .com</t>
  </si>
  <si>
    <t>pull in unemployment data from Labor statistics</t>
  </si>
  <si>
    <t>pullin census data</t>
  </si>
  <si>
    <t>ODBC connection</t>
  </si>
  <si>
    <t>from external data</t>
  </si>
  <si>
    <t>choose Hive connection</t>
  </si>
  <si>
    <t>connects to hadoop cluster</t>
  </si>
  <si>
    <t>(create tables, using SQL language)</t>
  </si>
  <si>
    <t>lightweight datawarehousing layer</t>
  </si>
  <si>
    <t xml:space="preserve">specify a schema </t>
  </si>
  <si>
    <t>-hadoop job created</t>
  </si>
  <si>
    <t>data channeled through driver to excel</t>
  </si>
  <si>
    <t>(connection string being build)</t>
  </si>
  <si>
    <t>enter username and password</t>
  </si>
  <si>
    <t>Hive (way#1)</t>
  </si>
  <si>
    <t>way #2</t>
  </si>
  <si>
    <t>bring in from HDInsight cluster directly</t>
  </si>
  <si>
    <t>(prefered way)</t>
  </si>
  <si>
    <t>from datasource</t>
  </si>
  <si>
    <t>(Hdisght cluster)</t>
  </si>
  <si>
    <t>specify name of account</t>
  </si>
  <si>
    <t>connect to blob store ass with the cluster</t>
  </si>
  <si>
    <t>(data is persisted on blob store)</t>
  </si>
  <si>
    <t>account key</t>
  </si>
  <si>
    <t>access key</t>
  </si>
  <si>
    <t>list of blobs</t>
  </si>
  <si>
    <t>click on binary</t>
  </si>
  <si>
    <t>rename the query</t>
  </si>
  <si>
    <t>split the data, by delimiter (by comma)</t>
  </si>
  <si>
    <t>rename columns</t>
  </si>
  <si>
    <t>(picking up the result set)</t>
  </si>
  <si>
    <t>change datatype</t>
  </si>
  <si>
    <t>load to data model (powerpivot model)</t>
  </si>
  <si>
    <t>(0:17:58)</t>
  </si>
  <si>
    <t>http://www.microsoftvirtualacademy.com/Content/ViewContent.aspx?et=4646&amp;m=4641&amp;ct=20982</t>
  </si>
  <si>
    <t>Phase I. Discovery</t>
  </si>
  <si>
    <t>Business Area/problem</t>
  </si>
  <si>
    <t>Statistics,Advanced Analytics</t>
  </si>
  <si>
    <t>Analysis</t>
  </si>
  <si>
    <t>Math</t>
  </si>
  <si>
    <t>source</t>
  </si>
  <si>
    <t>Learn the business domain</t>
  </si>
  <si>
    <t>Frame the problem</t>
  </si>
  <si>
    <t>Tips for interviewing analytical sponsors</t>
  </si>
  <si>
    <t>do in teams, highly specific questions (focused, deep , open, buy-in)</t>
  </si>
  <si>
    <t>Formulate Hypothesis</t>
  </si>
  <si>
    <t>outside/adjacent solns</t>
  </si>
  <si>
    <t>Id data sources</t>
  </si>
  <si>
    <t>(M), Attract all kindof data</t>
  </si>
  <si>
    <t>(2. Target specific data needed to develop insight, A@W)</t>
  </si>
  <si>
    <t>Stage 1</t>
  </si>
  <si>
    <t>Stage 2</t>
  </si>
  <si>
    <t>Stage 3</t>
  </si>
  <si>
    <t>Stage 4</t>
  </si>
  <si>
    <t>Need a mixture of intuition, strategy and management frameworks, and experience.</t>
  </si>
  <si>
    <t>--&gt; id customer data --&gt;use attrition algorithms to forecast probabilities, pinpoint liabilities, and recommend trunaround strategies</t>
  </si>
  <si>
    <t>populations/statistically valid sample data to infer</t>
  </si>
  <si>
    <t>Look at the data</t>
  </si>
  <si>
    <t>plotting it in different ways and then looking at the graphs</t>
  </si>
  <si>
    <t>the ways points are distributed</t>
  </si>
  <si>
    <t>manner in which one quantity varies with another</t>
  </si>
  <si>
    <t>large number of outliers</t>
  </si>
  <si>
    <t>Graphical Techniques</t>
  </si>
  <si>
    <t>simple data sets, single variable</t>
  </si>
  <si>
    <t>two variables</t>
  </si>
  <si>
    <t>time-series</t>
  </si>
  <si>
    <t>more than  two  variables</t>
  </si>
  <si>
    <t>Critical success factors</t>
  </si>
  <si>
    <t>variable data tree (75%oftime)</t>
  </si>
  <si>
    <t>2-Analytical deployment</t>
  </si>
  <si>
    <t>Step 2</t>
  </si>
  <si>
    <t>Analytical Deplyment</t>
  </si>
  <si>
    <t>Economists vs. data scientist - limits of data</t>
  </si>
  <si>
    <t>1.data integration)</t>
  </si>
  <si>
    <t>set up data marts with KPIs in mind</t>
  </si>
  <si>
    <t>master data management - hygene, standard, governance</t>
  </si>
  <si>
    <t>2. data scrubbing)</t>
  </si>
  <si>
    <t>define independent and dependent variables</t>
  </si>
  <si>
    <t>id data enhancements</t>
  </si>
  <si>
    <t>data readiness-ETL, work withleagacy, freq. lunches, leave room for 3rd party limitation, leave data, independent/indepnedent flexible-use for different problems</t>
  </si>
  <si>
    <t>3. tools deployment)</t>
  </si>
  <si>
    <t>anlytical framework - fit framework to process</t>
  </si>
  <si>
    <t>technological requirements</t>
  </si>
  <si>
    <t>must support data integration (close to real-time / daily), inventory management and accessible end-use tools</t>
  </si>
  <si>
    <t>4. End user Training+incentives)</t>
  </si>
  <si>
    <t>analytical inventory production</t>
  </si>
  <si>
    <t>implement managemetn style engagement model</t>
  </si>
  <si>
    <t>tech leader (stst, anal consu), strategic leadership(proc lead -under prob), project elader(project)</t>
  </si>
  <si>
    <t>(Model planning)</t>
  </si>
  <si>
    <t>5.priortize and select models)</t>
  </si>
  <si>
    <t>(Model building)</t>
  </si>
  <si>
    <t>allow for market segmentation</t>
  </si>
  <si>
    <t>(document newly discovered business rules)</t>
  </si>
  <si>
    <t>if there isnt a problem fon't fix it</t>
  </si>
  <si>
    <t>6.re-build models)</t>
  </si>
  <si>
    <t>7.rescoring)</t>
  </si>
  <si>
    <t>Analytical invientory mangement</t>
  </si>
  <si>
    <t>model metric report format</t>
  </si>
  <si>
    <t>-marketing insights</t>
  </si>
  <si>
    <t>-powerPoint or other sutiable format output</t>
  </si>
  <si>
    <t>eg. Small sample sizes</t>
  </si>
  <si>
    <t>governance</t>
  </si>
  <si>
    <t>-establish analytical quality process</t>
  </si>
  <si>
    <t>yes/no analytics problem</t>
  </si>
  <si>
    <t>--frontline statistics</t>
  </si>
  <si>
    <t>-Etc.</t>
  </si>
  <si>
    <t>5) Innovation</t>
  </si>
  <si>
    <t>Industry</t>
  </si>
  <si>
    <t>Skills and process criteria To get started</t>
  </si>
  <si>
    <t>Data Scientist</t>
  </si>
  <si>
    <t>Other required knowledge areas</t>
  </si>
  <si>
    <t>Technology Skills</t>
  </si>
  <si>
    <t>Business Requirement</t>
  </si>
  <si>
    <t>Failure Tolerance</t>
  </si>
  <si>
    <t>Scale Economically</t>
  </si>
  <si>
    <t>Security &amp; Privacy</t>
  </si>
  <si>
    <t>Process Requirements</t>
  </si>
  <si>
    <t>good data</t>
  </si>
  <si>
    <t>Success Metrics</t>
  </si>
  <si>
    <t>Analy7cs – Ability to perform broader and deeper analy7</t>
  </si>
  <si>
    <t>Ease of Develo</t>
  </si>
  <si>
    <t>Ease of Adminis</t>
  </si>
  <si>
    <t>Value of Uptime</t>
  </si>
  <si>
    <t>Value of Data Protection</t>
  </si>
  <si>
    <t>Hardware Efficiency</t>
  </si>
  <si>
    <t>First Class Supp</t>
  </si>
  <si>
    <t>Process/Cautions/best practices</t>
  </si>
  <si>
    <t>1. Align big data initiatives with specific business goals.</t>
  </si>
  <si>
    <t>2.Correlate, wherever possible, big data with structured data.</t>
  </si>
  <si>
    <t>3. Create an IT strategy for big data and plan to reshape the existing IT operating model to accommodate the future.</t>
  </si>
  <si>
    <t>hold out data, control groups, A/B testing</t>
  </si>
  <si>
    <t>Correlation, but no causations – perhaps do something interesting</t>
  </si>
  <si>
    <t>processes should not change to make analytics easy</t>
  </si>
  <si>
    <t>leverage and integrate existing tools/processes (nueral networks)</t>
  </si>
  <si>
    <t>iterate frequently - is it working, can it be improved</t>
  </si>
  <si>
    <t>try not to expose users to new technology if possible</t>
  </si>
  <si>
    <t>keep autmation in mind-deploy sustainable processes, free up skilled labor for creative and innovative tasks, no point an click in automation process</t>
  </si>
  <si>
    <t>don't automate too much-allow for user intervention, all various models, reconcile the data for QC, make process accountable</t>
  </si>
  <si>
    <t>start simple then advance</t>
  </si>
  <si>
    <t>Challenges</t>
  </si>
  <si>
    <t>Cleaning</t>
  </si>
  <si>
    <t>With so much data</t>
  </si>
  <si>
    <t>Domain knowledge</t>
  </si>
  <si>
    <t>Having the industry knowledge to the know whether the model is correct enough</t>
  </si>
  <si>
    <t>Fuzzy logic</t>
  </si>
  <si>
    <t>Spatial</t>
  </si>
  <si>
    <t>Temporal</t>
  </si>
  <si>
    <t>Text</t>
  </si>
  <si>
    <t>finding the right problems to target with big data, not enough time to do all, still need "judgement"</t>
  </si>
  <si>
    <t>Inaccurate models</t>
  </si>
  <si>
    <t>Producing big inaccurate models – the math looks good, validating</t>
  </si>
  <si>
    <t>"one-size-fits all approach"</t>
  </si>
  <si>
    <t>Leaving the tail out, Implications of the tail being left out – mitigate damage from it. One person in the tail complaining didn’t amount to much, but now there is social media.</t>
  </si>
  <si>
    <t>Privacy</t>
  </si>
  <si>
    <t>how do police privacy.</t>
  </si>
  <si>
    <t>Midata (UK Government Initiative)</t>
  </si>
  <si>
    <t>Smart Disclosure (US Government Initiative)</t>
  </si>
  <si>
    <t>http://www.privacyscore.com/ (List of Trackers)</t>
  </si>
  <si>
    <t>https://wiki.mozilla.org/Privacy_Icons</t>
  </si>
  <si>
    <t>Rights of individuals (Notice and consent)</t>
  </si>
  <si>
    <t>allowing permissions to flow with the data, ensuring accountability at scale. Using data for purposes in addition to those originally identified can raise privacy concerns identifying risks and facilitating</t>
  </si>
  <si>
    <t>Responsible use</t>
  </si>
  <si>
    <t>identifying risks and facilitating responsible uses within those boundaries.</t>
  </si>
  <si>
    <t>Rights-usage of data</t>
  </si>
  <si>
    <t>express choice and control over how data about them is used.</t>
  </si>
  <si>
    <t>Accountability and enforcement</t>
  </si>
  <si>
    <t>Industies poised for greatest gains</t>
  </si>
  <si>
    <t>Information</t>
  </si>
  <si>
    <t>Government</t>
  </si>
  <si>
    <t>Real estate and rental: smart-metering, oil, gas sensors,</t>
  </si>
  <si>
    <t xml:space="preserve">Retail trade: web, supply-chain, retail </t>
  </si>
  <si>
    <t>Finance insurance</t>
  </si>
  <si>
    <t>Wholesale Trade</t>
  </si>
  <si>
    <t>Healthcare</t>
  </si>
  <si>
    <t>Transportation and warehousing</t>
  </si>
  <si>
    <t>+ more.</t>
  </si>
  <si>
    <t>Industries most challenged / opportunistic</t>
  </si>
  <si>
    <t>Problems suited for big data</t>
  </si>
  <si>
    <t>unstructured</t>
  </si>
  <si>
    <t xml:space="preserve">A. enterprise data (email, call center data, voice transcripts, etc.) along with human-sourced and </t>
  </si>
  <si>
    <t>anlyzing data previously too big</t>
  </si>
  <si>
    <t>3. Deep operational transaction (auti log, network probe)</t>
  </si>
  <si>
    <t>4. Image content</t>
  </si>
  <si>
    <t>5. External structured augmentation data (physcographic, demographic)</t>
  </si>
  <si>
    <t>6. Machine generated (click-stream, sensor, geo-location)</t>
  </si>
  <si>
    <t xml:space="preserve">7. Social Data </t>
  </si>
  <si>
    <t>high computational performance</t>
  </si>
  <si>
    <t>Real-time monitoring - image processing, text processing, web crawling, workflow processes.</t>
  </si>
  <si>
    <t>Deeper value / Competitive Advantage  from Improved Analytics</t>
  </si>
  <si>
    <t>Faster response to operational and analytics queries</t>
  </si>
  <si>
    <r>
      <t xml:space="preserve">speed / run-time - Higher performance analytics </t>
    </r>
    <r>
      <rPr>
        <u/>
        <sz val="10.5"/>
        <color rgb="FF333333"/>
        <rFont val="Calibri"/>
        <family val="2"/>
        <scheme val="minor"/>
      </rPr>
      <t>hrs vs weeks</t>
    </r>
  </si>
  <si>
    <t>Access to data - internal and external multi-structured data sets</t>
  </si>
  <si>
    <t>Faster reaction to (CEP) complex event processing platforms</t>
  </si>
  <si>
    <t>Overcome Scaling limits</t>
  </si>
  <si>
    <t>Access deep transaction data (point of sale-POS, website click stream)</t>
  </si>
  <si>
    <t>Microsegmentation (eg. Elections, Obama)</t>
  </si>
  <si>
    <t>Real-time experimentation (Web platform)</t>
  </si>
  <si>
    <t>Business value of Big Data</t>
  </si>
  <si>
    <t>asking a good question where there are grey areas "framing the problem"</t>
  </si>
  <si>
    <t>1) generating new business insights</t>
  </si>
  <si>
    <t>Strategic analytics - insights to tackle challenges</t>
  </si>
  <si>
    <t>aggregate and analyse industry data</t>
  </si>
  <si>
    <t>develop new product strategies or identify new segments</t>
  </si>
  <si>
    <t>improve customer insights, segmentation or targeting</t>
  </si>
  <si>
    <t>indicators of trends (eg. same store sales) for forecasting</t>
  </si>
  <si>
    <t>rush hour traffic</t>
  </si>
  <si>
    <t>manufacturing activity</t>
  </si>
  <si>
    <t>Advanced Visualizations</t>
  </si>
  <si>
    <t>Real-time Analysis</t>
  </si>
  <si>
    <t>Data-driven vs. subjective decisions (shooting from the hip)</t>
  </si>
  <si>
    <t>2) decision making</t>
  </si>
  <si>
    <t>Big Data analysis</t>
  </si>
  <si>
    <t>Sophisticated analytics can substantially improve decision-making, minimise risks, and unearth valuable insights that would otherwise remain hidden.</t>
  </si>
  <si>
    <t>increase automation of straigtforward decisions</t>
  </si>
  <si>
    <t>enabling faster, and better decision making</t>
  </si>
  <si>
    <t>Enterprise Information Management</t>
  </si>
  <si>
    <t>(automatically, repeatedly, near real-time)</t>
  </si>
  <si>
    <t>EIM-real-time combination of data and dashboards</t>
  </si>
  <si>
    <t>improve budgeting, planning and forecasting</t>
  </si>
  <si>
    <t>real-time forecasting</t>
  </si>
  <si>
    <t>optimal location of physical assets</t>
  </si>
  <si>
    <t>Insights to action process</t>
  </si>
  <si>
    <t>Enable strategy(100%)</t>
  </si>
  <si>
    <t>Fast-reaction times to events(re-position offering)</t>
  </si>
  <si>
    <t>more with less</t>
  </si>
  <si>
    <t>Agility</t>
  </si>
  <si>
    <t>Writing queries using UNION, UNION ALL</t>
  </si>
  <si>
    <t>NULL values treated as equals</t>
  </si>
  <si>
    <t>acts like a ddistinct (surpesses diplicat values)</t>
  </si>
  <si>
    <t>shows all include duplicates</t>
  </si>
  <si>
    <t>UNION ALL</t>
  </si>
  <si>
    <t>UNION-distinct rows</t>
  </si>
  <si>
    <t>UNION</t>
  </si>
  <si>
    <t>must have same number of columns and same data types Dta type must be convertible within the query, convertible 0r converted)</t>
  </si>
  <si>
    <t>1. Separate queries</t>
  </si>
  <si>
    <t>2. Take results (possibly from dfferent DATABASES), and treat both as one result</t>
  </si>
  <si>
    <t>Shows duplicates</t>
  </si>
  <si>
    <t xml:space="preserve">Intersect </t>
  </si>
  <si>
    <t>distinct rows that appear between two sets</t>
  </si>
  <si>
    <t>Apply (table operator)</t>
  </si>
  <si>
    <t>CROSS APPLY , OUTER APPLY</t>
  </si>
  <si>
    <t>CROSS/OUTER APPLY</t>
  </si>
  <si>
    <t>(right table is often a derived table or table-valued function)</t>
  </si>
  <si>
    <t>Applies the right table expression to each row in the left table</t>
  </si>
  <si>
    <t>Two input tables</t>
  </si>
  <si>
    <t>SELECT S.supplierid, s.copmanyname, P.productid,</t>
  </si>
  <si>
    <t>FROM Production.Suppliers &lt;left_table&gt; AS S</t>
  </si>
  <si>
    <t xml:space="preserve">        dbo.fn_TopProductsByShipper(S.supplierid) AS P // &lt;derived_table_expression or inline_TVF&gt; AS alias</t>
  </si>
  <si>
    <t>OUTER Apply applies a step to the processing used by CROSS APPLY</t>
  </si>
  <si>
    <t>applies right table function to the left table</t>
  </si>
  <si>
    <t>Except?</t>
  </si>
  <si>
    <t>?appears in the left but not in the right</t>
  </si>
  <si>
    <t>ADD null IF NOT IN TABLE</t>
  </si>
  <si>
    <t>Creating Windows with OVER</t>
  </si>
  <si>
    <t>Exploring Window Functions</t>
  </si>
  <si>
    <t>***2012 Enhanced</t>
  </si>
  <si>
    <t>specifiy order as part of the calculation</t>
  </si>
  <si>
    <r>
      <t xml:space="preserve">allows </t>
    </r>
    <r>
      <rPr>
        <b/>
        <sz val="11"/>
        <color theme="1"/>
        <rFont val="Calibri"/>
        <family val="2"/>
        <scheme val="minor"/>
      </rPr>
      <t>partitioning and framing</t>
    </r>
  </si>
  <si>
    <t>provides a running aggregation</t>
  </si>
  <si>
    <t>SELECT Category, Qty, Orderyear,</t>
  </si>
  <si>
    <t>SUM(Qty) OVER (</t>
  </si>
  <si>
    <t xml:space="preserve">             PARTITION BY category</t>
  </si>
  <si>
    <t xml:space="preserve">             ORDER BY orderyear</t>
  </si>
  <si>
    <t xml:space="preserve">             ROWS BETWEEN UNBOUNDED PRECEDING</t>
  </si>
  <si>
    <t xml:space="preserve">             AND CURRENT ROW) AS RunningQty</t>
  </si>
  <si>
    <t>FROM Sales.CategoryQtyYear;</t>
  </si>
  <si>
    <t>OVER</t>
  </si>
  <si>
    <t>based on result set</t>
  </si>
  <si>
    <t>within specify partition</t>
  </si>
  <si>
    <t>PARTITION BY</t>
  </si>
  <si>
    <t>ROWS BETWEEN</t>
  </si>
  <si>
    <t xml:space="preserve">result set from OVER </t>
  </si>
  <si>
    <t>specify rows between/frame-aggregation</t>
  </si>
  <si>
    <t>take the sum of the qty</t>
  </si>
  <si>
    <t>grouping/ restricts the set of rows to same values within partitioning element</t>
  </si>
  <si>
    <t>..can call another OVER</t>
  </si>
  <si>
    <t>group rows together based on (PARTION BY custid)</t>
  </si>
  <si>
    <t>custid</t>
  </si>
  <si>
    <t>order monthe</t>
  </si>
  <si>
    <t>qty</t>
  </si>
  <si>
    <t>totalbycust</t>
  </si>
  <si>
    <t>adds an extra column with aggregates (sum), that are the same for each item in the group specified by PARTITION (detaile rows are being shown)</t>
  </si>
  <si>
    <t>Ordering and Framing</t>
  </si>
  <si>
    <t>UNBOUNDED</t>
  </si>
  <si>
    <t xml:space="preserve">ROWS BETWEEN </t>
  </si>
  <si>
    <t>FOLLOWING</t>
  </si>
  <si>
    <t>CURRENT ROW</t>
  </si>
  <si>
    <t xml:space="preserve">PRECEEDING </t>
  </si>
  <si>
    <t>applied to a window/row or set</t>
  </si>
  <si>
    <t>*2012 SQL</t>
  </si>
  <si>
    <t xml:space="preserve">SELECT productid, productname, unitprice, </t>
  </si>
  <si>
    <t xml:space="preserve">                         AS pricerank</t>
  </si>
  <si>
    <t>ORDER BY pricerank;</t>
  </si>
  <si>
    <t>RANK</t>
  </si>
  <si>
    <t>DENSE_RANK</t>
  </si>
  <si>
    <t>ROW_NUMBER</t>
  </si>
  <si>
    <t>NTILE</t>
  </si>
  <si>
    <t>Windows Ranking Functions</t>
  </si>
  <si>
    <t>returns the rank of each row within the partition of a result set</t>
  </si>
  <si>
    <t>May include ties</t>
  </si>
  <si>
    <r>
      <t xml:space="preserve">returns the rank of each row. </t>
    </r>
    <r>
      <rPr>
        <sz val="11"/>
        <color rgb="FFFF0000"/>
        <rFont val="Calibri"/>
        <family val="2"/>
        <scheme val="minor"/>
      </rPr>
      <t xml:space="preserve">Will not include gaps. </t>
    </r>
  </si>
  <si>
    <r>
      <t xml:space="preserve">           </t>
    </r>
    <r>
      <rPr>
        <b/>
        <sz val="11"/>
        <color theme="1"/>
        <rFont val="Calibri"/>
        <family val="2"/>
        <scheme val="minor"/>
      </rPr>
      <t xml:space="preserve">RANK() </t>
    </r>
    <r>
      <rPr>
        <sz val="11"/>
        <color theme="1"/>
        <rFont val="Calibri"/>
        <family val="2"/>
        <scheme val="minor"/>
      </rPr>
      <t>OVER (ORDER BY unitprice DESC)</t>
    </r>
  </si>
  <si>
    <t>(partitioning is optional)</t>
  </si>
  <si>
    <t>created ranking</t>
  </si>
  <si>
    <t>retuns a unique sequition number based on current order</t>
  </si>
  <si>
    <r>
      <t xml:space="preserve">distributes the rows in an ordered partition into a </t>
    </r>
    <r>
      <rPr>
        <u/>
        <sz val="11"/>
        <color theme="1"/>
        <rFont val="Calibri"/>
        <family val="2"/>
        <scheme val="minor"/>
      </rPr>
      <t>specified number of groups</t>
    </r>
    <r>
      <rPr>
        <sz val="11"/>
        <color theme="1"/>
        <rFont val="Calibri"/>
        <family val="2"/>
        <scheme val="minor"/>
      </rPr>
      <t>.</t>
    </r>
  </si>
  <si>
    <t>must include order by to display the order of ranking</t>
  </si>
  <si>
    <t>statis</t>
  </si>
  <si>
    <t>% rank</t>
  </si>
  <si>
    <t>cumulative distributive function</t>
  </si>
  <si>
    <t>Windows offset funtion</t>
  </si>
  <si>
    <t>comparisons between rows in a set withou the need for a self-join</t>
  </si>
  <si>
    <r>
      <t xml:space="preserve">includes </t>
    </r>
    <r>
      <rPr>
        <b/>
        <i/>
        <u/>
        <sz val="11"/>
        <color theme="1"/>
        <rFont val="Calibri"/>
        <family val="2"/>
        <scheme val="minor"/>
      </rPr>
      <t>aggregate, ranking, distribution, and offset</t>
    </r>
  </si>
  <si>
    <t>LAG</t>
  </si>
  <si>
    <t>LEAD</t>
  </si>
  <si>
    <t>FIRST_VALUE</t>
  </si>
  <si>
    <t>LAST_VALUE</t>
  </si>
  <si>
    <t>return row at desired offset, else NULL</t>
  </si>
  <si>
    <t>returns a later row, else NULL</t>
  </si>
  <si>
    <t>returns the first value in the current window frame.  Requires window ordering to be meaningful</t>
  </si>
  <si>
    <t>returns the last value in the current window frame.  Requires window ordering to be meaningful.</t>
  </si>
  <si>
    <t>Executing Stored Procedures</t>
  </si>
  <si>
    <t xml:space="preserve">SELECT employee, orderyear, totalsales AS currsales, </t>
  </si>
  <si>
    <t xml:space="preserve">            LEAD(totalsales, 1,0) OVER (PARTITION BY employee </t>
  </si>
  <si>
    <t xml:space="preserve">                        ORDER BY orderyear) AS nextsales</t>
  </si>
  <si>
    <t>FROM Slaes.OrdersByEmployeeYear</t>
  </si>
  <si>
    <t>ORDER BY employee, orderyear;</t>
  </si>
  <si>
    <t>employee</t>
  </si>
  <si>
    <t>orderyear</t>
  </si>
  <si>
    <t>next sales</t>
  </si>
  <si>
    <t>currentsales</t>
  </si>
  <si>
    <t>required by all windowing functions</t>
  </si>
  <si>
    <t>defines a windows , or set of rows to be used by a window function, include any ordering</t>
  </si>
  <si>
    <t>Pivot and Unpivot</t>
  </si>
  <si>
    <t>rotate data from a rows-based orientation to a columns-based orientation</t>
  </si>
  <si>
    <t>distinct values from a single column are projected across as headings for toher columns - my include aggregation</t>
  </si>
  <si>
    <t>SELECT Category, [2006], [2007], [2008]</t>
  </si>
  <si>
    <t>FROM (SELECT Category, Qty, Orderyear</t>
  </si>
  <si>
    <t xml:space="preserve">                  FROM Sales, CategoryQtyYear) AS D</t>
  </si>
  <si>
    <t>PIVOT(SUM(QTY) FOR orderyear</t>
  </si>
  <si>
    <t xml:space="preserve">               IN([2006],[2007],[2008])</t>
  </si>
  <si>
    <t xml:space="preserve">              ) AS pvt;</t>
  </si>
  <si>
    <t>UNPIVOT-</t>
  </si>
  <si>
    <t>SELECT category, qty, orderyear</t>
  </si>
  <si>
    <t>FROM CategorySales</t>
  </si>
  <si>
    <t>UNPIVOT(qty FOR orderyear</t>
  </si>
  <si>
    <t>IN([2006],[2007],[2008])) AS unpvt;</t>
  </si>
  <si>
    <t>Groups</t>
  </si>
  <si>
    <t>multiple groupings in the same query (similar to a union ALL)</t>
  </si>
  <si>
    <t>SQL 2008</t>
  </si>
  <si>
    <t>SELECT Category, Cust,  SUM(Qty) AS TotalQty</t>
  </si>
  <si>
    <t>FROM Sales.CategorySales</t>
  </si>
  <si>
    <t>category</t>
  </si>
  <si>
    <t>cust</t>
  </si>
  <si>
    <t>TotalQty</t>
  </si>
  <si>
    <t>Null</t>
  </si>
  <si>
    <t xml:space="preserve">these </t>
  </si>
  <si>
    <t xml:space="preserve">five </t>
  </si>
  <si>
    <t xml:space="preserve">add </t>
  </si>
  <si>
    <t xml:space="preserve">to </t>
  </si>
  <si>
    <t>Bevarages</t>
  </si>
  <si>
    <t>Condiments</t>
  </si>
  <si>
    <t>Confections</t>
  </si>
  <si>
    <t xml:space="preserve">three add to </t>
  </si>
  <si>
    <t>total @ top</t>
  </si>
  <si>
    <t>Cube</t>
  </si>
  <si>
    <t>provide all possible combinations of grouping sets</t>
  </si>
  <si>
    <t xml:space="preserve">Rollup </t>
  </si>
  <si>
    <t>provides shortcut for defining grouping sets, creates combinations assuming input columns form a hierarchy</t>
  </si>
  <si>
    <t>GROUP BY CUBE …</t>
  </si>
  <si>
    <t>Grouping_ID</t>
  </si>
  <si>
    <t>mark a row with a 1 or 0 to identify which grouping set the row is a member of</t>
  </si>
  <si>
    <t>SELECT GROUPING_id (Category) AS grpCat,</t>
  </si>
  <si>
    <t xml:space="preserve">              GROUPING_id (Cust) AS grpCust,</t>
  </si>
  <si>
    <t>GROUP BY CUBE(Category, Cust)</t>
  </si>
  <si>
    <t>ORDER BY Category, Cust;</t>
  </si>
  <si>
    <r>
      <rPr>
        <sz val="11"/>
        <color rgb="FFFF0000"/>
        <rFont val="Calibri"/>
        <family val="2"/>
        <scheme val="minor"/>
      </rPr>
      <t>GROUPING SETS((</t>
    </r>
    <r>
      <rPr>
        <sz val="11"/>
        <color theme="1"/>
        <rFont val="Calibri"/>
        <family val="2"/>
        <scheme val="minor"/>
      </rPr>
      <t>Category),(Cust),());</t>
    </r>
  </si>
  <si>
    <t>GROUPING SETS DEFINE MULTIPLE GROUPINGS IN A QUERY</t>
  </si>
  <si>
    <t>Executing system stored procedures</t>
  </si>
  <si>
    <t>Querying system catelog views and Functions</t>
  </si>
  <si>
    <t>Querying dynamic Management Objects</t>
  </si>
  <si>
    <t>metadata-information about the data</t>
  </si>
  <si>
    <t>System catalog views - informaiton about he servver and system</t>
  </si>
  <si>
    <t xml:space="preserve">SELECT name, object_id,schema_id, type, type_desc </t>
  </si>
  <si>
    <t>FROM sys.tables;</t>
  </si>
  <si>
    <t>FROM sys.objects;</t>
  </si>
  <si>
    <t xml:space="preserve"> --  Includes system and user objects</t>
  </si>
  <si>
    <t>-- Pre-filtered to exclude system objects</t>
  </si>
  <si>
    <t>use COLUMN LISTS, JOIN, WHERE, ORDER BY</t>
  </si>
  <si>
    <t>Information Schema views</t>
  </si>
  <si>
    <t xml:space="preserve">SELECT TABLE_CATALOG, TABLE_SCHEMA, </t>
  </si>
  <si>
    <t>Makes code portable between databases</t>
  </si>
  <si>
    <t>TABEL_NAME, TABLE_TYPE</t>
  </si>
  <si>
    <t>FROM INFORMATION_SCHEMA, TABLES;</t>
  </si>
  <si>
    <t>SELECT VIEW_CATALOG, VIEW_SCHEMA, VIEW_NAME,</t>
  </si>
  <si>
    <t xml:space="preserve">              TABLE_CATALOG, TABLE_SCHEMA, TABLE TABLE_NAME, </t>
  </si>
  <si>
    <t xml:space="preserve">              COLUMN_NAME</t>
  </si>
  <si>
    <t>FROM INFORMATION_SCHEMA.VIEW_COLUMN_USAGE;</t>
  </si>
  <si>
    <t>System metadata functions</t>
  </si>
  <si>
    <t>@@ prefix</t>
  </si>
  <si>
    <t>() suffix</t>
  </si>
  <si>
    <t>similar to ERROR_NUMBER</t>
  </si>
  <si>
    <t>$</t>
  </si>
  <si>
    <t>SELECT @@VERSION AS SQL_Version;</t>
  </si>
  <si>
    <t>SELECT SERVERPROPERTY('Collation') AS collation;</t>
  </si>
  <si>
    <t>SELECT SERVERPROPERTY ('ProductVersion') AS version;</t>
  </si>
  <si>
    <t>information on meta data</t>
  </si>
  <si>
    <t>EXEC sys.sp_databases;</t>
  </si>
  <si>
    <t>no paramters</t>
  </si>
  <si>
    <t>pass in parameter</t>
  </si>
  <si>
    <t>EXEC sys.sp_help N'Sales. Customers';</t>
  </si>
  <si>
    <t>return the info of sales.schema view</t>
  </si>
  <si>
    <t>EXEC sys.sp_tables</t>
  </si>
  <si>
    <t xml:space="preserve">           @tables_name = '%',</t>
  </si>
  <si>
    <t xml:space="preserve">           @table_owner = N'Sales'; </t>
  </si>
  <si>
    <t>%=LIKE</t>
  </si>
  <si>
    <t>stored in the resource database</t>
  </si>
  <si>
    <t>sp_databases</t>
  </si>
  <si>
    <t>sp_tables</t>
  </si>
  <si>
    <t>sp_columns</t>
  </si>
  <si>
    <t>(geta all columns)</t>
  </si>
  <si>
    <t>for specific objects</t>
  </si>
  <si>
    <t>except synonyms</t>
  </si>
  <si>
    <t>Dynamic Management Views</t>
  </si>
  <si>
    <t>db</t>
  </si>
  <si>
    <t>exec</t>
  </si>
  <si>
    <t>io</t>
  </si>
  <si>
    <t>os</t>
  </si>
  <si>
    <t>tran</t>
  </si>
  <si>
    <t>Transaction-realted information</t>
  </si>
  <si>
    <t>SQL server OS informaiton</t>
  </si>
  <si>
    <t>I/O stats</t>
  </si>
  <si>
    <t>Query execution system</t>
  </si>
  <si>
    <t>Database-realted information</t>
  </si>
  <si>
    <t>(show some server state)</t>
  </si>
  <si>
    <t>Either cumulative or a point in time</t>
  </si>
  <si>
    <t>SELECT session_id, login_time, program_name</t>
  </si>
  <si>
    <t>FROM sys.dm_exe_sessions</t>
  </si>
  <si>
    <t>WHERE IS_USE_PROCESS = 1,</t>
  </si>
  <si>
    <t>SELECT referencing_schema_name,</t>
  </si>
  <si>
    <t xml:space="preserve">         referening_entity_name,</t>
  </si>
  <si>
    <t xml:space="preserve">         referencing_class_desc</t>
  </si>
  <si>
    <t>FROM  sys.dm_sql_referencing_entities(</t>
  </si>
  <si>
    <t xml:space="preserve"> 'Sales.orders', 'OBJECT');</t>
  </si>
  <si>
    <t>server state informaiton</t>
  </si>
  <si>
    <t>scoped at instance level</t>
  </si>
  <si>
    <t>Common System stored procedures (prefixed with sp_)</t>
  </si>
  <si>
    <t>(nofration about the instance of SQL that is propriety to Microsoft)</t>
  </si>
  <si>
    <t>return info per ISO standard</t>
  </si>
  <si>
    <t>sp_help (retun informaion on different objects in a databses), sp_helplanguage, sp_who (who is executing a query), sp_lock (who has a lock)</t>
  </si>
  <si>
    <t>settings, values, and objects in sql server</t>
  </si>
  <si>
    <t>multiple statement</t>
  </si>
  <si>
    <t>return results</t>
  </si>
  <si>
    <t>create/drop objects</t>
  </si>
  <si>
    <t>pre-compiled T-SQL code</t>
  </si>
  <si>
    <t>accept input/output parameters</t>
  </si>
  <si>
    <t>overcome security limitations - prevents malicious</t>
  </si>
  <si>
    <t>EXEC Production.ProductsbySuppliers</t>
  </si>
  <si>
    <t xml:space="preserve">     @supplierid = 1;</t>
  </si>
  <si>
    <t xml:space="preserve">     @supplierid = 1, @numrows = 2;</t>
  </si>
  <si>
    <t>SELECT productid, …..</t>
  </si>
  <si>
    <t>……</t>
  </si>
  <si>
    <t>execute and supply parameter</t>
  </si>
  <si>
    <t>input and output parameter</t>
  </si>
  <si>
    <t>@output INT Output (specifying output paramter)</t>
  </si>
  <si>
    <t>INPUT</t>
  </si>
  <si>
    <t>Receive a value</t>
  </si>
  <si>
    <t>@output AS type OUPUT</t>
  </si>
  <si>
    <t>&lt;&lt;insert into stored procedure</t>
  </si>
  <si>
    <t>DECLARE @&lt;ouput_param&gt; AS &lt;type&gt;;</t>
  </si>
  <si>
    <t xml:space="preserve">    EXEC &lt;proc name&gt; &lt;input_paramter_list&gt;,</t>
  </si>
  <si>
    <t>@&lt;ouput_param&gt; OUPUT;</t>
  </si>
  <si>
    <t xml:space="preserve">    SELECT @output_param;</t>
  </si>
  <si>
    <t>Stored procedures that return rows and parameters</t>
  </si>
  <si>
    <t>CREATE PROCUEDURE &lt;schema_name.proc_name&gt;</t>
  </si>
  <si>
    <t xml:space="preserve"> (&lt;poarameter_list)</t>
  </si>
  <si>
    <t>SELECT &lt;body of SELECT statement&gt;;</t>
  </si>
  <si>
    <t>ALTER PROCEDURE.. And execute with changes that have been made</t>
  </si>
  <si>
    <t>(@numrows AS int, @catid AS int)</t>
  </si>
  <si>
    <t>INPUTs</t>
  </si>
  <si>
    <t>Constructing Dynamic SQL</t>
  </si>
  <si>
    <t xml:space="preserve">create by appending and executing </t>
  </si>
  <si>
    <t>Two methods</t>
  </si>
  <si>
    <t>EXEC command</t>
  </si>
  <si>
    <t>unvalidated input: SQL injection attack!!!</t>
  </si>
  <si>
    <t>SELECT then concatinate parameter values</t>
  </si>
  <si>
    <t>;GO USE MASTER</t>
  </si>
  <si>
    <t>(line terminator, batch dirrective, use master then malicious code)</t>
  </si>
  <si>
    <t>STORED procedures prevent SQL injection attack</t>
  </si>
  <si>
    <t>execute unvalidateed input</t>
  </si>
  <si>
    <t>performance</t>
  </si>
  <si>
    <t>resolved</t>
  </si>
  <si>
    <t>execute again</t>
  </si>
  <si>
    <t>(use sp_execute SQL, plan will be cached)</t>
  </si>
  <si>
    <t>1-3 not required</t>
  </si>
  <si>
    <t>QUERY PLAN REUSE</t>
  </si>
  <si>
    <t>1 parsing</t>
  </si>
  <si>
    <t>2 do the objects exist, etc</t>
  </si>
  <si>
    <t>3 optimized-query map</t>
  </si>
  <si>
    <t>4 plan is cached</t>
  </si>
  <si>
    <t>dynamic sql may not be cached</t>
  </si>
  <si>
    <t xml:space="preserve">             n'&lt;CODE_TORUN&gt;';</t>
  </si>
  <si>
    <t>EXEC sys.sp_executesql @statement = @sqlcode;</t>
  </si>
  <si>
    <t xml:space="preserve">or </t>
  </si>
  <si>
    <t>N'SELECT GETDATE() AS dt</t>
  </si>
  <si>
    <t>recommended</t>
  </si>
  <si>
    <t xml:space="preserve">DECLEAR @sqlcode as nvarchar (256) = </t>
  </si>
  <si>
    <t>4,000 character max</t>
  </si>
  <si>
    <t>(not always best practice to use dynamic SQL)</t>
  </si>
  <si>
    <t>user defined procedures do not begin with sp_</t>
  </si>
  <si>
    <t>assembles T-SQL code inot a character string, interpreted as a comand, and executed</t>
  </si>
  <si>
    <t>do not support multiple defintitions</t>
  </si>
  <si>
    <t>Programming Elements</t>
  </si>
  <si>
    <t>Controlling Program Flow</t>
  </si>
  <si>
    <t>batches, variables, synonyms, elements</t>
  </si>
  <si>
    <t>control of flow language</t>
  </si>
  <si>
    <t>WHILE</t>
  </si>
  <si>
    <t>Batch-collection of one or t-sql statemetns sent as a unit (parsing, optimization and execution)</t>
  </si>
  <si>
    <t>batches are parsed for syntaz as a unit</t>
  </si>
  <si>
    <t>valid batch</t>
  </si>
  <si>
    <t>INSERT INTO dbo.t1 VALUES(1,2,n'abc')</t>
  </si>
  <si>
    <t>VARIABLES CAN BE DECLARED AND INITIALIZED IN THE SAME STATEMENT</t>
  </si>
  <si>
    <t>DECLARE @numrows INT = 3, @catid INT = 2;</t>
  </si>
  <si>
    <t>variables then fall out of scope</t>
  </si>
  <si>
    <t>EXEC Production.prodCategory</t>
  </si>
  <si>
    <t>SET</t>
  </si>
  <si>
    <t xml:space="preserve">SELECT </t>
  </si>
  <si>
    <t>required before SQL 2008</t>
  </si>
  <si>
    <t>DECLARE @VAR1 as int =099;</t>
  </si>
  <si>
    <t>DECLARE @var2 AS NVARCHAR(255);</t>
  </si>
  <si>
    <t>SET @var2 = N'string';</t>
  </si>
  <si>
    <t>DECLARE @var3 AS NVARCHAR(20);</t>
  </si>
  <si>
    <t>SELECT @var3 = lastname FROM HR.Employees</t>
  </si>
  <si>
    <t xml:space="preserve">             WHERE empid=1;</t>
  </si>
  <si>
    <t>SELECT @VAR1 as var1, @var2 AS var2,</t>
  </si>
  <si>
    <t xml:space="preserve">             @var1 AS var1, @var2 AS var2,</t>
  </si>
  <si>
    <t>value of var2</t>
  </si>
  <si>
    <t>set variable = 'scalar value'</t>
  </si>
  <si>
    <t>assigning values -multiple</t>
  </si>
  <si>
    <t>one variable at a time</t>
  </si>
  <si>
    <t>after 2008 specify and decline in line</t>
  </si>
  <si>
    <t>Synonym</t>
  </si>
  <si>
    <t>alias for object</t>
  </si>
  <si>
    <t>point to tables , views, procedures and functions (reference remote as if they are local)</t>
  </si>
  <si>
    <t>EXEC dbo.ProdsByCategory</t>
  </si>
  <si>
    <t>CREATE SYNONYM dbo.ProdsByCategory FOR TSQL2012. Production. ProdsByCategory</t>
  </si>
  <si>
    <t>IF..ELSE, BEGIN,..END, WHILE, RETURN, and others</t>
  </si>
  <si>
    <t>IF OBJECT_ID ('dbo.t1) IS NOT NULL</t>
  </si>
  <si>
    <t xml:space="preserve">                DROP TABLE dbo.t1;</t>
  </si>
  <si>
    <t>IF</t>
  </si>
  <si>
    <t xml:space="preserve">           DROP TALBE …</t>
  </si>
  <si>
    <t xml:space="preserve">GO … </t>
  </si>
  <si>
    <t xml:space="preserve">   PRINT …</t>
  </si>
  <si>
    <t xml:space="preserve">     BEGIN</t>
  </si>
  <si>
    <t xml:space="preserve">           SELECT </t>
  </si>
  <si>
    <t xml:space="preserve">               WHERE</t>
  </si>
  <si>
    <t xml:space="preserve">           PRINT</t>
  </si>
  <si>
    <t xml:space="preserve">           SET</t>
  </si>
  <si>
    <t xml:space="preserve">     END;</t>
  </si>
  <si>
    <t>Using TRY / CATCH Blocks</t>
  </si>
  <si>
    <t>sql 2005'</t>
  </si>
  <si>
    <t>returns nothing, after n try (what should be done)</t>
  </si>
  <si>
    <t>functions provide error information</t>
  </si>
  <si>
    <t>nesting is possible</t>
  </si>
  <si>
    <t>BEGIN TRY</t>
  </si>
  <si>
    <t xml:space="preserve">         SELECT 1/0; ----GENERATE ERROR</t>
  </si>
  <si>
    <t>Code to handle error</t>
  </si>
  <si>
    <t>END TRY</t>
  </si>
  <si>
    <t>BEGIN CATCH</t>
  </si>
  <si>
    <t>IF ERROR OCCURS</t>
  </si>
  <si>
    <t>code to handle error</t>
  </si>
  <si>
    <t xml:space="preserve">       --Respond to error here</t>
  </si>
  <si>
    <t>END CATCH;</t>
  </si>
  <si>
    <t>eg . PRINT</t>
  </si>
  <si>
    <t>1/0=error</t>
  </si>
  <si>
    <t>(o rows affected)</t>
  </si>
  <si>
    <t>Query the error object in begin try and begin catch</t>
  </si>
  <si>
    <t>Throw statement</t>
  </si>
  <si>
    <t>Property</t>
  </si>
  <si>
    <t>Function to Query</t>
  </si>
  <si>
    <t>Description</t>
  </si>
  <si>
    <t>Number</t>
  </si>
  <si>
    <t>unique number assigned to the erro</t>
  </si>
  <si>
    <t>Message</t>
  </si>
  <si>
    <t>Procedure Name</t>
  </si>
  <si>
    <t>Line Number</t>
  </si>
  <si>
    <t>Error message text</t>
  </si>
  <si>
    <t>severity class(1-25)</t>
  </si>
  <si>
    <t>Name of the procedure or trigger that raised the error</t>
  </si>
  <si>
    <t>Number of the line that raised the error in the batch, procedure, trigger, or function</t>
  </si>
  <si>
    <t>Severity</t>
  </si>
  <si>
    <t>ERROR_NUMBER()</t>
  </si>
  <si>
    <t>ERROR_SEVERITY()</t>
  </si>
  <si>
    <t>ERROR_PROCEDURE()</t>
  </si>
  <si>
    <t>ERROR_LINE()</t>
  </si>
  <si>
    <t xml:space="preserve">     SELECT ERROR_NUMBER() </t>
  </si>
  <si>
    <t>eg.</t>
  </si>
  <si>
    <t>(successor to raise staement)</t>
  </si>
  <si>
    <t>similar to raise error, does not require to define the error</t>
  </si>
  <si>
    <t>ERROR_MESSAGE()</t>
  </si>
  <si>
    <t>use THROW - with paramters to pass a user-defined error</t>
  </si>
  <si>
    <t>Without parameters to re-raise the original error (must be within a CATCH block)</t>
  </si>
  <si>
    <t>Raise a custom error message:</t>
  </si>
  <si>
    <t>THROW 550000, 'The object does not exist.',1;</t>
  </si>
  <si>
    <t xml:space="preserve">BEGIN TRY </t>
  </si>
  <si>
    <t xml:space="preserve">   </t>
  </si>
  <si>
    <t>END</t>
  </si>
  <si>
    <t>THROW;</t>
  </si>
  <si>
    <t>END CATCH</t>
  </si>
  <si>
    <t xml:space="preserve">&lt;-ERRO IS RAISED HERE </t>
  </si>
  <si>
    <t>PRINT ' Code inside CATCH is beginning'</t>
  </si>
  <si>
    <t>print 'Error: '  + CAST(ERROR_NUMBER()</t>
  </si>
  <si>
    <t xml:space="preserve">               AS VARCHAR(255));</t>
  </si>
  <si>
    <t>SELECT 1/0;</t>
  </si>
  <si>
    <t>1ST RETURN</t>
  </si>
  <si>
    <t>error_severity() AS ERRSEV,</t>
  </si>
  <si>
    <t>ERROR_MESSAGE() AS errmsg,</t>
  </si>
  <si>
    <t>ERROR_NUMBER() AS errnum,</t>
  </si>
  <si>
    <t>ERROR_PROCEDURE() as ERRPROC,</t>
  </si>
  <si>
    <t>ERROR_LINE() AS errline;</t>
  </si>
  <si>
    <t>return more columns of info.</t>
  </si>
  <si>
    <t>retun first error column</t>
  </si>
  <si>
    <t>or has a precure error defined</t>
  </si>
  <si>
    <t>to catch errors</t>
  </si>
  <si>
    <t>mySQL</t>
  </si>
  <si>
    <t>NOSQL</t>
  </si>
  <si>
    <t>PostGRES</t>
  </si>
  <si>
    <t>Companion content</t>
  </si>
  <si>
    <t>https://www.microsoft.com/learning/en-us/companion-moc.aspx#fbid=UTShJiwTtnX</t>
  </si>
  <si>
    <t># instances on a machine</t>
  </si>
  <si>
    <t># databases on instance</t>
  </si>
  <si>
    <t>32k</t>
  </si>
  <si>
    <t xml:space="preserve">back to instances: from an architecture perspective, and performance perspective in terms of reads and writes/sec, when would you need to have more than one instance, or is the performance mostly network and hardware driven </t>
  </si>
  <si>
    <t>login credentials (windows authentication, …)</t>
  </si>
  <si>
    <t>performance improvements</t>
  </si>
  <si>
    <t>VMS</t>
  </si>
  <si>
    <t>OLTP</t>
  </si>
  <si>
    <t>optimized for inserting data</t>
  </si>
  <si>
    <t>OLAD (Analytical dB)</t>
  </si>
  <si>
    <t>data that doesn't change</t>
  </si>
  <si>
    <t>BI</t>
  </si>
  <si>
    <t>Standard</t>
  </si>
  <si>
    <t>Enterprise</t>
  </si>
  <si>
    <t>developer $60</t>
  </si>
  <si>
    <t>has all features</t>
  </si>
  <si>
    <t>incorporate to a database (samll databases)</t>
  </si>
  <si>
    <t>schema for tables, views, procedurees and functions (object)</t>
  </si>
  <si>
    <t>boundaries</t>
  </si>
  <si>
    <t>secuirty, permissions,d efult collation</t>
  </si>
  <si>
    <t># schemas</t>
  </si>
  <si>
    <t># tables/instance</t>
  </si>
  <si>
    <t>Large terabytes (appliance)</t>
  </si>
  <si>
    <t xml:space="preserve">file system </t>
  </si>
  <si>
    <t>datafile, log files, organized into filegroups</t>
  </si>
  <si>
    <t>system catalog</t>
  </si>
  <si>
    <t>template for future databases</t>
  </si>
  <si>
    <t>back-up and restore history</t>
  </si>
  <si>
    <t>temp table for performance</t>
  </si>
  <si>
    <t>Connecting</t>
  </si>
  <si>
    <t>computer/properties</t>
  </si>
  <si>
    <t>computer name</t>
  </si>
  <si>
    <t>default instance/same name as windows machine</t>
  </si>
  <si>
    <t>object explorer (connect to endpoints for managing other components)</t>
  </si>
  <si>
    <t>MIA-SQL1\MKTG</t>
  </si>
  <si>
    <t>"MKTG" - instance</t>
  </si>
  <si>
    <t>Servername</t>
  </si>
  <si>
    <t>User name</t>
  </si>
  <si>
    <t>Windows/SQL authentication</t>
  </si>
  <si>
    <t>Options</t>
  </si>
  <si>
    <t>select database (to connect to a specific and not the default database)</t>
  </si>
  <si>
    <t>SSMS settings</t>
  </si>
  <si>
    <t>bundle projects into a solution (Solution Explorer)</t>
  </si>
  <si>
    <t>.ssmsln solution file</t>
  </si>
  <si>
    <t>SQL server config manager</t>
  </si>
  <si>
    <t>manage services and different instances</t>
  </si>
  <si>
    <t>(labs)</t>
  </si>
  <si>
    <t>(.sql file) bundle into a project</t>
  </si>
  <si>
    <t>Books on-line</t>
  </si>
  <si>
    <t>SQL: Server data tools</t>
  </si>
  <si>
    <t>help: search w3 schools, msnet, technet</t>
  </si>
  <si>
    <t>Virtual machine</t>
  </si>
  <si>
    <t>10774A-MIA</t>
  </si>
  <si>
    <t xml:space="preserve">options/query results /sql server/results to text or results to grid, enable included column headers </t>
  </si>
  <si>
    <t>add query to solution, by dragging file from explorer window to query folder in solutions explorer</t>
  </si>
  <si>
    <t>Help library manager icon/ window (help)</t>
  </si>
  <si>
    <t>choose online /local help</t>
  </si>
  <si>
    <t>CLICK SELECT Examples (Transact-SQL)</t>
  </si>
  <si>
    <t>&lt;in the query window, select the code&gt;</t>
  </si>
  <si>
    <t>SQL Azure(Cloud)</t>
  </si>
  <si>
    <t>Windows Azure</t>
  </si>
  <si>
    <t>(copy for ubiquitious access)</t>
  </si>
  <si>
    <t>Data Sync (between on-premise and cloud)</t>
  </si>
  <si>
    <t>*have to use SQL Server authentication</t>
  </si>
  <si>
    <t>(all statements in a batch must be syntactically correct for the entire batch to run</t>
  </si>
  <si>
    <t>BUILD TSQL2012 DATABASE, RUN SQL .EXE SCRIPT IN LAB 3</t>
  </si>
  <si>
    <t>booelan expression-evalaute as true or false (tru, FALSE, unknown-null)</t>
  </si>
  <si>
    <t>country = 'USA';</t>
  </si>
  <si>
    <t>HR=schema</t>
  </si>
  <si>
    <t>USE TSQL2012;</t>
  </si>
  <si>
    <t>lastname</t>
  </si>
  <si>
    <t>miamisql1.tsq2012.sales.customers</t>
  </si>
  <si>
    <t>use semicolons to terminate statements</t>
  </si>
  <si>
    <t>HR.employees ;</t>
  </si>
  <si>
    <t>companyname, country, (unitprice*1)</t>
  </si>
  <si>
    <t>any order, paranthesis not required</t>
  </si>
  <si>
    <t>unique combinations of columns in select clause</t>
  </si>
  <si>
    <t>AS/=</t>
  </si>
  <si>
    <t>totalprice</t>
  </si>
  <si>
    <t>sales.orders AS SO;</t>
  </si>
  <si>
    <t>alias for table</t>
  </si>
  <si>
    <t>SO.custid, SO.orderdate</t>
  </si>
  <si>
    <t>Alias for table</t>
  </si>
  <si>
    <t>YEAR(hiredate)</t>
  </si>
  <si>
    <t>using a function</t>
  </si>
  <si>
    <t>CASE categoryid</t>
  </si>
  <si>
    <t>(case)</t>
  </si>
  <si>
    <t xml:space="preserve">       WHEN 1 THEN 'Active'</t>
  </si>
  <si>
    <t>END AS status</t>
  </si>
  <si>
    <t>okay to use brackets around TABLES</t>
  </si>
  <si>
    <t>categoryid=new column for the results</t>
  </si>
  <si>
    <r>
      <t xml:space="preserve">status is </t>
    </r>
    <r>
      <rPr>
        <u/>
        <sz val="11"/>
        <color theme="5" tint="-0.249977111117893"/>
        <rFont val="Calibri"/>
        <family val="2"/>
        <scheme val="minor"/>
      </rPr>
      <t>alias</t>
    </r>
    <r>
      <rPr>
        <sz val="11"/>
        <color theme="5" tint="-0.249977111117893"/>
        <rFont val="Calibri"/>
        <family val="2"/>
        <scheme val="minor"/>
      </rPr>
      <t xml:space="preserve"> for column</t>
    </r>
  </si>
  <si>
    <t>http://www.microsoftvirtualacademy.com/training-courses/using-git-with-visual-studio-2013-jump-start</t>
  </si>
  <si>
    <t>Web applications (On-premise, hybrid)</t>
  </si>
  <si>
    <t>CAP</t>
  </si>
  <si>
    <t>Consistency, availability, partition tolerance</t>
  </si>
  <si>
    <t>ACID</t>
  </si>
  <si>
    <t>atomicity, consitensity, isolation, durability</t>
  </si>
  <si>
    <t>Consistence - assurance @ any point data structures are consitent</t>
  </si>
  <si>
    <t>(disk I/O bandwidth constraint)</t>
  </si>
  <si>
    <t>Partition tolerance - data charded or partitioned</t>
  </si>
  <si>
    <t>(trade-off triangle - can get only two of the three)</t>
  </si>
  <si>
    <t>Big Data LAMDA Architecture</t>
  </si>
  <si>
    <t>Batch layer</t>
  </si>
  <si>
    <t>serving layer</t>
  </si>
  <si>
    <t>delete /update not allowed</t>
  </si>
  <si>
    <t xml:space="preserve">incoming data streams (time stamp, new state) --&gt; master dataset--&gt; (1+) batch views </t>
  </si>
  <si>
    <t>speed layer</t>
  </si>
  <si>
    <t>high latency</t>
  </si>
  <si>
    <t>incoming data streams --&gt; process stream--&gt;real-time increments --&gt; real-time views</t>
  </si>
  <si>
    <t>(Apply analytics and processing, store limited amount into data Lake)</t>
  </si>
  <si>
    <t>batch views +real-time views---&gt;querying and merging--&gt; ouput</t>
  </si>
  <si>
    <t>(updated by the speed layer)</t>
  </si>
  <si>
    <t>to get low latency</t>
  </si>
  <si>
    <t>Execute</t>
  </si>
  <si>
    <t>F5</t>
  </si>
  <si>
    <t>all</t>
  </si>
  <si>
    <t>[Sales].[Customer];</t>
  </si>
  <si>
    <t>most popular</t>
  </si>
  <si>
    <t>Table 1 JOIN Table 2</t>
  </si>
  <si>
    <t>p.productname AS [Product Name]</t>
  </si>
  <si>
    <t>retuns column header with space between words</t>
  </si>
  <si>
    <t xml:space="preserve">       WHEN 2 THEN 'Discountinued'</t>
  </si>
  <si>
    <t>join=inner join</t>
  </si>
  <si>
    <t xml:space="preserve">           ON </t>
  </si>
  <si>
    <t>c.CustomerID = o.CustomerID</t>
  </si>
  <si>
    <t>(order not important)</t>
  </si>
  <si>
    <t>(single inner joins)</t>
  </si>
  <si>
    <t>SQL-92 ANSI</t>
  </si>
  <si>
    <t xml:space="preserve">if you have fields in common without </t>
  </si>
  <si>
    <t xml:space="preserve">the relationships </t>
  </si>
  <si>
    <t>join on two fields</t>
  </si>
  <si>
    <t>JOIN HR.Emplyees AS e</t>
  </si>
  <si>
    <t xml:space="preserve">ON c.city = e.city AND </t>
  </si>
  <si>
    <t xml:space="preserve">sometimes need a combination of distinct city and country </t>
  </si>
  <si>
    <t>FROM Production.Categories AS c</t>
  </si>
  <si>
    <t>JOIN Production. Products AS p</t>
  </si>
  <si>
    <t xml:space="preserve">ON </t>
  </si>
  <si>
    <t>SELECT c.categoryid, c.categoryname, productid, productname</t>
  </si>
  <si>
    <t>required when they are both in the table</t>
  </si>
  <si>
    <t>(multi-table joins)</t>
  </si>
  <si>
    <t>from dbo.customers as c join dbo.orders as o</t>
  </si>
  <si>
    <t xml:space="preserve">     on c.CustomerID = o.CustomerID</t>
  </si>
  <si>
    <t>(composite key=where  multiple keys exist in the same table)</t>
  </si>
  <si>
    <t>select c. CompanyName as Customer, o.orderID, OrderDate, ProductName, s.companyName as Supplier</t>
  </si>
  <si>
    <t xml:space="preserve">   on od.ProductID = p.ProductID</t>
  </si>
  <si>
    <t xml:space="preserve">    join dbo.products as p </t>
  </si>
  <si>
    <t xml:space="preserve">    on o.orderid = od.orderid</t>
  </si>
  <si>
    <t xml:space="preserve">    join dbo.[Order.Details] as od</t>
  </si>
  <si>
    <t xml:space="preserve">     on o.EMployeeID = e.EmployeeID</t>
  </si>
  <si>
    <t xml:space="preserve">     join dbo.employees as e</t>
  </si>
  <si>
    <t xml:space="preserve">    join dbo.shippers as sh</t>
  </si>
  <si>
    <t xml:space="preserve">    on o.shipvia = sh.shipperID</t>
  </si>
  <si>
    <t>order by customer, orderID</t>
  </si>
  <si>
    <t xml:space="preserve">   lastname+' , ' +firstname as Name</t>
  </si>
  <si>
    <t xml:space="preserve">FROM t1 LEFT OUTER JOIN t2 ON </t>
  </si>
  <si>
    <t xml:space="preserve">       t1.col = t2.col </t>
  </si>
  <si>
    <t>all columns on the left even if there is no match</t>
  </si>
  <si>
    <t>all columns on the right even if there is not match</t>
  </si>
  <si>
    <t>all customers even if they never placed an order</t>
  </si>
  <si>
    <t xml:space="preserve">   on c.CustomerID = o.CustomerID</t>
  </si>
  <si>
    <t>order by customer</t>
  </si>
  <si>
    <t>select CompanyName as Cusomter, OrderID, OrderDate</t>
  </si>
  <si>
    <t>from dbo.customers as c. left out join dbo.orders as o</t>
  </si>
  <si>
    <t>can write just 'left join' only</t>
  </si>
  <si>
    <t>rigth outer join'</t>
  </si>
  <si>
    <t>Self-join</t>
  </si>
  <si>
    <t>eg, who reports to whom</t>
  </si>
  <si>
    <t xml:space="preserve">from dbo.emplyees as </t>
  </si>
  <si>
    <t>select workers.LastName +','+ workers.FirstName as Worker</t>
  </si>
  <si>
    <t xml:space="preserve">    boss.LastName +','+boss.FirstName as Supervisor</t>
  </si>
  <si>
    <t>from dbo. Employess as workers join dbo.employees as boss</t>
  </si>
  <si>
    <t xml:space="preserve">    on boss.EmployeeID = workers.ReportsTo</t>
  </si>
  <si>
    <t>(Heirachical relationships)</t>
  </si>
  <si>
    <t>order by wrkers.LastName</t>
  </si>
  <si>
    <t>(add another case)</t>
  </si>
  <si>
    <t>"," after status</t>
  </si>
  <si>
    <t xml:space="preserve">CASE  </t>
  </si>
  <si>
    <t>WHEN p.categoryid IN(1,2) THEN 'Campaign'</t>
  </si>
  <si>
    <t>ELSES 'Non-Campaign Products'</t>
  </si>
  <si>
    <t>END AS iscampaign</t>
  </si>
  <si>
    <t>FROM production.Products AS p;</t>
  </si>
  <si>
    <t>By the way, using the same name for columns that contain the same data but in different tables is a good practice in data modeling. Another possibility is to check for referential integrity through primary and foreign key information using SQL Server Management Studio. If there are no primary or foreign key constraints, you will have to acquire information about the data model from the developer.</t>
  </si>
  <si>
    <t xml:space="preserve">By the way, using the same name for columns that contain the same data but in different tables is a good practice in data modeling. </t>
  </si>
  <si>
    <t xml:space="preserve">Another possibility is to check for referential integrity through primary and foreign key information using SQL Server Management Studio. </t>
  </si>
  <si>
    <t>If there are no primary or foreign key constraints, you will have to acquire information about the data model from the developer.</t>
  </si>
  <si>
    <t>eg. Manager lastname, manager firstname</t>
  </si>
  <si>
    <t>repeat/add same columns to result with different headings</t>
  </si>
  <si>
    <t>must use table aliases</t>
  </si>
  <si>
    <t>Database</t>
  </si>
  <si>
    <t>Database Diagrams</t>
  </si>
  <si>
    <t>View Datamodel</t>
  </si>
  <si>
    <t xml:space="preserve">right click </t>
  </si>
  <si>
    <t>new database diagram</t>
  </si>
  <si>
    <t>choose tables</t>
  </si>
  <si>
    <t>order by's are expensive</t>
  </si>
  <si>
    <t>last clause to get processed</t>
  </si>
  <si>
    <t>no alias</t>
  </si>
  <si>
    <t>alias okay</t>
  </si>
  <si>
    <t>defulat ASC</t>
  </si>
  <si>
    <t>DESC</t>
  </si>
  <si>
    <t>country IN ('Spain','USA',Mexico')</t>
  </si>
  <si>
    <t>country ='UK' OR country = "Spain'</t>
  </si>
  <si>
    <t>FETCH FIRST | NEXT &lt;fetch_value&gt; ROW(S) ONLY</t>
  </si>
  <si>
    <t>OFFSET &lt;offset_value&gt; ROW(S)</t>
  </si>
  <si>
    <t>EG. OFFSET 0 ROWS FETCH FIRST 50 ROWS ONLY;</t>
  </si>
  <si>
    <t>TOP (n)</t>
  </si>
  <si>
    <t>(filter/sort)</t>
  </si>
  <si>
    <t>HAVING COUNT</t>
  </si>
  <si>
    <t>country LIKE 'A%'</t>
  </si>
  <si>
    <t>starting with A</t>
  </si>
  <si>
    <t>date 20080401</t>
  </si>
  <si>
    <t>Successor to timestamp</t>
  </si>
  <si>
    <t>rowversion</t>
  </si>
  <si>
    <t>EVERYTIME RECORD IS MODIFIED, rowv is updated</t>
  </si>
  <si>
    <t>Detects conflicts</t>
  </si>
  <si>
    <r>
      <t>27. varchar </t>
    </r>
    <r>
      <rPr>
        <sz val="10"/>
        <color rgb="FFFF0000"/>
        <rFont val="Segoe UI"/>
        <family val="2"/>
      </rPr>
      <t>(including </t>
    </r>
    <r>
      <rPr>
        <b/>
        <sz val="10"/>
        <color rgb="FFFF0000"/>
        <rFont val="Segoe UI"/>
        <family val="2"/>
      </rPr>
      <t>varchar(max)</t>
    </r>
    <r>
      <rPr>
        <sz val="10"/>
        <color rgb="FFFF0000"/>
        <rFont val="Segoe UI"/>
        <family val="2"/>
      </rPr>
      <t> )</t>
    </r>
  </si>
  <si>
    <r>
      <t>25. nvarchar </t>
    </r>
    <r>
      <rPr>
        <sz val="10"/>
        <color rgb="FFFF0000"/>
        <rFont val="Segoe UI"/>
        <family val="2"/>
      </rPr>
      <t>(including </t>
    </r>
    <r>
      <rPr>
        <b/>
        <sz val="10"/>
        <color rgb="FFFF0000"/>
        <rFont val="Segoe UI"/>
        <family val="2"/>
      </rPr>
      <t>nvarchar(max)</t>
    </r>
    <r>
      <rPr>
        <sz val="10"/>
        <color rgb="FFFF0000"/>
        <rFont val="Segoe UI"/>
        <family val="2"/>
      </rPr>
      <t> )</t>
    </r>
  </si>
  <si>
    <t>varchar (MAX)</t>
  </si>
  <si>
    <t>data type</t>
  </si>
  <si>
    <t>(database and server can be different, can't change once set )</t>
  </si>
  <si>
    <t>1 byte /charac, 256 characteristics</t>
  </si>
  <si>
    <r>
      <t xml:space="preserve">collation=case sentive, accent sensitivity (n, </t>
    </r>
    <r>
      <rPr>
        <sz val="11"/>
        <color rgb="FFFF0000"/>
        <rFont val="Calibri"/>
        <family val="2"/>
      </rPr>
      <t>û</t>
    </r>
    <r>
      <rPr>
        <sz val="13.2"/>
        <color rgb="FFFF0000"/>
        <rFont val="Calibri"/>
        <family val="2"/>
      </rPr>
      <t>..)</t>
    </r>
  </si>
  <si>
    <t>Concatenation- adding strings together</t>
  </si>
  <si>
    <t>CONCAT() - will convert null values to an empty string</t>
  </si>
  <si>
    <t>pattern match</t>
  </si>
  <si>
    <t>from syst.databases</t>
  </si>
  <si>
    <t>where name = 'AdventureWorks2008R2'</t>
  </si>
  <si>
    <t>select name, collation_name</t>
  </si>
  <si>
    <t>select * from Production.Product</t>
  </si>
  <si>
    <t>CURRENT_TIMESTAMP</t>
  </si>
  <si>
    <t>DAY(CURRENT_TIMESTAMP) as currentday</t>
  </si>
  <si>
    <t>CAST(CURRENT_TIMESTAMP AS DATE) as currentdate</t>
  </si>
  <si>
    <t>change format</t>
  </si>
  <si>
    <t>SELECT DATEFROMPARTS(2011,12,11) AS somedate</t>
  </si>
  <si>
    <t>DATEDIFF(week, '19920404', '20110916') as diffweeks,</t>
  </si>
  <si>
    <t>DATEADD</t>
  </si>
  <si>
    <t>DATE FUNCTIONS</t>
  </si>
  <si>
    <t>CONVERT(DATE, isitdate)</t>
  </si>
  <si>
    <t>20110101 tto 2011-01-01</t>
  </si>
  <si>
    <t>or  TRY_CONVERT(DATE, isitdate) AS</t>
  </si>
  <si>
    <t>convert or NULL</t>
  </si>
  <si>
    <t>SYSDATETIME</t>
  </si>
  <si>
    <t>returns data type datetime2(7)</t>
  </si>
  <si>
    <t>language nuetral format for date is 'YYYYMMDD' or 'YYYY-MM-DD'.</t>
  </si>
  <si>
    <t>YEAR(orderdate)= 2008</t>
  </si>
  <si>
    <t>YEAR(orderdate) = 2;</t>
  </si>
  <si>
    <t>EOMONTH(CURRENT_TIMESTAMP, -1)</t>
  </si>
  <si>
    <t>last x days of mth&lt;x</t>
  </si>
  <si>
    <t>first 10 wks of year</t>
  </si>
  <si>
    <t>..WHERE DATEPART(week, orderdate) &lt; =10 AND YEAR(orderdate) = 2007;</t>
  </si>
  <si>
    <t>RANK ADDS A NUMBER TO RANK ROW</t>
  </si>
  <si>
    <t>CONCATENATE</t>
  </si>
  <si>
    <t>contactname + '(city:' + city +')'</t>
  </si>
  <si>
    <t>style #:</t>
  </si>
  <si>
    <t>http://msdn.microsoft.com/en-us/library/ms187928.aspx</t>
  </si>
  <si>
    <t>Chart:</t>
  </si>
  <si>
    <t>returnd NULL if not able to parse</t>
  </si>
  <si>
    <t>in</t>
  </si>
  <si>
    <t>like</t>
  </si>
  <si>
    <t>=</t>
  </si>
  <si>
    <t>isNumeric ??</t>
  </si>
  <si>
    <t>IIF (….   AS…</t>
  </si>
  <si>
    <r>
      <t>SELECT custid, city,</t>
    </r>
    <r>
      <rPr>
        <sz val="11"/>
        <color rgb="FFFF0000"/>
        <rFont val="Calibri"/>
        <family val="2"/>
        <scheme val="minor"/>
      </rPr>
      <t xml:space="preserve"> ISNULL (region, 'N/A') </t>
    </r>
    <r>
      <rPr>
        <sz val="11"/>
        <color theme="1"/>
        <rFont val="Calibri"/>
        <family val="2"/>
        <scheme val="minor"/>
      </rPr>
      <t>AS region, country</t>
    </r>
  </si>
  <si>
    <t>if null return something else other than …..</t>
  </si>
  <si>
    <t>SUBSTRING(contactname, 0, CHARINDEX(N',', contactname)) AS lastname</t>
  </si>
  <si>
    <t>get first part of field from 0 to before the ","</t>
  </si>
  <si>
    <t>COALESCE(shipretion, 'No retion')</t>
  </si>
  <si>
    <t>is NULL return 'string'</t>
  </si>
  <si>
    <t>all agregates ignore null</t>
  </si>
  <si>
    <t>(not not ingnor nulls)</t>
  </si>
  <si>
    <t>sum(), min, max, avg, count, count_big; statistical (stdev, sstdevp, var, varp, checksum_agg, grouping, group_id</t>
  </si>
  <si>
    <t>can use DISTINCT in function</t>
  </si>
  <si>
    <t>USE COALESCE AND "IS NULL" FUNCTION TO COVERT nuLL TO ZERO</t>
  </si>
  <si>
    <t>replace nulls with 0, isnull or COALESCE</t>
  </si>
  <si>
    <t>*Cannot be use in a select clause that combines regular selects, have to use GROUP BY</t>
  </si>
  <si>
    <t>(filter) 2</t>
  </si>
  <si>
    <t>(filter) 4</t>
  </si>
  <si>
    <t xml:space="preserve">can </t>
  </si>
  <si>
    <t>all coluns in SELECT, HAVING, and ORDER BY must appear in GROPU BY clause or be in puts to agggregate functions</t>
  </si>
  <si>
    <t>COUNT (*) as cnt</t>
  </si>
  <si>
    <t>Distinct</t>
  </si>
  <si>
    <t>E</t>
  </si>
  <si>
    <t>TOP (n) %</t>
  </si>
  <si>
    <t>SELEC</t>
  </si>
  <si>
    <t>`</t>
  </si>
  <si>
    <t>(Inner query)</t>
  </si>
  <si>
    <t xml:space="preserve">orderID = </t>
  </si>
  <si>
    <t>(SELECT …AS</t>
  </si>
  <si>
    <t xml:space="preserve">        FROM</t>
  </si>
  <si>
    <t>looking for a single value</t>
  </si>
  <si>
    <t>or multi-valued</t>
  </si>
  <si>
    <r>
      <t>correlated</t>
    </r>
    <r>
      <rPr>
        <sz val="11"/>
        <color rgb="FFFF0000"/>
        <rFont val="Calibri"/>
        <family val="2"/>
        <scheme val="minor"/>
      </rPr>
      <t>, to get additional details from what you are agreegating</t>
    </r>
  </si>
  <si>
    <t>id + agreegated (value)</t>
  </si>
  <si>
    <t xml:space="preserve">orderdate = </t>
  </si>
  <si>
    <t>(SELECT MAX(orderdate)</t>
  </si>
  <si>
    <t>FROM Sales.Orders AS innerorders</t>
  </si>
  <si>
    <t>WHERE innerorders.custID = orderorders.custid)</t>
  </si>
  <si>
    <t>test for matching rows</t>
  </si>
  <si>
    <t>returns true or false</t>
  </si>
  <si>
    <t>/simlar to inner join</t>
  </si>
  <si>
    <t>EXISTS /NOT EXISTS</t>
  </si>
  <si>
    <r>
      <t xml:space="preserve">self-contained, </t>
    </r>
    <r>
      <rPr>
        <sz val="11"/>
        <color rgb="FFFF0000"/>
        <rFont val="Calibri"/>
        <family val="2"/>
        <scheme val="minor"/>
      </rPr>
      <t>get matches</t>
    </r>
  </si>
  <si>
    <t>get info for list/criteria</t>
  </si>
  <si>
    <t>custid IN</t>
  </si>
  <si>
    <t>VIEW</t>
  </si>
  <si>
    <t>business rules</t>
  </si>
  <si>
    <t>data access layer(permissions)</t>
  </si>
  <si>
    <t>(views)</t>
  </si>
  <si>
    <t>&lt;view_name&gt;</t>
  </si>
  <si>
    <t>can be referenced in reports and webpages</t>
  </si>
  <si>
    <t>*use sort in the order query</t>
  </si>
  <si>
    <t>presentation layer</t>
  </si>
  <si>
    <t>Table valued functions (support input parameters)</t>
  </si>
  <si>
    <t>inline (single SELECT)</t>
  </si>
  <si>
    <t>Multi-statement (</t>
  </si>
  <si>
    <t>CREATE FUNCTION sales.fn_LineTotal (@orderid INT)</t>
  </si>
  <si>
    <t xml:space="preserve">      SELECT orderid,</t>
  </si>
  <si>
    <t xml:space="preserve">         </t>
  </si>
  <si>
    <t>CAST ((qty*unitprice*(1-discount)) AS DECIMAL(8,2))</t>
  </si>
  <si>
    <t>*used with the applied operator /use stored procedures otherwise</t>
  </si>
  <si>
    <t>AS line_total</t>
  </si>
  <si>
    <t xml:space="preserve">       FROM Sales.ORderDetails</t>
  </si>
  <si>
    <t xml:space="preserve">       WHERE orderid = @orderid;</t>
  </si>
  <si>
    <t>(table valued function</t>
  </si>
  <si>
    <t>&lt;functionname&gt;() as ALIAS</t>
  </si>
  <si>
    <t>Derived Tables (i.e. like a subquery)</t>
  </si>
  <si>
    <t>Common Table Expressions</t>
  </si>
  <si>
    <t>(oppositte of nesting queries)</t>
  </si>
  <si>
    <t xml:space="preserve">Define 1) first as CTE, and 2) then select from it </t>
  </si>
  <si>
    <t>(</t>
  </si>
  <si>
    <t>ORDER BY not permitted in a view definition,,,, without the use of TOP, OFFSET/FETCH, or FOR XML</t>
  </si>
  <si>
    <t>ALTER VIEW</t>
  </si>
  <si>
    <t>CREATE VIEW Production.ProductsBeverages AS</t>
  </si>
  <si>
    <t>Select ….</t>
  </si>
  <si>
    <t>DROP VIEW Production.ProductsBeverages;</t>
  </si>
  <si>
    <t>IF OBJECT_ID(N'Production.ProductsBeverages', N'V') IS NOT NULL</t>
  </si>
  <si>
    <t>SETS</t>
  </si>
  <si>
    <t xml:space="preserve">(same columns as below) FROM </t>
  </si>
  <si>
    <t>duplicates are removed automatically</t>
  </si>
  <si>
    <t>does not get rid of duplicates</t>
  </si>
  <si>
    <t>(union)</t>
  </si>
  <si>
    <t>(intersect)</t>
  </si>
  <si>
    <t>returns distinct that appear in both result sets</t>
  </si>
  <si>
    <t>INTERSECT</t>
  </si>
  <si>
    <t>order does matter</t>
  </si>
  <si>
    <t>(Except)</t>
  </si>
  <si>
    <t>EXCEPT</t>
  </si>
  <si>
    <t>subtract the ones that intersect</t>
  </si>
  <si>
    <t>(Apply)</t>
  </si>
  <si>
    <t>*common to use functions with this</t>
  </si>
  <si>
    <t>SELECT S.supplierid, s.companyname, P.productid,</t>
  </si>
  <si>
    <t xml:space="preserve">               P.productname, P.unitprice</t>
  </si>
  <si>
    <t>FROM Production.Suppliers AS S</t>
  </si>
  <si>
    <t>CROSS APPLY</t>
  </si>
  <si>
    <t>DBO.FN_tOPpRODUCTSbYsHIPPER(s.SUPPLIERID) as P</t>
  </si>
  <si>
    <t>outer</t>
  </si>
  <si>
    <t>WINDOWING</t>
  </si>
  <si>
    <t>partitioning and framing</t>
  </si>
  <si>
    <t>apply to subset of data</t>
  </si>
  <si>
    <t>FRAME</t>
  </si>
  <si>
    <t>running total</t>
  </si>
  <si>
    <t xml:space="preserve">all the data/window, or set of rows </t>
  </si>
  <si>
    <t>SELECT custid, ordermonth, qty</t>
  </si>
  <si>
    <t>SUM(qty) OVER (PARTITION BY custid)</t>
  </si>
  <si>
    <t>AS totalbycust</t>
  </si>
  <si>
    <t>FROM Sales.CustOrders;</t>
  </si>
  <si>
    <t>RANK() Over (….) as Price Ranks</t>
  </si>
  <si>
    <t>From</t>
  </si>
  <si>
    <t>order by price ranks</t>
  </si>
  <si>
    <t>dense_rank</t>
  </si>
  <si>
    <t xml:space="preserve">row_number </t>
  </si>
  <si>
    <t>NTITLE</t>
  </si>
  <si>
    <t>unique rorw number based on current order</t>
  </si>
  <si>
    <t xml:space="preserve">dist. To groups, reeturns number of </t>
  </si>
  <si>
    <t>PERCENT_RANK</t>
  </si>
  <si>
    <t>CUM</t>
  </si>
  <si>
    <t>..</t>
  </si>
  <si>
    <t>(OFFSET)</t>
  </si>
  <si>
    <t>first_value</t>
  </si>
  <si>
    <t>last_value</t>
  </si>
  <si>
    <t>* can do multiple order by clauses</t>
  </si>
  <si>
    <t>http://www.amazon.com/Microsoft-Server-Fundamentals-Developer-Reference/dp/0735658145/ref=sr_1_1?ie=UTF8&amp;qid=1405628948&amp;sr=8-1&amp;keywords=itzik+ben-gan</t>
  </si>
  <si>
    <t>T-SQL Fundamentals</t>
  </si>
  <si>
    <t>Training Kit(Exam 70-461): Querying Microsoft SQL Server 2012</t>
  </si>
  <si>
    <t>http://www.amazon.com/Training-Kit-Exam-70-461-Microsoft/dp/0735666059/ref=sr_1_6?ie=UTF8&amp;qid=1405629031&amp;sr=8-6&amp;keywords=itzik+ben-gan#reader_0735666059</t>
  </si>
  <si>
    <t>http://www.amazon.com/Microsoft-High-Performance-Functions-Developer-Reference/dp/0735658366/ref=sr_1_4?ie=UTF8&amp;qid=1405629031&amp;sr=8-4&amp;keywords=itzik+ben-gan</t>
  </si>
  <si>
    <t>High Performance T-SQL using Windows Functions</t>
  </si>
  <si>
    <t>get item to filter by</t>
  </si>
  <si>
    <t>(derive a subset aggregate)</t>
  </si>
  <si>
    <t>select  c.cust id, agreegate as new</t>
  </si>
  <si>
    <t xml:space="preserve">from </t>
  </si>
  <si>
    <t>(select order id, agreegate ..INNER join..GROUp by o.custid, o.order.id</t>
  </si>
  <si>
    <t xml:space="preserve">TABLE_VALUED </t>
  </si>
  <si>
    <t>FUNCTIONS</t>
  </si>
  <si>
    <t>return metadata</t>
  </si>
  <si>
    <t>EXEC sys.sp_help N'Sales.Customers';</t>
  </si>
  <si>
    <t>info on tables</t>
  </si>
  <si>
    <t>sp_ is a system stored procedure, do not use "sp_" for user defined</t>
  </si>
  <si>
    <t>sp_who</t>
  </si>
  <si>
    <t>who the user is</t>
  </si>
  <si>
    <t>sp_lock</t>
  </si>
  <si>
    <t>what the process is</t>
  </si>
  <si>
    <t>list db in instance</t>
  </si>
  <si>
    <t>don't need to know the columns</t>
  </si>
  <si>
    <t>memory management and thread scheduling</t>
  </si>
  <si>
    <t>trans</t>
  </si>
  <si>
    <t>FROM sys.dm_exec_sessions</t>
  </si>
  <si>
    <t xml:space="preserve">WHERE……... is user pocess id = </t>
  </si>
  <si>
    <t>http://www.red-gate.com/community/books/</t>
  </si>
  <si>
    <t>)</t>
  </si>
  <si>
    <t>productid, productname</t>
  </si>
  <si>
    <t>EXEC</t>
  </si>
  <si>
    <t>Production.ProductsbySuppliers</t>
  </si>
  <si>
    <t xml:space="preserve">   @supplierid = 1;</t>
  </si>
  <si>
    <t xml:space="preserve">CREATE PROCEDURE </t>
  </si>
  <si>
    <t>(@supplier AS INT)</t>
  </si>
  <si>
    <t>list of parameters</t>
  </si>
  <si>
    <t>(under programmability folder in the Object Explorer)</t>
  </si>
  <si>
    <t xml:space="preserve">ALTER PROCEDURE </t>
  </si>
  <si>
    <t>*to not break existing reports</t>
  </si>
  <si>
    <t xml:space="preserve">(@supplierid AS INT, @numrows AS BIGINT = 922337200000000)  </t>
  </si>
  <si>
    <t>set a default for new procedure</t>
  </si>
  <si>
    <t>STORED PROCEDURE-perform an action/ and act like a function</t>
  </si>
  <si>
    <t>(output)</t>
  </si>
  <si>
    <t>contactname slaes amt 2008</t>
  </si>
  <si>
    <t>salesamt 2007</t>
  </si>
  <si>
    <t>percentgrowth</t>
  </si>
  <si>
    <t>Create reports-sql server data tools (SSR services installed)</t>
  </si>
  <si>
    <t xml:space="preserve">create a new project </t>
  </si>
  <si>
    <t>reprot wizard</t>
  </si>
  <si>
    <t>set-up datasource</t>
  </si>
  <si>
    <t>sql server</t>
  </si>
  <si>
    <t>connection string/edit</t>
  </si>
  <si>
    <t>.\MKTG</t>
  </si>
  <si>
    <t>Northwind</t>
  </si>
  <si>
    <t>instance</t>
  </si>
  <si>
    <t>Query builder</t>
  </si>
  <si>
    <t>add table</t>
  </si>
  <si>
    <t>auto adds relationships</t>
  </si>
  <si>
    <t xml:space="preserve">output </t>
  </si>
  <si>
    <t>sort order</t>
  </si>
  <si>
    <t>(or paste)</t>
  </si>
  <si>
    <t>name of page</t>
  </si>
  <si>
    <t>how to deploy to server</t>
  </si>
  <si>
    <t>customer orders/report name</t>
  </si>
  <si>
    <t>format report</t>
  </si>
  <si>
    <t xml:space="preserve">create a dataset /report data </t>
  </si>
  <si>
    <t>datasource/northwind/query designer</t>
  </si>
  <si>
    <t>add tables</t>
  </si>
  <si>
    <t xml:space="preserve">sort </t>
  </si>
  <si>
    <t>rename dataset</t>
  </si>
  <si>
    <t>go to first and modify</t>
  </si>
  <si>
    <t>add where clause WHERE CustomerID =@CustomerID</t>
  </si>
  <si>
    <t>(select a specific customer - parameter)</t>
  </si>
  <si>
    <t>paramter(right click paroperties)</t>
  </si>
  <si>
    <t>promtp select a customer</t>
  </si>
  <si>
    <t>none</t>
  </si>
  <si>
    <t>get values from a query/dataset 2/ value field=customer id/ user to see the company name</t>
  </si>
  <si>
    <t>**you can set up a trace to see if the programming is correct</t>
  </si>
  <si>
    <t>(SQL profiler-additional tool)</t>
  </si>
  <si>
    <t>SQL injection attack</t>
  </si>
  <si>
    <t xml:space="preserve">typed in the right code in a  </t>
  </si>
  <si>
    <t>sp_exectesql</t>
  </si>
  <si>
    <t>do with paramters can avoid the pitfalls of dynamic sql</t>
  </si>
  <si>
    <t>Dynamic SQL</t>
  </si>
  <si>
    <t>sp_executesql</t>
  </si>
  <si>
    <t>avoid dynamic sql</t>
  </si>
  <si>
    <t>remove</t>
  </si>
  <si>
    <t>if object_id('dbo.fnsalesbycustomer1') is not null</t>
  </si>
  <si>
    <t xml:space="preserve">  </t>
  </si>
  <si>
    <t xml:space="preserve">       DROP FUNCTIOn dbo.fnGETSaelsByCustomer1;</t>
  </si>
  <si>
    <t>variable is only useable within the batch</t>
  </si>
  <si>
    <t>parsed as a unit</t>
  </si>
  <si>
    <t>CREATE VIEW</t>
  </si>
  <si>
    <t>As..;</t>
  </si>
  <si>
    <t xml:space="preserve">CREATE PRODCEDURE </t>
  </si>
  <si>
    <t>AS …;</t>
  </si>
  <si>
    <t>&lt;- CREATES can't put together</t>
  </si>
  <si>
    <t>Declare and initialize on the same line</t>
  </si>
  <si>
    <t>T-SQL Variables</t>
  </si>
  <si>
    <t>Synonmys - shorter version</t>
  </si>
  <si>
    <t>dbo.newname</t>
  </si>
  <si>
    <t>USE tempdb</t>
  </si>
  <si>
    <t>CREATE SYNOMY dbo.new table FOR</t>
  </si>
  <si>
    <t>TSQL2012.Production.ProdsByCategory;</t>
  </si>
  <si>
    <t>WHILW @counter &gt; 0</t>
  </si>
  <si>
    <t xml:space="preserve">         BEGIN </t>
  </si>
  <si>
    <t xml:space="preserve">                SELECT @lname = lastname FROM HR.  Employees</t>
  </si>
  <si>
    <t xml:space="preserve">    WHERE empid = @empid;</t>
  </si>
  <si>
    <t xml:space="preserve">                PRINT @lname;</t>
  </si>
  <si>
    <t xml:space="preserve">                set @ empid +=1;</t>
  </si>
  <si>
    <t xml:space="preserve">                set @counter -=1;</t>
  </si>
  <si>
    <t xml:space="preserve">         END;</t>
  </si>
  <si>
    <t>TRY CATCH-used with Transactions</t>
  </si>
  <si>
    <t>user correctable</t>
  </si>
  <si>
    <t>19-24</t>
  </si>
  <si>
    <t>critical</t>
  </si>
  <si>
    <t>server crashing</t>
  </si>
  <si>
    <t>??</t>
  </si>
  <si>
    <t xml:space="preserve">Transactions-unit of work </t>
  </si>
  <si>
    <t>BEGIN TRANSACTION</t>
  </si>
  <si>
    <t>INSERT INTO Sales.Orders .. -- isnert succeeds</t>
  </si>
  <si>
    <t>INSERT INTO Sales.OrderDetails -- insert fails</t>
  </si>
  <si>
    <t>COMMIT TRANSACTION -- IF NO ERRORS, TRANSACTION COMPELTES</t>
  </si>
  <si>
    <t>SELECT ERROR_Number() as ErrNum ERROR_MESSAGE()</t>
  </si>
  <si>
    <t>ROLLBACK TRANSACTION</t>
  </si>
  <si>
    <t>OR xact_abort</t>
  </si>
  <si>
    <t>only select what you need, and not select *</t>
  </si>
  <si>
    <t>filter if possible (WHER Clause)</t>
  </si>
  <si>
    <t>math in predicte of WHERE clause</t>
  </si>
  <si>
    <t>avoid temp tables</t>
  </si>
  <si>
    <t>begin with #</t>
  </si>
  <si>
    <t>created in temp db database</t>
  </si>
  <si>
    <t>use indexes/ however slows things down</t>
  </si>
  <si>
    <t>usually the primary key</t>
  </si>
  <si>
    <t>999 non-clustered index</t>
  </si>
  <si>
    <t xml:space="preserve">set statistics io on </t>
  </si>
  <si>
    <t>then run query</t>
  </si>
  <si>
    <t>_-&gt; # of pages read</t>
  </si>
  <si>
    <t>new index</t>
  </si>
  <si>
    <t>subtree cost</t>
  </si>
  <si>
    <t>17,000 pages read</t>
  </si>
  <si>
    <t>new index -&gt; clustered</t>
  </si>
  <si>
    <t>3 logical reads</t>
  </si>
  <si>
    <t>(right click the select box in the executin plan window)</t>
  </si>
  <si>
    <t>(optimize)</t>
  </si>
  <si>
    <t>SQL Performance  Tuning</t>
  </si>
  <si>
    <t>set statistics Time on;</t>
  </si>
  <si>
    <t>how long</t>
  </si>
  <si>
    <t>how many pages</t>
  </si>
  <si>
    <t>scripts for class</t>
  </si>
  <si>
    <t>.zip file on USB</t>
  </si>
  <si>
    <t>eg. 1M rows</t>
  </si>
  <si>
    <t>Group of tasks=single unit of work</t>
  </si>
  <si>
    <t>must work together (ACID properties)</t>
  </si>
  <si>
    <t>BEGIN</t>
  </si>
  <si>
    <t>COMMIT</t>
  </si>
  <si>
    <t>ROLLBACK</t>
  </si>
  <si>
    <t>table lock starts</t>
  </si>
  <si>
    <t>errors=partial success</t>
  </si>
  <si>
    <t>begin</t>
  </si>
  <si>
    <t>COMMIT TRANSACTION</t>
  </si>
  <si>
    <t xml:space="preserve">   SELECT ERROR_NUMBER()</t>
  </si>
  <si>
    <t xml:space="preserve">   BEGIN TRANSACTION</t>
  </si>
  <si>
    <t xml:space="preserve">      INSERT INTO Sales.Orders</t>
  </si>
  <si>
    <t>-inserted rows till exist in Sales.orders Table</t>
  </si>
  <si>
    <t>--If no errors, transaction comletes</t>
  </si>
  <si>
    <t xml:space="preserve">      INSERT INTO Sales.Orders --insert fails</t>
  </si>
  <si>
    <t>starts one unit of work</t>
  </si>
  <si>
    <t>locks are released</t>
  </si>
  <si>
    <t>locks are held</t>
  </si>
  <si>
    <t xml:space="preserve">   SELECT ERROR_NUMBER() AS ErrNum,</t>
  </si>
  <si>
    <t xml:space="preserve">   ERROR_MESSAGE() AS ErrMsg;</t>
  </si>
  <si>
    <t>The INSERT statemetn conflicted wit hthe foreign key</t>
  </si>
  <si>
    <t>ErrMsa</t>
  </si>
  <si>
    <t>ErrNum</t>
  </si>
  <si>
    <t>Begin transaction</t>
  </si>
  <si>
    <t>SET EXACT ABORT =on</t>
  </si>
  <si>
    <t>TO ABORT TRANACTION , IN THE EVENT OF A FAILURE</t>
  </si>
  <si>
    <t>Rollback transaction</t>
  </si>
  <si>
    <t>BEGIN CARE</t>
  </si>
  <si>
    <t>BEFORE ROLLING BACK, SEE WHERE /TEST STATTE OF TRANSACTION</t>
  </si>
  <si>
    <t>XACT_STATE</t>
  </si>
  <si>
    <t xml:space="preserve">   ROLLBACK TRAN</t>
  </si>
  <si>
    <t>Partial success_part failure</t>
  </si>
  <si>
    <t>use ROLLBACK</t>
  </si>
  <si>
    <t>SET XACT_ABORT ON;</t>
  </si>
  <si>
    <t>Entire transaction is rolled back when an error occures</t>
  </si>
  <si>
    <t>must be explicitly</t>
  </si>
  <si>
    <t>ensures all transactions are permanent</t>
  </si>
  <si>
    <t>Factors in Query Performance</t>
  </si>
  <si>
    <t>retrieve only what is needed</t>
  </si>
  <si>
    <t>avoid SELECT *</t>
  </si>
  <si>
    <t>filter</t>
  </si>
  <si>
    <t>Top10</t>
  </si>
  <si>
    <t>avoid expressiosn that manipulate columns in the predicate (WHERE clause0</t>
  </si>
  <si>
    <t>do not maintain statistics</t>
  </si>
  <si>
    <t>table variables</t>
  </si>
  <si>
    <t>minimize use of temp tables</t>
  </si>
  <si>
    <t>(goes through one row at a time)</t>
  </si>
  <si>
    <t>avoid cursors / iterative approaches</t>
  </si>
  <si>
    <t>use indexes to support filters, joins, and ordering</t>
  </si>
  <si>
    <t>look for better query approaches that performs better</t>
  </si>
  <si>
    <t>indexes:seeking</t>
  </si>
  <si>
    <t>indexes: scanning</t>
  </si>
  <si>
    <t>heap</t>
  </si>
  <si>
    <t>table scan, all rows</t>
  </si>
  <si>
    <t>determines order of rows in the table</t>
  </si>
  <si>
    <t>uses B-tree algorithm in the form of a pyramid</t>
  </si>
  <si>
    <t>root</t>
  </si>
  <si>
    <t xml:space="preserve">pages #s: </t>
  </si>
  <si>
    <t xml:space="preserve">leaf level </t>
  </si>
  <si>
    <t>get's page ID</t>
  </si>
  <si>
    <t>A-M, N-T, U-Z</t>
  </si>
  <si>
    <t>clustered index</t>
  </si>
  <si>
    <t>provide a unique key</t>
  </si>
  <si>
    <t>(or SS will provide a key i.e with overhead)</t>
  </si>
  <si>
    <t>non-clustered index</t>
  </si>
  <si>
    <t>check if indexes are being used</t>
  </si>
  <si>
    <t>look @ execution plan to see how the indexes are begin used</t>
  </si>
  <si>
    <t>index should be based upon a workload i.e. not a single query</t>
  </si>
  <si>
    <t>distribution statistics</t>
  </si>
  <si>
    <t>row count</t>
  </si>
  <si>
    <t>variance</t>
  </si>
  <si>
    <t>SO optimization engine can use indexes</t>
  </si>
  <si>
    <t>use windowing functions or other set-based operatoins when possible</t>
  </si>
  <si>
    <t>work with DBA</t>
  </si>
  <si>
    <t>look at overall performance baseline</t>
  </si>
  <si>
    <t>cross/outer apply; common table expression</t>
  </si>
  <si>
    <t>access by</t>
  </si>
  <si>
    <t>no index, not ordered</t>
  </si>
  <si>
    <t>rows are stored on a 8kb page</t>
  </si>
  <si>
    <t>example clust. Index</t>
  </si>
  <si>
    <t>(query key, not entire column)</t>
  </si>
  <si>
    <t>intermediate levelpages</t>
  </si>
  <si>
    <t>A-M (last names) / N-T /U-Z</t>
  </si>
  <si>
    <t>table (has all information for John Doe eg.  Phone #)</t>
  </si>
  <si>
    <t>a table may have multiple non-clusters indexes</t>
  </si>
  <si>
    <t>multiple columns for index - use most unique column first</t>
  </si>
  <si>
    <t>look at row , and then the page ID where resided (when creating a table, multiple columns for indexs - always place a unique column first)</t>
  </si>
  <si>
    <t>check that indexes are used - additional overhead</t>
  </si>
  <si>
    <t>more queryies might be  created to support the actual use of the database</t>
  </si>
  <si>
    <t>index should be created base on a workload not only just a query, which may bog the overall workload down.</t>
  </si>
  <si>
    <t>factors in query performance</t>
  </si>
  <si>
    <t>Cursors/ vs set-based solutions</t>
  </si>
  <si>
    <t>Avoid cursors</t>
  </si>
  <si>
    <t>DECLARE</t>
  </si>
  <si>
    <t xml:space="preserve">    @EMPID      AS  INT =NULL;</t>
  </si>
  <si>
    <t xml:space="preserve">    @orderdate    AS  DATETIME = NULL,</t>
  </si>
  <si>
    <t xml:space="preserve">    @prevempid  AS  INT = NULL,</t>
  </si>
  <si>
    <t xml:space="preserve">    @prevorderdate AS  DATETIME = NULL;</t>
  </si>
  <si>
    <t>DECLARE @T AS TABLE</t>
  </si>
  <si>
    <t xml:space="preserve"> empid      INT,</t>
  </si>
  <si>
    <t>maxorderdate   DATETIME</t>
  </si>
  <si>
    <t>);</t>
  </si>
  <si>
    <t>Declare cursor</t>
  </si>
  <si>
    <t>DECLARE OrdersCursor CURSOR FAST_FORWARD FOR</t>
  </si>
  <si>
    <t xml:space="preserve">      SELECT empid, orderdate</t>
  </si>
  <si>
    <t xml:space="preserve">      FROM Sales</t>
  </si>
  <si>
    <t xml:space="preserve">      ORDER BY</t>
  </si>
  <si>
    <t>Declare table variables</t>
  </si>
  <si>
    <t>Declare variables used to populate during the cursors execution</t>
  </si>
  <si>
    <t>@T (temp table scoped locally)</t>
  </si>
  <si>
    <t>open cursor</t>
  </si>
  <si>
    <t>OPEN ordersCursor;</t>
  </si>
  <si>
    <t>fetch first cursor record</t>
  </si>
  <si>
    <t>FETCH NEXT FROm OrdersCursor INTO @empid, @orderdate</t>
  </si>
  <si>
    <t>cursor will iteract through the results</t>
  </si>
  <si>
    <t xml:space="preserve">        if </t>
  </si>
  <si>
    <t>iterate one at a time</t>
  </si>
  <si>
    <t>compare rsults</t>
  </si>
  <si>
    <t xml:space="preserve">             INSERT INTO @T(empid, ma…) VALUES (@prevempid, @prevorderdate);</t>
  </si>
  <si>
    <t>close and deallocate cursor</t>
  </si>
  <si>
    <t>show results</t>
  </si>
  <si>
    <t>SELECT empid, maxorderdate</t>
  </si>
  <si>
    <t>FROM @T;</t>
  </si>
  <si>
    <t>Go</t>
  </si>
  <si>
    <t>CLOSE OrdersCursor;</t>
  </si>
  <si>
    <t>DEALLOCATE OrdersCursor;</t>
  </si>
  <si>
    <t>Using set-based solution</t>
  </si>
  <si>
    <t>SELECT empid, MAX(orderdate) AS maxorderdate</t>
  </si>
  <si>
    <t>ORDER BY empid</t>
  </si>
  <si>
    <t>GROUP BY empid</t>
  </si>
  <si>
    <t>WHILE @@fetch_status = 0</t>
  </si>
  <si>
    <t>Execution Plan</t>
  </si>
  <si>
    <t>heirsitcs an statistics based</t>
  </si>
  <si>
    <t>(if statistics exist for a column or index, then the optimizer will use them in their queries)</t>
  </si>
  <si>
    <t>I- estimated</t>
  </si>
  <si>
    <t>II - Actual</t>
  </si>
  <si>
    <t>plan SQL will likley use</t>
  </si>
  <si>
    <t>wil show after query execution</t>
  </si>
  <si>
    <t>View-1</t>
  </si>
  <si>
    <t>icon next to Debug&gt; query&gt; display estimated execution plan</t>
  </si>
  <si>
    <t>4th icon to the right of Debug &gt; query&gt; display actual</t>
  </si>
  <si>
    <t>Query Statistics</t>
  </si>
  <si>
    <t>SET STATISTICS IME ON;</t>
  </si>
  <si>
    <t>TIME OF DSK ACTIVITY GENERATED BY QUERY</t>
  </si>
  <si>
    <t>SET STATISTICS IO ON;</t>
  </si>
  <si>
    <t xml:space="preserve">time spent </t>
  </si>
  <si>
    <t>(one per table, same structures)</t>
  </si>
  <si>
    <t>determines logical order of rows in a table</t>
  </si>
  <si>
    <t>Adding data to a table</t>
  </si>
  <si>
    <t>Modifying and removing data</t>
  </si>
  <si>
    <t>Generating numbers</t>
  </si>
  <si>
    <t>Using DML (Data Manipulation Language)  to modify data</t>
  </si>
  <si>
    <t>INSERT INO Sales.OrderDetails(</t>
  </si>
  <si>
    <t>orderid, productid, unitprice, qty, disocunt)</t>
  </si>
  <si>
    <t>VALUES(12000,39,18,2,0.05);</t>
  </si>
  <si>
    <t>VALUES</t>
  </si>
  <si>
    <t xml:space="preserve">           (12001, 39, 18, 2, 0.05),</t>
  </si>
  <si>
    <t xml:space="preserve">           (12002,39,18,5,0.10);</t>
  </si>
  <si>
    <t xml:space="preserve">commas delimited list </t>
  </si>
  <si>
    <t>VALUES (11077, 72, 34.80, default, DEFAULT)</t>
  </si>
  <si>
    <t>INSERT WITH A SELECT STATEMENT</t>
  </si>
  <si>
    <t>INSERT INTO Sales.OrderHist(</t>
  </si>
  <si>
    <t xml:space="preserve">                  orderid, dustid, empid, orderdate)</t>
  </si>
  <si>
    <t>SELECT orderid, custid, empid,orderdate</t>
  </si>
  <si>
    <t>WHERE orderdate &gt; '200080101';</t>
  </si>
  <si>
    <t>EXEC Production.ProdsBYCategory</t>
  </si>
  <si>
    <t xml:space="preserve">                 @numrows = 5, @catid=1;</t>
  </si>
  <si>
    <t>table doesn't exist</t>
  </si>
  <si>
    <t>(dynamically create table)</t>
  </si>
  <si>
    <t>INSERT INTO dbo.T1 (productid, productname, unitprice)</t>
  </si>
  <si>
    <t>SELECT  orderid, custid, empid, orderdate, shippedate</t>
  </si>
  <si>
    <t>INTO Sales.OrderArchive</t>
  </si>
  <si>
    <t>WHERE orderdate &lt;'20080101';</t>
  </si>
  <si>
    <t>UPDATE production.Products</t>
  </si>
  <si>
    <t>SET unitprice = (unitprice *1.04)</t>
  </si>
  <si>
    <t>WHERE cateforyid = 1 AND discontinued =0;</t>
  </si>
  <si>
    <t>(multiple operations)</t>
  </si>
  <si>
    <t>MERGE</t>
  </si>
  <si>
    <t>MERGE INTO schema_name.table_name AS TargetTbl</t>
  </si>
  <si>
    <t xml:space="preserve">          USING (SELECT &lt; select_list&gt;) AS SourceTble</t>
  </si>
  <si>
    <t xml:space="preserve">           ON (tARGETtBLE.COL1 - sOURCEtBL.COL1)</t>
  </si>
  <si>
    <t xml:space="preserve">          WHEN MATCHED THEN</t>
  </si>
  <si>
    <t xml:space="preserve">                  .UPDATE SET col2= SourceTbl.col2</t>
  </si>
  <si>
    <t>WHEN NOT MATCHED THEN</t>
  </si>
  <si>
    <t xml:space="preserve">          insert (&lt;column_list&gt;)</t>
  </si>
  <si>
    <t xml:space="preserve">          Values (&lt;value_list);</t>
  </si>
  <si>
    <t>insert,update and delte in one statement</t>
  </si>
  <si>
    <t>then update</t>
  </si>
  <si>
    <t>when matched</t>
  </si>
  <si>
    <t>DELETE</t>
  </si>
  <si>
    <t>without WHERE all will be deleted</t>
  </si>
  <si>
    <t>DELETE FROM Sales, ORderDetails</t>
  </si>
  <si>
    <t>WHERE orderid = 10248</t>
  </si>
  <si>
    <t>with beginTran, we can roll back</t>
  </si>
  <si>
    <t>TRUNCATE TABLE-Clear and eitre table</t>
  </si>
  <si>
    <t>rows are not removed</t>
  </si>
  <si>
    <t>(more effcient than delte)</t>
  </si>
  <si>
    <t>will fail if there is a foreign key</t>
  </si>
  <si>
    <t>TRUNCATE TABLE dbo.Nums;</t>
  </si>
  <si>
    <t>dallocates data pages</t>
  </si>
  <si>
    <t>IDENTITY - generate numbers sequentially and automatically</t>
  </si>
  <si>
    <t>can specify incremental values</t>
  </si>
  <si>
    <t>CREATE TABLE Production.Products(</t>
  </si>
  <si>
    <t>productid int IDENTITY (1,1) NOT NULL,</t>
  </si>
  <si>
    <t>productname nvarchar(40) NOT NULL,</t>
  </si>
  <si>
    <t>categoryid int NOT NULL,</t>
  </si>
  <si>
    <t>unitprice money NOT NULL)</t>
  </si>
  <si>
    <t>SEQUENCES - independent, can be used as a default value</t>
  </si>
  <si>
    <t>manage sequences using create alter and drop</t>
  </si>
  <si>
    <t>CREATE SEQUENCE dbo.InvoiceSeq AS INT START WITH 1</t>
  </si>
  <si>
    <t>INCREMENT BY 1;</t>
  </si>
  <si>
    <t>Define a sequence</t>
  </si>
  <si>
    <t xml:space="preserve">SELECT NEXT VALUE FOR dbo.InvoiceSeq; </t>
  </si>
  <si>
    <t>retrieve next available value for sequence</t>
  </si>
  <si>
    <t>don’t have to specify value for column</t>
  </si>
  <si>
    <t>SELECT INTO - copies column names, data tyeps, mullability</t>
  </si>
  <si>
    <t>if default is defined value can be omitted</t>
  </si>
  <si>
    <t>GUI</t>
  </si>
  <si>
    <t>CREATE TABLE HR.Employees(</t>
  </si>
  <si>
    <t xml:space="preserve">           empid int IDENTIFY(1,1) NOT NULL,</t>
  </si>
  <si>
    <t xml:space="preserve">           …..</t>
  </si>
  <si>
    <t xml:space="preserve">           mgrid int NULL);</t>
  </si>
  <si>
    <t>required</t>
  </si>
  <si>
    <t>columns must be unique</t>
  </si>
  <si>
    <t>date type</t>
  </si>
  <si>
    <t>user, system, clr</t>
  </si>
  <si>
    <t>NOT NULL=must have a value</t>
  </si>
  <si>
    <t>optional</t>
  </si>
  <si>
    <t>Alter</t>
  </si>
  <si>
    <t>T-sql</t>
  </si>
  <si>
    <t>ALTER TABLE HR.Employees</t>
  </si>
  <si>
    <t>ADD terminationdate DATETIME NULL;</t>
  </si>
  <si>
    <t>CREATE TEMP, DROP, RENAME TEMP</t>
  </si>
  <si>
    <t>change columns, add columns,…</t>
  </si>
  <si>
    <t>Create, alter, drop views</t>
  </si>
  <si>
    <t>Create, Alter, Drop Tables</t>
  </si>
  <si>
    <t>Drop</t>
  </si>
  <si>
    <t>deletes rows</t>
  </si>
  <si>
    <t>logs transaction</t>
  </si>
  <si>
    <t xml:space="preserve">minimal </t>
  </si>
  <si>
    <t>drop</t>
  </si>
  <si>
    <t>(cannot be dropped if ref. bya key)</t>
  </si>
  <si>
    <t>defulats</t>
  </si>
  <si>
    <t>schema name, mullability, filegroup storage</t>
  </si>
  <si>
    <t>View designer (similar to Access - Query designer)</t>
  </si>
  <si>
    <t>CREATE VIEW &lt;schema&gt;.&lt;view_name&gt;</t>
  </si>
  <si>
    <t>SELECT  …</t>
  </si>
  <si>
    <t>may not include ORDER BY without TOP or OFFSET-FETCH</t>
  </si>
  <si>
    <t>(order by does not guarantee ordered results)</t>
  </si>
  <si>
    <t>2005+</t>
  </si>
  <si>
    <t>(top100% not allowed)</t>
  </si>
  <si>
    <t>DROP VIEW Sales.CustOrders;</t>
  </si>
  <si>
    <t>Clustered index can be created, with schema binding</t>
  </si>
  <si>
    <t>column name</t>
  </si>
  <si>
    <t>delete a table, all data and all assocated indexes</t>
  </si>
  <si>
    <t>delete all data but leave structure in tact</t>
  </si>
  <si>
    <t>more efficient to use DDL</t>
  </si>
  <si>
    <t>Working with Full-Text data</t>
  </si>
  <si>
    <t>Querying Full-Text data</t>
  </si>
  <si>
    <t>Working with XML data</t>
  </si>
  <si>
    <t>Querying XML data</t>
  </si>
  <si>
    <t>Converting Query Results  with FOR XML</t>
  </si>
  <si>
    <t>(indexes except for:</t>
  </si>
  <si>
    <t>specialized data types (spatial, xml, heiracharal, ID)</t>
  </si>
  <si>
    <t>Create full text index</t>
  </si>
  <si>
    <t>4 populate it</t>
  </si>
  <si>
    <t>3 ever table must contain a primiary key or unique constraints</t>
  </si>
  <si>
    <t>2 define full text index: here is the columsn iwant to create the full text index</t>
  </si>
  <si>
    <t>1 create full text catlog : 1 to many or 0 to many full text indexes</t>
  </si>
  <si>
    <t>CONTAINS</t>
  </si>
  <si>
    <t>must use to query full text index</t>
  </si>
  <si>
    <t>word or phrase</t>
  </si>
  <si>
    <t>near another rwordinflections of words (sales, sales, sold, saleesperson)</t>
  </si>
  <si>
    <t>Synonyms for words</t>
  </si>
  <si>
    <t>WHERE CONTAITNS (&lt;COLUMNS(S0&gt;, 'SEARCH TERM IN QUOTES')</t>
  </si>
  <si>
    <t>SELECT ProductDescriptionID, Description</t>
  </si>
  <si>
    <t>FROM Production. ProductDescription</t>
  </si>
  <si>
    <t>WHERE CONTAINS(Description, 'bike');</t>
  </si>
  <si>
    <t>SELECT productDesciptionID, Description</t>
  </si>
  <si>
    <t>FROM Production.ProductDescription</t>
  </si>
  <si>
    <t>WHERE CONTAINS(Description, 'bike NEAR frame');</t>
  </si>
  <si>
    <t>WHERE CONTAINS (Description, 'FORMSOF(INFLECTION,race)');</t>
  </si>
  <si>
    <t>(with full text inde4x)</t>
  </si>
  <si>
    <t>NEAR</t>
  </si>
  <si>
    <t>exact</t>
  </si>
  <si>
    <t>variations of word race</t>
  </si>
  <si>
    <t>FREETEXT</t>
  </si>
  <si>
    <t>looks for words matching the meaninig</t>
  </si>
  <si>
    <t>WHERE FREETEXT(</t>
  </si>
  <si>
    <t>breaks search string into separate words</t>
  </si>
  <si>
    <t>&lt;column(s)&gt;,</t>
  </si>
  <si>
    <t>search term in quote')</t>
  </si>
  <si>
    <t>SELECT ProductID, Name</t>
  </si>
  <si>
    <t>FROM Production.Product</t>
  </si>
  <si>
    <t>WHERE FREETEXT(Name, 'flat nut');</t>
  </si>
  <si>
    <t>SELECT ProductDescriptinID, Description</t>
  </si>
  <si>
    <t>WHERE FREETEXT(Description,'entry-level')</t>
  </si>
  <si>
    <t>mark-up language</t>
  </si>
  <si>
    <t>beginning and ending</t>
  </si>
  <si>
    <t>one root</t>
  </si>
  <si>
    <t>attributes</t>
  </si>
  <si>
    <t>FORMED XML</t>
  </si>
  <si>
    <t>schema</t>
  </si>
  <si>
    <t>VALID XML</t>
  </si>
  <si>
    <t>components</t>
  </si>
  <si>
    <t>Processing Intruction</t>
  </si>
  <si>
    <t>optional parser code , &lt;?&gt; tags</t>
  </si>
  <si>
    <t>namespace</t>
  </si>
  <si>
    <t xml:space="preserve">collection of names </t>
  </si>
  <si>
    <t xml:space="preserve">URI, </t>
  </si>
  <si>
    <t>elements</t>
  </si>
  <si>
    <t>start and end tag, info between tag</t>
  </si>
  <si>
    <t>XML name pair that specifies a value</t>
  </si>
  <si>
    <t>specification - here is the XML form</t>
  </si>
  <si>
    <t>(data sharing data type)</t>
  </si>
  <si>
    <t>stores optimization plans</t>
  </si>
  <si>
    <t>write queries that would return XML</t>
  </si>
  <si>
    <t>extends T-SQLl syntax</t>
  </si>
  <si>
    <t>FOR XML RAW</t>
  </si>
  <si>
    <t>shipcountry</t>
  </si>
  <si>
    <t>FROM Sales,Orders</t>
  </si>
  <si>
    <t>FOR XML RAW;</t>
  </si>
  <si>
    <t>row orderid="10248"="85"</t>
  </si>
  <si>
    <t>orderdate="2006-07-04T00:00:00"</t>
  </si>
  <si>
    <t>shipcountry="France" &gt;-</t>
  </si>
  <si>
    <t>lacks single root, can specify optin ROOT statement</t>
  </si>
  <si>
    <t>FOR XML AUTO</t>
  </si>
  <si>
    <t>returns each row as an element</t>
  </si>
  <si>
    <t>SELECT orderid, sutid, orderdate</t>
  </si>
  <si>
    <t>FRO Sales, Orders</t>
  </si>
  <si>
    <t>FOR XML AUTO;</t>
  </si>
  <si>
    <t>Sales.Orders ORDERID="110248"</t>
  </si>
  <si>
    <t>custid="85" orderdate="2006-07-04"</t>
  </si>
  <si>
    <t>optional +ELEMENTS, ROOT - - not well formed</t>
  </si>
  <si>
    <t>Formattig XML with ROOT</t>
  </si>
  <si>
    <t>SELECT orderid, custid, shipcountry</t>
  </si>
  <si>
    <t>FOR XML RAW, ROOT('Orders');</t>
  </si>
  <si>
    <t>Formatting with Elements</t>
  </si>
  <si>
    <t>FPR XML RAW, ELEMENTS, ROOT('Orders');</t>
  </si>
  <si>
    <t xml:space="preserve">nesting </t>
  </si>
  <si>
    <t>customized XML output</t>
  </si>
  <si>
    <t>FOR XML PATH('Order'), ELEMENTS, ROOT('Orders');</t>
  </si>
  <si>
    <t>SELECT orderid, custid, orderdate,.</t>
  </si>
  <si>
    <r>
      <t>XML parser included in XML parser (</t>
    </r>
    <r>
      <rPr>
        <u/>
        <sz val="11"/>
        <color theme="1"/>
        <rFont val="Calibri"/>
        <family val="2"/>
        <scheme val="minor"/>
      </rPr>
      <t>returns hyperlink</t>
    </r>
    <r>
      <rPr>
        <sz val="11"/>
        <color theme="1"/>
        <rFont val="Calibri"/>
        <family val="2"/>
        <scheme val="minor"/>
      </rPr>
      <t>)</t>
    </r>
  </si>
  <si>
    <t>one row per element</t>
  </si>
  <si>
    <t>(to make it well formed)</t>
  </si>
  <si>
    <t>Customize output</t>
  </si>
  <si>
    <t>FOR Xpath</t>
  </si>
  <si>
    <t>FOR XML RAW ('orDER')</t>
  </si>
  <si>
    <t>DEFINE/SPECIFY SHOW AS AN ORDER</t>
  </si>
  <si>
    <t>DON’T SHOW ALL PROPERTIES AS ATTRIBUTES, ONLY AS ELEMENTS</t>
  </si>
  <si>
    <t>For XML RAW, ELEMENTS</t>
  </si>
  <si>
    <t>FOR XML RAW ('Order'), ROOT('Orders')</t>
  </si>
  <si>
    <t>valid well formed XML</t>
  </si>
  <si>
    <t>XML Method</t>
  </si>
  <si>
    <t>Value</t>
  </si>
  <si>
    <t>Query</t>
  </si>
  <si>
    <t>Exists</t>
  </si>
  <si>
    <t>nodes</t>
  </si>
  <si>
    <t>Shred XML to rowset</t>
  </si>
  <si>
    <t>Returns bit</t>
  </si>
  <si>
    <t>Retruns XML data type</t>
  </si>
  <si>
    <t>Returns single value from XMP cast back to SQL data type, acts as a relational column</t>
  </si>
  <si>
    <t>Writing Queries using Xquery</t>
  </si>
  <si>
    <t>Xquery</t>
  </si>
  <si>
    <t>in-place manipulation of XML data</t>
  </si>
  <si>
    <t xml:space="preserve">Query with Value Method </t>
  </si>
  <si>
    <t>to return a scaler value</t>
  </si>
  <si>
    <t>SELECT JobCandidateID, Resume,vlaue('declare namespace</t>
  </si>
  <si>
    <t xml:space="preserve">                     (/ns: Resume/ns:Email)[1]','nvarchar(20)') AS [e-mail]</t>
  </si>
  <si>
    <t>FROM HumanResources.JobCandidate;</t>
  </si>
  <si>
    <t>Job CandidateID</t>
  </si>
  <si>
    <t>email</t>
  </si>
  <si>
    <t>shai#Example.com</t>
  </si>
  <si>
    <t>Max@wintiptoys.com</t>
  </si>
  <si>
    <t>Query with Query method</t>
  </si>
  <si>
    <t>may include the FLOWER expression</t>
  </si>
  <si>
    <t>select JobCandidateID, Resume.query</t>
  </si>
  <si>
    <t>(retuns XML datatype)</t>
  </si>
  <si>
    <t>ns ="http://schemas.microsoft.com/…./Resume";</t>
  </si>
  <si>
    <t xml:space="preserve">                     (/ns: Resume/ns:Email)[1]','nvarchar(20)') AS WA_Exp</t>
  </si>
  <si>
    <t>(full-text search engine)</t>
  </si>
  <si>
    <t>select query</t>
  </si>
  <si>
    <t>right click</t>
  </si>
  <si>
    <t>estimated execution plan</t>
  </si>
  <si>
    <t>select actual execution  plan -- ribbon</t>
  </si>
  <si>
    <t>execute query</t>
  </si>
  <si>
    <t>CREATE CLUSTERED INDEX CX_Sales_TempOrders_orderdate ON</t>
  </si>
  <si>
    <t>Sales.TempOrders (orderdate ASC);</t>
  </si>
  <si>
    <t>Logical reads= I/O statistics</t>
  </si>
  <si>
    <t>compare both queries</t>
  </si>
  <si>
    <t>select both queries; select actual execution time and run to compare</t>
  </si>
  <si>
    <t>if the index is used to query, is faster</t>
  </si>
  <si>
    <t>SET STATISTICS IO OFF;</t>
  </si>
  <si>
    <t>if object_ID('Sales.TempOrders') IS NOT NULL</t>
  </si>
  <si>
    <t xml:space="preserve">          DROP TABLE Sales.TempOrders;</t>
  </si>
  <si>
    <t>lab done</t>
  </si>
  <si>
    <t>BEGIN TRAN;</t>
  </si>
  <si>
    <t>delete entries</t>
  </si>
  <si>
    <t>DELETE HR.Employees</t>
  </si>
  <si>
    <t>WHERE empid IN (10, 11);</t>
  </si>
  <si>
    <t>DBCC CHECKIDENT ('HR.Employees', RESEED, 9);</t>
  </si>
  <si>
    <t>ROLLBACK TRAN;</t>
  </si>
  <si>
    <t>clear modification against table</t>
  </si>
  <si>
    <t xml:space="preserve">use original column name, cannnot alias from select, </t>
  </si>
  <si>
    <t>not executed yet (not create yet)</t>
  </si>
  <si>
    <t>column to order by, must be in select row, okay to</t>
  </si>
  <si>
    <t xml:space="preserve"> use alias-prcessed after select</t>
  </si>
  <si>
    <t xml:space="preserve">APPLYS THE RIGHT TABLE EXPRESSSION TO </t>
  </si>
  <si>
    <t>EACH ROW IN THE LEFT TABLE</t>
  </si>
  <si>
    <t xml:space="preserve">ADDS ROWS FOR THOSE WITH null IN </t>
  </si>
  <si>
    <t xml:space="preserve">COLUMNS FOR </t>
  </si>
  <si>
    <r>
      <t xml:space="preserve">must be well formed to be </t>
    </r>
    <r>
      <rPr>
        <u/>
        <sz val="11"/>
        <color theme="1"/>
        <rFont val="Calibri"/>
        <family val="2"/>
        <scheme val="minor"/>
      </rPr>
      <t>valid</t>
    </r>
  </si>
  <si>
    <t>XML name-value pair expressed as name="value"</t>
  </si>
  <si>
    <t>proximtiy</t>
  </si>
  <si>
    <t>forms of words (conjugations</t>
  </si>
  <si>
    <t>using wildcards</t>
  </si>
  <si>
    <t>&amp; i.e. basic syntax is correct</t>
  </si>
  <si>
    <t>Truncate</t>
  </si>
  <si>
    <t>keys, defaults</t>
  </si>
  <si>
    <t>except constraints</t>
  </si>
  <si>
    <t>can omit a value if a default is defined</t>
  </si>
  <si>
    <t>(999 non-clustered indexes supported per table)</t>
  </si>
  <si>
    <t>non-clsuterd(start)</t>
  </si>
  <si>
    <t>non-custered(end)</t>
  </si>
  <si>
    <t>data pages</t>
  </si>
  <si>
    <t>(row)</t>
  </si>
  <si>
    <r>
      <rPr>
        <u/>
        <sz val="11"/>
        <color theme="1"/>
        <rFont val="Calibri"/>
        <family val="2"/>
        <scheme val="minor"/>
      </rPr>
      <t>seperated structures</t>
    </r>
    <r>
      <rPr>
        <sz val="11"/>
        <color theme="1"/>
        <rFont val="Calibri"/>
        <family val="2"/>
        <scheme val="minor"/>
      </rPr>
      <t xml:space="preserve"> with pointers back to the location of the data</t>
    </r>
  </si>
  <si>
    <t>heap or clustered index</t>
  </si>
  <si>
    <t>sort based on key value</t>
  </si>
  <si>
    <t>heap=unordered</t>
  </si>
  <si>
    <t>quiz=100</t>
  </si>
  <si>
    <t>quiz=86</t>
  </si>
  <si>
    <t>**Simple error handling cannot repair a batch</t>
  </si>
  <si>
    <t>default, trasnsaction is rollback on failure</t>
  </si>
  <si>
    <t>default, transaction is committed on success</t>
  </si>
  <si>
    <t>quiz=71%</t>
  </si>
  <si>
    <t>declare variable, data type and alias</t>
  </si>
  <si>
    <t>set variable to value</t>
  </si>
  <si>
    <t>SET @num1=4;</t>
  </si>
  <si>
    <t>@NUM1 + @NUM2 as totalnum;</t>
  </si>
  <si>
    <t>scaler subquery will fail at runtiem if it returns more than one value</t>
  </si>
  <si>
    <t xml:space="preserve">don’t define what value is </t>
  </si>
  <si>
    <t>starts a new batch, only local variables apply</t>
  </si>
  <si>
    <t>not all errors can't be caught - eg. If object doesn't exist/store procedure doesn't exist</t>
  </si>
  <si>
    <t>Stroed procedure in the tray/catch statement</t>
  </si>
  <si>
    <t>EXECUTE dbo.GetErrorInfo;</t>
  </si>
  <si>
    <t>EXIT CATCH AND GIVE ERROR AS: #, MESSAGE, SEVERITY, STATE, LINE, PROC</t>
  </si>
  <si>
    <t xml:space="preserve"> used in print statement as "</t>
  </si>
  <si>
    <t>11-16</t>
  </si>
  <si>
    <t>does not require trhowing an error</t>
  </si>
  <si>
    <t>raise erro still exists</t>
  </si>
  <si>
    <t>quiz=86%</t>
  </si>
  <si>
    <t>(must precede var</t>
  </si>
  <si>
    <t>declaration)</t>
  </si>
  <si>
    <t>…</t>
  </si>
  <si>
    <t>ELSE IF</t>
  </si>
  <si>
    <t>CASE</t>
  </si>
  <si>
    <t>WHEN &lt;condition&gt; is met, THEN</t>
  </si>
  <si>
    <t>END;</t>
  </si>
  <si>
    <t>SET @result =</t>
  </si>
  <si>
    <t>eg. SET @result =""</t>
  </si>
  <si>
    <t>comma between variables</t>
  </si>
  <si>
    <r>
      <rPr>
        <b/>
        <sz val="11"/>
        <color theme="1"/>
        <rFont val="Calibri"/>
        <family val="2"/>
        <scheme val="minor"/>
      </rPr>
      <t>CREATE PROCEDURE</t>
    </r>
    <r>
      <rPr>
        <sz val="11"/>
        <color theme="1"/>
        <rFont val="Calibri"/>
        <family val="2"/>
        <scheme val="minor"/>
      </rPr>
      <t xml:space="preserve"> </t>
    </r>
    <r>
      <rPr>
        <b/>
        <sz val="11"/>
        <color theme="1"/>
        <rFont val="Calibri"/>
        <family val="2"/>
        <scheme val="minor"/>
      </rPr>
      <t>Production.ProductsbySuppliers</t>
    </r>
    <r>
      <rPr>
        <sz val="11"/>
        <color theme="1"/>
        <rFont val="Calibri"/>
        <family val="2"/>
        <scheme val="minor"/>
      </rPr>
      <t>(@supplierid AS INT)</t>
    </r>
  </si>
  <si>
    <r>
      <rPr>
        <b/>
        <sz val="11"/>
        <color theme="1"/>
        <rFont val="Calibri"/>
        <family val="2"/>
        <scheme val="minor"/>
      </rPr>
      <t xml:space="preserve">EXECUTE </t>
    </r>
    <r>
      <rPr>
        <sz val="11"/>
        <color theme="1"/>
        <rFont val="Calibri"/>
        <family val="2"/>
        <scheme val="minor"/>
      </rPr>
      <t>Production.ProductsbySuppliers @supplierid = 1;</t>
    </r>
  </si>
  <si>
    <t>WHILE &lt;condition is satisfied&gt;</t>
  </si>
  <si>
    <t>….</t>
  </si>
  <si>
    <t>REMOVE STORED PROCEDURE</t>
  </si>
  <si>
    <t>Executing procedure without parameter gives an error</t>
  </si>
  <si>
    <t>EXECUTE sys.sp_executessql @statement = @SQLstr;</t>
  </si>
  <si>
    <t xml:space="preserve">Executing Dynamic SQL </t>
  </si>
  <si>
    <t xml:space="preserve">DECLARE @SQLstr </t>
  </si>
  <si>
    <t xml:space="preserve">SET @SQLstr = </t>
  </si>
  <si>
    <t>EXECUTE sys.sp_executesql @statement = @SQLstr;</t>
  </si>
  <si>
    <t>Using Synonyms</t>
  </si>
  <si>
    <t>CREATE SYNOYM dbo.Person</t>
  </si>
  <si>
    <t>FOR AdventureWorks2008R2.Person.Person;</t>
  </si>
  <si>
    <t>DROP SYNONYM</t>
  </si>
  <si>
    <t>variables are scoped to the batch</t>
  </si>
  <si>
    <t>quiz=100%</t>
  </si>
  <si>
    <t>Optimization note: use eg DATAETIMEFROMPARTS function to provide a search argument for order date in place of WHERE filtering which impact index efficiency</t>
  </si>
  <si>
    <t>WHERE YEAR(o.orderdate) = @orderyear</t>
  </si>
  <si>
    <t>use this</t>
  </si>
  <si>
    <t>WHERE o.orderdate &gt;= DATETIMEFROMPARTS(@orderyear, 1,1,0,0,0,0)</t>
  </si>
  <si>
    <t>AND o.orderdate &lt; DATETIMEFROMPARTS(@orderyear + 1, 1,1,0,0,0,0)</t>
  </si>
  <si>
    <t xml:space="preserve">instead of </t>
  </si>
  <si>
    <t>with variable</t>
  </si>
  <si>
    <t>EXECUTE Sales.GetTopCustomers @orderyear = 2007;</t>
  </si>
  <si>
    <t>with default</t>
  </si>
  <si>
    <t>EXECUTE Sales.GetTopCustomers @orderyear int =NULL</t>
  </si>
  <si>
    <t xml:space="preserve">              @orderyear int =NULL,</t>
  </si>
  <si>
    <t xml:space="preserve">              @n int =10</t>
  </si>
  <si>
    <t>sys.sp_help N'Sales.Cusotmers';</t>
  </si>
  <si>
    <t>sys.sp_helptext N.Sales.GetTopCustomers';</t>
  </si>
  <si>
    <t>list code for procuedure line by line</t>
  </si>
  <si>
    <t>returns column table specifications</t>
  </si>
  <si>
    <t>returns all column specs</t>
  </si>
  <si>
    <t>sys.sp_columns @table_name = N'Columns'</t>
  </si>
  <si>
    <t>drop stored procedure</t>
  </si>
  <si>
    <t>Allow paramterized code while minimizing risk of SQL injection</t>
  </si>
  <si>
    <t>every parameter must have a data type and name</t>
  </si>
  <si>
    <t>FROM sys.sysdatabases</t>
  </si>
  <si>
    <t>SELECT name, dbid, crdate</t>
  </si>
  <si>
    <t>F; SCHEMA_NAME(schema_id)</t>
  </si>
  <si>
    <t>System Functions</t>
  </si>
  <si>
    <t>DB_ID AS databaseid,</t>
  </si>
  <si>
    <t>DB_NAME(DB_ID()) AS databasename,</t>
  </si>
  <si>
    <t>USER_NAME() as currusername</t>
  </si>
  <si>
    <t>select object name and schema name</t>
  </si>
  <si>
    <t>OBJECT_NAME(object_id) AS tablename,</t>
  </si>
  <si>
    <t>OBJECT_SCHEMA_NAME(object_id) AS schemaname</t>
  </si>
  <si>
    <t>from SYS.COLUMNS;</t>
  </si>
  <si>
    <t>retrieve columns with %name% columns</t>
  </si>
  <si>
    <t>c.name AS columnname,</t>
  </si>
  <si>
    <t>OBJECT_name (C.OBJECT_ID) as TABLENAME,</t>
  </si>
  <si>
    <t>OBJECT_SCHEMA_NAME(c.object_id)</t>
  </si>
  <si>
    <t>FROM sys.columns AS c</t>
  </si>
  <si>
    <t xml:space="preserve">WHERE </t>
  </si>
  <si>
    <t>c.name LIKE N'%name%'</t>
  </si>
  <si>
    <t>AND OBJECTPROPERTY(c.OBJECT_ID, N'IsUserTable') = 1;</t>
  </si>
  <si>
    <t>retrieve view definition</t>
  </si>
  <si>
    <t>SELECT OBJECT_DEFINITION(OBJECT_ID(N'Sales.CustOrders'));</t>
  </si>
  <si>
    <t>i.e. SQL code required to create a view</t>
  </si>
  <si>
    <t>Return current sessions</t>
  </si>
  <si>
    <t>(all user and login info)</t>
  </si>
  <si>
    <t>session_id, login_time, host_name, language, date_format</t>
  </si>
  <si>
    <t>sys.dm_exec_sessions;</t>
  </si>
  <si>
    <t>total_physical_m,emory_kb,</t>
  </si>
  <si>
    <t>available_pyhiscal_memory_kb,</t>
  </si>
  <si>
    <t>total_page_file_kb,</t>
  </si>
  <si>
    <t>available_page_file_kb,</t>
  </si>
  <si>
    <t>system_memory_state_desc</t>
  </si>
  <si>
    <t>FROM sys.dm_os_sys_memory;</t>
  </si>
  <si>
    <t>Retrieve memory information</t>
  </si>
  <si>
    <t>group by category</t>
  </si>
  <si>
    <t>create view</t>
  </si>
  <si>
    <t>select from view</t>
  </si>
  <si>
    <t xml:space="preserve">          custid, </t>
  </si>
  <si>
    <t xml:space="preserve">          country</t>
  </si>
  <si>
    <t>custid,</t>
  </si>
  <si>
    <t>custgroup,</t>
  </si>
  <si>
    <t>country</t>
  </si>
  <si>
    <t>FROM Sales.custGroups;</t>
  </si>
  <si>
    <t>CREATE VIEW Sales.CustGroups AS</t>
  </si>
  <si>
    <t xml:space="preserve">              Category, Cust, SUM(Qty) AS TotalQty</t>
  </si>
  <si>
    <t>chosse (select cat no. , cat1, cat, cat)</t>
  </si>
  <si>
    <t xml:space="preserve">          CHOOSE (custid % 3 + 1, N'A', N'B',N'C') AS CUST GROUP</t>
  </si>
  <si>
    <t>pivot year</t>
  </si>
  <si>
    <t>pivot category</t>
  </si>
  <si>
    <t>Country,</t>
  </si>
  <si>
    <t>city,</t>
  </si>
  <si>
    <t>contactname,</t>
  </si>
  <si>
    <t>p.A,</t>
  </si>
  <si>
    <t>p.B,</t>
  </si>
  <si>
    <t>p.C</t>
  </si>
  <si>
    <t>FROM Sales.CustGroups</t>
  </si>
  <si>
    <t>PIVOT (COUNT(custid) FOR custgroup IN (A,B,C)) AS p;</t>
  </si>
  <si>
    <t>--&gt;&gt;</t>
  </si>
  <si>
    <t>city</t>
  </si>
  <si>
    <t>contact/a/b/c</t>
  </si>
  <si>
    <t>argen</t>
  </si>
  <si>
    <t>buen aire</t>
  </si>
  <si>
    <t>0,1,0</t>
  </si>
  <si>
    <t>return rows from first table with no match in second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</si>
</sst>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u/>
      <sz val="11"/>
      <color theme="0"/>
      <name val="Calibri"/>
      <family val="2"/>
      <scheme val="minor"/>
    </font>
    <font>
      <b/>
      <i/>
      <sz val="11"/>
      <color theme="0"/>
      <name val="Calibri"/>
      <family val="2"/>
      <scheme val="minor"/>
    </font>
    <font>
      <i/>
      <sz val="11"/>
      <color theme="1"/>
      <name val="Calibri"/>
      <family val="2"/>
      <scheme val="minor"/>
    </font>
    <font>
      <sz val="9"/>
      <color theme="1"/>
      <name val="Calibri"/>
      <family val="2"/>
      <scheme val="minor"/>
    </font>
    <font>
      <u/>
      <sz val="11"/>
      <color theme="10"/>
      <name val="Calibri"/>
      <family val="2"/>
      <scheme val="minor"/>
    </font>
    <font>
      <b/>
      <sz val="11"/>
      <color rgb="FF00B050"/>
      <name val="Calibri"/>
      <family val="2"/>
      <scheme val="minor"/>
    </font>
    <font>
      <b/>
      <sz val="11"/>
      <color rgb="FFFF0000"/>
      <name val="Calibri"/>
      <family val="2"/>
      <scheme val="minor"/>
    </font>
    <font>
      <b/>
      <u/>
      <sz val="11"/>
      <color theme="1"/>
      <name val="Calibri"/>
      <family val="2"/>
      <scheme val="minor"/>
    </font>
    <font>
      <b/>
      <i/>
      <u/>
      <sz val="11"/>
      <color theme="1"/>
      <name val="Calibri"/>
      <family val="2"/>
      <scheme val="minor"/>
    </font>
    <font>
      <u/>
      <sz val="11"/>
      <color theme="1"/>
      <name val="Calibri"/>
      <family val="2"/>
      <scheme val="minor"/>
    </font>
    <font>
      <b/>
      <i/>
      <sz val="11"/>
      <color theme="1"/>
      <name val="Calibri"/>
      <family val="2"/>
      <scheme val="minor"/>
    </font>
    <font>
      <i/>
      <u/>
      <sz val="11"/>
      <color theme="1"/>
      <name val="Calibri"/>
      <family val="2"/>
      <scheme val="minor"/>
    </font>
    <font>
      <u/>
      <sz val="11"/>
      <color theme="0"/>
      <name val="Calibri"/>
      <family val="2"/>
      <scheme val="minor"/>
    </font>
    <font>
      <i/>
      <sz val="11"/>
      <color theme="0"/>
      <name val="Calibri"/>
      <family val="2"/>
      <scheme val="minor"/>
    </font>
    <font>
      <b/>
      <sz val="11"/>
      <color theme="0" tint="-0.14999847407452621"/>
      <name val="Calibri"/>
      <family val="2"/>
      <scheme val="minor"/>
    </font>
    <font>
      <sz val="11"/>
      <color theme="0" tint="-0.14999847407452621"/>
      <name val="Calibri"/>
      <family val="2"/>
      <scheme val="minor"/>
    </font>
    <font>
      <sz val="11"/>
      <color theme="0" tint="-4.9989318521683403E-2"/>
      <name val="Calibri"/>
      <family val="2"/>
      <scheme val="minor"/>
    </font>
    <font>
      <u/>
      <sz val="11"/>
      <name val="Calibri"/>
      <family val="2"/>
      <scheme val="minor"/>
    </font>
    <font>
      <sz val="11"/>
      <name val="Calibri"/>
      <family val="2"/>
      <scheme val="minor"/>
    </font>
    <font>
      <b/>
      <sz val="11"/>
      <name val="Calibri"/>
      <family val="2"/>
      <scheme val="minor"/>
    </font>
    <font>
      <i/>
      <sz val="11"/>
      <name val="Calibri"/>
      <family val="2"/>
      <scheme val="minor"/>
    </font>
    <font>
      <b/>
      <u/>
      <sz val="11"/>
      <color rgb="FFFF0000"/>
      <name val="Calibri"/>
      <family val="2"/>
      <scheme val="minor"/>
    </font>
    <font>
      <b/>
      <sz val="12"/>
      <color theme="1"/>
      <name val="Georgia"/>
      <family val="1"/>
    </font>
    <font>
      <sz val="11"/>
      <color theme="1"/>
      <name val="Georgia"/>
      <family val="1"/>
    </font>
    <font>
      <b/>
      <sz val="11"/>
      <color theme="1"/>
      <name val="Georgia"/>
      <family val="1"/>
    </font>
    <font>
      <b/>
      <sz val="14"/>
      <color rgb="FF365F91"/>
      <name val="Cambria"/>
      <family val="1"/>
    </font>
    <font>
      <sz val="10"/>
      <color theme="1"/>
      <name val="Calibri"/>
      <family val="2"/>
      <scheme val="minor"/>
    </font>
    <font>
      <b/>
      <sz val="13"/>
      <color rgb="FF4F81BD"/>
      <name val="Cambria"/>
      <family val="1"/>
    </font>
    <font>
      <b/>
      <sz val="11"/>
      <color rgb="FF4F81BD"/>
      <name val="Cambria"/>
      <family val="1"/>
    </font>
    <font>
      <sz val="7"/>
      <color theme="1"/>
      <name val="Times New Roman"/>
      <family val="1"/>
    </font>
    <font>
      <sz val="10.5"/>
      <color rgb="FF333333"/>
      <name val="Arial"/>
      <family val="2"/>
    </font>
    <font>
      <u/>
      <sz val="10"/>
      <color theme="1"/>
      <name val="Calibri"/>
      <family val="2"/>
      <scheme val="minor"/>
    </font>
    <font>
      <sz val="11"/>
      <color theme="1"/>
      <name val="Courier New"/>
      <family val="3"/>
    </font>
    <font>
      <b/>
      <i/>
      <sz val="11"/>
      <color rgb="FF4F81BD"/>
      <name val="Cambria"/>
      <family val="1"/>
    </font>
    <font>
      <sz val="11"/>
      <color rgb="FF000000"/>
      <name val="Calibri"/>
      <family val="2"/>
      <scheme val="minor"/>
    </font>
    <font>
      <b/>
      <sz val="11"/>
      <color rgb="FF000000"/>
      <name val="Calibri"/>
      <family val="2"/>
      <scheme val="minor"/>
    </font>
    <font>
      <sz val="11"/>
      <color rgb="FF243F60"/>
      <name val="Cambria"/>
      <family val="1"/>
    </font>
    <font>
      <sz val="11"/>
      <color theme="1"/>
      <name val="Wingdings"/>
      <charset val="2"/>
    </font>
    <font>
      <vertAlign val="superscript"/>
      <sz val="11"/>
      <color theme="1"/>
      <name val="Calibri"/>
      <family val="2"/>
      <scheme val="minor"/>
    </font>
    <font>
      <sz val="11"/>
      <color theme="1"/>
      <name val="Consolas"/>
      <family val="3"/>
    </font>
    <font>
      <sz val="10"/>
      <color theme="1"/>
      <name val="Consolas"/>
      <family val="3"/>
    </font>
    <font>
      <sz val="11"/>
      <color rgb="FF00B050"/>
      <name val="Calibri"/>
      <family val="2"/>
      <scheme val="minor"/>
    </font>
    <font>
      <b/>
      <sz val="10"/>
      <color rgb="FF2A2A2A"/>
      <name val="Segoe UI"/>
      <family val="2"/>
    </font>
    <font>
      <sz val="10"/>
      <color rgb="FF2A2A2A"/>
      <name val="Segoe UI"/>
      <family val="2"/>
    </font>
    <font>
      <sz val="12"/>
      <color theme="1"/>
      <name val="Calibri"/>
      <family val="2"/>
      <scheme val="minor"/>
    </font>
    <font>
      <sz val="11"/>
      <color rgb="FF2A2A2A"/>
      <name val="Calibri"/>
      <family val="2"/>
      <scheme val="minor"/>
    </font>
    <font>
      <b/>
      <sz val="11"/>
      <color rgb="FF2A2A2A"/>
      <name val="Calibri"/>
      <family val="2"/>
      <scheme val="minor"/>
    </font>
    <font>
      <b/>
      <sz val="11"/>
      <color rgb="FF2A2A2A"/>
      <name val="Segoe UI"/>
      <family val="2"/>
    </font>
    <font>
      <b/>
      <sz val="11"/>
      <color theme="1"/>
      <name val="Consolas"/>
      <family val="3"/>
    </font>
    <font>
      <sz val="11"/>
      <color rgb="FFFF0000"/>
      <name val="Consolas"/>
      <family val="3"/>
    </font>
    <font>
      <b/>
      <u/>
      <sz val="11"/>
      <color theme="10"/>
      <name val="Calibri"/>
      <family val="2"/>
      <scheme val="minor"/>
    </font>
    <font>
      <i/>
      <sz val="11"/>
      <color theme="1"/>
      <name val="Consolas"/>
      <family val="3"/>
    </font>
    <font>
      <b/>
      <i/>
      <sz val="11"/>
      <color rgb="FFFF0000"/>
      <name val="Calibri"/>
      <family val="2"/>
      <scheme val="minor"/>
    </font>
    <font>
      <b/>
      <u/>
      <sz val="11"/>
      <color rgb="FF000000"/>
      <name val="Calibri"/>
      <family val="2"/>
      <scheme val="minor"/>
    </font>
    <font>
      <b/>
      <sz val="12"/>
      <color rgb="FF000000"/>
      <name val="Calibri"/>
      <family val="2"/>
      <scheme val="minor"/>
    </font>
    <font>
      <u/>
      <sz val="11"/>
      <color rgb="FF000000"/>
      <name val="Calibri"/>
      <family val="2"/>
      <scheme val="minor"/>
    </font>
    <font>
      <i/>
      <sz val="11"/>
      <color rgb="FF000000"/>
      <name val="Calibri"/>
      <family val="2"/>
      <scheme val="minor"/>
    </font>
    <font>
      <b/>
      <i/>
      <sz val="11"/>
      <color rgb="FF000000"/>
      <name val="Calibri"/>
      <family val="2"/>
      <scheme val="minor"/>
    </font>
    <font>
      <b/>
      <sz val="11"/>
      <color rgb="FFFFFFFF"/>
      <name val="Calibri"/>
      <family val="2"/>
      <scheme val="minor"/>
    </font>
    <font>
      <b/>
      <sz val="11"/>
      <color rgb="FF538DD5"/>
      <name val="Calibri"/>
      <family val="2"/>
      <scheme val="minor"/>
    </font>
    <font>
      <b/>
      <u/>
      <sz val="12"/>
      <color rgb="FF000000"/>
      <name val="Calibri"/>
      <family val="2"/>
      <scheme val="minor"/>
    </font>
    <font>
      <sz val="9"/>
      <color rgb="FF0070C0"/>
      <name val="Arial"/>
      <family val="2"/>
    </font>
    <font>
      <b/>
      <sz val="9"/>
      <color rgb="FF0070C0"/>
      <name val="Arial"/>
      <family val="2"/>
    </font>
    <font>
      <u/>
      <sz val="11"/>
      <color rgb="FF0000FF"/>
      <name val="Calibri"/>
      <family val="2"/>
      <scheme val="minor"/>
    </font>
    <font>
      <b/>
      <sz val="10.5"/>
      <color rgb="FF333333"/>
      <name val="Calibri"/>
      <family val="2"/>
      <scheme val="minor"/>
    </font>
    <font>
      <sz val="10.5"/>
      <color rgb="FF333333"/>
      <name val="Calibri"/>
      <family val="2"/>
      <scheme val="minor"/>
    </font>
    <font>
      <u/>
      <sz val="10.5"/>
      <color rgb="FF333333"/>
      <name val="Calibri"/>
      <family val="2"/>
      <scheme val="minor"/>
    </font>
    <font>
      <i/>
      <sz val="11"/>
      <color rgb="FF555555"/>
      <name val="Arial"/>
      <family val="2"/>
    </font>
    <font>
      <b/>
      <sz val="11"/>
      <color rgb="FF555555"/>
      <name val="Arial"/>
      <family val="2"/>
    </font>
    <font>
      <sz val="11"/>
      <color theme="0" tint="-0.499984740745262"/>
      <name val="Calibri"/>
      <family val="2"/>
      <scheme val="minor"/>
    </font>
    <font>
      <b/>
      <sz val="11"/>
      <color theme="0" tint="-0.499984740745262"/>
      <name val="Calibri"/>
      <family val="2"/>
      <scheme val="minor"/>
    </font>
    <font>
      <sz val="11"/>
      <color rgb="FF0070C0"/>
      <name val="Calibri"/>
      <family val="2"/>
      <scheme val="minor"/>
    </font>
    <font>
      <sz val="11"/>
      <color theme="5" tint="-0.249977111117893"/>
      <name val="Calibri"/>
      <family val="2"/>
      <scheme val="minor"/>
    </font>
    <font>
      <u/>
      <sz val="11"/>
      <color theme="5" tint="-0.249977111117893"/>
      <name val="Calibri"/>
      <family val="2"/>
      <scheme val="minor"/>
    </font>
    <font>
      <sz val="11"/>
      <color rgb="FF7030A0"/>
      <name val="Calibri"/>
      <family val="2"/>
      <scheme val="minor"/>
    </font>
    <font>
      <b/>
      <sz val="11"/>
      <color rgb="FF7030A0"/>
      <name val="Calibri"/>
      <family val="2"/>
      <scheme val="minor"/>
    </font>
    <font>
      <sz val="9"/>
      <color rgb="FFFFFFFF"/>
      <name val="Segoe UI"/>
      <family val="2"/>
    </font>
    <font>
      <b/>
      <sz val="10"/>
      <color rgb="FFFF0000"/>
      <name val="Segoe UI"/>
      <family val="2"/>
    </font>
    <font>
      <sz val="10"/>
      <color rgb="FFFF0000"/>
      <name val="Segoe UI"/>
      <family val="2"/>
    </font>
    <font>
      <sz val="11"/>
      <color rgb="FFFF0000"/>
      <name val="Calibri"/>
      <family val="2"/>
    </font>
    <font>
      <sz val="13.2"/>
      <color rgb="FFFF0000"/>
      <name val="Calibri"/>
      <family val="2"/>
    </font>
    <font>
      <u/>
      <sz val="11"/>
      <color rgb="FFFF0000"/>
      <name val="Calibri"/>
      <family val="2"/>
      <scheme val="minor"/>
    </font>
    <font>
      <sz val="10"/>
      <color theme="1"/>
      <name val="Arial"/>
      <family val="2"/>
    </font>
    <font>
      <sz val="11"/>
      <color theme="10"/>
      <name val="Calibri"/>
      <family val="2"/>
      <scheme val="minor"/>
    </font>
    <font>
      <b/>
      <sz val="11"/>
      <color rgb="FF0070C0"/>
      <name val="Calibri"/>
      <family val="2"/>
      <scheme val="minor"/>
    </font>
    <font>
      <b/>
      <sz val="11"/>
      <color rgb="FF0070C0"/>
      <name val="Arial"/>
      <family val="2"/>
    </font>
    <font>
      <sz val="11"/>
      <color rgb="FF0070C0"/>
      <name val="Consolas"/>
      <family val="3"/>
    </font>
  </fonts>
  <fills count="30">
    <fill>
      <patternFill patternType="none"/>
    </fill>
    <fill>
      <patternFill patternType="gray125"/>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59999389629810485"/>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theme="0" tint="-0.34998626667073579"/>
        <bgColor indexed="64"/>
      </patternFill>
    </fill>
    <fill>
      <patternFill patternType="solid">
        <fgColor rgb="FFFFFFFF"/>
        <bgColor indexed="64"/>
      </patternFill>
    </fill>
    <fill>
      <patternFill patternType="solid">
        <fgColor rgb="FFD9D9D9"/>
        <bgColor indexed="64"/>
      </patternFill>
    </fill>
    <fill>
      <patternFill patternType="solid">
        <fgColor theme="6" tint="0.39997558519241921"/>
        <bgColor indexed="64"/>
      </patternFill>
    </fill>
    <fill>
      <patternFill patternType="solid">
        <fgColor rgb="FFEDEDED"/>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E4F3BF"/>
        <bgColor indexed="64"/>
      </patternFill>
    </fill>
    <fill>
      <patternFill patternType="solid">
        <fgColor rgb="FFFDE9D9"/>
        <bgColor indexed="64"/>
      </patternFill>
    </fill>
    <fill>
      <patternFill patternType="solid">
        <fgColor rgb="FFC5D9F1"/>
        <bgColor indexed="64"/>
      </patternFill>
    </fill>
    <fill>
      <patternFill patternType="solid">
        <fgColor rgb="FFF2F2F2"/>
        <bgColor indexed="64"/>
      </patternFill>
    </fill>
    <fill>
      <patternFill patternType="solid">
        <fgColor rgb="FFC4D79B"/>
        <bgColor indexed="64"/>
      </patternFill>
    </fill>
    <fill>
      <patternFill patternType="solid">
        <fgColor rgb="FF99FF99"/>
        <bgColor indexed="64"/>
      </patternFill>
    </fill>
    <fill>
      <patternFill patternType="solid">
        <fgColor theme="0" tint="-4.9989318521683403E-2"/>
        <bgColor indexed="64"/>
      </patternFill>
    </fill>
    <fill>
      <patternFill patternType="solid">
        <fgColor rgb="FFFFC000"/>
        <bgColor indexed="64"/>
      </patternFill>
    </fill>
  </fills>
  <borders count="27">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BBBBBB"/>
      </left>
      <right style="medium">
        <color rgb="FFBBBBBB"/>
      </right>
      <top style="medium">
        <color rgb="FFBBBBBB"/>
      </top>
      <bottom style="medium">
        <color rgb="FFBBBBBB"/>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medium">
        <color rgb="FF002060"/>
      </bottom>
      <diagonal/>
    </border>
    <border>
      <left/>
      <right/>
      <top/>
      <bottom style="medium">
        <color indexed="64"/>
      </bottom>
      <diagonal/>
    </border>
    <border>
      <left/>
      <right/>
      <top style="medium">
        <color rgb="FF00206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0" fillId="0" borderId="0" applyNumberFormat="0" applyFill="0" applyBorder="0" applyAlignment="0" applyProtection="0"/>
  </cellStyleXfs>
  <cellXfs count="471">
    <xf numFmtId="0" fontId="0" fillId="0" borderId="0" xfId="0"/>
    <xf numFmtId="0" fontId="6" fillId="2" borderId="0" xfId="0" applyFont="1" applyFill="1" applyAlignment="1">
      <alignment horizontal="center"/>
    </xf>
    <xf numFmtId="0" fontId="6" fillId="2" borderId="0" xfId="0" applyFont="1" applyFill="1"/>
    <xf numFmtId="0" fontId="2" fillId="2" borderId="0" xfId="0" applyFont="1" applyFill="1"/>
    <xf numFmtId="0" fontId="7" fillId="2" borderId="0" xfId="0" applyFont="1" applyFill="1"/>
    <xf numFmtId="0" fontId="4" fillId="0" borderId="0" xfId="0" applyFont="1"/>
    <xf numFmtId="0" fontId="8" fillId="0" borderId="0" xfId="0" applyFont="1"/>
    <xf numFmtId="0" fontId="0" fillId="0" borderId="0" xfId="0" applyAlignment="1">
      <alignment horizontal="center"/>
    </xf>
    <xf numFmtId="0" fontId="0" fillId="0" borderId="1" xfId="0" applyBorder="1" applyAlignment="1">
      <alignment horizontal="center"/>
    </xf>
    <xf numFmtId="0" fontId="8" fillId="0" borderId="0" xfId="0" applyFont="1" applyAlignment="1">
      <alignment horizontal="center"/>
    </xf>
    <xf numFmtId="14" fontId="0" fillId="0" borderId="0" xfId="0" applyNumberFormat="1"/>
    <xf numFmtId="16" fontId="0" fillId="0" borderId="0" xfId="0" applyNumberFormat="1"/>
    <xf numFmtId="0" fontId="4" fillId="2" borderId="0" xfId="0" applyFont="1" applyFill="1"/>
    <xf numFmtId="0" fontId="0" fillId="3" borderId="0" xfId="0" applyFill="1"/>
    <xf numFmtId="0" fontId="0" fillId="4" borderId="0" xfId="0" applyFill="1"/>
    <xf numFmtId="0" fontId="4" fillId="5" borderId="0" xfId="0" applyFont="1" applyFill="1"/>
    <xf numFmtId="9" fontId="0" fillId="4" borderId="0" xfId="0" applyNumberFormat="1" applyFill="1"/>
    <xf numFmtId="0" fontId="0" fillId="5" borderId="0" xfId="0" applyFill="1"/>
    <xf numFmtId="0" fontId="0" fillId="6" borderId="0" xfId="0" applyFill="1"/>
    <xf numFmtId="0" fontId="9" fillId="4" borderId="0" xfId="0" applyFont="1" applyFill="1"/>
    <xf numFmtId="0" fontId="9" fillId="6" borderId="0" xfId="0" applyFont="1" applyFill="1"/>
    <xf numFmtId="0" fontId="10" fillId="4" borderId="0" xfId="2" applyFill="1"/>
    <xf numFmtId="0" fontId="0" fillId="7" borderId="0" xfId="0" applyFill="1"/>
    <xf numFmtId="0" fontId="0" fillId="8" borderId="0" xfId="0" applyFill="1"/>
    <xf numFmtId="9" fontId="3" fillId="3" borderId="0" xfId="0" applyNumberFormat="1" applyFont="1" applyFill="1"/>
    <xf numFmtId="9" fontId="8" fillId="8" borderId="0" xfId="0" applyNumberFormat="1" applyFont="1" applyFill="1"/>
    <xf numFmtId="0" fontId="10" fillId="0" borderId="0" xfId="2"/>
    <xf numFmtId="0" fontId="10" fillId="6" borderId="0" xfId="2" applyFill="1"/>
    <xf numFmtId="0" fontId="9" fillId="0" borderId="0" xfId="0" applyFont="1"/>
    <xf numFmtId="0" fontId="0" fillId="0" borderId="0" xfId="0" applyFill="1"/>
    <xf numFmtId="9" fontId="11" fillId="9" borderId="0" xfId="0" applyNumberFormat="1" applyFont="1" applyFill="1"/>
    <xf numFmtId="0" fontId="0" fillId="9" borderId="0" xfId="0" applyFill="1"/>
    <xf numFmtId="9" fontId="11" fillId="9" borderId="0" xfId="1" applyFont="1" applyFill="1"/>
    <xf numFmtId="9" fontId="12" fillId="9" borderId="0" xfId="1" applyFont="1" applyFill="1"/>
    <xf numFmtId="0" fontId="8" fillId="6" borderId="0" xfId="0" applyFont="1" applyFill="1"/>
    <xf numFmtId="0" fontId="8" fillId="4" borderId="0" xfId="0" applyFont="1" applyFill="1"/>
    <xf numFmtId="0" fontId="8" fillId="0" borderId="0" xfId="0" applyFont="1" applyFill="1"/>
    <xf numFmtId="0" fontId="0" fillId="0" borderId="0" xfId="0" quotePrefix="1"/>
    <xf numFmtId="0" fontId="13" fillId="0" borderId="0" xfId="0" applyFont="1"/>
    <xf numFmtId="0" fontId="13" fillId="2" borderId="0" xfId="0" applyFont="1" applyFill="1" applyAlignment="1">
      <alignment horizontal="center"/>
    </xf>
    <xf numFmtId="0" fontId="13" fillId="2" borderId="0" xfId="0" applyFont="1" applyFill="1" applyAlignment="1">
      <alignment horizontal="left"/>
    </xf>
    <xf numFmtId="0" fontId="4" fillId="2" borderId="0" xfId="0" applyFont="1" applyFill="1" applyAlignment="1">
      <alignment horizontal="center"/>
    </xf>
    <xf numFmtId="0" fontId="15" fillId="0" borderId="0" xfId="0" applyFont="1" applyFill="1"/>
    <xf numFmtId="0" fontId="13" fillId="0" borderId="0" xfId="0" applyFont="1" applyFill="1"/>
    <xf numFmtId="0" fontId="0" fillId="9" borderId="0" xfId="0" applyFont="1" applyFill="1"/>
    <xf numFmtId="0" fontId="4" fillId="9" borderId="0" xfId="0" applyFont="1" applyFill="1"/>
    <xf numFmtId="0" fontId="13" fillId="9" borderId="0" xfId="0" quotePrefix="1" applyFont="1" applyFill="1"/>
    <xf numFmtId="0" fontId="0" fillId="0" borderId="0" xfId="0" applyFont="1" applyFill="1"/>
    <xf numFmtId="0" fontId="4" fillId="0" borderId="0" xfId="0" applyFont="1" applyFill="1"/>
    <xf numFmtId="0" fontId="0" fillId="0" borderId="0" xfId="0" quotePrefix="1" applyFont="1" applyFill="1" applyAlignment="1">
      <alignment horizontal="center"/>
    </xf>
    <xf numFmtId="0" fontId="15" fillId="9" borderId="0" xfId="0" applyFont="1" applyFill="1"/>
    <xf numFmtId="0" fontId="15" fillId="0" borderId="0" xfId="0" quotePrefix="1" applyFont="1" applyFill="1" applyAlignment="1">
      <alignment horizontal="center"/>
    </xf>
    <xf numFmtId="0" fontId="0" fillId="7" borderId="0" xfId="0" applyFont="1" applyFill="1"/>
    <xf numFmtId="0" fontId="15" fillId="7" borderId="0" xfId="0" applyFont="1" applyFill="1"/>
    <xf numFmtId="0" fontId="8" fillId="10" borderId="0" xfId="0" applyFont="1" applyFill="1" applyAlignment="1">
      <alignment wrapText="1"/>
    </xf>
    <xf numFmtId="0" fontId="8" fillId="10" borderId="0" xfId="0" applyFont="1" applyFill="1"/>
    <xf numFmtId="0" fontId="0" fillId="7" borderId="0" xfId="0" applyFont="1" applyFill="1" applyBorder="1"/>
    <xf numFmtId="0" fontId="13" fillId="7" borderId="0" xfId="0" applyFont="1" applyFill="1"/>
    <xf numFmtId="0" fontId="8" fillId="10" borderId="0" xfId="0" quotePrefix="1" applyFont="1" applyFill="1" applyAlignment="1">
      <alignment wrapText="1"/>
    </xf>
    <xf numFmtId="0" fontId="15" fillId="7" borderId="0" xfId="0" quotePrefix="1" applyFont="1" applyFill="1" applyAlignment="1"/>
    <xf numFmtId="0" fontId="8" fillId="7" borderId="0" xfId="0" applyFont="1" applyFill="1"/>
    <xf numFmtId="0" fontId="15" fillId="9" borderId="0" xfId="0" quotePrefix="1" applyFont="1" applyFill="1"/>
    <xf numFmtId="0" fontId="0" fillId="5" borderId="0" xfId="0" applyFont="1" applyFill="1"/>
    <xf numFmtId="0" fontId="8" fillId="5" borderId="0" xfId="0" applyFont="1" applyFill="1"/>
    <xf numFmtId="0" fontId="13" fillId="9" borderId="0" xfId="0" applyFont="1" applyFill="1"/>
    <xf numFmtId="0" fontId="0" fillId="0" borderId="0" xfId="0" quotePrefix="1" applyFont="1" applyFill="1"/>
    <xf numFmtId="0" fontId="8" fillId="9" borderId="0" xfId="0" applyFont="1" applyFill="1"/>
    <xf numFmtId="0" fontId="15" fillId="5" borderId="0" xfId="0" applyFont="1" applyFill="1"/>
    <xf numFmtId="0" fontId="0" fillId="10" borderId="0" xfId="0" applyFont="1" applyFill="1" applyAlignment="1">
      <alignment horizontal="left"/>
    </xf>
    <xf numFmtId="0" fontId="15" fillId="0" borderId="0" xfId="0" applyFont="1"/>
    <xf numFmtId="0" fontId="0" fillId="10" borderId="0" xfId="0" applyFont="1" applyFill="1"/>
    <xf numFmtId="0" fontId="0" fillId="0" borderId="1" xfId="0" applyBorder="1"/>
    <xf numFmtId="0" fontId="4" fillId="0" borderId="1" xfId="0" applyFont="1" applyBorder="1"/>
    <xf numFmtId="0" fontId="8" fillId="0" borderId="1" xfId="0" applyFont="1" applyBorder="1"/>
    <xf numFmtId="9" fontId="0" fillId="0" borderId="0" xfId="0" applyNumberFormat="1"/>
    <xf numFmtId="0" fontId="8" fillId="11" borderId="0" xfId="0" applyFont="1" applyFill="1"/>
    <xf numFmtId="0" fontId="0" fillId="0" borderId="0" xfId="0" applyFont="1"/>
    <xf numFmtId="0" fontId="18" fillId="2" borderId="0" xfId="0" applyFont="1" applyFill="1"/>
    <xf numFmtId="0" fontId="19" fillId="2" borderId="0" xfId="0" applyFont="1" applyFill="1"/>
    <xf numFmtId="0" fontId="18" fillId="0" borderId="0" xfId="0" applyFont="1"/>
    <xf numFmtId="0" fontId="20" fillId="12" borderId="0" xfId="0" applyFont="1" applyFill="1"/>
    <xf numFmtId="0" fontId="21" fillId="12" borderId="0" xfId="0" applyFont="1" applyFill="1"/>
    <xf numFmtId="0" fontId="4" fillId="0" borderId="0" xfId="0" applyFont="1" applyAlignment="1"/>
    <xf numFmtId="0" fontId="4" fillId="4" borderId="0" xfId="0" applyFont="1" applyFill="1"/>
    <xf numFmtId="0" fontId="0" fillId="4" borderId="0" xfId="0" applyFont="1" applyFill="1"/>
    <xf numFmtId="0" fontId="0" fillId="0" borderId="0" xfId="0" applyFont="1" applyAlignment="1"/>
    <xf numFmtId="0" fontId="0" fillId="0" borderId="1" xfId="0" applyFont="1" applyBorder="1"/>
    <xf numFmtId="0" fontId="0" fillId="0" borderId="0" xfId="0" quotePrefix="1" applyFont="1"/>
    <xf numFmtId="0" fontId="4" fillId="0" borderId="0" xfId="0" applyFont="1" applyBorder="1"/>
    <xf numFmtId="0" fontId="0" fillId="0" borderId="0" xfId="0" applyFont="1" applyBorder="1"/>
    <xf numFmtId="0" fontId="0" fillId="0" borderId="0" xfId="0" quotePrefix="1" applyFont="1" applyBorder="1"/>
    <xf numFmtId="0" fontId="8" fillId="0" borderId="0" xfId="0" applyFont="1" applyBorder="1"/>
    <xf numFmtId="0" fontId="20" fillId="12" borderId="1" xfId="0" applyFont="1" applyFill="1" applyBorder="1"/>
    <xf numFmtId="0" fontId="21" fillId="12" borderId="1" xfId="0" applyFont="1" applyFill="1" applyBorder="1"/>
    <xf numFmtId="0" fontId="20" fillId="0" borderId="0" xfId="0" applyFont="1" applyFill="1"/>
    <xf numFmtId="0" fontId="21" fillId="0" borderId="0" xfId="0" applyFont="1" applyFill="1"/>
    <xf numFmtId="0" fontId="12" fillId="0" borderId="0" xfId="0" applyFont="1"/>
    <xf numFmtId="0" fontId="4" fillId="0" borderId="0" xfId="0" quotePrefix="1" applyFont="1"/>
    <xf numFmtId="0" fontId="0" fillId="13" borderId="0" xfId="0" applyFont="1" applyFill="1"/>
    <xf numFmtId="0" fontId="20" fillId="13" borderId="0" xfId="0" applyFont="1" applyFill="1"/>
    <xf numFmtId="0" fontId="21" fillId="13" borderId="0" xfId="0" applyFont="1" applyFill="1"/>
    <xf numFmtId="0" fontId="8" fillId="13" borderId="0" xfId="0" applyFont="1" applyFill="1"/>
    <xf numFmtId="0" fontId="4" fillId="13" borderId="0" xfId="0" applyFont="1" applyFill="1"/>
    <xf numFmtId="0" fontId="0" fillId="13" borderId="0" xfId="0" quotePrefix="1" applyFont="1" applyFill="1"/>
    <xf numFmtId="0" fontId="16" fillId="4" borderId="0" xfId="0" applyFont="1" applyFill="1"/>
    <xf numFmtId="0" fontId="16" fillId="9" borderId="0" xfId="0" applyFont="1" applyFill="1"/>
    <xf numFmtId="0" fontId="0" fillId="9" borderId="0" xfId="0" applyFont="1" applyFill="1" applyAlignment="1"/>
    <xf numFmtId="0" fontId="4" fillId="9" borderId="1" xfId="0" applyFont="1" applyFill="1" applyBorder="1"/>
    <xf numFmtId="0" fontId="0" fillId="9" borderId="1" xfId="0" applyFont="1" applyFill="1" applyBorder="1"/>
    <xf numFmtId="0" fontId="8" fillId="9" borderId="1" xfId="0" applyFont="1" applyFill="1" applyBorder="1"/>
    <xf numFmtId="0" fontId="0" fillId="9" borderId="1" xfId="0" applyFont="1" applyFill="1" applyBorder="1" applyAlignment="1"/>
    <xf numFmtId="0" fontId="0" fillId="9" borderId="0" xfId="0" applyFont="1" applyFill="1" applyBorder="1"/>
    <xf numFmtId="0" fontId="0" fillId="9" borderId="0" xfId="0" applyFont="1" applyFill="1" applyBorder="1" applyAlignment="1"/>
    <xf numFmtId="0" fontId="8" fillId="9" borderId="0" xfId="0" applyFont="1" applyFill="1" applyBorder="1"/>
    <xf numFmtId="0" fontId="4" fillId="9" borderId="0" xfId="0" applyFont="1" applyFill="1" applyBorder="1"/>
    <xf numFmtId="0" fontId="16" fillId="0" borderId="0" xfId="0" applyFont="1"/>
    <xf numFmtId="0" fontId="8" fillId="0" borderId="0" xfId="0" applyFont="1" applyAlignment="1"/>
    <xf numFmtId="0" fontId="22" fillId="14" borderId="0" xfId="0" applyFont="1" applyFill="1"/>
    <xf numFmtId="0" fontId="0" fillId="0" borderId="0" xfId="0" applyAlignment="1">
      <alignment wrapText="1"/>
    </xf>
    <xf numFmtId="0" fontId="0" fillId="0" borderId="0" xfId="0" applyAlignment="1">
      <alignment horizontal="right"/>
    </xf>
    <xf numFmtId="0" fontId="0" fillId="0" borderId="0" xfId="0" applyFont="1" applyAlignment="1">
      <alignment horizontal="left"/>
    </xf>
    <xf numFmtId="0" fontId="23" fillId="0" borderId="0" xfId="0" applyFont="1"/>
    <xf numFmtId="0" fontId="24" fillId="0" borderId="0" xfId="0" applyFont="1"/>
    <xf numFmtId="0" fontId="25" fillId="0" borderId="0" xfId="0" applyFont="1"/>
    <xf numFmtId="0" fontId="26" fillId="0" borderId="0" xfId="0" applyFont="1"/>
    <xf numFmtId="0" fontId="5" fillId="2" borderId="0" xfId="0" applyFont="1" applyFill="1"/>
    <xf numFmtId="0" fontId="27" fillId="0" borderId="0" xfId="0" applyFont="1"/>
    <xf numFmtId="0" fontId="24" fillId="0" borderId="0" xfId="0" quotePrefix="1" applyFont="1"/>
    <xf numFmtId="0" fontId="4" fillId="0" borderId="0" xfId="0" applyFont="1" applyAlignment="1">
      <alignment horizontal="left"/>
    </xf>
    <xf numFmtId="0" fontId="0" fillId="0" borderId="0" xfId="0" applyAlignment="1">
      <alignment horizontal="left"/>
    </xf>
    <xf numFmtId="0" fontId="10" fillId="0" borderId="0" xfId="2" applyAlignment="1">
      <alignment horizontal="left"/>
    </xf>
    <xf numFmtId="0" fontId="11" fillId="0" borderId="0" xfId="0" applyFont="1"/>
    <xf numFmtId="0" fontId="0" fillId="0" borderId="0" xfId="0" applyFont="1" applyAlignment="1">
      <alignment wrapText="1"/>
    </xf>
    <xf numFmtId="0" fontId="0" fillId="0" borderId="0" xfId="2" applyFont="1" applyAlignment="1">
      <alignment wrapText="1"/>
    </xf>
    <xf numFmtId="0" fontId="0" fillId="15" borderId="0" xfId="2" applyFont="1" applyFill="1" applyAlignment="1">
      <alignment wrapText="1"/>
    </xf>
    <xf numFmtId="0" fontId="28" fillId="0" borderId="0" xfId="0" applyFont="1" applyAlignment="1">
      <alignment wrapText="1"/>
    </xf>
    <xf numFmtId="0" fontId="29" fillId="0" borderId="0" xfId="0" applyFont="1" applyAlignment="1">
      <alignment wrapText="1"/>
    </xf>
    <xf numFmtId="0" fontId="31" fillId="0" borderId="0" xfId="0" applyFont="1"/>
    <xf numFmtId="0" fontId="34" fillId="0" borderId="0" xfId="0" applyFont="1"/>
    <xf numFmtId="0" fontId="3" fillId="0" borderId="0" xfId="0" applyFont="1"/>
    <xf numFmtId="0" fontId="0" fillId="0" borderId="0" xfId="0" applyAlignment="1">
      <alignment horizontal="left" indent="5"/>
    </xf>
    <xf numFmtId="0" fontId="33" fillId="0" borderId="0" xfId="0" applyFont="1"/>
    <xf numFmtId="0" fontId="0" fillId="0" borderId="0" xfId="0" applyAlignment="1">
      <alignment horizontal="left" indent="10"/>
    </xf>
    <xf numFmtId="0" fontId="32" fillId="0" borderId="0" xfId="0" applyFont="1"/>
    <xf numFmtId="0" fontId="0" fillId="0" borderId="0" xfId="0" applyAlignment="1">
      <alignment horizontal="left" indent="2"/>
    </xf>
    <xf numFmtId="0" fontId="36" fillId="0" borderId="0" xfId="0" applyFont="1"/>
    <xf numFmtId="0" fontId="38" fillId="0" borderId="0" xfId="0" applyFont="1" applyAlignment="1">
      <alignment horizontal="left" indent="10"/>
    </xf>
    <xf numFmtId="0" fontId="39" fillId="0" borderId="0" xfId="0" applyFont="1"/>
    <xf numFmtId="0" fontId="37" fillId="0" borderId="0" xfId="0" applyFont="1"/>
    <xf numFmtId="0" fontId="42" fillId="0" borderId="0" xfId="0" applyFont="1"/>
    <xf numFmtId="0" fontId="43" fillId="0" borderId="0" xfId="0" applyFont="1" applyAlignment="1">
      <alignment horizontal="left" indent="15"/>
    </xf>
    <xf numFmtId="0" fontId="37" fillId="0" borderId="2" xfId="0" applyFont="1" applyBorder="1" applyAlignment="1">
      <alignment vertical="top" wrapText="1"/>
    </xf>
    <xf numFmtId="0" fontId="32" fillId="0" borderId="3" xfId="0" applyFont="1" applyBorder="1" applyAlignment="1">
      <alignment vertical="top" wrapText="1"/>
    </xf>
    <xf numFmtId="0" fontId="38" fillId="0" borderId="7" xfId="0" applyFont="1" applyBorder="1" applyAlignment="1">
      <alignment horizontal="left" vertical="top" wrapText="1" indent="10"/>
    </xf>
    <xf numFmtId="0" fontId="32" fillId="0" borderId="5" xfId="0" applyFont="1" applyBorder="1" applyAlignment="1">
      <alignment vertical="top" wrapText="1"/>
    </xf>
    <xf numFmtId="0" fontId="37" fillId="0" borderId="4" xfId="0" applyFont="1" applyBorder="1" applyAlignment="1">
      <alignment vertical="top" wrapText="1"/>
    </xf>
    <xf numFmtId="0" fontId="39" fillId="0" borderId="0" xfId="0" applyFont="1" applyAlignment="1">
      <alignment horizontal="left" indent="5"/>
    </xf>
    <xf numFmtId="0" fontId="45" fillId="0" borderId="0" xfId="0" applyFont="1"/>
    <xf numFmtId="0" fontId="46" fillId="0" borderId="0" xfId="0" applyFont="1"/>
    <xf numFmtId="0" fontId="45" fillId="0" borderId="0" xfId="0" quotePrefix="1" applyFont="1"/>
    <xf numFmtId="0" fontId="45" fillId="0" borderId="0" xfId="0" applyFont="1" applyAlignment="1">
      <alignment horizontal="left"/>
    </xf>
    <xf numFmtId="0" fontId="45" fillId="9" borderId="0" xfId="0" applyFont="1" applyFill="1"/>
    <xf numFmtId="0" fontId="47" fillId="0" borderId="0" xfId="0" applyFont="1"/>
    <xf numFmtId="0" fontId="3" fillId="7" borderId="0" xfId="0" applyFont="1" applyFill="1"/>
    <xf numFmtId="0" fontId="3" fillId="0" borderId="0" xfId="0" applyFont="1" applyFill="1"/>
    <xf numFmtId="0" fontId="45" fillId="0" borderId="0" xfId="0" applyFont="1" applyFill="1"/>
    <xf numFmtId="0" fontId="0" fillId="17" borderId="0" xfId="0" applyFont="1" applyFill="1"/>
    <xf numFmtId="0" fontId="15" fillId="17" borderId="0" xfId="0" applyFont="1" applyFill="1"/>
    <xf numFmtId="0" fontId="48" fillId="0" borderId="10" xfId="0" applyFont="1" applyFill="1" applyBorder="1" applyAlignment="1">
      <alignment horizontal="left" vertical="top" wrapText="1" indent="1"/>
    </xf>
    <xf numFmtId="16" fontId="0" fillId="0" borderId="10" xfId="0" quotePrefix="1" applyNumberFormat="1" applyBorder="1" applyAlignment="1">
      <alignment horizontal="right"/>
    </xf>
    <xf numFmtId="0" fontId="0" fillId="0" borderId="10" xfId="0" applyBorder="1" applyAlignment="1">
      <alignment horizontal="right"/>
    </xf>
    <xf numFmtId="0" fontId="48" fillId="18" borderId="10" xfId="0" applyFont="1" applyFill="1" applyBorder="1" applyAlignment="1">
      <alignment horizontal="left" vertical="center" wrapText="1" indent="1"/>
    </xf>
    <xf numFmtId="0" fontId="48" fillId="0" borderId="10" xfId="0" applyFont="1" applyBorder="1" applyAlignment="1">
      <alignment horizontal="left" vertical="top" wrapText="1" indent="1"/>
    </xf>
    <xf numFmtId="0" fontId="49" fillId="0" borderId="10" xfId="0" applyFont="1" applyBorder="1" applyAlignment="1">
      <alignment horizontal="left" vertical="top" wrapText="1" indent="1"/>
    </xf>
    <xf numFmtId="0" fontId="49" fillId="0" borderId="0" xfId="0" applyFont="1" applyAlignment="1">
      <alignment horizontal="left" wrapText="1" indent="1"/>
    </xf>
    <xf numFmtId="0" fontId="48" fillId="0" borderId="0" xfId="0" applyFont="1" applyAlignment="1">
      <alignment horizontal="left" wrapText="1" indent="1"/>
    </xf>
    <xf numFmtId="0" fontId="51" fillId="0" borderId="0" xfId="0" applyFont="1" applyAlignment="1">
      <alignment horizontal="left" wrapText="1" indent="1"/>
    </xf>
    <xf numFmtId="0" fontId="52" fillId="0" borderId="0" xfId="0" applyFont="1" applyAlignment="1">
      <alignment horizontal="left" wrapText="1" indent="1"/>
    </xf>
    <xf numFmtId="0" fontId="0" fillId="0" borderId="0" xfId="0" applyFont="1" applyAlignment="1">
      <alignment horizontal="center"/>
    </xf>
    <xf numFmtId="0" fontId="53" fillId="0" borderId="0" xfId="0" applyFont="1" applyAlignment="1">
      <alignment horizontal="left" wrapText="1" indent="1"/>
    </xf>
    <xf numFmtId="0" fontId="52" fillId="0" borderId="0" xfId="0" quotePrefix="1" applyFont="1" applyAlignment="1">
      <alignment horizontal="left" wrapText="1" indent="1"/>
    </xf>
    <xf numFmtId="0" fontId="10" fillId="0" borderId="0" xfId="2" applyFont="1"/>
    <xf numFmtId="0" fontId="0" fillId="0" borderId="0" xfId="0" applyAlignment="1"/>
    <xf numFmtId="0" fontId="45" fillId="0" borderId="0" xfId="0" applyFont="1" applyAlignment="1"/>
    <xf numFmtId="0" fontId="54" fillId="0" borderId="0" xfId="0" applyFont="1" applyAlignment="1"/>
    <xf numFmtId="0" fontId="51" fillId="0" borderId="0" xfId="0" quotePrefix="1" applyFont="1" applyAlignment="1">
      <alignment horizontal="left" wrapText="1" indent="1"/>
    </xf>
    <xf numFmtId="0" fontId="51" fillId="0" borderId="0" xfId="0" applyFont="1" applyAlignment="1">
      <alignment horizontal="left"/>
    </xf>
    <xf numFmtId="0" fontId="51" fillId="0" borderId="0" xfId="0" quotePrefix="1" applyFont="1" applyAlignment="1">
      <alignment horizontal="left"/>
    </xf>
    <xf numFmtId="0" fontId="16" fillId="0" borderId="0" xfId="0" applyFont="1" applyAlignment="1"/>
    <xf numFmtId="0" fontId="10" fillId="0" borderId="9" xfId="2" applyBorder="1" applyAlignment="1">
      <alignment horizontal="left" vertical="top" wrapText="1" indent="1"/>
    </xf>
    <xf numFmtId="0" fontId="3" fillId="0" borderId="0" xfId="0" applyFont="1" applyAlignment="1"/>
    <xf numFmtId="0" fontId="15" fillId="0" borderId="0" xfId="0" applyFont="1" applyAlignment="1"/>
    <xf numFmtId="0" fontId="0" fillId="19" borderId="0" xfId="0" applyFont="1" applyFill="1" applyAlignment="1"/>
    <xf numFmtId="0" fontId="0" fillId="20" borderId="0" xfId="0" applyFont="1" applyFill="1" applyAlignment="1"/>
    <xf numFmtId="0" fontId="0" fillId="21" borderId="0" xfId="0" applyFill="1"/>
    <xf numFmtId="0" fontId="0" fillId="21" borderId="0" xfId="0" applyFont="1" applyFill="1" applyAlignment="1">
      <alignment horizontal="left"/>
    </xf>
    <xf numFmtId="0" fontId="0" fillId="21" borderId="0" xfId="0" applyFont="1" applyFill="1"/>
    <xf numFmtId="0" fontId="4" fillId="9" borderId="0" xfId="0" applyFont="1" applyFill="1" applyAlignment="1"/>
    <xf numFmtId="0" fontId="0" fillId="9" borderId="0" xfId="0" applyFill="1" applyAlignment="1"/>
    <xf numFmtId="0" fontId="45" fillId="9" borderId="0" xfId="0" applyFont="1" applyFill="1" applyAlignment="1"/>
    <xf numFmtId="0" fontId="16" fillId="4" borderId="0" xfId="0" applyFont="1" applyFill="1" applyAlignment="1"/>
    <xf numFmtId="0" fontId="4" fillId="0" borderId="0" xfId="0" applyFont="1" applyFill="1" applyAlignment="1"/>
    <xf numFmtId="0" fontId="0" fillId="0" borderId="0" xfId="0" applyFill="1" applyAlignment="1"/>
    <xf numFmtId="0" fontId="0" fillId="0" borderId="0" xfId="0" applyFont="1" applyFill="1" applyAlignment="1"/>
    <xf numFmtId="0" fontId="45" fillId="0" borderId="0" xfId="0" applyFont="1" applyFill="1" applyAlignment="1"/>
    <xf numFmtId="0" fontId="4" fillId="19" borderId="0" xfId="0" applyFont="1" applyFill="1" applyAlignment="1"/>
    <xf numFmtId="0" fontId="0" fillId="19" borderId="0" xfId="0" applyFill="1" applyAlignment="1"/>
    <xf numFmtId="0" fontId="45" fillId="19" borderId="0" xfId="0" applyFont="1" applyFill="1" applyAlignment="1"/>
    <xf numFmtId="0" fontId="4" fillId="4" borderId="0" xfId="0" applyFont="1" applyFill="1" applyAlignment="1"/>
    <xf numFmtId="0" fontId="0" fillId="4" borderId="0" xfId="0" applyFill="1" applyAlignment="1"/>
    <xf numFmtId="0" fontId="0" fillId="4" borderId="0" xfId="0" applyFont="1" applyFill="1" applyAlignment="1"/>
    <xf numFmtId="0" fontId="45" fillId="4" borderId="0" xfId="0" applyFont="1" applyFill="1" applyAlignment="1"/>
    <xf numFmtId="0" fontId="15" fillId="0" borderId="0" xfId="0" applyFont="1" applyFill="1" applyAlignment="1"/>
    <xf numFmtId="0" fontId="0" fillId="0" borderId="0" xfId="0" applyFont="1" applyFill="1" applyAlignment="1">
      <alignment horizontal="left"/>
    </xf>
    <xf numFmtId="0" fontId="12" fillId="4" borderId="0" xfId="0" applyFont="1" applyFill="1" applyAlignment="1"/>
    <xf numFmtId="0" fontId="3" fillId="0" borderId="0" xfId="0" applyFont="1" applyFill="1" applyAlignment="1"/>
    <xf numFmtId="0" fontId="55" fillId="0" borderId="0" xfId="0" applyFont="1" applyAlignment="1"/>
    <xf numFmtId="0" fontId="56" fillId="0" borderId="0" xfId="2" applyFont="1"/>
    <xf numFmtId="0" fontId="54" fillId="0" borderId="0" xfId="0" applyFont="1" applyFill="1" applyAlignment="1"/>
    <xf numFmtId="0" fontId="57" fillId="0" borderId="0" xfId="0" applyFont="1" applyAlignment="1"/>
    <xf numFmtId="0" fontId="12" fillId="0" borderId="0" xfId="0" applyFont="1" applyAlignment="1"/>
    <xf numFmtId="0" fontId="0" fillId="0" borderId="11" xfId="0" applyFill="1" applyBorder="1" applyAlignment="1"/>
    <xf numFmtId="0" fontId="0" fillId="0" borderId="12" xfId="0" applyFill="1" applyBorder="1" applyAlignment="1"/>
    <xf numFmtId="0" fontId="0" fillId="0" borderId="13" xfId="0" applyFill="1" applyBorder="1" applyAlignment="1"/>
    <xf numFmtId="0" fontId="0" fillId="0" borderId="14" xfId="0" applyFill="1" applyBorder="1" applyAlignment="1"/>
    <xf numFmtId="0" fontId="0" fillId="0" borderId="15" xfId="0" applyFill="1" applyBorder="1" applyAlignment="1"/>
    <xf numFmtId="0" fontId="0" fillId="0" borderId="16" xfId="0" applyFill="1" applyBorder="1" applyAlignment="1"/>
    <xf numFmtId="0" fontId="0" fillId="0" borderId="14" xfId="0" applyFont="1" applyFill="1" applyBorder="1" applyAlignment="1"/>
    <xf numFmtId="0" fontId="0" fillId="0" borderId="16" xfId="0" applyFont="1" applyFill="1" applyBorder="1" applyAlignment="1"/>
    <xf numFmtId="0" fontId="0" fillId="0" borderId="18" xfId="0" applyFont="1" applyFill="1" applyBorder="1" applyAlignment="1"/>
    <xf numFmtId="0" fontId="16" fillId="0" borderId="0" xfId="0" applyFont="1" applyFill="1" applyAlignment="1"/>
    <xf numFmtId="0" fontId="13" fillId="0" borderId="0" xfId="0" applyFont="1" applyFill="1" applyAlignment="1"/>
    <xf numFmtId="0" fontId="12" fillId="0" borderId="0" xfId="0" applyFont="1" applyFill="1" applyAlignment="1"/>
    <xf numFmtId="0" fontId="0" fillId="0" borderId="0" xfId="0" applyFill="1" applyBorder="1" applyAlignment="1"/>
    <xf numFmtId="0" fontId="58" fillId="0" borderId="0" xfId="0" applyFont="1" applyFill="1" applyAlignment="1"/>
    <xf numFmtId="0" fontId="27" fillId="0" borderId="0" xfId="0" applyFont="1" applyFill="1" applyAlignment="1"/>
    <xf numFmtId="0" fontId="54" fillId="19" borderId="0" xfId="0" applyFont="1" applyFill="1" applyAlignment="1"/>
    <xf numFmtId="0" fontId="58" fillId="0" borderId="0" xfId="0" applyFont="1" applyAlignment="1"/>
    <xf numFmtId="0" fontId="14" fillId="0" borderId="0" xfId="0" applyFont="1" applyAlignment="1"/>
    <xf numFmtId="0" fontId="0" fillId="0" borderId="11" xfId="0" applyBorder="1" applyAlignment="1"/>
    <xf numFmtId="0" fontId="0" fillId="0" borderId="12" xfId="0" applyFont="1" applyBorder="1" applyAlignment="1"/>
    <xf numFmtId="0" fontId="0" fillId="0" borderId="13" xfId="0" applyBorder="1" applyAlignment="1"/>
    <xf numFmtId="0" fontId="0" fillId="0" borderId="14" xfId="0" applyFont="1" applyBorder="1" applyAlignment="1"/>
    <xf numFmtId="0" fontId="0" fillId="0" borderId="15" xfId="0" applyBorder="1" applyAlignment="1"/>
    <xf numFmtId="0" fontId="0" fillId="0" borderId="16" xfId="0" applyFont="1" applyBorder="1" applyAlignment="1"/>
    <xf numFmtId="0" fontId="0" fillId="0" borderId="19" xfId="0" applyFont="1" applyBorder="1" applyAlignment="1"/>
    <xf numFmtId="0" fontId="0" fillId="0" borderId="0" xfId="0" applyFont="1" applyBorder="1" applyAlignment="1"/>
    <xf numFmtId="0" fontId="0" fillId="0" borderId="1" xfId="0" applyFont="1" applyBorder="1" applyAlignment="1"/>
    <xf numFmtId="0" fontId="14" fillId="4" borderId="0" xfId="0" applyFont="1" applyFill="1" applyAlignment="1"/>
    <xf numFmtId="0" fontId="0" fillId="0" borderId="0" xfId="0" quotePrefix="1" applyAlignment="1"/>
    <xf numFmtId="0" fontId="10" fillId="0" borderId="0" xfId="2" applyAlignment="1"/>
    <xf numFmtId="0" fontId="40" fillId="22" borderId="20" xfId="0" applyFont="1" applyFill="1" applyBorder="1"/>
    <xf numFmtId="0" fontId="59" fillId="16" borderId="0" xfId="0" applyFont="1" applyFill="1"/>
    <xf numFmtId="0" fontId="41" fillId="16" borderId="0" xfId="0" applyFont="1" applyFill="1"/>
    <xf numFmtId="0" fontId="61" fillId="16" borderId="0" xfId="0" applyFont="1" applyFill="1"/>
    <xf numFmtId="0" fontId="40" fillId="0" borderId="0" xfId="0" applyFont="1"/>
    <xf numFmtId="0" fontId="40" fillId="24" borderId="0" xfId="0" applyFont="1" applyFill="1"/>
    <xf numFmtId="0" fontId="64" fillId="24" borderId="2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41" fillId="0" borderId="0" xfId="0" applyFont="1"/>
    <xf numFmtId="0" fontId="40" fillId="26" borderId="0" xfId="0" applyFont="1" applyFill="1"/>
    <xf numFmtId="0" fontId="40" fillId="16" borderId="0" xfId="0" applyFont="1" applyFill="1"/>
    <xf numFmtId="0" fontId="13" fillId="0" borderId="0" xfId="0" applyFont="1" applyAlignment="1"/>
    <xf numFmtId="0" fontId="0" fillId="0" borderId="0" xfId="0" applyAlignment="1">
      <alignment wrapText="1"/>
    </xf>
    <xf numFmtId="14" fontId="45" fillId="0" borderId="0" xfId="0" applyNumberFormat="1" applyFont="1" applyAlignment="1"/>
    <xf numFmtId="0" fontId="45" fillId="9" borderId="0" xfId="0" applyFont="1" applyFill="1" applyBorder="1" applyAlignment="1"/>
    <xf numFmtId="0" fontId="4" fillId="0" borderId="11" xfId="0" applyFont="1" applyBorder="1" applyAlignment="1"/>
    <xf numFmtId="0" fontId="4" fillId="0" borderId="13" xfId="0" applyFont="1" applyBorder="1" applyAlignment="1"/>
    <xf numFmtId="0" fontId="55" fillId="0" borderId="0" xfId="0" quotePrefix="1" applyFont="1" applyAlignment="1"/>
    <xf numFmtId="0" fontId="45" fillId="0" borderId="19" xfId="0" applyFont="1" applyBorder="1" applyAlignment="1"/>
    <xf numFmtId="0" fontId="45" fillId="0" borderId="12" xfId="0" applyFont="1" applyBorder="1" applyAlignment="1"/>
    <xf numFmtId="0" fontId="45" fillId="0" borderId="0" xfId="0" applyFont="1" applyBorder="1" applyAlignment="1"/>
    <xf numFmtId="0" fontId="45" fillId="0" borderId="14" xfId="0" applyFont="1" applyBorder="1" applyAlignment="1"/>
    <xf numFmtId="0" fontId="45" fillId="0" borderId="1" xfId="0" applyFont="1" applyBorder="1" applyAlignment="1"/>
    <xf numFmtId="0" fontId="45" fillId="0" borderId="16" xfId="0" applyFont="1" applyBorder="1" applyAlignment="1">
      <alignment horizontal="left"/>
    </xf>
    <xf numFmtId="0" fontId="0" fillId="4" borderId="0" xfId="0" applyFill="1" applyBorder="1" applyAlignment="1"/>
    <xf numFmtId="0" fontId="13" fillId="4" borderId="0" xfId="0" applyFont="1" applyFill="1" applyAlignment="1"/>
    <xf numFmtId="0" fontId="8" fillId="0" borderId="0" xfId="0" quotePrefix="1" applyFont="1" applyAlignment="1"/>
    <xf numFmtId="0" fontId="0" fillId="0" borderId="0" xfId="0"/>
    <xf numFmtId="0" fontId="73" fillId="0" borderId="0" xfId="0" applyFont="1"/>
    <xf numFmtId="0" fontId="74" fillId="0" borderId="0" xfId="0" applyFont="1"/>
    <xf numFmtId="0" fontId="0" fillId="0" borderId="12" xfId="0" applyBorder="1"/>
    <xf numFmtId="0" fontId="73" fillId="0" borderId="14" xfId="0" applyFont="1" applyBorder="1"/>
    <xf numFmtId="0" fontId="74" fillId="0" borderId="14" xfId="0" applyFont="1" applyBorder="1"/>
    <xf numFmtId="0" fontId="74" fillId="0" borderId="16" xfId="0" applyFont="1" applyBorder="1"/>
    <xf numFmtId="0" fontId="74" fillId="0" borderId="12" xfId="0" applyFont="1" applyBorder="1"/>
    <xf numFmtId="0" fontId="45" fillId="0" borderId="0" xfId="0" quotePrefix="1" applyFont="1" applyAlignment="1"/>
    <xf numFmtId="0" fontId="0" fillId="0" borderId="13" xfId="0" quotePrefix="1" applyBorder="1" applyAlignment="1"/>
    <xf numFmtId="0" fontId="0" fillId="0" borderId="0" xfId="0" applyBorder="1" applyAlignment="1"/>
    <xf numFmtId="0" fontId="45" fillId="0" borderId="11" xfId="0" applyFont="1" applyBorder="1" applyAlignment="1"/>
    <xf numFmtId="0" fontId="45" fillId="0" borderId="13" xfId="0" applyFont="1" applyBorder="1" applyAlignment="1"/>
    <xf numFmtId="0" fontId="45" fillId="0" borderId="15" xfId="0" applyFont="1" applyBorder="1" applyAlignment="1"/>
    <xf numFmtId="0" fontId="45" fillId="0" borderId="16" xfId="0" applyFont="1" applyBorder="1" applyAlignment="1"/>
    <xf numFmtId="0" fontId="45" fillId="0" borderId="23" xfId="0" applyFont="1" applyBorder="1" applyAlignment="1"/>
    <xf numFmtId="0" fontId="45" fillId="0" borderId="24" xfId="0" applyFont="1" applyBorder="1" applyAlignment="1"/>
    <xf numFmtId="0" fontId="45" fillId="0" borderId="25" xfId="0" applyFont="1" applyBorder="1" applyAlignment="1"/>
    <xf numFmtId="0" fontId="0" fillId="0" borderId="0" xfId="0"/>
    <xf numFmtId="0" fontId="4" fillId="0" borderId="0" xfId="0" applyFont="1" applyFill="1" applyAlignment="1">
      <alignment horizontal="right"/>
    </xf>
    <xf numFmtId="0" fontId="3" fillId="27" borderId="0" xfId="0" applyFont="1" applyFill="1" applyAlignment="1">
      <alignment horizontal="left"/>
    </xf>
    <xf numFmtId="0" fontId="75" fillId="28" borderId="0" xfId="0" applyFont="1" applyFill="1"/>
    <xf numFmtId="0" fontId="76" fillId="28" borderId="0" xfId="0" applyFont="1" applyFill="1"/>
    <xf numFmtId="0" fontId="10" fillId="28" borderId="0" xfId="2" applyFill="1"/>
    <xf numFmtId="0" fontId="0" fillId="0" borderId="0" xfId="0"/>
    <xf numFmtId="0" fontId="55" fillId="0" borderId="0" xfId="0" applyFont="1"/>
    <xf numFmtId="0" fontId="76" fillId="9" borderId="0" xfId="0" applyFont="1" applyFill="1"/>
    <xf numFmtId="0" fontId="83" fillId="0" borderId="0" xfId="0" applyFont="1" applyAlignment="1">
      <alignment horizontal="left" wrapText="1" indent="1"/>
    </xf>
    <xf numFmtId="0" fontId="0" fillId="0" borderId="10" xfId="0" applyFont="1" applyBorder="1"/>
    <xf numFmtId="0" fontId="52" fillId="0" borderId="10" xfId="0" applyFont="1" applyBorder="1" applyAlignment="1">
      <alignment horizontal="left" wrapText="1" indent="1"/>
    </xf>
    <xf numFmtId="0" fontId="0" fillId="0" borderId="10" xfId="0" applyBorder="1"/>
    <xf numFmtId="0" fontId="0" fillId="0" borderId="10" xfId="0" applyBorder="1" applyAlignment="1">
      <alignment wrapText="1"/>
    </xf>
    <xf numFmtId="0" fontId="0" fillId="21" borderId="10" xfId="0" applyFill="1" applyBorder="1"/>
    <xf numFmtId="0" fontId="52" fillId="21" borderId="10" xfId="0" applyFont="1" applyFill="1" applyBorder="1" applyAlignment="1">
      <alignment horizontal="left" wrapText="1" indent="1"/>
    </xf>
    <xf numFmtId="0" fontId="10" fillId="9" borderId="9" xfId="2" applyFill="1" applyBorder="1" applyAlignment="1">
      <alignment horizontal="left" vertical="top" wrapText="1" indent="1"/>
    </xf>
    <xf numFmtId="0" fontId="51" fillId="0" borderId="11" xfId="0" applyFont="1" applyBorder="1" applyAlignment="1">
      <alignment horizontal="left"/>
    </xf>
    <xf numFmtId="0" fontId="3" fillId="0" borderId="19" xfId="0" applyFont="1" applyBorder="1" applyAlignment="1"/>
    <xf numFmtId="0" fontId="51" fillId="0" borderId="13" xfId="0" applyFont="1" applyBorder="1" applyAlignment="1">
      <alignment horizontal="left"/>
    </xf>
    <xf numFmtId="0" fontId="0" fillId="0" borderId="13" xfId="0" applyFont="1" applyBorder="1" applyAlignment="1"/>
    <xf numFmtId="0" fontId="51" fillId="0" borderId="0" xfId="0" applyFont="1" applyAlignment="1">
      <alignment horizontal="left" indent="1"/>
    </xf>
    <xf numFmtId="0" fontId="87" fillId="0" borderId="0" xfId="0" applyFont="1" applyAlignment="1"/>
    <xf numFmtId="0" fontId="4" fillId="0" borderId="0" xfId="0" applyFont="1" applyAlignment="1">
      <alignment wrapText="1"/>
    </xf>
    <xf numFmtId="0" fontId="0" fillId="0" borderId="0" xfId="0" quotePrefix="1" applyFont="1" applyAlignment="1"/>
    <xf numFmtId="0" fontId="15" fillId="4" borderId="0" xfId="0" applyFont="1" applyFill="1" applyAlignment="1"/>
    <xf numFmtId="0" fontId="88" fillId="0" borderId="0" xfId="0" applyFont="1" applyAlignment="1"/>
    <xf numFmtId="0" fontId="17" fillId="0" borderId="0" xfId="0" applyFont="1" applyAlignment="1"/>
    <xf numFmtId="0" fontId="89" fillId="0" borderId="0" xfId="2" applyFont="1" applyAlignment="1"/>
    <xf numFmtId="0" fontId="45" fillId="29" borderId="0" xfId="0" applyFont="1" applyFill="1" applyAlignment="1"/>
    <xf numFmtId="0" fontId="0" fillId="29" borderId="0" xfId="0" applyFont="1" applyFill="1" applyAlignment="1"/>
    <xf numFmtId="0" fontId="0" fillId="29" borderId="0" xfId="0" applyFill="1" applyAlignment="1"/>
    <xf numFmtId="0" fontId="0" fillId="0" borderId="21" xfId="0" applyFill="1" applyBorder="1"/>
    <xf numFmtId="0" fontId="0" fillId="0" borderId="21" xfId="0" applyFont="1" applyFill="1" applyBorder="1"/>
    <xf numFmtId="0" fontId="77" fillId="0" borderId="0" xfId="0" applyFont="1" applyFill="1"/>
    <xf numFmtId="0" fontId="47" fillId="0" borderId="0" xfId="0" applyFont="1" applyFill="1"/>
    <xf numFmtId="0" fontId="0" fillId="0" borderId="1" xfId="0" applyFill="1" applyBorder="1"/>
    <xf numFmtId="0" fontId="0" fillId="0" borderId="1" xfId="0" applyFont="1" applyFill="1" applyBorder="1"/>
    <xf numFmtId="0" fontId="0" fillId="0" borderId="0" xfId="0" applyFill="1" applyBorder="1"/>
    <xf numFmtId="0" fontId="0" fillId="0" borderId="0" xfId="0" applyFont="1" applyFill="1" applyBorder="1"/>
    <xf numFmtId="0" fontId="78" fillId="0" borderId="0" xfId="0" applyFont="1" applyFill="1" applyBorder="1"/>
    <xf numFmtId="0" fontId="81" fillId="0" borderId="0" xfId="0" applyFont="1" applyFill="1"/>
    <xf numFmtId="0" fontId="80" fillId="0" borderId="0" xfId="0" applyFont="1" applyFill="1"/>
    <xf numFmtId="0" fontId="81" fillId="0" borderId="0" xfId="0" applyFont="1" applyFill="1" applyBorder="1"/>
    <xf numFmtId="0" fontId="80" fillId="0" borderId="0" xfId="0" applyFont="1" applyFill="1" applyBorder="1"/>
    <xf numFmtId="0" fontId="4" fillId="0" borderId="0" xfId="0" applyFont="1" applyFill="1" applyBorder="1"/>
    <xf numFmtId="0" fontId="82" fillId="0" borderId="0" xfId="0" applyFont="1" applyFill="1"/>
    <xf numFmtId="0" fontId="3" fillId="0" borderId="0" xfId="0" applyFont="1" applyFill="1" applyBorder="1"/>
    <xf numFmtId="0" fontId="80" fillId="0" borderId="0" xfId="0" quotePrefix="1" applyFont="1" applyFill="1" applyBorder="1"/>
    <xf numFmtId="0" fontId="80" fillId="0" borderId="1" xfId="0" applyFont="1" applyFill="1" applyBorder="1"/>
    <xf numFmtId="0" fontId="0" fillId="0" borderId="26" xfId="0" applyFill="1" applyBorder="1"/>
    <xf numFmtId="0" fontId="0" fillId="0" borderId="26" xfId="0" applyFont="1" applyFill="1" applyBorder="1"/>
    <xf numFmtId="0" fontId="3" fillId="0" borderId="26" xfId="0" applyFont="1" applyFill="1" applyBorder="1"/>
    <xf numFmtId="0" fontId="0" fillId="0" borderId="0" xfId="0" quotePrefix="1" applyFill="1" applyBorder="1"/>
    <xf numFmtId="0" fontId="3" fillId="0" borderId="1" xfId="0" applyFont="1" applyFill="1" applyBorder="1"/>
    <xf numFmtId="0" fontId="80" fillId="0" borderId="21" xfId="0" applyFont="1" applyFill="1" applyBorder="1"/>
    <xf numFmtId="0" fontId="4" fillId="0" borderId="21" xfId="0" applyFont="1" applyFill="1" applyBorder="1"/>
    <xf numFmtId="0" fontId="0" fillId="0" borderId="0" xfId="0" quotePrefix="1" applyFill="1"/>
    <xf numFmtId="0" fontId="10" fillId="0" borderId="0" xfId="2" applyFill="1"/>
    <xf numFmtId="8" fontId="0" fillId="0" borderId="0" xfId="0" applyNumberFormat="1" applyFill="1"/>
    <xf numFmtId="0" fontId="3" fillId="0" borderId="21" xfId="0" applyFont="1" applyFill="1" applyBorder="1"/>
    <xf numFmtId="0" fontId="0" fillId="27" borderId="0" xfId="0" applyFill="1" applyAlignment="1">
      <alignment horizontal="right"/>
    </xf>
    <xf numFmtId="0" fontId="48" fillId="27" borderId="10" xfId="0" applyFont="1" applyFill="1" applyBorder="1" applyAlignment="1">
      <alignment horizontal="right" vertical="center" wrapText="1" indent="1"/>
    </xf>
    <xf numFmtId="0" fontId="49" fillId="27" borderId="10" xfId="0" applyFont="1" applyFill="1" applyBorder="1" applyAlignment="1">
      <alignment horizontal="right" vertical="top" wrapText="1" indent="1"/>
    </xf>
    <xf numFmtId="0" fontId="49" fillId="27" borderId="0" xfId="0" applyFont="1" applyFill="1" applyBorder="1" applyAlignment="1">
      <alignment horizontal="right" vertical="top" wrapText="1" indent="1"/>
    </xf>
    <xf numFmtId="0" fontId="3" fillId="27" borderId="0" xfId="0" applyFont="1" applyFill="1" applyAlignment="1">
      <alignment horizontal="right"/>
    </xf>
    <xf numFmtId="0" fontId="50" fillId="27" borderId="0" xfId="0" applyFont="1" applyFill="1" applyAlignment="1">
      <alignment horizontal="right"/>
    </xf>
    <xf numFmtId="0" fontId="0" fillId="27" borderId="0" xfId="0" applyFont="1" applyFill="1" applyAlignment="1">
      <alignment horizontal="right"/>
    </xf>
    <xf numFmtId="0" fontId="0" fillId="27" borderId="10" xfId="0" applyFill="1" applyBorder="1" applyAlignment="1">
      <alignment horizontal="right"/>
    </xf>
    <xf numFmtId="0" fontId="0" fillId="0" borderId="0" xfId="0" applyFont="1" applyAlignment="1">
      <alignment horizontal="right"/>
    </xf>
    <xf numFmtId="0" fontId="0" fillId="9" borderId="0" xfId="0" applyFill="1" applyAlignment="1">
      <alignment horizontal="right"/>
    </xf>
    <xf numFmtId="0" fontId="0" fillId="9" borderId="0" xfId="0" applyFont="1" applyFill="1" applyAlignment="1">
      <alignment horizontal="right"/>
    </xf>
    <xf numFmtId="0" fontId="0" fillId="27" borderId="19" xfId="0" applyFont="1" applyFill="1" applyBorder="1" applyAlignment="1">
      <alignment horizontal="right"/>
    </xf>
    <xf numFmtId="0" fontId="0" fillId="27" borderId="0" xfId="0" applyFont="1" applyFill="1" applyBorder="1" applyAlignment="1">
      <alignment horizontal="right"/>
    </xf>
    <xf numFmtId="0" fontId="0" fillId="27" borderId="0" xfId="0" applyFill="1" applyBorder="1" applyAlignment="1">
      <alignment horizontal="right"/>
    </xf>
    <xf numFmtId="0" fontId="0" fillId="27" borderId="1" xfId="0" applyFill="1" applyBorder="1" applyAlignment="1">
      <alignment horizontal="right"/>
    </xf>
    <xf numFmtId="0" fontId="4" fillId="27" borderId="0" xfId="0" applyFont="1" applyFill="1" applyAlignment="1">
      <alignment horizontal="right"/>
    </xf>
    <xf numFmtId="0" fontId="0" fillId="4" borderId="0" xfId="0" applyFill="1" applyAlignment="1">
      <alignment horizontal="right"/>
    </xf>
    <xf numFmtId="0" fontId="0" fillId="27" borderId="17" xfId="0" applyFill="1" applyBorder="1" applyAlignment="1">
      <alignment horizontal="right"/>
    </xf>
    <xf numFmtId="0" fontId="0" fillId="27" borderId="11" xfId="0" applyFill="1" applyBorder="1" applyAlignment="1">
      <alignment horizontal="right"/>
    </xf>
    <xf numFmtId="0" fontId="0" fillId="27" borderId="13" xfId="0" applyFill="1" applyBorder="1" applyAlignment="1">
      <alignment horizontal="right"/>
    </xf>
    <xf numFmtId="0" fontId="0" fillId="27" borderId="15" xfId="0" applyFill="1" applyBorder="1" applyAlignment="1">
      <alignment horizontal="right"/>
    </xf>
    <xf numFmtId="0" fontId="15" fillId="27" borderId="0" xfId="0" applyFont="1" applyFill="1" applyAlignment="1">
      <alignment horizontal="right"/>
    </xf>
    <xf numFmtId="0" fontId="0" fillId="27" borderId="12" xfId="0" applyFont="1" applyFill="1" applyBorder="1" applyAlignment="1">
      <alignment horizontal="right"/>
    </xf>
    <xf numFmtId="0" fontId="0" fillId="27" borderId="14" xfId="0" applyFont="1" applyFill="1" applyBorder="1" applyAlignment="1">
      <alignment horizontal="right"/>
    </xf>
    <xf numFmtId="0" fontId="0" fillId="27" borderId="16" xfId="0" applyFont="1" applyFill="1" applyBorder="1" applyAlignment="1">
      <alignment horizontal="right"/>
    </xf>
    <xf numFmtId="0" fontId="12" fillId="27" borderId="0" xfId="0" applyFont="1" applyFill="1" applyAlignment="1">
      <alignment horizontal="right"/>
    </xf>
    <xf numFmtId="0" fontId="0" fillId="27" borderId="1" xfId="0" applyFont="1" applyFill="1" applyBorder="1" applyAlignment="1">
      <alignment horizontal="right"/>
    </xf>
    <xf numFmtId="0" fontId="0" fillId="0" borderId="12" xfId="0" applyFont="1" applyBorder="1" applyAlignment="1">
      <alignment horizontal="right"/>
    </xf>
    <xf numFmtId="0" fontId="0" fillId="0" borderId="14" xfId="0" applyFont="1" applyBorder="1" applyAlignment="1">
      <alignment horizontal="right"/>
    </xf>
    <xf numFmtId="0" fontId="0" fillId="0" borderId="16" xfId="0" applyFont="1" applyBorder="1" applyAlignment="1">
      <alignment horizontal="right"/>
    </xf>
    <xf numFmtId="0" fontId="0" fillId="27" borderId="0" xfId="0" quotePrefix="1" applyFill="1" applyAlignment="1">
      <alignment horizontal="right"/>
    </xf>
    <xf numFmtId="0" fontId="0" fillId="0" borderId="14" xfId="0" applyBorder="1" applyAlignment="1">
      <alignment horizontal="right"/>
    </xf>
    <xf numFmtId="0" fontId="0" fillId="0" borderId="19" xfId="0" applyFont="1" applyBorder="1" applyAlignment="1">
      <alignment horizontal="right"/>
    </xf>
    <xf numFmtId="0" fontId="0" fillId="0" borderId="0" xfId="0" applyFont="1" applyBorder="1" applyAlignment="1">
      <alignment horizontal="right"/>
    </xf>
    <xf numFmtId="0" fontId="0" fillId="0" borderId="1" xfId="0" applyFont="1" applyBorder="1" applyAlignment="1">
      <alignment horizontal="right"/>
    </xf>
    <xf numFmtId="0" fontId="0" fillId="0" borderId="11" xfId="0" applyFont="1" applyBorder="1" applyAlignment="1"/>
    <xf numFmtId="0" fontId="4" fillId="0" borderId="19" xfId="0" applyFont="1" applyBorder="1" applyAlignment="1"/>
    <xf numFmtId="0" fontId="0" fillId="0" borderId="12" xfId="0" applyBorder="1" applyAlignment="1"/>
    <xf numFmtId="0" fontId="4" fillId="0" borderId="0" xfId="0" applyFont="1" applyBorder="1" applyAlignment="1"/>
    <xf numFmtId="0" fontId="0" fillId="0" borderId="14" xfId="0" applyBorder="1" applyAlignment="1"/>
    <xf numFmtId="0" fontId="4" fillId="0" borderId="1" xfId="0" applyFont="1" applyBorder="1" applyAlignment="1"/>
    <xf numFmtId="0" fontId="0" fillId="0" borderId="16" xfId="0" applyBorder="1" applyAlignment="1"/>
    <xf numFmtId="9" fontId="0" fillId="9" borderId="0" xfId="0" applyNumberFormat="1" applyFill="1" applyAlignment="1"/>
    <xf numFmtId="0" fontId="3" fillId="4" borderId="0" xfId="0" applyFont="1" applyFill="1" applyAlignment="1"/>
    <xf numFmtId="0" fontId="13" fillId="29" borderId="0" xfId="0" applyFont="1" applyFill="1" applyAlignment="1"/>
    <xf numFmtId="0" fontId="3" fillId="0" borderId="17" xfId="0" quotePrefix="1" applyFont="1" applyBorder="1" applyAlignment="1"/>
    <xf numFmtId="0" fontId="0" fillId="0" borderId="18" xfId="0" applyBorder="1" applyAlignment="1"/>
    <xf numFmtId="0" fontId="0" fillId="4" borderId="0" xfId="0" applyFill="1" applyAlignment="1">
      <alignment wrapText="1"/>
    </xf>
    <xf numFmtId="16" fontId="4" fillId="4" borderId="0" xfId="0" quotePrefix="1" applyNumberFormat="1" applyFont="1" applyFill="1" applyAlignment="1"/>
    <xf numFmtId="0" fontId="4" fillId="29" borderId="0" xfId="0" applyFont="1" applyFill="1" applyAlignment="1"/>
    <xf numFmtId="0" fontId="16" fillId="29" borderId="0" xfId="0" applyFont="1" applyFill="1" applyAlignment="1"/>
    <xf numFmtId="0" fontId="0" fillId="29" borderId="11" xfId="0" applyFill="1" applyBorder="1" applyAlignment="1"/>
    <xf numFmtId="0" fontId="0" fillId="29" borderId="19" xfId="0" applyFont="1" applyFill="1" applyBorder="1" applyAlignment="1">
      <alignment horizontal="right"/>
    </xf>
    <xf numFmtId="0" fontId="0" fillId="29" borderId="19" xfId="0" applyFont="1" applyFill="1" applyBorder="1" applyAlignment="1"/>
    <xf numFmtId="0" fontId="4" fillId="29" borderId="13" xfId="0" applyFont="1" applyFill="1" applyBorder="1" applyAlignment="1"/>
    <xf numFmtId="0" fontId="0" fillId="29" borderId="0" xfId="0" applyFont="1" applyFill="1" applyBorder="1" applyAlignment="1">
      <alignment horizontal="right"/>
    </xf>
    <xf numFmtId="0" fontId="0" fillId="29" borderId="0" xfId="0" applyFont="1" applyFill="1" applyBorder="1" applyAlignment="1"/>
    <xf numFmtId="0" fontId="4" fillId="29" borderId="15" xfId="0" applyFont="1" applyFill="1" applyBorder="1" applyAlignment="1"/>
    <xf numFmtId="0" fontId="0" fillId="29" borderId="0" xfId="0" applyFont="1" applyFill="1" applyAlignment="1">
      <alignment horizontal="right"/>
    </xf>
    <xf numFmtId="0" fontId="0" fillId="29" borderId="0" xfId="0" applyFill="1" applyAlignment="1">
      <alignment horizontal="right"/>
    </xf>
    <xf numFmtId="0" fontId="0" fillId="4" borderId="0" xfId="0" applyFont="1" applyFill="1" applyAlignment="1">
      <alignment horizontal="right"/>
    </xf>
    <xf numFmtId="0" fontId="0" fillId="29" borderId="0" xfId="0" applyFill="1" applyBorder="1" applyAlignment="1"/>
    <xf numFmtId="0" fontId="90" fillId="0" borderId="0" xfId="0" applyFont="1" applyAlignment="1"/>
    <xf numFmtId="0" fontId="77" fillId="0" borderId="0" xfId="0" applyFont="1" applyAlignment="1"/>
    <xf numFmtId="0" fontId="77" fillId="27" borderId="0" xfId="0" applyFont="1" applyFill="1" applyAlignment="1">
      <alignment horizontal="right"/>
    </xf>
    <xf numFmtId="0" fontId="91" fillId="0" borderId="0" xfId="0" applyFont="1"/>
    <xf numFmtId="0" fontId="92" fillId="0" borderId="0" xfId="0" applyFont="1" applyAlignment="1"/>
    <xf numFmtId="0" fontId="0" fillId="4" borderId="0" xfId="0" applyFont="1" applyFill="1" applyBorder="1" applyAlignment="1">
      <alignment horizontal="right"/>
    </xf>
    <xf numFmtId="0" fontId="58" fillId="4" borderId="0" xfId="0" applyFont="1" applyFill="1" applyAlignment="1"/>
    <xf numFmtId="0" fontId="0" fillId="4" borderId="0" xfId="0" applyFill="1" applyBorder="1" applyAlignment="1">
      <alignment horizontal="right"/>
    </xf>
    <xf numFmtId="0" fontId="0" fillId="0" borderId="0" xfId="0" applyFont="1" applyFill="1" applyAlignment="1">
      <alignment horizontal="right"/>
    </xf>
    <xf numFmtId="0" fontId="0" fillId="0" borderId="0" xfId="0" applyFill="1" applyAlignment="1">
      <alignment horizontal="right"/>
    </xf>
    <xf numFmtId="0" fontId="0" fillId="0" borderId="0" xfId="0" applyFill="1" applyAlignment="1">
      <alignment horizontal="left"/>
    </xf>
    <xf numFmtId="0" fontId="0" fillId="0" borderId="0" xfId="0"/>
    <xf numFmtId="0" fontId="37" fillId="0" borderId="8" xfId="0" applyFont="1" applyBorder="1" applyAlignment="1">
      <alignment vertical="top" wrapText="1"/>
    </xf>
    <xf numFmtId="0" fontId="37" fillId="0" borderId="6" xfId="0" applyFont="1" applyBorder="1" applyAlignment="1">
      <alignment vertical="top" wrapText="1"/>
    </xf>
    <xf numFmtId="0" fontId="37" fillId="0" borderId="4" xfId="0" applyFont="1" applyBorder="1" applyAlignment="1">
      <alignment vertical="top" wrapText="1"/>
    </xf>
    <xf numFmtId="0" fontId="32" fillId="0" borderId="8" xfId="0" applyFont="1" applyBorder="1" applyAlignment="1">
      <alignment vertical="top" wrapText="1"/>
    </xf>
    <xf numFmtId="0" fontId="32" fillId="0" borderId="6" xfId="0" applyFont="1" applyBorder="1" applyAlignment="1">
      <alignment vertical="top" wrapText="1"/>
    </xf>
    <xf numFmtId="0" fontId="32" fillId="0" borderId="4" xfId="0" applyFont="1" applyBorder="1" applyAlignment="1">
      <alignment vertical="top" wrapText="1"/>
    </xf>
    <xf numFmtId="0" fontId="38" fillId="0" borderId="8" xfId="0" applyFont="1" applyBorder="1" applyAlignment="1">
      <alignment horizontal="left" vertical="top" wrapText="1" indent="10"/>
    </xf>
    <xf numFmtId="0" fontId="38" fillId="0" borderId="4" xfId="0" applyFont="1" applyBorder="1" applyAlignment="1">
      <alignment horizontal="left" vertical="top" wrapText="1" indent="10"/>
    </xf>
    <xf numFmtId="0" fontId="0" fillId="0" borderId="8" xfId="0" applyBorder="1" applyAlignment="1">
      <alignment horizontal="left" vertical="top" wrapText="1" indent="5"/>
    </xf>
    <xf numFmtId="0" fontId="0" fillId="0" borderId="4" xfId="0" applyBorder="1" applyAlignment="1">
      <alignment horizontal="left" vertical="top" wrapText="1" indent="5"/>
    </xf>
    <xf numFmtId="0" fontId="0" fillId="0" borderId="0" xfId="0" applyAlignment="1">
      <alignment wrapText="1"/>
    </xf>
    <xf numFmtId="0" fontId="0" fillId="0" borderId="0" xfId="0"/>
    <xf numFmtId="0" fontId="40" fillId="0" borderId="0" xfId="0" applyFont="1"/>
    <xf numFmtId="0" fontId="59" fillId="0" borderId="0" xfId="0" applyFont="1"/>
    <xf numFmtId="0" fontId="41" fillId="0" borderId="0" xfId="0" applyFont="1"/>
    <xf numFmtId="0" fontId="40" fillId="16" borderId="0" xfId="0" applyFont="1" applyFill="1"/>
    <xf numFmtId="0" fontId="41" fillId="16" borderId="0" xfId="0" applyFont="1" applyFill="1"/>
    <xf numFmtId="0" fontId="71" fillId="0" borderId="0" xfId="0" applyFont="1"/>
    <xf numFmtId="0" fontId="70" fillId="0" borderId="0" xfId="0" applyFont="1"/>
    <xf numFmtId="0" fontId="40" fillId="26" borderId="0" xfId="0" applyFont="1" applyFill="1"/>
    <xf numFmtId="0" fontId="69" fillId="0" borderId="0" xfId="0" applyFont="1"/>
    <xf numFmtId="0" fontId="68" fillId="0" borderId="0" xfId="0" applyFont="1"/>
    <xf numFmtId="0" fontId="67" fillId="0" borderId="0" xfId="0" applyFont="1"/>
    <xf numFmtId="0" fontId="41" fillId="25" borderId="0" xfId="0" applyFont="1" applyFill="1"/>
    <xf numFmtId="0" fontId="66" fillId="4" borderId="0" xfId="0" applyFont="1" applyFill="1"/>
    <xf numFmtId="0" fontId="40" fillId="4" borderId="0" xfId="0" applyFont="1" applyFill="1"/>
    <xf numFmtId="0" fontId="59" fillId="4" borderId="0" xfId="0" applyFont="1" applyFill="1"/>
    <xf numFmtId="0" fontId="65" fillId="0" borderId="0" xfId="0" applyFont="1"/>
    <xf numFmtId="0" fontId="0" fillId="0" borderId="0" xfId="0" applyAlignment="1">
      <alignment vertical="top" wrapText="1"/>
    </xf>
    <xf numFmtId="0" fontId="62" fillId="23" borderId="0" xfId="0" applyFont="1" applyFill="1"/>
    <xf numFmtId="0" fontId="40" fillId="0" borderId="0" xfId="0" applyFont="1" applyAlignment="1">
      <alignment vertical="top"/>
    </xf>
    <xf numFmtId="0" fontId="0" fillId="0" borderId="0" xfId="0" applyAlignment="1">
      <alignment vertical="top"/>
    </xf>
    <xf numFmtId="0" fontId="60" fillId="24" borderId="0" xfId="0" applyFont="1" applyFill="1"/>
    <xf numFmtId="0" fontId="40" fillId="24" borderId="0" xfId="0" applyFont="1" applyFill="1"/>
    <xf numFmtId="0" fontId="62" fillId="24" borderId="0" xfId="0" applyFont="1" applyFill="1"/>
    <xf numFmtId="0" fontId="63" fillId="24" borderId="0" xfId="0" applyFont="1" applyFill="1"/>
    <xf numFmtId="0" fontId="40" fillId="22" borderId="20" xfId="0" applyFont="1" applyFill="1" applyBorder="1"/>
    <xf numFmtId="0" fontId="60" fillId="0" borderId="0" xfId="0" applyFont="1"/>
    <xf numFmtId="0" fontId="0" fillId="0" borderId="22" xfId="0" applyBorder="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9FF99"/>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NULL"/><Relationship Id="rId1" Type="http://schemas.openxmlformats.org/officeDocument/2006/relationships/hyperlink" Target="http://sqlmag.com/content/content/102244/102244%20Idera%20SQL%20check.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118</xdr:row>
      <xdr:rowOff>0</xdr:rowOff>
    </xdr:from>
    <xdr:to>
      <xdr:col>0</xdr:col>
      <xdr:colOff>3810000</xdr:colOff>
      <xdr:row>132</xdr:row>
      <xdr:rowOff>114300</xdr:rowOff>
    </xdr:to>
    <xdr:pic>
      <xdr:nvPicPr>
        <xdr:cNvPr id="2049" name="Picture 1" descr="http://sqlmag.com/content/content/102244/102244%20Idera%20SQL%20check%20thumbnail.jpg">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405126825"/>
          <a:ext cx="3810000" cy="278130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216</xdr:row>
      <xdr:rowOff>0</xdr:rowOff>
    </xdr:from>
    <xdr:to>
      <xdr:col>6</xdr:col>
      <xdr:colOff>85725</xdr:colOff>
      <xdr:row>226</xdr:row>
      <xdr:rowOff>76200</xdr:rowOff>
    </xdr:to>
    <xdr:pic>
      <xdr:nvPicPr>
        <xdr:cNvPr id="4102" name="Picture 20"/>
        <xdr:cNvPicPr>
          <a:picLocks noChangeAspect="1" noChangeArrowheads="1"/>
        </xdr:cNvPicPr>
      </xdr:nvPicPr>
      <xdr:blipFill>
        <a:blip xmlns:r="http://schemas.openxmlformats.org/officeDocument/2006/relationships" r:embed="rId1" cstate="print"/>
        <a:srcRect/>
        <a:stretch>
          <a:fillRect/>
        </a:stretch>
      </xdr:blipFill>
      <xdr:spPr bwMode="auto">
        <a:xfrm>
          <a:off x="0" y="44900850"/>
          <a:ext cx="3743325" cy="1981200"/>
        </a:xfrm>
        <a:prstGeom prst="rect">
          <a:avLst/>
        </a:prstGeom>
        <a:noFill/>
      </xdr:spPr>
    </xdr:pic>
    <xdr:clientData/>
  </xdr:twoCellAnchor>
  <xdr:twoCellAnchor>
    <xdr:from>
      <xdr:col>2</xdr:col>
      <xdr:colOff>333375</xdr:colOff>
      <xdr:row>292</xdr:row>
      <xdr:rowOff>47625</xdr:rowOff>
    </xdr:from>
    <xdr:to>
      <xdr:col>12</xdr:col>
      <xdr:colOff>85725</xdr:colOff>
      <xdr:row>298</xdr:row>
      <xdr:rowOff>152400</xdr:rowOff>
    </xdr:to>
    <xdr:pic>
      <xdr:nvPicPr>
        <xdr:cNvPr id="4101" name="Picture 15"/>
        <xdr:cNvPicPr>
          <a:picLocks noChangeAspect="1" noChangeArrowheads="1"/>
        </xdr:cNvPicPr>
      </xdr:nvPicPr>
      <xdr:blipFill>
        <a:blip xmlns:r="http://schemas.openxmlformats.org/officeDocument/2006/relationships" r:embed="rId1" cstate="print"/>
        <a:srcRect/>
        <a:stretch>
          <a:fillRect/>
        </a:stretch>
      </xdr:blipFill>
      <xdr:spPr bwMode="auto">
        <a:xfrm>
          <a:off x="1552575" y="59426475"/>
          <a:ext cx="5848350" cy="1276350"/>
        </a:xfrm>
        <a:prstGeom prst="rect">
          <a:avLst/>
        </a:prstGeom>
        <a:noFill/>
      </xdr:spPr>
    </xdr:pic>
    <xdr:clientData/>
  </xdr:twoCellAnchor>
  <xdr:twoCellAnchor>
    <xdr:from>
      <xdr:col>3</xdr:col>
      <xdr:colOff>542925</xdr:colOff>
      <xdr:row>295</xdr:row>
      <xdr:rowOff>9525</xdr:rowOff>
    </xdr:from>
    <xdr:to>
      <xdr:col>12</xdr:col>
      <xdr:colOff>523875</xdr:colOff>
      <xdr:row>303</xdr:row>
      <xdr:rowOff>66675</xdr:rowOff>
    </xdr:to>
    <xdr:pic>
      <xdr:nvPicPr>
        <xdr:cNvPr id="4100" name="Picture 16"/>
        <xdr:cNvPicPr>
          <a:picLocks noChangeAspect="1" noChangeArrowheads="1"/>
        </xdr:cNvPicPr>
      </xdr:nvPicPr>
      <xdr:blipFill>
        <a:blip xmlns:r="http://schemas.openxmlformats.org/officeDocument/2006/relationships" r:embed="rId1" cstate="print"/>
        <a:srcRect/>
        <a:stretch>
          <a:fillRect/>
        </a:stretch>
      </xdr:blipFill>
      <xdr:spPr bwMode="auto">
        <a:xfrm>
          <a:off x="2371725" y="59959875"/>
          <a:ext cx="5467350" cy="1609725"/>
        </a:xfrm>
        <a:prstGeom prst="rect">
          <a:avLst/>
        </a:prstGeom>
        <a:noFill/>
      </xdr:spPr>
    </xdr:pic>
    <xdr:clientData/>
  </xdr:twoCellAnchor>
  <xdr:twoCellAnchor>
    <xdr:from>
      <xdr:col>3</xdr:col>
      <xdr:colOff>180975</xdr:colOff>
      <xdr:row>296</xdr:row>
      <xdr:rowOff>95250</xdr:rowOff>
    </xdr:from>
    <xdr:to>
      <xdr:col>12</xdr:col>
      <xdr:colOff>581025</xdr:colOff>
      <xdr:row>306</xdr:row>
      <xdr:rowOff>104775</xdr:rowOff>
    </xdr:to>
    <xdr:pic>
      <xdr:nvPicPr>
        <xdr:cNvPr id="4099" name="Picture 17"/>
        <xdr:cNvPicPr>
          <a:picLocks noChangeAspect="1" noChangeArrowheads="1"/>
        </xdr:cNvPicPr>
      </xdr:nvPicPr>
      <xdr:blipFill>
        <a:blip xmlns:r="http://schemas.openxmlformats.org/officeDocument/2006/relationships" r:embed="rId1" cstate="print"/>
        <a:srcRect/>
        <a:stretch>
          <a:fillRect/>
        </a:stretch>
      </xdr:blipFill>
      <xdr:spPr bwMode="auto">
        <a:xfrm>
          <a:off x="2009775" y="60236100"/>
          <a:ext cx="5886450" cy="1943100"/>
        </a:xfrm>
        <a:prstGeom prst="rect">
          <a:avLst/>
        </a:prstGeom>
        <a:noFill/>
      </xdr:spPr>
    </xdr:pic>
    <xdr:clientData/>
  </xdr:twoCellAnchor>
  <xdr:twoCellAnchor>
    <xdr:from>
      <xdr:col>3</xdr:col>
      <xdr:colOff>38100</xdr:colOff>
      <xdr:row>300</xdr:row>
      <xdr:rowOff>38100</xdr:rowOff>
    </xdr:from>
    <xdr:to>
      <xdr:col>12</xdr:col>
      <xdr:colOff>266700</xdr:colOff>
      <xdr:row>312</xdr:row>
      <xdr:rowOff>38100</xdr:rowOff>
    </xdr:to>
    <xdr:pic>
      <xdr:nvPicPr>
        <xdr:cNvPr id="4098"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1866900" y="60969525"/>
          <a:ext cx="5715000" cy="2305050"/>
        </a:xfrm>
        <a:prstGeom prst="rect">
          <a:avLst/>
        </a:prstGeom>
        <a:noFill/>
      </xdr:spPr>
    </xdr:pic>
    <xdr:clientData/>
  </xdr:twoCellAnchor>
  <xdr:twoCellAnchor>
    <xdr:from>
      <xdr:col>4</xdr:col>
      <xdr:colOff>200025</xdr:colOff>
      <xdr:row>299</xdr:row>
      <xdr:rowOff>133350</xdr:rowOff>
    </xdr:from>
    <xdr:to>
      <xdr:col>13</xdr:col>
      <xdr:colOff>600075</xdr:colOff>
      <xdr:row>312</xdr:row>
      <xdr:rowOff>152400</xdr:rowOff>
    </xdr:to>
    <xdr:pic>
      <xdr:nvPicPr>
        <xdr:cNvPr id="4097"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2638425" y="60874275"/>
          <a:ext cx="5886450" cy="25146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sdn.microsoft.com/en-us/library/ms186323.aspx" TargetMode="External"/><Relationship Id="rId18" Type="http://schemas.openxmlformats.org/officeDocument/2006/relationships/hyperlink" Target="http://msdn.microsoft.com/en-us/library/ms188043.aspx" TargetMode="External"/><Relationship Id="rId26" Type="http://schemas.openxmlformats.org/officeDocument/2006/relationships/hyperlink" Target="http://msdn.microsoft.com/en-us/library/ms180040.aspx" TargetMode="External"/><Relationship Id="rId39" Type="http://schemas.openxmlformats.org/officeDocument/2006/relationships/hyperlink" Target="http://aka.ms/NETTechGuide/ebook" TargetMode="External"/><Relationship Id="rId3" Type="http://schemas.openxmlformats.org/officeDocument/2006/relationships/hyperlink" Target="http://web.stanford.edu/class/cs246h/handouts.html" TargetMode="External"/><Relationship Id="rId21" Type="http://schemas.openxmlformats.org/officeDocument/2006/relationships/hyperlink" Target="http://msdn.microsoft.com/en-us/library/ms187748.aspx" TargetMode="External"/><Relationship Id="rId34" Type="http://schemas.openxmlformats.org/officeDocument/2006/relationships/hyperlink" Target="http://www.microsoftvirtualacademy.com/training-topics/hybrid-cloud" TargetMode="External"/><Relationship Id="rId42" Type="http://schemas.openxmlformats.org/officeDocument/2006/relationships/hyperlink" Target="https://www.microsoft.com/learning/en-us/companion-moc.aspx" TargetMode="External"/><Relationship Id="rId47" Type="http://schemas.openxmlformats.org/officeDocument/2006/relationships/hyperlink" Target="http://msdn.microsoft.com/en-us/library/ms187928.aspx" TargetMode="External"/><Relationship Id="rId7" Type="http://schemas.openxmlformats.org/officeDocument/2006/relationships/hyperlink" Target="http://msdn.microsoft.com/en-us/library/ms177545.aspx" TargetMode="External"/><Relationship Id="rId12" Type="http://schemas.openxmlformats.org/officeDocument/2006/relationships/hyperlink" Target="http://msdn.microsoft.com/en-us/library/ms187950.aspx" TargetMode="External"/><Relationship Id="rId17" Type="http://schemas.openxmlformats.org/officeDocument/2006/relationships/hyperlink" Target="http://msdn.microsoft.com/en-us/library/ms176114.aspx" TargetMode="External"/><Relationship Id="rId25" Type="http://schemas.openxmlformats.org/officeDocument/2006/relationships/hyperlink" Target="http://msdn.microsoft.com/en-us/library/ms177601.aspx" TargetMode="External"/><Relationship Id="rId33" Type="http://schemas.openxmlformats.org/officeDocument/2006/relationships/hyperlink" Target="http://www.microsoftvirtualacademy.com/product-training/sql-server" TargetMode="External"/><Relationship Id="rId38" Type="http://schemas.openxmlformats.org/officeDocument/2006/relationships/hyperlink" Target="http://www.microsoftvirtualacademy.com/ebooks" TargetMode="External"/><Relationship Id="rId46" Type="http://schemas.openxmlformats.org/officeDocument/2006/relationships/hyperlink" Target="http://msdn.microsoft.com/en-us/library/ms187928.aspx" TargetMode="External"/><Relationship Id="rId2" Type="http://schemas.openxmlformats.org/officeDocument/2006/relationships/hyperlink" Target="http://web.stanford.edu/class/cs246/" TargetMode="External"/><Relationship Id="rId16" Type="http://schemas.openxmlformats.org/officeDocument/2006/relationships/hyperlink" Target="http://msdn.microsoft.com/en-us/library/hh231515.aspx" TargetMode="External"/><Relationship Id="rId20" Type="http://schemas.openxmlformats.org/officeDocument/2006/relationships/hyperlink" Target="http://msdn.microsoft.com/en-us/library/ms186862.aspx" TargetMode="External"/><Relationship Id="rId29" Type="http://schemas.openxmlformats.org/officeDocument/2006/relationships/hyperlink" Target="http://msdn.microsoft.com/en-us/library/ms177532.aspx" TargetMode="External"/><Relationship Id="rId41" Type="http://schemas.openxmlformats.org/officeDocument/2006/relationships/hyperlink" Target="http://www.microsoftvirtualacademy.com/Content/ViewContent.aspx?et=4646&amp;m=4641&amp;ct=20982" TargetMode="External"/><Relationship Id="rId1" Type="http://schemas.openxmlformats.org/officeDocument/2006/relationships/hyperlink" Target="http://infolab.stanford.edu/~ullman/mmds/book.pdf" TargetMode="External"/><Relationship Id="rId6" Type="http://schemas.openxmlformats.org/officeDocument/2006/relationships/hyperlink" Target="http://web.stanford.edu/class/cs245/notes.htm" TargetMode="External"/><Relationship Id="rId11" Type="http://schemas.openxmlformats.org/officeDocument/2006/relationships/hyperlink" Target="http://msdn.microsoft.com/en-us/library/ms182673.aspx" TargetMode="External"/><Relationship Id="rId24" Type="http://schemas.openxmlformats.org/officeDocument/2006/relationships/hyperlink" Target="http://msdn.microsoft.com/en-us/library/ms180059.aspx" TargetMode="External"/><Relationship Id="rId32" Type="http://schemas.openxmlformats.org/officeDocument/2006/relationships/hyperlink" Target="http://www.microsoftvirtualacademy.com/training-courses/software-development-fundamentals" TargetMode="External"/><Relationship Id="rId37" Type="http://schemas.openxmlformats.org/officeDocument/2006/relationships/hyperlink" Target="http://www.microsoftvirtualacademy.com/training-topics/web-developer" TargetMode="External"/><Relationship Id="rId40" Type="http://schemas.openxmlformats.org/officeDocument/2006/relationships/hyperlink" Target="http://www.microsoftvirtualacademy.com/training-courses/faster-insights-to-data-with-power-bi-jump-start" TargetMode="External"/><Relationship Id="rId45" Type="http://schemas.openxmlformats.org/officeDocument/2006/relationships/hyperlink" Target="http://www.microsoftvirtualacademy.com/training-courses/using-git-with-visual-studio-2013-jump-start" TargetMode="External"/><Relationship Id="rId5" Type="http://schemas.openxmlformats.org/officeDocument/2006/relationships/hyperlink" Target="https://web.stanford.edu/class/cs145/cgi-bin/public/public.py/home" TargetMode="External"/><Relationship Id="rId15" Type="http://schemas.openxmlformats.org/officeDocument/2006/relationships/hyperlink" Target="http://msdn.microsoft.com/en-us/library/ms189527.aspx" TargetMode="External"/><Relationship Id="rId23" Type="http://schemas.openxmlformats.org/officeDocument/2006/relationships/hyperlink" Target="http://msdn.microsoft.com/en-us/library/ms174383.aspx" TargetMode="External"/><Relationship Id="rId28" Type="http://schemas.openxmlformats.org/officeDocument/2006/relationships/hyperlink" Target="http://msdn.microsoft.com/en-us/library/ms190329.aspx" TargetMode="External"/><Relationship Id="rId36" Type="http://schemas.openxmlformats.org/officeDocument/2006/relationships/hyperlink" Target="http://www.microsoftvirtualacademy.com/training-topics/business_intelligence_topic_page_en" TargetMode="External"/><Relationship Id="rId49" Type="http://schemas.openxmlformats.org/officeDocument/2006/relationships/printerSettings" Target="../printerSettings/printerSettings1.bin"/><Relationship Id="rId10" Type="http://schemas.openxmlformats.org/officeDocument/2006/relationships/hyperlink" Target="http://msdn.microsoft.com/en-us/library/ms187323.aspx" TargetMode="External"/><Relationship Id="rId19" Type="http://schemas.openxmlformats.org/officeDocument/2006/relationships/hyperlink" Target="http://msdn.microsoft.com/en-us/library/ms188753.aspx" TargetMode="External"/><Relationship Id="rId31" Type="http://schemas.openxmlformats.org/officeDocument/2006/relationships/hyperlink" Target="http://msdn.microsoft.com/en-us/library/ms178660.aspx" TargetMode="External"/><Relationship Id="rId44" Type="http://schemas.openxmlformats.org/officeDocument/2006/relationships/hyperlink" Target="http://www.microsoftvirtualacademy.com/training-courses/devops-an-it-pro-guide" TargetMode="External"/><Relationship Id="rId4" Type="http://schemas.openxmlformats.org/officeDocument/2006/relationships/hyperlink" Target="http://web.stanford.edu/class/cs341/data.html" TargetMode="External"/><Relationship Id="rId9" Type="http://schemas.openxmlformats.org/officeDocument/2006/relationships/hyperlink" Target="http://msdn.microsoft.com/en-us/library/ms187384.aspx" TargetMode="External"/><Relationship Id="rId14" Type="http://schemas.openxmlformats.org/officeDocument/2006/relationships/hyperlink" Target="http://msdn.microsoft.com/en-us/library/ms188395.aspx" TargetMode="External"/><Relationship Id="rId22" Type="http://schemas.openxmlformats.org/officeDocument/2006/relationships/hyperlink" Target="http://msdn.microsoft.com/en-us/library/hh213505.aspx" TargetMode="External"/><Relationship Id="rId27" Type="http://schemas.openxmlformats.org/officeDocument/2006/relationships/hyperlink" Target="http://msdn.microsoft.com/en-us/library/ms180055.aspx" TargetMode="External"/><Relationship Id="rId30" Type="http://schemas.openxmlformats.org/officeDocument/2006/relationships/hyperlink" Target="http://msdn.microsoft.com/en-us/library/ms174400.aspx" TargetMode="External"/><Relationship Id="rId35" Type="http://schemas.openxmlformats.org/officeDocument/2006/relationships/hyperlink" Target="http://www.microsoftvirtualacademy.com/training-courses/devops-an-it-pro-guide" TargetMode="External"/><Relationship Id="rId43" Type="http://schemas.openxmlformats.org/officeDocument/2006/relationships/hyperlink" Target="http://www.microsoftvirtualacademy.com/training-courses/software-development-fundamentals" TargetMode="External"/><Relationship Id="rId48" Type="http://schemas.openxmlformats.org/officeDocument/2006/relationships/hyperlink" Target="mailto:Max@wintiptoys.com" TargetMode="External"/><Relationship Id="rId8" Type="http://schemas.openxmlformats.org/officeDocument/2006/relationships/hyperlink" Target="http://msdn.microsoft.com/en-us/library/ms177827.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mazon.com/Microsoft-High-Performance-Functions-Developer-Reference/dp/0735658366/ref=sr_1_4?ie=UTF8&amp;qid=1405629031&amp;sr=8-4&amp;keywords=itzik+ben-gan" TargetMode="External"/><Relationship Id="rId2" Type="http://schemas.openxmlformats.org/officeDocument/2006/relationships/hyperlink" Target="http://www.amazon.com/Training-Kit-Exam-70-461-Microsoft/dp/0735666059/ref=sr_1_6?ie=UTF8&amp;qid=1405629031&amp;sr=8-6&amp;keywords=itzik+ben-gan" TargetMode="External"/><Relationship Id="rId1" Type="http://schemas.openxmlformats.org/officeDocument/2006/relationships/hyperlink" Target="http://www.amazon.com/Microsoft-Server-Fundamentals-Developer-Reference/dp/0735658145/ref=sr_1_1?ie=UTF8&amp;qid=1405628948&amp;sr=8-1&amp;keywords=itzik+ben-gan" TargetMode="External"/><Relationship Id="rId6" Type="http://schemas.openxmlformats.org/officeDocument/2006/relationships/printerSettings" Target="../printerSettings/printerSettings2.bin"/><Relationship Id="rId5" Type="http://schemas.openxmlformats.org/officeDocument/2006/relationships/hyperlink" Target="https://www.microsoft.com/learning/en-us/companion-moc.aspx" TargetMode="External"/><Relationship Id="rId4" Type="http://schemas.openxmlformats.org/officeDocument/2006/relationships/hyperlink" Target="http://www.red-gate.com/community/book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appassure.com/applications/free-tools/docretriever-lite-for-sharepoint/" TargetMode="External"/><Relationship Id="rId21" Type="http://schemas.openxmlformats.org/officeDocument/2006/relationships/hyperlink" Target="http://dbcopytool.codeplex.com/" TargetMode="External"/><Relationship Id="rId34" Type="http://schemas.openxmlformats.org/officeDocument/2006/relationships/hyperlink" Target="http://www.microsoft.com/downloads/details.aspx?FamilyID=7c76e8df-8674-4c3b-a99b-55b17f3c4c51" TargetMode="External"/><Relationship Id="rId42" Type="http://schemas.openxmlformats.org/officeDocument/2006/relationships/hyperlink" Target="http://www.toadworld.com/DOWNLOADS/Freeware/ToadDataModelerFreeware/tabid/637/Default.aspx" TargetMode="External"/><Relationship Id="rId47" Type="http://schemas.openxmlformats.org/officeDocument/2006/relationships/hyperlink" Target="http://www.simple-talk.com/prettifier/default.php" TargetMode="External"/><Relationship Id="rId50" Type="http://schemas.openxmlformats.org/officeDocument/2006/relationships/hyperlink" Target="http://www.codeplex.com/OpenDBiff" TargetMode="External"/><Relationship Id="rId55" Type="http://schemas.openxmlformats.org/officeDocument/2006/relationships/hyperlink" Target="http://www.idera.com/Products/Free-Tools/SQL-permissions" TargetMode="External"/><Relationship Id="rId63" Type="http://schemas.openxmlformats.org/officeDocument/2006/relationships/hyperlink" Target="http://sqlpsx.codeplex.com/" TargetMode="External"/><Relationship Id="rId68" Type="http://schemas.openxmlformats.org/officeDocument/2006/relationships/hyperlink" Target="http://www.sqlsharp.com/" TargetMode="External"/><Relationship Id="rId76" Type="http://schemas.openxmlformats.org/officeDocument/2006/relationships/hyperlink" Target="http://www.microsoft.com/downloads/details.aspx?familyid=5564386A-28C2-4483-8293-76FFF67B9EB3" TargetMode="External"/><Relationship Id="rId84" Type="http://schemas.openxmlformats.org/officeDocument/2006/relationships/hyperlink" Target="http://www.codeplex.com/PAL" TargetMode="External"/><Relationship Id="rId89" Type="http://schemas.openxmlformats.org/officeDocument/2006/relationships/hyperlink" Target="http://www.microsoft.com/downloads/details.aspx?FamilyId=1d3a4a0d-7e0c-4730-8204-e419218c1efc" TargetMode="External"/><Relationship Id="rId97" Type="http://schemas.openxmlformats.org/officeDocument/2006/relationships/hyperlink" Target="http://sqlhost.codeplex.com/" TargetMode="External"/><Relationship Id="rId7" Type="http://schemas.openxmlformats.org/officeDocument/2006/relationships/hyperlink" Target="http://www.optillect.com/products/sqldecryptor/overview.html" TargetMode="External"/><Relationship Id="rId71" Type="http://schemas.openxmlformats.org/officeDocument/2006/relationships/hyperlink" Target="http://sourceforge.net/projects/tsqlt" TargetMode="External"/><Relationship Id="rId92" Type="http://schemas.openxmlformats.org/officeDocument/2006/relationships/hyperlink" Target="http://www.ispysql.com/index.php?option=com_content&amp;view=article&amp;id=2:spy&amp;catid=2:spy&amp;Itemid=2" TargetMode="External"/><Relationship Id="rId2" Type="http://schemas.openxmlformats.org/officeDocument/2006/relationships/hyperlink" Target="http://sqlblogcasts.com/blogs/seanprice/archive/2007/08/28/data-scripter-add-in-for-management-studio.aspx" TargetMode="External"/><Relationship Id="rId16" Type="http://schemas.openxmlformats.org/officeDocument/2006/relationships/hyperlink" Target="http://www.sqldbtools.com/Tools.aspx?ProductId=3" TargetMode="External"/><Relationship Id="rId29" Type="http://schemas.openxmlformats.org/officeDocument/2006/relationships/hyperlink" Target="http://www.microsoft.com/downloads/details.aspx?FamilyId=DA0531E4-E94C-4991-82FA-F0E3FBD05E63" TargetMode="External"/><Relationship Id="rId11" Type="http://schemas.openxmlformats.org/officeDocument/2006/relationships/hyperlink" Target="http://www.red-gate.com/products/SQL_Search/" TargetMode="External"/><Relationship Id="rId24" Type="http://schemas.openxmlformats.org/officeDocument/2006/relationships/hyperlink" Target="http://www.microsoft.com/downloads/details.aspx?familyid=A4B837C7-A1FA-4F25-840B-FEF15E917F18" TargetMode="External"/><Relationship Id="rId32" Type="http://schemas.openxmlformats.org/officeDocument/2006/relationships/hyperlink" Target="http://dtloggedexec.codeplex.com/Release/ProjectReleases.aspx?ReleaseId=21219" TargetMode="External"/><Relationship Id="rId37" Type="http://schemas.openxmlformats.org/officeDocument/2006/relationships/hyperlink" Target="http://www.toadworld.com/DOWNLOADS/Freeware/ToadforDataAnalystsFreeware/tabid/559/Default.aspx" TargetMode="External"/><Relationship Id="rId40" Type="http://schemas.openxmlformats.org/officeDocument/2006/relationships/hyperlink" Target="http://www.sqldbtools.com/Tools.aspx?ProductId=2" TargetMode="External"/><Relationship Id="rId45" Type="http://schemas.openxmlformats.org/officeDocument/2006/relationships/hyperlink" Target="http://www.wangz.net/gsqlparser/sqlpp/sqlformat.htm" TargetMode="External"/><Relationship Id="rId53" Type="http://schemas.openxmlformats.org/officeDocument/2006/relationships/hyperlink" Target="http://weblogs.sqlteam.com/mladenp/archive/2007/08/10/60279.aspx" TargetMode="External"/><Relationship Id="rId58" Type="http://schemas.openxmlformats.org/officeDocument/2006/relationships/hyperlink" Target="http://www.sqlsecurity.com/Tools/FreeTools/tabid/65/Default.aspx" TargetMode="External"/><Relationship Id="rId66" Type="http://schemas.openxmlformats.org/officeDocument/2006/relationships/hyperlink" Target="http://www.microsoft.com/downloads/details.aspx?familyid=9a8b005b-84e4-4f24-8d65-cb53442d9e19" TargetMode="External"/><Relationship Id="rId74" Type="http://schemas.openxmlformats.org/officeDocument/2006/relationships/hyperlink" Target="http://sqlsoft.co.uk/sqljobvis.php" TargetMode="External"/><Relationship Id="rId79" Type="http://schemas.openxmlformats.org/officeDocument/2006/relationships/hyperlink" Target="http://www.ignitefree.com/" TargetMode="External"/><Relationship Id="rId87" Type="http://schemas.openxmlformats.org/officeDocument/2006/relationships/hyperlink" Target="http://blogs.msdn.com/sqlserverstorageengine/archive/2006/10/06/SQLIOSim-available-for-download.aspx" TargetMode="External"/><Relationship Id="rId5" Type="http://schemas.openxmlformats.org/officeDocument/2006/relationships/hyperlink" Target="http://www.mremote.org/wiki" TargetMode="External"/><Relationship Id="rId61" Type="http://schemas.openxmlformats.org/officeDocument/2006/relationships/hyperlink" Target="http://www.codeplex.com/ScriptDB" TargetMode="External"/><Relationship Id="rId82" Type="http://schemas.openxmlformats.org/officeDocument/2006/relationships/hyperlink" Target="http://internalsviewer.codeplex.com/" TargetMode="External"/><Relationship Id="rId90" Type="http://schemas.openxmlformats.org/officeDocument/2006/relationships/hyperlink" Target="http://www.codeplex.com/sqlservercache" TargetMode="External"/><Relationship Id="rId95" Type="http://schemas.openxmlformats.org/officeDocument/2006/relationships/hyperlink" Target="http://support.microsoft.com/kb/954476" TargetMode="External"/><Relationship Id="rId19" Type="http://schemas.openxmlformats.org/officeDocument/2006/relationships/hyperlink" Target="http://www.codeplex.com/ExtendedEventManager" TargetMode="External"/><Relationship Id="rId14" Type="http://schemas.openxmlformats.org/officeDocument/2006/relationships/hyperlink" Target="https://sqlpowerdoc.codeplex.com/" TargetMode="External"/><Relationship Id="rId22" Type="http://schemas.openxmlformats.org/officeDocument/2006/relationships/hyperlink" Target="http://www.microsoft.com/downloads/details.aspx?FamilyID=fa87e828-173f-472e-a85c-27ed01cf6b02" TargetMode="External"/><Relationship Id="rId27" Type="http://schemas.openxmlformats.org/officeDocument/2006/relationships/hyperlink" Target="http://www.microsoft.com/downloads/details.aspx?FamilyID=b352eb1f-d3ca-44ee-893e-9e07339c1f22" TargetMode="External"/><Relationship Id="rId30" Type="http://schemas.openxmlformats.org/officeDocument/2006/relationships/hyperlink" Target="http://www.codeplex.com/SQLServerFineBuild" TargetMode="External"/><Relationship Id="rId35" Type="http://schemas.openxmlformats.org/officeDocument/2006/relationships/hyperlink" Target="http://sqlservermddestudio.codeplex.com/" TargetMode="External"/><Relationship Id="rId43" Type="http://schemas.openxmlformats.org/officeDocument/2006/relationships/hyperlink" Target="http://www.quest.com/benchmark-factory/freeware.aspx" TargetMode="External"/><Relationship Id="rId48" Type="http://schemas.openxmlformats.org/officeDocument/2006/relationships/hyperlink" Target="http://www.sqlinform.com/" TargetMode="External"/><Relationship Id="rId56" Type="http://schemas.openxmlformats.org/officeDocument/2006/relationships/hyperlink" Target="http://www.sqlsecurity.com/Tools/LockdownScript/tabid/64/Default.aspx" TargetMode="External"/><Relationship Id="rId64" Type="http://schemas.openxmlformats.org/officeDocument/2006/relationships/hyperlink" Target="http://www.sharpgis.net/page/SQL-Server-2008-Spatial-Tools.aspx" TargetMode="External"/><Relationship Id="rId69" Type="http://schemas.openxmlformats.org/officeDocument/2006/relationships/hyperlink" Target="http://www.ssmstoolspack.com/" TargetMode="External"/><Relationship Id="rId77" Type="http://schemas.openxmlformats.org/officeDocument/2006/relationships/hyperlink" Target="http://www.red-gate.com/products/SQL_Log_Rescue/index.htm" TargetMode="External"/><Relationship Id="rId100" Type="http://schemas.openxmlformats.org/officeDocument/2006/relationships/drawing" Target="../drawings/drawing1.xml"/><Relationship Id="rId8" Type="http://schemas.openxmlformats.org/officeDocument/2006/relationships/hyperlink" Target="http://www.spi.hr/EnglishaboutLC/tabid/470/Default.aspx" TargetMode="External"/><Relationship Id="rId51" Type="http://schemas.openxmlformats.org/officeDocument/2006/relationships/hyperlink" Target="http://www.sqleffects.com/Articles/Product/sqlAccordInfo/aboutSqlAccordCommunityEd.html" TargetMode="External"/><Relationship Id="rId72" Type="http://schemas.openxmlformats.org/officeDocument/2006/relationships/hyperlink" Target="http://www.idera.com/Products/Free-Tools/SQL-job-manager" TargetMode="External"/><Relationship Id="rId80" Type="http://schemas.openxmlformats.org/officeDocument/2006/relationships/hyperlink" Target="http://www.codeplex.com/sqldmvstats" TargetMode="External"/><Relationship Id="rId85" Type="http://schemas.openxmlformats.org/officeDocument/2006/relationships/hyperlink" Target="http://www.quest.com/discovery-wizard-for-sql-server" TargetMode="External"/><Relationship Id="rId93" Type="http://schemas.openxmlformats.org/officeDocument/2006/relationships/hyperlink" Target="http://code.google.com/p/bsqlbf-v2" TargetMode="External"/><Relationship Id="rId98" Type="http://schemas.openxmlformats.org/officeDocument/2006/relationships/hyperlink" Target="http://sqlwebtools.codeplex.com/" TargetMode="External"/><Relationship Id="rId3" Type="http://schemas.openxmlformats.org/officeDocument/2006/relationships/hyperlink" Target="http://www.iometer.org/" TargetMode="External"/><Relationship Id="rId12" Type="http://schemas.openxmlformats.org/officeDocument/2006/relationships/hyperlink" Target="http://www.sqldbatips.com/showarticle.asp?ID=78" TargetMode="External"/><Relationship Id="rId17" Type="http://schemas.openxmlformats.org/officeDocument/2006/relationships/hyperlink" Target="http://sqlblogcasts.com/blogs/seanprice/archive/2007/07/15/sql-management-studio-snapshot-add-in.aspx" TargetMode="External"/><Relationship Id="rId25" Type="http://schemas.openxmlformats.org/officeDocument/2006/relationships/hyperlink" Target="http://www.grics.qc.ca/YourSqlDba" TargetMode="External"/><Relationship Id="rId33" Type="http://schemas.openxmlformats.org/officeDocument/2006/relationships/hyperlink" Target="http://jasperforge.org/" TargetMode="External"/><Relationship Id="rId38" Type="http://schemas.openxmlformats.org/officeDocument/2006/relationships/hyperlink" Target="http://rsbuild.codeplex.com/" TargetMode="External"/><Relationship Id="rId46" Type="http://schemas.openxmlformats.org/officeDocument/2006/relationships/hyperlink" Target="http://www.manoli.net/csharpformat" TargetMode="External"/><Relationship Id="rId59" Type="http://schemas.openxmlformats.org/officeDocument/2006/relationships/hyperlink" Target="http://www.fitnesse.info/dbfit" TargetMode="External"/><Relationship Id="rId67" Type="http://schemas.openxmlformats.org/officeDocument/2006/relationships/hyperlink" Target="http://www.valinor.co.il/tools-sqlscripter.asp" TargetMode="External"/><Relationship Id="rId20" Type="http://schemas.openxmlformats.org/officeDocument/2006/relationships/hyperlink" Target="http://download.microsoft.com/download/4/0/C/40CBAD9A-D990-450B-8785-F288CEBFB448/AITScripts.zip" TargetMode="External"/><Relationship Id="rId41" Type="http://schemas.openxmlformats.org/officeDocument/2006/relationships/hyperlink" Target="http://code.google.com/p/tarantino/wiki/DatabaseChangeManagement" TargetMode="External"/><Relationship Id="rId54" Type="http://schemas.openxmlformats.org/officeDocument/2006/relationships/hyperlink" Target="http://www.devenius.com/sql_server_tools/sql_encryption_assistant/SEA.aspx" TargetMode="External"/><Relationship Id="rId62" Type="http://schemas.openxmlformats.org/officeDocument/2006/relationships/hyperlink" Target="http://www.codeplex.com/SpatialViewer" TargetMode="External"/><Relationship Id="rId70" Type="http://schemas.openxmlformats.org/officeDocument/2006/relationships/hyperlink" Target="http://spgen.codeplex.com/" TargetMode="External"/><Relationship Id="rId75" Type="http://schemas.openxmlformats.org/officeDocument/2006/relationships/hyperlink" Target="http://www.microsoft.com/downloads/details.aspx?FamilyID=890cd06b-abf8-4c25-91b2-f8d975cf8c07" TargetMode="External"/><Relationship Id="rId83" Type="http://schemas.openxmlformats.org/officeDocument/2006/relationships/hyperlink" Target="http://www.codeplex.com/mdxscriptperf" TargetMode="External"/><Relationship Id="rId88" Type="http://schemas.openxmlformats.org/officeDocument/2006/relationships/hyperlink" Target="http://www.datamanipulation.net/sqlquerystress" TargetMode="External"/><Relationship Id="rId91" Type="http://schemas.openxmlformats.org/officeDocument/2006/relationships/hyperlink" Target="http://www.sqlserverexamples.com/v2/Products/tabid/76/Default.aspx" TargetMode="External"/><Relationship Id="rId96" Type="http://schemas.openxmlformats.org/officeDocument/2006/relationships/hyperlink" Target="http://learn.iis.net/page.aspx/473/using-urlscan" TargetMode="External"/><Relationship Id="rId1" Type="http://schemas.openxmlformats.org/officeDocument/2006/relationships/hyperlink" Target="http://sqlmag.com/article/sql-server/autoaudit.aspx" TargetMode="External"/><Relationship Id="rId6" Type="http://schemas.openxmlformats.org/officeDocument/2006/relationships/hyperlink" Target="http://sqlblocks.narod.ru/" TargetMode="External"/><Relationship Id="rId15" Type="http://schemas.openxmlformats.org/officeDocument/2006/relationships/hyperlink" Target="http://www.memfix.com/" TargetMode="External"/><Relationship Id="rId23" Type="http://schemas.openxmlformats.org/officeDocument/2006/relationships/hyperlink" Target="http://www.microsoft.com/downloads/details.aspx?familyid=64983AF0-7902-427E-9B41-7C2E8FDCC140" TargetMode="External"/><Relationship Id="rId28" Type="http://schemas.openxmlformats.org/officeDocument/2006/relationships/hyperlink" Target="http://www.microsoft.com/downloads/details.aspx?familyid=976df931-a3cf-40e3-802e-3281b1451835" TargetMode="External"/><Relationship Id="rId36" Type="http://schemas.openxmlformats.org/officeDocument/2006/relationships/hyperlink" Target="http://community.pentaho.com/" TargetMode="External"/><Relationship Id="rId49" Type="http://schemas.openxmlformats.org/officeDocument/2006/relationships/hyperlink" Target="http://www.zidsoft.com/" TargetMode="External"/><Relationship Id="rId57" Type="http://schemas.openxmlformats.org/officeDocument/2006/relationships/hyperlink" Target="http://technet.microsoft.com/en-us/security/cc184923.aspx" TargetMode="External"/><Relationship Id="rId10" Type="http://schemas.openxmlformats.org/officeDocument/2006/relationships/hyperlink" Target="http://www.toadsoft.com/toadsqlserver/toad_sqlserver.htm" TargetMode="External"/><Relationship Id="rId31" Type="http://schemas.openxmlformats.org/officeDocument/2006/relationships/hyperlink" Target="http://www.codeplex.com/bidshelper" TargetMode="External"/><Relationship Id="rId44" Type="http://schemas.openxmlformats.org/officeDocument/2006/relationships/hyperlink" Target="http://www.apexsql.com/sql_tools_refactor.asp" TargetMode="External"/><Relationship Id="rId52" Type="http://schemas.openxmlformats.org/officeDocument/2006/relationships/hyperlink" Target="http://www.sqldbtools.com/" TargetMode="External"/><Relationship Id="rId60" Type="http://schemas.openxmlformats.org/officeDocument/2006/relationships/hyperlink" Target="http://www.red-gate.com/products/dba/sql-scripts-manager" TargetMode="External"/><Relationship Id="rId65" Type="http://schemas.openxmlformats.org/officeDocument/2006/relationships/hyperlink" Target="http://www.codeplex.com/sqlclrproject" TargetMode="External"/><Relationship Id="rId73" Type="http://schemas.openxmlformats.org/officeDocument/2006/relationships/hyperlink" Target="http://www.mvpsi.com/FreeMonitor.aspx" TargetMode="External"/><Relationship Id="rId78" Type="http://schemas.openxmlformats.org/officeDocument/2006/relationships/hyperlink" Target="http://www.cleardata.biz/cleartrace/default.aspx" TargetMode="External"/><Relationship Id="rId81" Type="http://schemas.openxmlformats.org/officeDocument/2006/relationships/hyperlink" Target="http://www.idera.com/Products/Free-Tools/SQL-check" TargetMode="External"/><Relationship Id="rId86" Type="http://schemas.openxmlformats.org/officeDocument/2006/relationships/hyperlink" Target="http://www.microsoft.com/downloads/details.aspx?FamilyId=7EDFA95A-A32F-440F-A3A8-5160C8DBE926" TargetMode="External"/><Relationship Id="rId94" Type="http://schemas.openxmlformats.org/officeDocument/2006/relationships/hyperlink" Target="http://www.communities.hp.com/securitysoftware/blogs/spilabs/archive/2008/06/23/finding-sql-injection-with-scrawlr.aspx" TargetMode="External"/><Relationship Id="rId99" Type="http://schemas.openxmlformats.org/officeDocument/2006/relationships/hyperlink" Target="http://www.codeplex.com/SqlWebAdmin" TargetMode="External"/><Relationship Id="rId4" Type="http://schemas.openxmlformats.org/officeDocument/2006/relationships/hyperlink" Target="http://www.microsoft.com/downloads/details.aspx?FamilyID=1470e86b-7e05-4322-a677-95ab44f12d75" TargetMode="External"/><Relationship Id="rId9" Type="http://schemas.openxmlformats.org/officeDocument/2006/relationships/hyperlink" Target="http://www.codeplex.com/SQLPartitionMgmt" TargetMode="External"/><Relationship Id="rId13" Type="http://schemas.openxmlformats.org/officeDocument/2006/relationships/hyperlink" Target="http://sqlmag.com/article/sql-server/sp_whoisactive.aspx" TargetMode="External"/><Relationship Id="rId18" Type="http://schemas.openxmlformats.org/officeDocument/2006/relationships/hyperlink" Target="http://www.specialopssecurity.com/labs/sqlrecon" TargetMode="External"/><Relationship Id="rId39" Type="http://schemas.openxmlformats.org/officeDocument/2006/relationships/hyperlink" Target="http://www.codeplex.com/sqlnex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89"/>
  <sheetViews>
    <sheetView tabSelected="1" topLeftCell="A1360" zoomScaleNormal="100" workbookViewId="0">
      <selection activeCell="B1375" sqref="B1375"/>
    </sheetView>
  </sheetViews>
  <sheetFormatPr defaultRowHeight="14.4" outlineLevelRow="4" x14ac:dyDescent="0.3"/>
  <cols>
    <col min="1" max="1" width="37.88671875" customWidth="1"/>
    <col min="2" max="2" width="20.44140625" style="76" customWidth="1"/>
    <col min="3" max="3" width="21.5546875" customWidth="1"/>
    <col min="4" max="4" width="21" customWidth="1"/>
    <col min="5" max="5" width="22.109375" customWidth="1"/>
    <col min="6" max="6" width="20.5546875" customWidth="1"/>
    <col min="7" max="7" width="17" customWidth="1"/>
    <col min="8" max="8" width="18.44140625" customWidth="1"/>
  </cols>
  <sheetData>
    <row r="1" spans="1:8" s="300" customFormat="1" x14ac:dyDescent="0.3">
      <c r="C1" s="305" t="s">
        <v>1979</v>
      </c>
      <c r="D1" s="301" t="s">
        <v>3827</v>
      </c>
      <c r="E1" s="301" t="s">
        <v>3765</v>
      </c>
      <c r="F1" s="301" t="s">
        <v>2140</v>
      </c>
      <c r="G1" s="301" t="s">
        <v>3764</v>
      </c>
      <c r="H1" s="301" t="s">
        <v>3763</v>
      </c>
    </row>
    <row r="2" spans="1:8" s="300" customFormat="1" x14ac:dyDescent="0.3">
      <c r="A2" s="300" t="s">
        <v>3766</v>
      </c>
      <c r="B2" s="302" t="s">
        <v>3767</v>
      </c>
      <c r="C2" s="301"/>
      <c r="D2" s="301"/>
      <c r="E2" s="301"/>
      <c r="F2" s="301"/>
      <c r="G2" s="301"/>
      <c r="H2" s="301"/>
    </row>
    <row r="3" spans="1:8" s="31" customFormat="1" x14ac:dyDescent="0.3">
      <c r="A3" s="45" t="s">
        <v>1937</v>
      </c>
      <c r="B3" s="44"/>
      <c r="C3" s="198" t="s">
        <v>4698</v>
      </c>
    </row>
    <row r="4" spans="1:8" outlineLevel="1" x14ac:dyDescent="0.3">
      <c r="A4" s="69" t="s">
        <v>2345</v>
      </c>
    </row>
    <row r="5" spans="1:8" outlineLevel="2" x14ac:dyDescent="0.3">
      <c r="A5" t="s">
        <v>2257</v>
      </c>
      <c r="C5" t="s">
        <v>2226</v>
      </c>
    </row>
    <row r="6" spans="1:8" outlineLevel="2" x14ac:dyDescent="0.3">
      <c r="A6" t="s">
        <v>2235</v>
      </c>
      <c r="C6" t="s">
        <v>2236</v>
      </c>
    </row>
    <row r="7" spans="1:8" outlineLevel="2" x14ac:dyDescent="0.3">
      <c r="A7" t="s">
        <v>2238</v>
      </c>
      <c r="C7" t="s">
        <v>875</v>
      </c>
    </row>
    <row r="8" spans="1:8" outlineLevel="2" x14ac:dyDescent="0.3">
      <c r="A8" t="s">
        <v>2237</v>
      </c>
      <c r="C8" t="s">
        <v>875</v>
      </c>
    </row>
    <row r="9" spans="1:8" outlineLevel="2" x14ac:dyDescent="0.3"/>
    <row r="10" spans="1:8" outlineLevel="1" x14ac:dyDescent="0.3">
      <c r="A10" s="69" t="s">
        <v>2340</v>
      </c>
    </row>
    <row r="11" spans="1:8" hidden="1" outlineLevel="2" x14ac:dyDescent="0.3">
      <c r="A11" t="s">
        <v>2229</v>
      </c>
      <c r="C11" t="s">
        <v>875</v>
      </c>
    </row>
    <row r="12" spans="1:8" hidden="1" outlineLevel="2" x14ac:dyDescent="0.3"/>
    <row r="13" spans="1:8" s="69" customFormat="1" outlineLevel="1" collapsed="1" x14ac:dyDescent="0.3">
      <c r="A13" s="69" t="s">
        <v>2243</v>
      </c>
      <c r="C13" s="69" t="s">
        <v>2244</v>
      </c>
    </row>
    <row r="14" spans="1:8" hidden="1" outlineLevel="2" x14ac:dyDescent="0.3">
      <c r="A14" t="s">
        <v>1948</v>
      </c>
      <c r="C14" t="s">
        <v>875</v>
      </c>
      <c r="D14" t="s">
        <v>1985</v>
      </c>
    </row>
    <row r="15" spans="1:8" hidden="1" outlineLevel="2" x14ac:dyDescent="0.3">
      <c r="A15" t="s">
        <v>2230</v>
      </c>
      <c r="C15" t="s">
        <v>875</v>
      </c>
    </row>
    <row r="16" spans="1:8" hidden="1" outlineLevel="2" x14ac:dyDescent="0.3">
      <c r="A16" t="s">
        <v>1424</v>
      </c>
      <c r="B16" s="76" t="s">
        <v>1951</v>
      </c>
      <c r="C16" t="s">
        <v>875</v>
      </c>
      <c r="D16" t="s">
        <v>2338</v>
      </c>
    </row>
    <row r="17" spans="1:4" hidden="1" outlineLevel="2" x14ac:dyDescent="0.3">
      <c r="A17" t="s">
        <v>2228</v>
      </c>
      <c r="C17" t="s">
        <v>875</v>
      </c>
    </row>
    <row r="18" spans="1:4" hidden="1" outlineLevel="2" x14ac:dyDescent="0.3"/>
    <row r="19" spans="1:4" outlineLevel="1" collapsed="1" x14ac:dyDescent="0.3">
      <c r="A19" s="69" t="s">
        <v>2339</v>
      </c>
    </row>
    <row r="20" spans="1:4" hidden="1" outlineLevel="2" x14ac:dyDescent="0.3">
      <c r="A20" t="s">
        <v>2242</v>
      </c>
      <c r="C20" t="s">
        <v>2225</v>
      </c>
    </row>
    <row r="21" spans="1:4" hidden="1" outlineLevel="2" x14ac:dyDescent="0.3">
      <c r="A21" t="s">
        <v>1949</v>
      </c>
      <c r="C21" t="s">
        <v>875</v>
      </c>
      <c r="D21" t="s">
        <v>1985</v>
      </c>
    </row>
    <row r="22" spans="1:4" hidden="1" outlineLevel="2" x14ac:dyDescent="0.3">
      <c r="A22" t="s">
        <v>2251</v>
      </c>
      <c r="C22" t="s">
        <v>2252</v>
      </c>
    </row>
    <row r="23" spans="1:4" hidden="1" outlineLevel="2" x14ac:dyDescent="0.3"/>
    <row r="24" spans="1:4" outlineLevel="1" collapsed="1" x14ac:dyDescent="0.3">
      <c r="A24" s="69" t="s">
        <v>1526</v>
      </c>
    </row>
    <row r="25" spans="1:4" hidden="1" outlineLevel="2" x14ac:dyDescent="0.3">
      <c r="A25" t="s">
        <v>2240</v>
      </c>
      <c r="C25" t="s">
        <v>2241</v>
      </c>
      <c r="D25" t="s">
        <v>1981</v>
      </c>
    </row>
    <row r="26" spans="1:4" hidden="1" outlineLevel="2" x14ac:dyDescent="0.3"/>
    <row r="27" spans="1:4" outlineLevel="1" collapsed="1" x14ac:dyDescent="0.3">
      <c r="A27" s="69" t="s">
        <v>2341</v>
      </c>
    </row>
    <row r="28" spans="1:4" hidden="1" outlineLevel="2" x14ac:dyDescent="0.3">
      <c r="A28" t="s">
        <v>2239</v>
      </c>
      <c r="C28" t="s">
        <v>875</v>
      </c>
    </row>
    <row r="29" spans="1:4" hidden="1" outlineLevel="2" x14ac:dyDescent="0.3">
      <c r="A29" t="s">
        <v>2253</v>
      </c>
      <c r="C29" t="s">
        <v>875</v>
      </c>
    </row>
    <row r="30" spans="1:4" hidden="1" outlineLevel="2" x14ac:dyDescent="0.3">
      <c r="A30" t="s">
        <v>2416</v>
      </c>
      <c r="C30" t="s">
        <v>2244</v>
      </c>
    </row>
    <row r="31" spans="1:4" hidden="1" outlineLevel="2" x14ac:dyDescent="0.3">
      <c r="A31" t="s">
        <v>2417</v>
      </c>
      <c r="C31" t="s">
        <v>2244</v>
      </c>
    </row>
    <row r="32" spans="1:4" hidden="1" outlineLevel="2" x14ac:dyDescent="0.3">
      <c r="A32" t="s">
        <v>2414</v>
      </c>
      <c r="C32" t="s">
        <v>2418</v>
      </c>
    </row>
    <row r="33" spans="1:3" hidden="1" outlineLevel="2" x14ac:dyDescent="0.3">
      <c r="A33" t="s">
        <v>2415</v>
      </c>
      <c r="C33" t="s">
        <v>2419</v>
      </c>
    </row>
    <row r="34" spans="1:3" hidden="1" outlineLevel="2" x14ac:dyDescent="0.3">
      <c r="A34" t="s">
        <v>2256</v>
      </c>
      <c r="C34" t="s">
        <v>2255</v>
      </c>
    </row>
    <row r="35" spans="1:3" hidden="1" outlineLevel="2" x14ac:dyDescent="0.3">
      <c r="A35" t="s">
        <v>2254</v>
      </c>
      <c r="C35" t="s">
        <v>875</v>
      </c>
    </row>
    <row r="36" spans="1:3" hidden="1" outlineLevel="2" x14ac:dyDescent="0.3">
      <c r="A36" t="s">
        <v>2234</v>
      </c>
      <c r="C36">
        <v>2014</v>
      </c>
    </row>
    <row r="37" spans="1:3" hidden="1" outlineLevel="2" x14ac:dyDescent="0.3">
      <c r="A37" t="s">
        <v>2249</v>
      </c>
      <c r="B37" s="76" t="s">
        <v>2344</v>
      </c>
      <c r="C37" t="s">
        <v>2250</v>
      </c>
    </row>
    <row r="38" spans="1:3" hidden="1" outlineLevel="2" x14ac:dyDescent="0.3"/>
    <row r="39" spans="1:3" outlineLevel="1" collapsed="1" x14ac:dyDescent="0.3">
      <c r="A39" s="69" t="s">
        <v>2342</v>
      </c>
    </row>
    <row r="40" spans="1:3" outlineLevel="2" x14ac:dyDescent="0.3">
      <c r="A40" t="s">
        <v>2140</v>
      </c>
      <c r="C40" t="s">
        <v>2233</v>
      </c>
    </row>
    <row r="41" spans="1:3" outlineLevel="2" x14ac:dyDescent="0.3"/>
    <row r="42" spans="1:3" outlineLevel="1" x14ac:dyDescent="0.3">
      <c r="A42" s="69" t="s">
        <v>2343</v>
      </c>
    </row>
    <row r="43" spans="1:3" hidden="1" outlineLevel="2" x14ac:dyDescent="0.3">
      <c r="A43" t="s">
        <v>2231</v>
      </c>
      <c r="C43" t="s">
        <v>875</v>
      </c>
    </row>
    <row r="44" spans="1:3" hidden="1" outlineLevel="2" x14ac:dyDescent="0.3">
      <c r="A44" t="s">
        <v>2232</v>
      </c>
      <c r="C44">
        <v>2014</v>
      </c>
    </row>
    <row r="45" spans="1:3" hidden="1" outlineLevel="2" x14ac:dyDescent="0.3"/>
    <row r="46" spans="1:3" outlineLevel="1" collapsed="1" x14ac:dyDescent="0.3">
      <c r="A46" s="69" t="s">
        <v>1929</v>
      </c>
    </row>
    <row r="47" spans="1:3" hidden="1" outlineLevel="2" x14ac:dyDescent="0.3">
      <c r="A47" t="s">
        <v>1419</v>
      </c>
      <c r="C47" t="s">
        <v>875</v>
      </c>
    </row>
    <row r="48" spans="1:3" hidden="1" outlineLevel="2" x14ac:dyDescent="0.3">
      <c r="A48" t="s">
        <v>1417</v>
      </c>
      <c r="C48" t="s">
        <v>875</v>
      </c>
    </row>
    <row r="49" spans="1:4" hidden="1" outlineLevel="2" x14ac:dyDescent="0.3">
      <c r="A49" t="s">
        <v>1413</v>
      </c>
      <c r="C49" t="s">
        <v>875</v>
      </c>
    </row>
    <row r="50" spans="1:4" hidden="1" outlineLevel="2" x14ac:dyDescent="0.3">
      <c r="A50" t="s">
        <v>1414</v>
      </c>
      <c r="C50" t="s">
        <v>875</v>
      </c>
    </row>
    <row r="51" spans="1:4" hidden="1" outlineLevel="2" x14ac:dyDescent="0.3">
      <c r="A51" t="s">
        <v>1418</v>
      </c>
      <c r="C51" t="s">
        <v>875</v>
      </c>
    </row>
    <row r="52" spans="1:4" hidden="1" outlineLevel="2" x14ac:dyDescent="0.3">
      <c r="A52" t="s">
        <v>1421</v>
      </c>
      <c r="C52" t="s">
        <v>875</v>
      </c>
    </row>
    <row r="53" spans="1:4" hidden="1" outlineLevel="2" x14ac:dyDescent="0.3"/>
    <row r="54" spans="1:4" ht="16.5" customHeight="1" outlineLevel="1" collapsed="1" x14ac:dyDescent="0.3">
      <c r="A54" s="69" t="s">
        <v>2334</v>
      </c>
    </row>
    <row r="55" spans="1:4" hidden="1" outlineLevel="2" x14ac:dyDescent="0.3">
      <c r="A55" t="s">
        <v>1938</v>
      </c>
      <c r="C55" t="s">
        <v>875</v>
      </c>
    </row>
    <row r="56" spans="1:4" hidden="1" outlineLevel="2" x14ac:dyDescent="0.3">
      <c r="A56" t="s">
        <v>2260</v>
      </c>
      <c r="C56" t="s">
        <v>875</v>
      </c>
    </row>
    <row r="57" spans="1:4" hidden="1" outlineLevel="2" x14ac:dyDescent="0.3">
      <c r="A57" t="s">
        <v>1984</v>
      </c>
      <c r="C57" t="s">
        <v>875</v>
      </c>
      <c r="D57" t="s">
        <v>1985</v>
      </c>
    </row>
    <row r="58" spans="1:4" hidden="1" outlineLevel="2" x14ac:dyDescent="0.3">
      <c r="A58" t="s">
        <v>1986</v>
      </c>
      <c r="C58" t="s">
        <v>875</v>
      </c>
    </row>
    <row r="59" spans="1:4" s="5" customFormat="1" hidden="1" outlineLevel="2" x14ac:dyDescent="0.3">
      <c r="A59" s="5" t="s">
        <v>2245</v>
      </c>
      <c r="C59" s="5" t="s">
        <v>2246</v>
      </c>
    </row>
    <row r="60" spans="1:4" hidden="1" outlineLevel="2" x14ac:dyDescent="0.3"/>
    <row r="61" spans="1:4" outlineLevel="1" collapsed="1" x14ac:dyDescent="0.3">
      <c r="A61" s="69" t="s">
        <v>2335</v>
      </c>
    </row>
    <row r="62" spans="1:4" hidden="1" outlineLevel="2" x14ac:dyDescent="0.3">
      <c r="A62" t="s">
        <v>1939</v>
      </c>
      <c r="C62" t="s">
        <v>875</v>
      </c>
    </row>
    <row r="63" spans="1:4" hidden="1" outlineLevel="2" x14ac:dyDescent="0.3"/>
    <row r="64" spans="1:4" outlineLevel="1" collapsed="1" x14ac:dyDescent="0.3">
      <c r="A64" s="69" t="s">
        <v>2336</v>
      </c>
    </row>
    <row r="65" spans="1:4" s="5" customFormat="1" hidden="1" outlineLevel="2" x14ac:dyDescent="0.3">
      <c r="A65" s="5" t="s">
        <v>2248</v>
      </c>
      <c r="C65" s="5" t="s">
        <v>2246</v>
      </c>
    </row>
    <row r="66" spans="1:4" s="5" customFormat="1" hidden="1" outlineLevel="2" x14ac:dyDescent="0.3">
      <c r="A66" s="5" t="s">
        <v>2247</v>
      </c>
      <c r="C66" s="5" t="s">
        <v>2246</v>
      </c>
    </row>
    <row r="67" spans="1:4" hidden="1" outlineLevel="2" x14ac:dyDescent="0.3">
      <c r="A67" t="s">
        <v>2312</v>
      </c>
      <c r="D67" t="s">
        <v>2313</v>
      </c>
    </row>
    <row r="68" spans="1:4" hidden="1" outlineLevel="2" x14ac:dyDescent="0.3">
      <c r="A68" t="s">
        <v>1950</v>
      </c>
      <c r="C68" t="s">
        <v>875</v>
      </c>
      <c r="D68" t="s">
        <v>1985</v>
      </c>
    </row>
    <row r="69" spans="1:4" hidden="1" outlineLevel="2" x14ac:dyDescent="0.3">
      <c r="A69" t="s">
        <v>2259</v>
      </c>
      <c r="C69" t="s">
        <v>875</v>
      </c>
    </row>
    <row r="70" spans="1:4" hidden="1" outlineLevel="2" x14ac:dyDescent="0.3"/>
    <row r="71" spans="1:4" outlineLevel="1" collapsed="1" x14ac:dyDescent="0.3">
      <c r="A71" s="69" t="s">
        <v>2337</v>
      </c>
    </row>
    <row r="72" spans="1:4" hidden="1" outlineLevel="2" x14ac:dyDescent="0.3">
      <c r="A72" t="s">
        <v>2258</v>
      </c>
      <c r="C72" t="s">
        <v>2227</v>
      </c>
    </row>
    <row r="73" spans="1:4" hidden="1" outlineLevel="2" x14ac:dyDescent="0.3">
      <c r="A73" t="s">
        <v>1944</v>
      </c>
      <c r="C73" t="s">
        <v>875</v>
      </c>
      <c r="D73" t="s">
        <v>1985</v>
      </c>
    </row>
    <row r="74" spans="1:4" hidden="1" outlineLevel="2" x14ac:dyDescent="0.3">
      <c r="A74" t="s">
        <v>2310</v>
      </c>
      <c r="C74" t="s">
        <v>875</v>
      </c>
      <c r="D74" t="s">
        <v>2311</v>
      </c>
    </row>
    <row r="75" spans="1:4" hidden="1" outlineLevel="2" x14ac:dyDescent="0.3">
      <c r="A75" t="s">
        <v>1982</v>
      </c>
      <c r="C75" t="s">
        <v>875</v>
      </c>
      <c r="D75" t="s">
        <v>1983</v>
      </c>
    </row>
    <row r="76" spans="1:4" hidden="1" outlineLevel="2" x14ac:dyDescent="0.3"/>
    <row r="77" spans="1:4" hidden="1" outlineLevel="2" x14ac:dyDescent="0.3"/>
    <row r="78" spans="1:4" outlineLevel="1" collapsed="1" x14ac:dyDescent="0.3"/>
    <row r="79" spans="1:4" outlineLevel="1" x14ac:dyDescent="0.3"/>
    <row r="80" spans="1:4" outlineLevel="1" x14ac:dyDescent="0.3"/>
    <row r="81" spans="1:5" outlineLevel="1" x14ac:dyDescent="0.3"/>
    <row r="82" spans="1:5" outlineLevel="1" x14ac:dyDescent="0.3"/>
    <row r="83" spans="1:5" outlineLevel="1" x14ac:dyDescent="0.3"/>
    <row r="84" spans="1:5" s="31" customFormat="1" x14ac:dyDescent="0.3">
      <c r="A84" s="45" t="s">
        <v>1399</v>
      </c>
      <c r="B84" s="44"/>
      <c r="C84" s="198" t="s">
        <v>4698</v>
      </c>
    </row>
    <row r="85" spans="1:5" s="48" customFormat="1" hidden="1" outlineLevel="1" x14ac:dyDescent="0.3">
      <c r="A85" s="48" t="s">
        <v>3768</v>
      </c>
      <c r="B85" s="298">
        <v>50</v>
      </c>
    </row>
    <row r="86" spans="1:5" s="48" customFormat="1" hidden="1" outlineLevel="1" x14ac:dyDescent="0.3">
      <c r="A86" s="48" t="s">
        <v>3769</v>
      </c>
      <c r="B86" s="298" t="s">
        <v>3770</v>
      </c>
      <c r="C86" s="48" t="s">
        <v>3771</v>
      </c>
    </row>
    <row r="87" spans="1:5" s="48" customFormat="1" hidden="1" outlineLevel="1" x14ac:dyDescent="0.3">
      <c r="A87" s="48" t="s">
        <v>3788</v>
      </c>
      <c r="B87" s="298"/>
    </row>
    <row r="88" spans="1:5" s="48" customFormat="1" hidden="1" outlineLevel="1" x14ac:dyDescent="0.3">
      <c r="A88" s="48" t="s">
        <v>3789</v>
      </c>
      <c r="B88" s="298"/>
    </row>
    <row r="89" spans="1:5" s="5" customFormat="1" hidden="1" outlineLevel="2" x14ac:dyDescent="0.3">
      <c r="A89" s="5" t="s">
        <v>3773</v>
      </c>
      <c r="C89" s="5" t="s">
        <v>3774</v>
      </c>
    </row>
    <row r="90" spans="1:5" s="279" customFormat="1" hidden="1" outlineLevel="2" x14ac:dyDescent="0.3">
      <c r="A90" s="76"/>
      <c r="B90" s="76"/>
    </row>
    <row r="91" spans="1:5" s="279" customFormat="1" hidden="1" outlineLevel="2" x14ac:dyDescent="0.3">
      <c r="A91" s="69" t="s">
        <v>3797</v>
      </c>
      <c r="B91" s="76"/>
    </row>
    <row r="92" spans="1:5" s="5" customFormat="1" hidden="1" outlineLevel="2" x14ac:dyDescent="0.3">
      <c r="A92" s="5" t="s">
        <v>3804</v>
      </c>
      <c r="C92" s="5" t="s">
        <v>3798</v>
      </c>
      <c r="D92" s="5" t="s">
        <v>3799</v>
      </c>
      <c r="E92" s="5" t="s">
        <v>3800</v>
      </c>
    </row>
    <row r="93" spans="1:5" s="5" customFormat="1" hidden="1" outlineLevel="2" x14ac:dyDescent="0.3">
      <c r="C93" s="5" t="s">
        <v>3802</v>
      </c>
      <c r="D93" s="5" t="s">
        <v>3803</v>
      </c>
    </row>
    <row r="94" spans="1:5" s="5" customFormat="1" hidden="1" outlineLevel="2" x14ac:dyDescent="0.3">
      <c r="A94" s="5" t="s">
        <v>3772</v>
      </c>
      <c r="C94" s="5" t="s">
        <v>3806</v>
      </c>
    </row>
    <row r="95" spans="1:5" s="5" customFormat="1" hidden="1" outlineLevel="2" x14ac:dyDescent="0.3">
      <c r="A95" s="5" t="s">
        <v>3805</v>
      </c>
    </row>
    <row r="96" spans="1:5" s="5" customFormat="1" hidden="1" outlineLevel="2" x14ac:dyDescent="0.3"/>
    <row r="97" spans="1:4" s="5" customFormat="1" hidden="1" outlineLevel="2" x14ac:dyDescent="0.3">
      <c r="A97" s="5" t="s">
        <v>3807</v>
      </c>
      <c r="C97" s="5" t="s">
        <v>3808</v>
      </c>
    </row>
    <row r="98" spans="1:4" s="279" customFormat="1" hidden="1" outlineLevel="2" x14ac:dyDescent="0.3">
      <c r="A98" s="76"/>
      <c r="B98" s="76"/>
    </row>
    <row r="99" spans="1:4" s="279" customFormat="1" hidden="1" outlineLevel="2" x14ac:dyDescent="0.3">
      <c r="A99" s="76"/>
      <c r="B99" s="76"/>
    </row>
    <row r="100" spans="1:4" s="279" customFormat="1" hidden="1" outlineLevel="2" x14ac:dyDescent="0.3">
      <c r="A100" s="76"/>
      <c r="B100" s="76"/>
    </row>
    <row r="101" spans="1:4" s="29" customFormat="1" hidden="1" outlineLevel="1" x14ac:dyDescent="0.3">
      <c r="A101" s="48"/>
      <c r="B101" s="47"/>
      <c r="C101" s="29" t="s">
        <v>3801</v>
      </c>
    </row>
    <row r="102" spans="1:4" hidden="1" outlineLevel="2" x14ac:dyDescent="0.3">
      <c r="A102" s="69" t="s">
        <v>1400</v>
      </c>
    </row>
    <row r="103" spans="1:4" hidden="1" outlineLevel="3" x14ac:dyDescent="0.3">
      <c r="B103" s="76" t="s">
        <v>1401</v>
      </c>
      <c r="C103" t="s">
        <v>1404</v>
      </c>
      <c r="D103" t="s">
        <v>1405</v>
      </c>
    </row>
    <row r="104" spans="1:4" hidden="1" outlineLevel="3" x14ac:dyDescent="0.3">
      <c r="B104" s="76" t="s">
        <v>1403</v>
      </c>
      <c r="C104" t="s">
        <v>1402</v>
      </c>
    </row>
    <row r="105" spans="1:4" hidden="1" outlineLevel="3" x14ac:dyDescent="0.3">
      <c r="C105" t="s">
        <v>1406</v>
      </c>
    </row>
    <row r="106" spans="1:4" hidden="1" outlineLevel="3" x14ac:dyDescent="0.3">
      <c r="C106" t="s">
        <v>1407</v>
      </c>
      <c r="D106" t="s">
        <v>1408</v>
      </c>
    </row>
    <row r="107" spans="1:4" hidden="1" outlineLevel="2" x14ac:dyDescent="0.3">
      <c r="A107" s="69" t="s">
        <v>1409</v>
      </c>
    </row>
    <row r="108" spans="1:4" hidden="1" outlineLevel="3" x14ac:dyDescent="0.3"/>
    <row r="109" spans="1:4" hidden="1" outlineLevel="3" x14ac:dyDescent="0.3"/>
    <row r="110" spans="1:4" hidden="1" outlineLevel="3" x14ac:dyDescent="0.3">
      <c r="A110" t="s">
        <v>1410</v>
      </c>
    </row>
    <row r="111" spans="1:4" hidden="1" outlineLevel="3" x14ac:dyDescent="0.3">
      <c r="B111" s="76" t="s">
        <v>1411</v>
      </c>
    </row>
    <row r="112" spans="1:4" hidden="1" outlineLevel="3" x14ac:dyDescent="0.3">
      <c r="B112" s="76" t="s">
        <v>1412</v>
      </c>
    </row>
    <row r="113" spans="1:3" hidden="1" outlineLevel="3" x14ac:dyDescent="0.3"/>
    <row r="114" spans="1:3" hidden="1" outlineLevel="2" collapsed="1" x14ac:dyDescent="0.3">
      <c r="A114" s="69" t="s">
        <v>1929</v>
      </c>
      <c r="B114" s="69"/>
    </row>
    <row r="115" spans="1:3" hidden="1" outlineLevel="3" x14ac:dyDescent="0.3">
      <c r="A115" t="s">
        <v>1419</v>
      </c>
    </row>
    <row r="116" spans="1:3" hidden="1" outlineLevel="3" x14ac:dyDescent="0.3">
      <c r="A116" t="s">
        <v>1417</v>
      </c>
    </row>
    <row r="117" spans="1:3" hidden="1" outlineLevel="3" x14ac:dyDescent="0.3">
      <c r="A117" t="s">
        <v>1413</v>
      </c>
    </row>
    <row r="118" spans="1:3" hidden="1" outlineLevel="3" x14ac:dyDescent="0.3">
      <c r="A118" t="s">
        <v>1414</v>
      </c>
      <c r="B118" s="76" t="s">
        <v>1415</v>
      </c>
      <c r="C118" t="s">
        <v>1416</v>
      </c>
    </row>
    <row r="119" spans="1:3" hidden="1" outlineLevel="3" x14ac:dyDescent="0.3">
      <c r="A119" t="s">
        <v>1418</v>
      </c>
    </row>
    <row r="120" spans="1:3" hidden="1" outlineLevel="3" x14ac:dyDescent="0.3">
      <c r="A120" t="s">
        <v>1421</v>
      </c>
    </row>
    <row r="121" spans="1:3" hidden="1" outlineLevel="3" x14ac:dyDescent="0.3"/>
    <row r="122" spans="1:3" hidden="1" outlineLevel="2" collapsed="1" x14ac:dyDescent="0.3">
      <c r="A122" s="69" t="s">
        <v>1420</v>
      </c>
    </row>
    <row r="123" spans="1:3" hidden="1" outlineLevel="3" x14ac:dyDescent="0.3">
      <c r="A123" t="s">
        <v>1422</v>
      </c>
    </row>
    <row r="124" spans="1:3" hidden="1" outlineLevel="3" x14ac:dyDescent="0.3">
      <c r="A124" t="s">
        <v>1423</v>
      </c>
    </row>
    <row r="125" spans="1:3" hidden="1" outlineLevel="3" x14ac:dyDescent="0.3">
      <c r="A125" t="s">
        <v>1424</v>
      </c>
    </row>
    <row r="126" spans="1:3" s="279" customFormat="1" hidden="1" outlineLevel="3" x14ac:dyDescent="0.3">
      <c r="B126" s="76"/>
    </row>
    <row r="127" spans="1:3" hidden="1" outlineLevel="3" x14ac:dyDescent="0.3">
      <c r="A127" t="s">
        <v>3775</v>
      </c>
      <c r="B127" s="76" t="s">
        <v>3778</v>
      </c>
    </row>
    <row r="128" spans="1:3" s="279" customFormat="1" hidden="1" outlineLevel="3" x14ac:dyDescent="0.3">
      <c r="A128" s="279" t="s">
        <v>3777</v>
      </c>
      <c r="B128" s="76" t="s">
        <v>3776</v>
      </c>
    </row>
    <row r="129" spans="1:3" hidden="1" outlineLevel="3" x14ac:dyDescent="0.3"/>
    <row r="130" spans="1:3" hidden="1" outlineLevel="3" x14ac:dyDescent="0.3">
      <c r="A130" s="5" t="s">
        <v>1920</v>
      </c>
      <c r="B130" s="76" t="s">
        <v>1921</v>
      </c>
    </row>
    <row r="131" spans="1:3" s="279" customFormat="1" hidden="1" outlineLevel="3" x14ac:dyDescent="0.3">
      <c r="A131" s="5"/>
      <c r="B131" s="76"/>
    </row>
    <row r="132" spans="1:3" s="279" customFormat="1" hidden="1" outlineLevel="3" x14ac:dyDescent="0.3">
      <c r="A132" s="5"/>
      <c r="B132" s="76" t="s">
        <v>3781</v>
      </c>
    </row>
    <row r="133" spans="1:3" s="279" customFormat="1" hidden="1" outlineLevel="3" x14ac:dyDescent="0.3">
      <c r="A133" s="5"/>
      <c r="B133" s="76" t="s">
        <v>3780</v>
      </c>
    </row>
    <row r="134" spans="1:3" s="279" customFormat="1" hidden="1" outlineLevel="3" x14ac:dyDescent="0.3">
      <c r="A134" s="5" t="s">
        <v>1493</v>
      </c>
      <c r="B134" s="76" t="s">
        <v>3779</v>
      </c>
    </row>
    <row r="135" spans="1:3" hidden="1" outlineLevel="3" x14ac:dyDescent="0.3">
      <c r="A135" s="5" t="s">
        <v>3790</v>
      </c>
      <c r="B135" t="s">
        <v>1425</v>
      </c>
      <c r="C135" t="s">
        <v>1426</v>
      </c>
    </row>
    <row r="136" spans="1:3" hidden="1" outlineLevel="3" x14ac:dyDescent="0.3">
      <c r="A136" s="5" t="s">
        <v>1427</v>
      </c>
      <c r="B136" t="s">
        <v>1428</v>
      </c>
    </row>
    <row r="137" spans="1:3" hidden="1" outlineLevel="3" x14ac:dyDescent="0.3">
      <c r="A137" s="5" t="s">
        <v>3782</v>
      </c>
      <c r="B137" t="s">
        <v>1436</v>
      </c>
      <c r="C137" t="s">
        <v>3783</v>
      </c>
    </row>
    <row r="138" spans="1:3" hidden="1" outlineLevel="3" x14ac:dyDescent="0.3">
      <c r="A138" s="5" t="s">
        <v>1430</v>
      </c>
      <c r="B138" t="s">
        <v>1429</v>
      </c>
    </row>
    <row r="139" spans="1:3" hidden="1" outlineLevel="3" x14ac:dyDescent="0.3">
      <c r="A139" s="5" t="s">
        <v>1432</v>
      </c>
      <c r="B139" t="s">
        <v>1431</v>
      </c>
      <c r="C139" t="s">
        <v>3784</v>
      </c>
    </row>
    <row r="140" spans="1:3" hidden="1" outlineLevel="3" x14ac:dyDescent="0.3"/>
    <row r="141" spans="1:3" hidden="1" outlineLevel="2" x14ac:dyDescent="0.3">
      <c r="A141" s="69" t="s">
        <v>1457</v>
      </c>
    </row>
    <row r="142" spans="1:3" hidden="1" outlineLevel="3" x14ac:dyDescent="0.3">
      <c r="A142" t="s">
        <v>1433</v>
      </c>
      <c r="B142" s="76" t="s">
        <v>3785</v>
      </c>
    </row>
    <row r="143" spans="1:3" hidden="1" outlineLevel="3" x14ac:dyDescent="0.3">
      <c r="A143" s="6" t="s">
        <v>1434</v>
      </c>
      <c r="B143" s="6" t="s">
        <v>1435</v>
      </c>
    </row>
    <row r="144" spans="1:3" s="279" customFormat="1" hidden="1" outlineLevel="3" x14ac:dyDescent="0.3">
      <c r="B144" s="76"/>
    </row>
    <row r="145" spans="1:6" s="279" customFormat="1" hidden="1" outlineLevel="3" x14ac:dyDescent="0.3">
      <c r="A145" s="279" t="s">
        <v>3786</v>
      </c>
      <c r="B145" s="76" t="s">
        <v>3787</v>
      </c>
    </row>
    <row r="146" spans="1:6" hidden="1" outlineLevel="3" x14ac:dyDescent="0.3">
      <c r="A146" t="s">
        <v>3791</v>
      </c>
      <c r="B146" s="76" t="s">
        <v>3792</v>
      </c>
    </row>
    <row r="147" spans="1:6" hidden="1" outlineLevel="2" x14ac:dyDescent="0.3">
      <c r="A147" s="69"/>
    </row>
    <row r="148" spans="1:6" hidden="1" outlineLevel="3" x14ac:dyDescent="0.3">
      <c r="A148" s="6" t="s">
        <v>1437</v>
      </c>
      <c r="B148" s="6" t="s">
        <v>1439</v>
      </c>
      <c r="C148" s="6"/>
    </row>
    <row r="149" spans="1:6" hidden="1" outlineLevel="3" x14ac:dyDescent="0.3">
      <c r="A149" s="6" t="s">
        <v>1438</v>
      </c>
      <c r="B149" s="6" t="s">
        <v>1440</v>
      </c>
      <c r="C149" s="6" t="s">
        <v>1441</v>
      </c>
    </row>
    <row r="150" spans="1:6" hidden="1" outlineLevel="3" x14ac:dyDescent="0.3"/>
    <row r="151" spans="1:6" s="279" customFormat="1" hidden="1" outlineLevel="2" x14ac:dyDescent="0.3">
      <c r="B151" s="76"/>
    </row>
    <row r="152" spans="1:6" hidden="1" outlineLevel="1" collapsed="1" x14ac:dyDescent="0.3">
      <c r="A152" s="69" t="s">
        <v>1442</v>
      </c>
    </row>
    <row r="153" spans="1:6" hidden="1" outlineLevel="3" x14ac:dyDescent="0.3">
      <c r="B153" s="5" t="s">
        <v>1443</v>
      </c>
      <c r="C153" t="s">
        <v>1444</v>
      </c>
      <c r="D153" t="s">
        <v>1447</v>
      </c>
      <c r="F153" s="5" t="s">
        <v>3793</v>
      </c>
    </row>
    <row r="154" spans="1:6" hidden="1" outlineLevel="3" x14ac:dyDescent="0.3">
      <c r="B154" s="5" t="s">
        <v>1445</v>
      </c>
      <c r="C154" t="s">
        <v>1446</v>
      </c>
      <c r="F154" s="5" t="s">
        <v>3794</v>
      </c>
    </row>
    <row r="155" spans="1:6" hidden="1" outlineLevel="3" x14ac:dyDescent="0.3">
      <c r="B155" s="5" t="s">
        <v>1448</v>
      </c>
      <c r="C155" t="s">
        <v>1449</v>
      </c>
      <c r="D155" t="s">
        <v>1450</v>
      </c>
      <c r="F155" s="5" t="s">
        <v>3795</v>
      </c>
    </row>
    <row r="156" spans="1:6" hidden="1" outlineLevel="3" x14ac:dyDescent="0.3">
      <c r="B156" s="5" t="s">
        <v>1451</v>
      </c>
      <c r="D156" t="s">
        <v>1452</v>
      </c>
      <c r="F156" s="5" t="s">
        <v>3796</v>
      </c>
    </row>
    <row r="157" spans="1:6" hidden="1" outlineLevel="3" x14ac:dyDescent="0.3">
      <c r="A157" s="5" t="s">
        <v>1454</v>
      </c>
      <c r="B157" s="5" t="s">
        <v>1453</v>
      </c>
      <c r="C157" t="s">
        <v>1455</v>
      </c>
    </row>
    <row r="158" spans="1:6" hidden="1" outlineLevel="3" x14ac:dyDescent="0.3">
      <c r="B158" s="76" t="s">
        <v>1456</v>
      </c>
    </row>
    <row r="159" spans="1:6" hidden="1" outlineLevel="3" x14ac:dyDescent="0.3"/>
    <row r="160" spans="1:6" hidden="1" outlineLevel="3" x14ac:dyDescent="0.3">
      <c r="A160" t="s">
        <v>25</v>
      </c>
    </row>
    <row r="161" spans="1:4" hidden="1" outlineLevel="3" x14ac:dyDescent="0.3"/>
    <row r="162" spans="1:4" hidden="1" outlineLevel="3" collapsed="1" x14ac:dyDescent="0.3">
      <c r="A162" t="s">
        <v>1940</v>
      </c>
      <c r="B162" s="76" t="s">
        <v>1575</v>
      </c>
    </row>
    <row r="163" spans="1:4" hidden="1" outlineLevel="4" x14ac:dyDescent="0.3"/>
    <row r="164" spans="1:4" hidden="1" outlineLevel="4" x14ac:dyDescent="0.3"/>
    <row r="165" spans="1:4" hidden="1" outlineLevel="4" x14ac:dyDescent="0.3">
      <c r="B165" s="76" t="s">
        <v>1576</v>
      </c>
      <c r="C165" t="s">
        <v>1578</v>
      </c>
    </row>
    <row r="166" spans="1:4" s="31" customFormat="1" hidden="1" outlineLevel="4" x14ac:dyDescent="0.3">
      <c r="B166" s="44" t="s">
        <v>1577</v>
      </c>
      <c r="C166" s="31" t="s">
        <v>1579</v>
      </c>
    </row>
    <row r="167" spans="1:4" hidden="1" outlineLevel="4" x14ac:dyDescent="0.3"/>
    <row r="168" spans="1:4" hidden="1" outlineLevel="4" x14ac:dyDescent="0.3">
      <c r="B168" s="76" t="s">
        <v>1580</v>
      </c>
      <c r="D168" t="s">
        <v>1581</v>
      </c>
    </row>
    <row r="169" spans="1:4" hidden="1" outlineLevel="4" x14ac:dyDescent="0.3"/>
    <row r="170" spans="1:4" hidden="1" outlineLevel="3" collapsed="1" x14ac:dyDescent="0.3">
      <c r="A170" t="s">
        <v>1938</v>
      </c>
      <c r="B170" s="76" t="s">
        <v>1590</v>
      </c>
    </row>
    <row r="171" spans="1:4" hidden="1" outlineLevel="4" x14ac:dyDescent="0.3">
      <c r="B171" s="76" t="s">
        <v>1582</v>
      </c>
    </row>
    <row r="172" spans="1:4" hidden="1" outlineLevel="4" x14ac:dyDescent="0.3"/>
    <row r="173" spans="1:4" hidden="1" outlineLevel="3" collapsed="1" x14ac:dyDescent="0.3">
      <c r="A173" t="s">
        <v>1941</v>
      </c>
      <c r="B173" s="76" t="s">
        <v>1591</v>
      </c>
    </row>
    <row r="174" spans="1:4" hidden="1" outlineLevel="4" x14ac:dyDescent="0.3"/>
    <row r="175" spans="1:4" hidden="1" outlineLevel="4" x14ac:dyDescent="0.3"/>
    <row r="176" spans="1:4" hidden="1" outlineLevel="4" x14ac:dyDescent="0.3"/>
    <row r="177" spans="1:6" hidden="1" outlineLevel="3" collapsed="1" x14ac:dyDescent="0.3">
      <c r="A177" s="5" t="s">
        <v>3809</v>
      </c>
      <c r="B177" s="76" t="s">
        <v>1459</v>
      </c>
      <c r="C177" t="s">
        <v>1460</v>
      </c>
    </row>
    <row r="178" spans="1:6" hidden="1" outlineLevel="2" x14ac:dyDescent="0.3">
      <c r="A178" s="38" t="s">
        <v>1942</v>
      </c>
      <c r="B178" s="5" t="s">
        <v>3815</v>
      </c>
      <c r="D178" s="5" t="s">
        <v>3810</v>
      </c>
      <c r="F178" t="s">
        <v>3811</v>
      </c>
    </row>
    <row r="179" spans="1:6" hidden="1" outlineLevel="3" x14ac:dyDescent="0.3">
      <c r="A179" t="s">
        <v>1592</v>
      </c>
      <c r="B179" s="76" t="s">
        <v>1593</v>
      </c>
      <c r="C179" t="s">
        <v>1594</v>
      </c>
    </row>
    <row r="180" spans="1:6" hidden="1" outlineLevel="3" x14ac:dyDescent="0.3"/>
    <row r="181" spans="1:6" hidden="1" outlineLevel="3" x14ac:dyDescent="0.3"/>
    <row r="182" spans="1:6" hidden="1" outlineLevel="3" x14ac:dyDescent="0.3">
      <c r="A182" t="s">
        <v>1595</v>
      </c>
    </row>
    <row r="183" spans="1:6" hidden="1" outlineLevel="3" x14ac:dyDescent="0.3"/>
    <row r="184" spans="1:6" hidden="1" outlineLevel="3" x14ac:dyDescent="0.3"/>
    <row r="185" spans="1:6" hidden="1" outlineLevel="2" collapsed="1" x14ac:dyDescent="0.3">
      <c r="A185" s="69" t="s">
        <v>1596</v>
      </c>
    </row>
    <row r="186" spans="1:6" hidden="1" outlineLevel="3" x14ac:dyDescent="0.3">
      <c r="B186" s="76" t="s">
        <v>1598</v>
      </c>
    </row>
    <row r="187" spans="1:6" hidden="1" outlineLevel="3" x14ac:dyDescent="0.3">
      <c r="B187" s="76" t="s">
        <v>1597</v>
      </c>
    </row>
    <row r="188" spans="1:6" hidden="1" outlineLevel="3" x14ac:dyDescent="0.3"/>
    <row r="189" spans="1:6" hidden="1" outlineLevel="2" collapsed="1" x14ac:dyDescent="0.3">
      <c r="A189" s="69" t="s">
        <v>1609</v>
      </c>
    </row>
    <row r="190" spans="1:6" hidden="1" outlineLevel="3" x14ac:dyDescent="0.3"/>
    <row r="191" spans="1:6" hidden="1" outlineLevel="3" x14ac:dyDescent="0.3">
      <c r="A191" s="5" t="s">
        <v>1599</v>
      </c>
      <c r="B191" s="76" t="s">
        <v>1600</v>
      </c>
      <c r="C191" t="s">
        <v>942</v>
      </c>
      <c r="D191" t="s">
        <v>1601</v>
      </c>
      <c r="E191" t="s">
        <v>1602</v>
      </c>
    </row>
    <row r="192" spans="1:6" hidden="1" outlineLevel="3" x14ac:dyDescent="0.3">
      <c r="A192" t="s">
        <v>1614</v>
      </c>
    </row>
    <row r="193" spans="1:5" hidden="1" outlineLevel="3" x14ac:dyDescent="0.3"/>
    <row r="194" spans="1:5" hidden="1" outlineLevel="3" x14ac:dyDescent="0.3">
      <c r="A194" s="5" t="s">
        <v>1603</v>
      </c>
      <c r="B194" s="76" t="s">
        <v>1606</v>
      </c>
      <c r="D194" t="s">
        <v>1607</v>
      </c>
    </row>
    <row r="195" spans="1:5" hidden="1" outlineLevel="3" x14ac:dyDescent="0.3"/>
    <row r="196" spans="1:5" hidden="1" outlineLevel="3" x14ac:dyDescent="0.3">
      <c r="B196" s="76" t="s">
        <v>1605</v>
      </c>
      <c r="D196" t="s">
        <v>1608</v>
      </c>
    </row>
    <row r="197" spans="1:5" hidden="1" outlineLevel="3" x14ac:dyDescent="0.3"/>
    <row r="198" spans="1:5" hidden="1" outlineLevel="3" x14ac:dyDescent="0.3">
      <c r="A198" t="s">
        <v>1610</v>
      </c>
    </row>
    <row r="199" spans="1:5" hidden="1" outlineLevel="3" x14ac:dyDescent="0.3"/>
    <row r="200" spans="1:5" hidden="1" outlineLevel="3" x14ac:dyDescent="0.3">
      <c r="A200" t="s">
        <v>1611</v>
      </c>
    </row>
    <row r="201" spans="1:5" hidden="1" outlineLevel="3" x14ac:dyDescent="0.3"/>
    <row r="202" spans="1:5" hidden="1" outlineLevel="3" x14ac:dyDescent="0.3"/>
    <row r="203" spans="1:5" hidden="1" outlineLevel="3" x14ac:dyDescent="0.3">
      <c r="A203" t="s">
        <v>1612</v>
      </c>
      <c r="B203" s="76" t="s">
        <v>1613</v>
      </c>
    </row>
    <row r="204" spans="1:5" hidden="1" outlineLevel="3" x14ac:dyDescent="0.3"/>
    <row r="205" spans="1:5" hidden="1" outlineLevel="3" x14ac:dyDescent="0.3">
      <c r="A205" t="s">
        <v>1620</v>
      </c>
      <c r="B205" s="76" t="s">
        <v>1616</v>
      </c>
      <c r="D205" t="s">
        <v>1617</v>
      </c>
      <c r="E205" t="s">
        <v>1615</v>
      </c>
    </row>
    <row r="206" spans="1:5" hidden="1" outlineLevel="3" x14ac:dyDescent="0.3">
      <c r="E206" t="s">
        <v>1618</v>
      </c>
    </row>
    <row r="207" spans="1:5" hidden="1" outlineLevel="3" x14ac:dyDescent="0.3">
      <c r="B207" s="76" t="s">
        <v>1619</v>
      </c>
    </row>
    <row r="208" spans="1:5" hidden="1" outlineLevel="3" x14ac:dyDescent="0.3"/>
    <row r="209" spans="1:3" hidden="1" outlineLevel="3" x14ac:dyDescent="0.3">
      <c r="A209" t="s">
        <v>1621</v>
      </c>
      <c r="B209" s="76" t="s">
        <v>1622</v>
      </c>
    </row>
    <row r="210" spans="1:3" hidden="1" outlineLevel="3" x14ac:dyDescent="0.3"/>
    <row r="211" spans="1:3" hidden="1" outlineLevel="3" x14ac:dyDescent="0.3">
      <c r="B211" s="76" t="s">
        <v>1623</v>
      </c>
    </row>
    <row r="212" spans="1:3" hidden="1" outlineLevel="3" x14ac:dyDescent="0.3"/>
    <row r="213" spans="1:3" hidden="1" outlineLevel="3" x14ac:dyDescent="0.3"/>
    <row r="214" spans="1:3" hidden="1" outlineLevel="3" x14ac:dyDescent="0.3">
      <c r="A214" t="s">
        <v>1624</v>
      </c>
      <c r="B214" s="76" t="s">
        <v>1625</v>
      </c>
      <c r="C214" t="s">
        <v>1627</v>
      </c>
    </row>
    <row r="215" spans="1:3" hidden="1" outlineLevel="3" x14ac:dyDescent="0.3">
      <c r="A215" t="s">
        <v>1626</v>
      </c>
    </row>
    <row r="216" spans="1:3" hidden="1" outlineLevel="3" x14ac:dyDescent="0.3"/>
    <row r="217" spans="1:3" hidden="1" outlineLevel="3" x14ac:dyDescent="0.3"/>
    <row r="218" spans="1:3" hidden="1" outlineLevel="2" collapsed="1" x14ac:dyDescent="0.3">
      <c r="A218" s="69" t="s">
        <v>1922</v>
      </c>
    </row>
    <row r="219" spans="1:3" hidden="1" outlineLevel="3" x14ac:dyDescent="0.3">
      <c r="A219" t="s">
        <v>1923</v>
      </c>
      <c r="B219" s="76" t="s">
        <v>1924</v>
      </c>
    </row>
    <row r="220" spans="1:3" hidden="1" outlineLevel="3" x14ac:dyDescent="0.3">
      <c r="A220" t="s">
        <v>1925</v>
      </c>
      <c r="B220" s="76" t="s">
        <v>1926</v>
      </c>
    </row>
    <row r="221" spans="1:3" hidden="1" outlineLevel="3" x14ac:dyDescent="0.3">
      <c r="A221" t="s">
        <v>1927</v>
      </c>
    </row>
    <row r="222" spans="1:3" hidden="1" outlineLevel="3" x14ac:dyDescent="0.3"/>
    <row r="223" spans="1:3" hidden="1" outlineLevel="2" collapsed="1" x14ac:dyDescent="0.3">
      <c r="A223" s="38" t="s">
        <v>1936</v>
      </c>
    </row>
    <row r="224" spans="1:3" s="279" customFormat="1" hidden="1" outlineLevel="3" x14ac:dyDescent="0.3">
      <c r="A224" s="76" t="s">
        <v>3819</v>
      </c>
      <c r="B224" s="76" t="s">
        <v>3820</v>
      </c>
    </row>
    <row r="225" spans="1:5" s="279" customFormat="1" hidden="1" outlineLevel="3" x14ac:dyDescent="0.3">
      <c r="A225" s="38"/>
      <c r="B225" s="76"/>
    </row>
    <row r="226" spans="1:5" s="279" customFormat="1" hidden="1" outlineLevel="3" x14ac:dyDescent="0.3">
      <c r="A226" s="38"/>
      <c r="B226" s="76"/>
    </row>
    <row r="227" spans="1:5" ht="14.25" hidden="1" customHeight="1" outlineLevel="3" x14ac:dyDescent="0.3">
      <c r="A227" s="69" t="s">
        <v>2125</v>
      </c>
    </row>
    <row r="228" spans="1:5" hidden="1" outlineLevel="4" x14ac:dyDescent="0.3">
      <c r="A228" t="s">
        <v>2122</v>
      </c>
    </row>
    <row r="229" spans="1:5" hidden="1" outlineLevel="4" x14ac:dyDescent="0.3">
      <c r="A229" t="s">
        <v>2123</v>
      </c>
    </row>
    <row r="230" spans="1:5" hidden="1" outlineLevel="4" x14ac:dyDescent="0.3">
      <c r="A230" t="s">
        <v>2124</v>
      </c>
    </row>
    <row r="231" spans="1:5" hidden="1" outlineLevel="4" x14ac:dyDescent="0.3">
      <c r="A231" t="s">
        <v>3821</v>
      </c>
    </row>
    <row r="232" spans="1:5" s="279" customFormat="1" hidden="1" outlineLevel="4" x14ac:dyDescent="0.3">
      <c r="B232" s="76"/>
    </row>
    <row r="233" spans="1:5" hidden="1" outlineLevel="4" x14ac:dyDescent="0.3"/>
    <row r="234" spans="1:5" hidden="1" outlineLevel="3" collapsed="1" x14ac:dyDescent="0.3">
      <c r="A234" s="38" t="s">
        <v>2135</v>
      </c>
    </row>
    <row r="235" spans="1:5" hidden="1" outlineLevel="4" x14ac:dyDescent="0.3">
      <c r="A235" t="s">
        <v>2126</v>
      </c>
      <c r="E235" t="s">
        <v>2131</v>
      </c>
    </row>
    <row r="236" spans="1:5" hidden="1" outlineLevel="4" x14ac:dyDescent="0.3">
      <c r="A236" t="s">
        <v>2127</v>
      </c>
    </row>
    <row r="237" spans="1:5" hidden="1" outlineLevel="4" x14ac:dyDescent="0.3">
      <c r="A237" t="s">
        <v>2128</v>
      </c>
    </row>
    <row r="238" spans="1:5" hidden="1" outlineLevel="4" x14ac:dyDescent="0.3">
      <c r="A238" t="s">
        <v>2129</v>
      </c>
    </row>
    <row r="239" spans="1:5" hidden="1" outlineLevel="4" x14ac:dyDescent="0.3">
      <c r="A239" t="s">
        <v>2130</v>
      </c>
    </row>
    <row r="240" spans="1:5" hidden="1" outlineLevel="4" x14ac:dyDescent="0.3">
      <c r="A240" t="s">
        <v>2133</v>
      </c>
    </row>
    <row r="241" spans="1:3" hidden="1" outlineLevel="4" x14ac:dyDescent="0.3">
      <c r="A241" t="s">
        <v>2132</v>
      </c>
    </row>
    <row r="242" spans="1:3" s="279" customFormat="1" hidden="1" outlineLevel="4" x14ac:dyDescent="0.3">
      <c r="A242" s="279" t="s">
        <v>3822</v>
      </c>
      <c r="B242" s="76"/>
    </row>
    <row r="243" spans="1:3" hidden="1" outlineLevel="3" collapsed="1" x14ac:dyDescent="0.3">
      <c r="A243" s="38" t="s">
        <v>3816</v>
      </c>
    </row>
    <row r="244" spans="1:3" hidden="1" outlineLevel="4" x14ac:dyDescent="0.3">
      <c r="A244" t="s">
        <v>2134</v>
      </c>
    </row>
    <row r="245" spans="1:3" hidden="1" outlineLevel="4" x14ac:dyDescent="0.3">
      <c r="A245" t="s">
        <v>3823</v>
      </c>
      <c r="C245" t="s">
        <v>3824</v>
      </c>
    </row>
    <row r="246" spans="1:3" hidden="1" outlineLevel="4" x14ac:dyDescent="0.3">
      <c r="A246" t="s">
        <v>2136</v>
      </c>
    </row>
    <row r="247" spans="1:3" hidden="1" outlineLevel="4" x14ac:dyDescent="0.3">
      <c r="A247" s="5" t="s">
        <v>3825</v>
      </c>
    </row>
    <row r="248" spans="1:3" hidden="1" outlineLevel="4" x14ac:dyDescent="0.3">
      <c r="A248" t="s">
        <v>2137</v>
      </c>
    </row>
    <row r="249" spans="1:3" hidden="1" outlineLevel="4" x14ac:dyDescent="0.3">
      <c r="A249" t="s">
        <v>3826</v>
      </c>
    </row>
    <row r="250" spans="1:3" hidden="1" outlineLevel="4" x14ac:dyDescent="0.3">
      <c r="A250" t="s">
        <v>2138</v>
      </c>
    </row>
    <row r="251" spans="1:3" hidden="1" outlineLevel="4" x14ac:dyDescent="0.3"/>
    <row r="252" spans="1:3" hidden="1" outlineLevel="3" x14ac:dyDescent="0.3"/>
    <row r="253" spans="1:3" s="279" customFormat="1" hidden="1" outlineLevel="3" x14ac:dyDescent="0.3">
      <c r="B253" s="76"/>
    </row>
    <row r="254" spans="1:3" s="279" customFormat="1" hidden="1" outlineLevel="2" x14ac:dyDescent="0.3">
      <c r="A254" s="5" t="s">
        <v>3817</v>
      </c>
      <c r="B254" s="5" t="s">
        <v>1947</v>
      </c>
    </row>
    <row r="255" spans="1:3" s="279" customFormat="1" hidden="1" outlineLevel="2" x14ac:dyDescent="0.3">
      <c r="A255" s="5" t="s">
        <v>3812</v>
      </c>
      <c r="B255" s="5" t="s">
        <v>3813</v>
      </c>
    </row>
    <row r="256" spans="1:3" s="279" customFormat="1" hidden="1" outlineLevel="2" x14ac:dyDescent="0.3">
      <c r="A256" s="5"/>
      <c r="B256" s="5"/>
    </row>
    <row r="257" spans="1:5" s="279" customFormat="1" hidden="1" outlineLevel="2" x14ac:dyDescent="0.3">
      <c r="A257" s="5" t="s">
        <v>3818</v>
      </c>
      <c r="B257" s="5"/>
    </row>
    <row r="258" spans="1:5" s="279" customFormat="1" hidden="1" outlineLevel="2" x14ac:dyDescent="0.3">
      <c r="B258" s="76"/>
    </row>
    <row r="259" spans="1:5" s="31" customFormat="1" collapsed="1" x14ac:dyDescent="0.3">
      <c r="A259" s="45" t="s">
        <v>1928</v>
      </c>
      <c r="B259" s="44"/>
      <c r="C259" s="198" t="s">
        <v>4698</v>
      </c>
      <c r="E259" s="44" t="s">
        <v>1943</v>
      </c>
    </row>
    <row r="260" spans="1:5" outlineLevel="1" x14ac:dyDescent="0.3">
      <c r="A260" s="69" t="s">
        <v>1937</v>
      </c>
    </row>
    <row r="261" spans="1:5" outlineLevel="2" x14ac:dyDescent="0.3">
      <c r="A261" t="s">
        <v>1944</v>
      </c>
    </row>
    <row r="262" spans="1:5" outlineLevel="2" x14ac:dyDescent="0.3">
      <c r="A262" t="s">
        <v>1945</v>
      </c>
      <c r="B262" s="76" t="s">
        <v>1946</v>
      </c>
    </row>
    <row r="263" spans="1:5" outlineLevel="2" x14ac:dyDescent="0.3">
      <c r="A263" t="s">
        <v>1424</v>
      </c>
      <c r="B263" s="76" t="s">
        <v>1951</v>
      </c>
    </row>
    <row r="264" spans="1:5" outlineLevel="2" x14ac:dyDescent="0.3">
      <c r="A264" t="s">
        <v>1947</v>
      </c>
    </row>
    <row r="265" spans="1:5" outlineLevel="2" x14ac:dyDescent="0.3">
      <c r="A265" t="s">
        <v>1948</v>
      </c>
    </row>
    <row r="266" spans="1:5" outlineLevel="2" x14ac:dyDescent="0.3">
      <c r="A266" t="s">
        <v>1949</v>
      </c>
    </row>
    <row r="267" spans="1:5" outlineLevel="2" x14ac:dyDescent="0.3">
      <c r="A267" t="s">
        <v>1950</v>
      </c>
    </row>
    <row r="268" spans="1:5" outlineLevel="2" x14ac:dyDescent="0.3"/>
    <row r="269" spans="1:5" outlineLevel="1" x14ac:dyDescent="0.3">
      <c r="A269" s="69" t="s">
        <v>1952</v>
      </c>
    </row>
    <row r="270" spans="1:5" outlineLevel="2" x14ac:dyDescent="0.3">
      <c r="B270" s="76" t="s">
        <v>1953</v>
      </c>
      <c r="C270" t="s">
        <v>1960</v>
      </c>
    </row>
    <row r="271" spans="1:5" outlineLevel="2" x14ac:dyDescent="0.3">
      <c r="B271" s="76" t="s">
        <v>1959</v>
      </c>
    </row>
    <row r="272" spans="1:5" outlineLevel="2" x14ac:dyDescent="0.3">
      <c r="B272" s="76" t="s">
        <v>1957</v>
      </c>
    </row>
    <row r="273" spans="1:5" outlineLevel="2" x14ac:dyDescent="0.3">
      <c r="B273" s="76" t="s">
        <v>1958</v>
      </c>
    </row>
    <row r="274" spans="1:5" outlineLevel="1" x14ac:dyDescent="0.3">
      <c r="A274" s="69" t="s">
        <v>1971</v>
      </c>
    </row>
    <row r="275" spans="1:5" outlineLevel="2" x14ac:dyDescent="0.3">
      <c r="A275" t="s">
        <v>1963</v>
      </c>
      <c r="B275" s="76" t="s">
        <v>1961</v>
      </c>
      <c r="E275" t="s">
        <v>1965</v>
      </c>
    </row>
    <row r="276" spans="1:5" outlineLevel="2" x14ac:dyDescent="0.3">
      <c r="A276" s="139" t="s">
        <v>3831</v>
      </c>
      <c r="E276" t="s">
        <v>1966</v>
      </c>
    </row>
    <row r="277" spans="1:5" s="31" customFormat="1" outlineLevel="2" x14ac:dyDescent="0.3">
      <c r="B277" s="44"/>
      <c r="E277" s="31" t="s">
        <v>1977</v>
      </c>
    </row>
    <row r="278" spans="1:5" s="29" customFormat="1" outlineLevel="2" x14ac:dyDescent="0.3">
      <c r="A278" s="29" t="s">
        <v>3829</v>
      </c>
      <c r="B278" s="47"/>
      <c r="E278" s="29" t="s">
        <v>1978</v>
      </c>
    </row>
    <row r="279" spans="1:5" s="29" customFormat="1" outlineLevel="2" x14ac:dyDescent="0.3">
      <c r="B279" s="47"/>
    </row>
    <row r="280" spans="1:5" s="29" customFormat="1" outlineLevel="2" x14ac:dyDescent="0.3">
      <c r="A280" s="29" t="s">
        <v>3828</v>
      </c>
      <c r="B280" s="47"/>
    </row>
    <row r="281" spans="1:5" s="29" customFormat="1" outlineLevel="2" x14ac:dyDescent="0.3">
      <c r="A281" s="29" t="s">
        <v>3830</v>
      </c>
      <c r="B281" s="47"/>
    </row>
    <row r="282" spans="1:5" s="29" customFormat="1" ht="18" customHeight="1" outlineLevel="2" x14ac:dyDescent="0.3">
      <c r="B282" s="47"/>
    </row>
    <row r="283" spans="1:5" s="29" customFormat="1" outlineLevel="2" x14ac:dyDescent="0.3">
      <c r="B283" s="47"/>
    </row>
    <row r="284" spans="1:5" outlineLevel="2" x14ac:dyDescent="0.3">
      <c r="A284" t="s">
        <v>1968</v>
      </c>
      <c r="B284" s="76" t="s">
        <v>1962</v>
      </c>
      <c r="E284" t="s">
        <v>1964</v>
      </c>
    </row>
    <row r="285" spans="1:5" outlineLevel="2" x14ac:dyDescent="0.3"/>
    <row r="286" spans="1:5" outlineLevel="2" x14ac:dyDescent="0.3"/>
    <row r="287" spans="1:5" outlineLevel="1" x14ac:dyDescent="0.3">
      <c r="A287" s="69" t="s">
        <v>1940</v>
      </c>
    </row>
    <row r="288" spans="1:5" outlineLevel="2" x14ac:dyDescent="0.3"/>
    <row r="289" spans="1:5" outlineLevel="2" x14ac:dyDescent="0.3">
      <c r="A289" t="s">
        <v>1970</v>
      </c>
    </row>
    <row r="290" spans="1:5" outlineLevel="2" x14ac:dyDescent="0.3">
      <c r="A290" t="s">
        <v>1972</v>
      </c>
      <c r="B290" s="76" t="s">
        <v>1969</v>
      </c>
    </row>
    <row r="291" spans="1:5" outlineLevel="2" x14ac:dyDescent="0.3">
      <c r="A291" t="s">
        <v>1973</v>
      </c>
      <c r="B291" s="76" t="s">
        <v>1967</v>
      </c>
      <c r="C291" t="s">
        <v>1975</v>
      </c>
    </row>
    <row r="292" spans="1:5" outlineLevel="2" x14ac:dyDescent="0.3">
      <c r="B292" s="76" t="s">
        <v>1974</v>
      </c>
      <c r="E292" t="s">
        <v>1976</v>
      </c>
    </row>
    <row r="293" spans="1:5" outlineLevel="2" x14ac:dyDescent="0.3"/>
    <row r="294" spans="1:5" outlineLevel="1" x14ac:dyDescent="0.3"/>
    <row r="295" spans="1:5" s="31" customFormat="1" x14ac:dyDescent="0.3">
      <c r="A295" s="45" t="s">
        <v>1980</v>
      </c>
      <c r="B295" s="44"/>
      <c r="C295" s="198" t="s">
        <v>4698</v>
      </c>
    </row>
    <row r="296" spans="1:5" outlineLevel="1" x14ac:dyDescent="0.3">
      <c r="A296" s="5"/>
    </row>
    <row r="297" spans="1:5" outlineLevel="1" x14ac:dyDescent="0.3">
      <c r="A297" t="s">
        <v>1582</v>
      </c>
      <c r="B297" s="76" t="s">
        <v>1991</v>
      </c>
      <c r="C297" t="s">
        <v>1988</v>
      </c>
      <c r="E297" t="s">
        <v>1989</v>
      </c>
    </row>
    <row r="298" spans="1:5" outlineLevel="1" x14ac:dyDescent="0.3">
      <c r="A298" t="s">
        <v>1992</v>
      </c>
      <c r="B298" s="76" t="s">
        <v>1990</v>
      </c>
    </row>
    <row r="299" spans="1:5" outlineLevel="1" x14ac:dyDescent="0.3">
      <c r="A299" s="76" t="s">
        <v>1993</v>
      </c>
      <c r="B299" s="76" t="s">
        <v>1994</v>
      </c>
    </row>
    <row r="300" spans="1:5" outlineLevel="1" x14ac:dyDescent="0.3">
      <c r="A300" s="5"/>
    </row>
    <row r="301" spans="1:5" outlineLevel="1" collapsed="1" x14ac:dyDescent="0.3">
      <c r="A301" s="69" t="s">
        <v>2121</v>
      </c>
    </row>
    <row r="302" spans="1:5" outlineLevel="2" x14ac:dyDescent="0.3">
      <c r="A302" s="5"/>
    </row>
    <row r="303" spans="1:5" outlineLevel="2" x14ac:dyDescent="0.3">
      <c r="A303" s="76" t="s">
        <v>1995</v>
      </c>
      <c r="B303" s="76" t="s">
        <v>1996</v>
      </c>
      <c r="C303" t="s">
        <v>1999</v>
      </c>
      <c r="E303" t="s">
        <v>2000</v>
      </c>
    </row>
    <row r="304" spans="1:5" outlineLevel="2" x14ac:dyDescent="0.3"/>
    <row r="305" spans="1:5" outlineLevel="2" x14ac:dyDescent="0.3">
      <c r="A305" t="s">
        <v>2006</v>
      </c>
      <c r="B305" s="76" t="s">
        <v>1997</v>
      </c>
      <c r="C305" t="s">
        <v>2001</v>
      </c>
      <c r="E305" t="s">
        <v>2005</v>
      </c>
    </row>
    <row r="306" spans="1:5" outlineLevel="2" x14ac:dyDescent="0.3"/>
    <row r="307" spans="1:5" outlineLevel="2" x14ac:dyDescent="0.3">
      <c r="A307" t="s">
        <v>2002</v>
      </c>
      <c r="B307" s="76" t="s">
        <v>1998</v>
      </c>
      <c r="C307" t="s">
        <v>2003</v>
      </c>
      <c r="E307" t="s">
        <v>2004</v>
      </c>
    </row>
    <row r="308" spans="1:5" outlineLevel="2" x14ac:dyDescent="0.3"/>
    <row r="309" spans="1:5" outlineLevel="2" x14ac:dyDescent="0.3"/>
    <row r="310" spans="1:5" outlineLevel="1" x14ac:dyDescent="0.3">
      <c r="A310" s="69" t="s">
        <v>2007</v>
      </c>
    </row>
    <row r="311" spans="1:5" outlineLevel="1" x14ac:dyDescent="0.3">
      <c r="A311" s="115" t="s">
        <v>2008</v>
      </c>
    </row>
    <row r="312" spans="1:5" hidden="1" outlineLevel="2" x14ac:dyDescent="0.3">
      <c r="A312" t="s">
        <v>2020</v>
      </c>
      <c r="B312" s="76" t="s">
        <v>2009</v>
      </c>
      <c r="C312" t="s">
        <v>2010</v>
      </c>
      <c r="E312" t="s">
        <v>2011</v>
      </c>
    </row>
    <row r="313" spans="1:5" hidden="1" outlineLevel="2" x14ac:dyDescent="0.3">
      <c r="A313" t="s">
        <v>2021</v>
      </c>
      <c r="B313" s="76" t="s">
        <v>2012</v>
      </c>
      <c r="C313" t="s">
        <v>2019</v>
      </c>
    </row>
    <row r="314" spans="1:5" hidden="1" outlineLevel="2" x14ac:dyDescent="0.3">
      <c r="B314" s="76" t="s">
        <v>2013</v>
      </c>
      <c r="C314" t="s">
        <v>2014</v>
      </c>
    </row>
    <row r="315" spans="1:5" hidden="1" outlineLevel="2" x14ac:dyDescent="0.3">
      <c r="B315" s="76" t="s">
        <v>2015</v>
      </c>
      <c r="C315" s="37" t="s">
        <v>2016</v>
      </c>
    </row>
    <row r="316" spans="1:5" hidden="1" outlineLevel="2" x14ac:dyDescent="0.3">
      <c r="B316" s="76" t="s">
        <v>2017</v>
      </c>
      <c r="C316" t="s">
        <v>2018</v>
      </c>
    </row>
    <row r="317" spans="1:5" outlineLevel="1" collapsed="1" x14ac:dyDescent="0.3">
      <c r="A317" s="115" t="s">
        <v>1844</v>
      </c>
    </row>
    <row r="318" spans="1:5" outlineLevel="2" x14ac:dyDescent="0.3">
      <c r="A318" s="6"/>
      <c r="B318" s="76" t="s">
        <v>2022</v>
      </c>
      <c r="C318" t="s">
        <v>2026</v>
      </c>
    </row>
    <row r="319" spans="1:5" outlineLevel="2" x14ac:dyDescent="0.3">
      <c r="A319" s="6"/>
      <c r="B319" s="76" t="s">
        <v>2023</v>
      </c>
    </row>
    <row r="320" spans="1:5" outlineLevel="2" x14ac:dyDescent="0.3">
      <c r="A320" s="6" t="s">
        <v>2027</v>
      </c>
      <c r="B320" s="76" t="s">
        <v>2024</v>
      </c>
      <c r="C320" t="s">
        <v>2025</v>
      </c>
    </row>
    <row r="321" spans="1:7" outlineLevel="2" x14ac:dyDescent="0.3">
      <c r="A321" s="6"/>
    </row>
    <row r="322" spans="1:7" outlineLevel="2" x14ac:dyDescent="0.3">
      <c r="A322" s="6" t="s">
        <v>2028</v>
      </c>
      <c r="B322" s="76" t="s">
        <v>2029</v>
      </c>
    </row>
    <row r="323" spans="1:7" outlineLevel="2" x14ac:dyDescent="0.3">
      <c r="A323" s="6"/>
    </row>
    <row r="324" spans="1:7" outlineLevel="2" x14ac:dyDescent="0.3">
      <c r="A324" s="6"/>
    </row>
    <row r="325" spans="1:7" outlineLevel="1" x14ac:dyDescent="0.3">
      <c r="A325" s="115" t="s">
        <v>2035</v>
      </c>
      <c r="B325" s="76" t="s">
        <v>2030</v>
      </c>
    </row>
    <row r="326" spans="1:7" hidden="1" outlineLevel="2" x14ac:dyDescent="0.3">
      <c r="A326" s="6"/>
      <c r="B326" s="76" t="s">
        <v>2031</v>
      </c>
      <c r="C326" t="s">
        <v>2033</v>
      </c>
    </row>
    <row r="327" spans="1:7" hidden="1" outlineLevel="2" x14ac:dyDescent="0.3">
      <c r="A327" s="6"/>
      <c r="B327" s="87" t="s">
        <v>2032</v>
      </c>
      <c r="C327" t="s">
        <v>2034</v>
      </c>
    </row>
    <row r="328" spans="1:7" hidden="1" outlineLevel="2" x14ac:dyDescent="0.3">
      <c r="A328" s="6"/>
    </row>
    <row r="329" spans="1:7" hidden="1" outlineLevel="2" x14ac:dyDescent="0.3">
      <c r="A329" s="76" t="s">
        <v>2036</v>
      </c>
      <c r="B329" s="76" t="s">
        <v>2037</v>
      </c>
    </row>
    <row r="330" spans="1:7" hidden="1" outlineLevel="2" x14ac:dyDescent="0.3"/>
    <row r="331" spans="1:7" hidden="1" outlineLevel="2" x14ac:dyDescent="0.3"/>
    <row r="332" spans="1:7" outlineLevel="1" collapsed="1" x14ac:dyDescent="0.3">
      <c r="A332" s="115" t="s">
        <v>2038</v>
      </c>
      <c r="B332" s="76" t="s">
        <v>2039</v>
      </c>
    </row>
    <row r="333" spans="1:7" hidden="1" outlineLevel="2" x14ac:dyDescent="0.3"/>
    <row r="334" spans="1:7" outlineLevel="1" collapsed="1" x14ac:dyDescent="0.3">
      <c r="A334" s="115" t="s">
        <v>2040</v>
      </c>
      <c r="B334" s="76" t="s">
        <v>2041</v>
      </c>
      <c r="C334" t="s">
        <v>2042</v>
      </c>
      <c r="F334" s="158"/>
      <c r="G334" s="157"/>
    </row>
    <row r="335" spans="1:7" outlineLevel="2" x14ac:dyDescent="0.3">
      <c r="F335" s="158"/>
      <c r="G335" s="157"/>
    </row>
    <row r="336" spans="1:7" outlineLevel="1" x14ac:dyDescent="0.3">
      <c r="A336" s="115" t="s">
        <v>2044</v>
      </c>
      <c r="C336" t="s">
        <v>2045</v>
      </c>
      <c r="F336" s="158"/>
      <c r="G336" s="157"/>
    </row>
    <row r="337" spans="1:7" hidden="1" outlineLevel="2" x14ac:dyDescent="0.3">
      <c r="F337" s="157"/>
      <c r="G337" s="157"/>
    </row>
    <row r="338" spans="1:7" ht="15.75" customHeight="1" outlineLevel="1" collapsed="1" x14ac:dyDescent="0.3">
      <c r="A338" s="115" t="s">
        <v>2046</v>
      </c>
      <c r="B338" s="76" t="s">
        <v>2047</v>
      </c>
      <c r="C338" t="s">
        <v>2048</v>
      </c>
      <c r="F338" s="157"/>
      <c r="G338" s="157"/>
    </row>
    <row r="339" spans="1:7" outlineLevel="2" x14ac:dyDescent="0.3">
      <c r="C339" t="s">
        <v>2049</v>
      </c>
      <c r="F339" s="157"/>
      <c r="G339" s="157"/>
    </row>
    <row r="340" spans="1:7" outlineLevel="2" x14ac:dyDescent="0.3">
      <c r="F340" s="157"/>
      <c r="G340" s="157"/>
    </row>
    <row r="341" spans="1:7" outlineLevel="1" x14ac:dyDescent="0.3">
      <c r="A341" s="115" t="s">
        <v>2053</v>
      </c>
      <c r="C341" t="s">
        <v>2054</v>
      </c>
      <c r="F341" s="157"/>
      <c r="G341" s="157"/>
    </row>
    <row r="342" spans="1:7" hidden="1" outlineLevel="2" x14ac:dyDescent="0.3">
      <c r="B342" s="76" t="s">
        <v>2050</v>
      </c>
      <c r="C342" t="s">
        <v>2051</v>
      </c>
      <c r="F342" s="157"/>
      <c r="G342" s="157"/>
    </row>
    <row r="343" spans="1:7" hidden="1" outlineLevel="2" x14ac:dyDescent="0.3">
      <c r="B343" s="76" t="s">
        <v>2052</v>
      </c>
      <c r="F343" s="157"/>
      <c r="G343" s="157"/>
    </row>
    <row r="344" spans="1:7" hidden="1" outlineLevel="2" x14ac:dyDescent="0.3">
      <c r="F344" s="157"/>
      <c r="G344" s="157"/>
    </row>
    <row r="345" spans="1:7" outlineLevel="1" collapsed="1" x14ac:dyDescent="0.3">
      <c r="A345" s="115" t="s">
        <v>2055</v>
      </c>
      <c r="B345" s="76" t="s">
        <v>2056</v>
      </c>
      <c r="F345" s="157"/>
      <c r="G345" s="157"/>
    </row>
    <row r="346" spans="1:7" outlineLevel="2" x14ac:dyDescent="0.3">
      <c r="A346" t="s">
        <v>2057</v>
      </c>
      <c r="F346" s="157"/>
      <c r="G346" s="157"/>
    </row>
    <row r="347" spans="1:7" outlineLevel="2" x14ac:dyDescent="0.3">
      <c r="B347" s="76" t="s">
        <v>2058</v>
      </c>
      <c r="C347" s="139" t="s">
        <v>2062</v>
      </c>
      <c r="F347" s="76" t="s">
        <v>2059</v>
      </c>
      <c r="G347" s="159" t="s">
        <v>2061</v>
      </c>
    </row>
    <row r="348" spans="1:7" outlineLevel="2" x14ac:dyDescent="0.3">
      <c r="A348" s="139" t="s">
        <v>3832</v>
      </c>
      <c r="F348" s="76" t="s">
        <v>2060</v>
      </c>
      <c r="G348" s="157"/>
    </row>
    <row r="349" spans="1:7" outlineLevel="2" x14ac:dyDescent="0.3">
      <c r="F349" s="157"/>
      <c r="G349" s="157"/>
    </row>
    <row r="350" spans="1:7" outlineLevel="2" x14ac:dyDescent="0.3">
      <c r="A350" t="s">
        <v>2063</v>
      </c>
      <c r="B350" s="76" t="s">
        <v>1604</v>
      </c>
      <c r="F350" s="157"/>
      <c r="G350" s="157"/>
    </row>
    <row r="351" spans="1:7" outlineLevel="2" x14ac:dyDescent="0.3">
      <c r="F351" s="157"/>
      <c r="G351" s="157"/>
    </row>
    <row r="352" spans="1:7" outlineLevel="2" x14ac:dyDescent="0.3">
      <c r="A352" t="s">
        <v>2066</v>
      </c>
      <c r="B352" s="76" t="s">
        <v>2064</v>
      </c>
      <c r="C352" t="s">
        <v>2065</v>
      </c>
      <c r="F352" s="157"/>
      <c r="G352" s="157"/>
    </row>
    <row r="353" spans="1:7" outlineLevel="2" x14ac:dyDescent="0.3">
      <c r="F353" s="157"/>
      <c r="G353" s="157"/>
    </row>
    <row r="354" spans="1:7" outlineLevel="2" x14ac:dyDescent="0.3">
      <c r="F354" s="157"/>
      <c r="G354" s="157"/>
    </row>
    <row r="355" spans="1:7" outlineLevel="2" x14ac:dyDescent="0.3">
      <c r="A355" t="s">
        <v>2067</v>
      </c>
      <c r="B355" s="76" t="s">
        <v>2068</v>
      </c>
      <c r="C355" t="s">
        <v>2069</v>
      </c>
      <c r="F355" s="157"/>
      <c r="G355" s="157"/>
    </row>
    <row r="356" spans="1:7" outlineLevel="2" x14ac:dyDescent="0.3">
      <c r="C356" t="s">
        <v>2070</v>
      </c>
      <c r="F356" s="157"/>
      <c r="G356" s="157"/>
    </row>
    <row r="357" spans="1:7" outlineLevel="2" x14ac:dyDescent="0.3">
      <c r="F357" s="157"/>
      <c r="G357" s="157"/>
    </row>
    <row r="358" spans="1:7" outlineLevel="2" x14ac:dyDescent="0.3">
      <c r="C358" t="s">
        <v>2071</v>
      </c>
      <c r="E358" t="s">
        <v>2072</v>
      </c>
      <c r="F358" s="157"/>
      <c r="G358" s="157"/>
    </row>
    <row r="359" spans="1:7" outlineLevel="2" x14ac:dyDescent="0.3">
      <c r="A359" t="s">
        <v>2073</v>
      </c>
      <c r="B359" s="76" t="s">
        <v>2074</v>
      </c>
      <c r="F359" s="157"/>
      <c r="G359" s="157"/>
    </row>
    <row r="360" spans="1:7" outlineLevel="2" x14ac:dyDescent="0.3">
      <c r="A360" t="s">
        <v>2075</v>
      </c>
      <c r="C360" t="s">
        <v>2076</v>
      </c>
      <c r="F360" s="157"/>
      <c r="G360" s="157"/>
    </row>
    <row r="361" spans="1:7" outlineLevel="1" x14ac:dyDescent="0.3">
      <c r="F361" s="157"/>
      <c r="G361" s="157"/>
    </row>
    <row r="362" spans="1:7" s="297" customFormat="1" outlineLevel="1" x14ac:dyDescent="0.3">
      <c r="B362" s="76"/>
      <c r="F362" s="157"/>
      <c r="G362" s="157"/>
    </row>
    <row r="363" spans="1:7" s="139" customFormat="1" outlineLevel="1" x14ac:dyDescent="0.3">
      <c r="B363" s="139" t="s">
        <v>3833</v>
      </c>
      <c r="F363" s="304"/>
      <c r="G363" s="304"/>
    </row>
    <row r="364" spans="1:7" s="297" customFormat="1" outlineLevel="1" x14ac:dyDescent="0.3">
      <c r="B364" s="76"/>
      <c r="F364" s="157"/>
      <c r="G364" s="157"/>
    </row>
    <row r="365" spans="1:7" outlineLevel="1" x14ac:dyDescent="0.3">
      <c r="A365" s="69" t="s">
        <v>2077</v>
      </c>
      <c r="F365" s="157"/>
      <c r="G365" s="157"/>
    </row>
    <row r="366" spans="1:7" outlineLevel="2" x14ac:dyDescent="0.3">
      <c r="F366" s="157"/>
      <c r="G366" s="157"/>
    </row>
    <row r="367" spans="1:7" outlineLevel="2" x14ac:dyDescent="0.3">
      <c r="A367" t="s">
        <v>2078</v>
      </c>
      <c r="B367" s="76" t="s">
        <v>2079</v>
      </c>
      <c r="C367" t="s">
        <v>2080</v>
      </c>
      <c r="E367" t="s">
        <v>2081</v>
      </c>
      <c r="F367" s="157"/>
      <c r="G367" s="157"/>
    </row>
    <row r="368" spans="1:7" outlineLevel="2" x14ac:dyDescent="0.3">
      <c r="F368" s="157"/>
      <c r="G368" s="157"/>
    </row>
    <row r="369" spans="1:7" outlineLevel="2" x14ac:dyDescent="0.3">
      <c r="A369" t="s">
        <v>2082</v>
      </c>
      <c r="C369" t="s">
        <v>2083</v>
      </c>
      <c r="F369" s="157"/>
      <c r="G369" s="157"/>
    </row>
    <row r="370" spans="1:7" outlineLevel="2" x14ac:dyDescent="0.3">
      <c r="F370" s="157"/>
      <c r="G370" s="157"/>
    </row>
    <row r="371" spans="1:7" outlineLevel="2" x14ac:dyDescent="0.3">
      <c r="A371" t="s">
        <v>2084</v>
      </c>
      <c r="B371" s="76" t="s">
        <v>2087</v>
      </c>
      <c r="F371" s="157"/>
      <c r="G371" s="157"/>
    </row>
    <row r="372" spans="1:7" outlineLevel="2" x14ac:dyDescent="0.3">
      <c r="F372" s="157"/>
      <c r="G372" s="157"/>
    </row>
    <row r="373" spans="1:7" outlineLevel="2" x14ac:dyDescent="0.3">
      <c r="A373" t="s">
        <v>2085</v>
      </c>
      <c r="B373" s="76" t="s">
        <v>2086</v>
      </c>
      <c r="F373" s="157"/>
      <c r="G373" s="157"/>
    </row>
    <row r="374" spans="1:7" outlineLevel="2" x14ac:dyDescent="0.3">
      <c r="F374" s="157"/>
      <c r="G374" s="157"/>
    </row>
    <row r="375" spans="1:7" outlineLevel="2" x14ac:dyDescent="0.3">
      <c r="A375" t="s">
        <v>2088</v>
      </c>
      <c r="B375" s="76" t="s">
        <v>2089</v>
      </c>
      <c r="F375" s="157"/>
      <c r="G375" s="157"/>
    </row>
    <row r="376" spans="1:7" outlineLevel="2" x14ac:dyDescent="0.3">
      <c r="F376" s="157"/>
      <c r="G376" s="157"/>
    </row>
    <row r="377" spans="1:7" outlineLevel="2" x14ac:dyDescent="0.3">
      <c r="A377" t="s">
        <v>2090</v>
      </c>
      <c r="B377" s="76" t="s">
        <v>2091</v>
      </c>
      <c r="F377" s="157"/>
      <c r="G377" s="157"/>
    </row>
    <row r="378" spans="1:7" outlineLevel="2" x14ac:dyDescent="0.3">
      <c r="F378" s="157"/>
      <c r="G378" s="157"/>
    </row>
    <row r="379" spans="1:7" outlineLevel="1" x14ac:dyDescent="0.3">
      <c r="A379" s="69" t="s">
        <v>2092</v>
      </c>
      <c r="B379" s="76" t="s">
        <v>3834</v>
      </c>
      <c r="F379" s="157"/>
      <c r="G379" s="157"/>
    </row>
    <row r="380" spans="1:7" outlineLevel="2" x14ac:dyDescent="0.3">
      <c r="F380" s="157"/>
      <c r="G380" s="157"/>
    </row>
    <row r="381" spans="1:7" outlineLevel="2" x14ac:dyDescent="0.3">
      <c r="A381" t="s">
        <v>2093</v>
      </c>
      <c r="B381" s="76" t="s">
        <v>2094</v>
      </c>
      <c r="F381" s="157"/>
      <c r="G381" s="157"/>
    </row>
    <row r="382" spans="1:7" outlineLevel="2" x14ac:dyDescent="0.3">
      <c r="A382" t="s">
        <v>2095</v>
      </c>
      <c r="F382" s="157"/>
      <c r="G382" s="157"/>
    </row>
    <row r="383" spans="1:7" outlineLevel="2" x14ac:dyDescent="0.3">
      <c r="A383" t="s">
        <v>2096</v>
      </c>
      <c r="B383" s="76" t="s">
        <v>2097</v>
      </c>
      <c r="F383" s="157"/>
      <c r="G383" s="157"/>
    </row>
    <row r="384" spans="1:7" outlineLevel="2" x14ac:dyDescent="0.3">
      <c r="F384" s="157"/>
      <c r="G384" s="157"/>
    </row>
    <row r="385" spans="1:7" outlineLevel="2" x14ac:dyDescent="0.3">
      <c r="A385" t="s">
        <v>2098</v>
      </c>
      <c r="F385" s="157"/>
      <c r="G385" s="157"/>
    </row>
    <row r="386" spans="1:7" outlineLevel="2" x14ac:dyDescent="0.3">
      <c r="A386" t="s">
        <v>2099</v>
      </c>
      <c r="C386" t="s">
        <v>2100</v>
      </c>
      <c r="F386" s="157"/>
      <c r="G386" s="157"/>
    </row>
    <row r="387" spans="1:7" outlineLevel="2" x14ac:dyDescent="0.3">
      <c r="A387" t="s">
        <v>2101</v>
      </c>
      <c r="B387" s="76" t="s">
        <v>2102</v>
      </c>
      <c r="F387" s="157"/>
      <c r="G387" s="157"/>
    </row>
    <row r="388" spans="1:7" outlineLevel="2" x14ac:dyDescent="0.3">
      <c r="F388" s="157"/>
      <c r="G388" s="157"/>
    </row>
    <row r="389" spans="1:7" outlineLevel="1" x14ac:dyDescent="0.3">
      <c r="A389" s="69" t="s">
        <v>2103</v>
      </c>
      <c r="F389" s="157"/>
      <c r="G389" s="157"/>
    </row>
    <row r="390" spans="1:7" outlineLevel="2" x14ac:dyDescent="0.3">
      <c r="F390" s="157"/>
      <c r="G390" s="157"/>
    </row>
    <row r="391" spans="1:7" outlineLevel="2" x14ac:dyDescent="0.3">
      <c r="B391" s="69" t="s">
        <v>2104</v>
      </c>
      <c r="C391" s="69" t="s">
        <v>2120</v>
      </c>
      <c r="E391" s="69" t="s">
        <v>2105</v>
      </c>
      <c r="F391" s="157"/>
      <c r="G391" s="157"/>
    </row>
    <row r="392" spans="1:7" outlineLevel="2" x14ac:dyDescent="0.3">
      <c r="B392" s="76" t="s">
        <v>2106</v>
      </c>
      <c r="C392" t="s">
        <v>2107</v>
      </c>
      <c r="F392" s="157"/>
      <c r="G392" s="157"/>
    </row>
    <row r="393" spans="1:7" outlineLevel="2" x14ac:dyDescent="0.3">
      <c r="A393" s="14" t="s">
        <v>2139</v>
      </c>
      <c r="B393" s="84" t="s">
        <v>2108</v>
      </c>
      <c r="C393" s="14" t="s">
        <v>2113</v>
      </c>
      <c r="E393" s="14"/>
      <c r="F393" s="157"/>
      <c r="G393" s="157"/>
    </row>
    <row r="394" spans="1:7" outlineLevel="2" x14ac:dyDescent="0.3">
      <c r="B394" s="76" t="s">
        <v>2109</v>
      </c>
      <c r="C394" t="s">
        <v>2114</v>
      </c>
      <c r="F394" s="157"/>
      <c r="G394" s="157"/>
    </row>
    <row r="395" spans="1:7" outlineLevel="2" x14ac:dyDescent="0.3">
      <c r="B395" s="76" t="s">
        <v>2110</v>
      </c>
      <c r="C395" t="s">
        <v>2115</v>
      </c>
      <c r="F395" s="157"/>
      <c r="G395" s="157"/>
    </row>
    <row r="396" spans="1:7" outlineLevel="2" x14ac:dyDescent="0.3">
      <c r="A396" s="14"/>
      <c r="B396" s="84" t="s">
        <v>2111</v>
      </c>
      <c r="C396" s="14" t="s">
        <v>2116</v>
      </c>
      <c r="E396" s="14"/>
      <c r="F396" s="157"/>
      <c r="G396" s="157"/>
    </row>
    <row r="397" spans="1:7" outlineLevel="2" x14ac:dyDescent="0.3">
      <c r="B397" s="76" t="s">
        <v>2112</v>
      </c>
      <c r="F397" s="157"/>
      <c r="G397" s="157"/>
    </row>
    <row r="398" spans="1:7" outlineLevel="2" x14ac:dyDescent="0.3">
      <c r="F398" s="157"/>
      <c r="G398" s="157"/>
    </row>
    <row r="399" spans="1:7" outlineLevel="2" x14ac:dyDescent="0.3">
      <c r="A399" t="s">
        <v>2117</v>
      </c>
      <c r="F399" s="157"/>
      <c r="G399" s="157"/>
    </row>
    <row r="400" spans="1:7" outlineLevel="2" x14ac:dyDescent="0.3">
      <c r="F400" s="157"/>
      <c r="G400" s="157"/>
    </row>
    <row r="401" spans="1:7" outlineLevel="2" x14ac:dyDescent="0.3">
      <c r="B401" s="76" t="s">
        <v>2118</v>
      </c>
      <c r="F401" s="157"/>
      <c r="G401" s="157"/>
    </row>
    <row r="402" spans="1:7" outlineLevel="2" x14ac:dyDescent="0.3">
      <c r="F402" s="157"/>
      <c r="G402" s="157"/>
    </row>
    <row r="403" spans="1:7" outlineLevel="2" x14ac:dyDescent="0.3">
      <c r="B403" s="76" t="s">
        <v>2106</v>
      </c>
      <c r="F403" s="157"/>
      <c r="G403" s="157"/>
    </row>
    <row r="404" spans="1:7" outlineLevel="2" x14ac:dyDescent="0.3">
      <c r="B404" s="76" t="s">
        <v>2108</v>
      </c>
      <c r="F404" s="157"/>
      <c r="G404" s="157"/>
    </row>
    <row r="405" spans="1:7" outlineLevel="2" x14ac:dyDescent="0.3">
      <c r="A405" s="431"/>
      <c r="B405" s="76" t="s">
        <v>2109</v>
      </c>
      <c r="F405" s="157"/>
      <c r="G405" s="157"/>
    </row>
    <row r="406" spans="1:7" outlineLevel="2" x14ac:dyDescent="0.3">
      <c r="B406" s="76" t="s">
        <v>2110</v>
      </c>
      <c r="F406" s="157"/>
      <c r="G406" s="157"/>
    </row>
    <row r="407" spans="1:7" outlineLevel="2" x14ac:dyDescent="0.3">
      <c r="B407" s="76" t="s">
        <v>2119</v>
      </c>
      <c r="F407" s="157"/>
      <c r="G407" s="157"/>
    </row>
    <row r="408" spans="1:7" outlineLevel="2" x14ac:dyDescent="0.3">
      <c r="B408" s="76" t="s">
        <v>2112</v>
      </c>
      <c r="F408" s="157"/>
      <c r="G408" s="157"/>
    </row>
    <row r="409" spans="1:7" s="297" customFormat="1" outlineLevel="2" x14ac:dyDescent="0.3">
      <c r="B409" s="76"/>
      <c r="F409" s="157"/>
      <c r="G409" s="157"/>
    </row>
    <row r="410" spans="1:7" s="297" customFormat="1" outlineLevel="2" x14ac:dyDescent="0.3">
      <c r="B410" s="76"/>
      <c r="F410" s="157"/>
      <c r="G410" s="157"/>
    </row>
    <row r="411" spans="1:7" outlineLevel="1" x14ac:dyDescent="0.3">
      <c r="A411" s="69" t="s">
        <v>1936</v>
      </c>
      <c r="F411" s="157"/>
      <c r="G411" s="157"/>
    </row>
    <row r="412" spans="1:7" outlineLevel="2" x14ac:dyDescent="0.3">
      <c r="A412" s="115" t="s">
        <v>2144</v>
      </c>
      <c r="F412" s="157"/>
      <c r="G412" s="157"/>
    </row>
    <row r="413" spans="1:7" outlineLevel="2" x14ac:dyDescent="0.3">
      <c r="A413" t="s">
        <v>2143</v>
      </c>
      <c r="F413" s="157"/>
      <c r="G413" s="157"/>
    </row>
    <row r="414" spans="1:7" outlineLevel="2" x14ac:dyDescent="0.3">
      <c r="A414" t="s">
        <v>2145</v>
      </c>
      <c r="F414" s="157"/>
      <c r="G414" s="157"/>
    </row>
    <row r="415" spans="1:7" outlineLevel="2" x14ac:dyDescent="0.3">
      <c r="A415" t="s">
        <v>2146</v>
      </c>
      <c r="F415" s="157"/>
      <c r="G415" s="157"/>
    </row>
    <row r="416" spans="1:7" outlineLevel="2" x14ac:dyDescent="0.3">
      <c r="A416" t="s">
        <v>2148</v>
      </c>
      <c r="B416" s="76" t="s">
        <v>2147</v>
      </c>
      <c r="F416" s="157"/>
      <c r="G416" s="157"/>
    </row>
    <row r="417" spans="1:7" outlineLevel="2" x14ac:dyDescent="0.3">
      <c r="A417" s="115" t="s">
        <v>2141</v>
      </c>
      <c r="F417" s="157"/>
      <c r="G417" s="157"/>
    </row>
    <row r="418" spans="1:7" outlineLevel="2" x14ac:dyDescent="0.3">
      <c r="F418" s="157"/>
      <c r="G418" s="157"/>
    </row>
    <row r="419" spans="1:7" outlineLevel="2" x14ac:dyDescent="0.3">
      <c r="A419" s="115" t="s">
        <v>2142</v>
      </c>
      <c r="F419" s="157"/>
      <c r="G419" s="157"/>
    </row>
    <row r="420" spans="1:7" outlineLevel="2" x14ac:dyDescent="0.3">
      <c r="F420" s="157"/>
      <c r="G420" s="157"/>
    </row>
    <row r="421" spans="1:7" outlineLevel="1" x14ac:dyDescent="0.3">
      <c r="F421" s="157"/>
      <c r="G421" s="157"/>
    </row>
    <row r="422" spans="1:7" s="31" customFormat="1" x14ac:dyDescent="0.3">
      <c r="A422" s="45" t="s">
        <v>2149</v>
      </c>
      <c r="B422" s="44"/>
      <c r="C422" s="198" t="s">
        <v>4698</v>
      </c>
    </row>
    <row r="423" spans="1:7" outlineLevel="1" x14ac:dyDescent="0.3">
      <c r="F423" s="157"/>
      <c r="G423" s="157"/>
    </row>
    <row r="424" spans="1:7" outlineLevel="1" x14ac:dyDescent="0.3">
      <c r="A424" s="115" t="s">
        <v>2163</v>
      </c>
      <c r="F424" s="157"/>
      <c r="G424" s="157"/>
    </row>
    <row r="425" spans="1:7" outlineLevel="2" x14ac:dyDescent="0.3">
      <c r="A425" t="s">
        <v>2164</v>
      </c>
      <c r="B425" s="76" t="s">
        <v>2169</v>
      </c>
      <c r="F425" s="157"/>
      <c r="G425" s="157"/>
    </row>
    <row r="426" spans="1:7" outlineLevel="2" x14ac:dyDescent="0.3">
      <c r="A426" t="s">
        <v>2165</v>
      </c>
      <c r="B426" s="76" t="s">
        <v>2170</v>
      </c>
      <c r="C426" t="s">
        <v>63</v>
      </c>
      <c r="E426" s="139" t="s">
        <v>2180</v>
      </c>
      <c r="F426" s="157"/>
      <c r="G426" s="157"/>
    </row>
    <row r="427" spans="1:7" outlineLevel="2" x14ac:dyDescent="0.3">
      <c r="A427" t="s">
        <v>2166</v>
      </c>
      <c r="F427" s="157"/>
      <c r="G427" s="157"/>
    </row>
    <row r="428" spans="1:7" outlineLevel="2" x14ac:dyDescent="0.3">
      <c r="A428" t="s">
        <v>2167</v>
      </c>
      <c r="F428" s="157"/>
      <c r="G428" s="157"/>
    </row>
    <row r="429" spans="1:7" outlineLevel="2" x14ac:dyDescent="0.3">
      <c r="A429" t="s">
        <v>2168</v>
      </c>
      <c r="F429" s="157"/>
      <c r="G429" s="157"/>
    </row>
    <row r="430" spans="1:7" outlineLevel="2" x14ac:dyDescent="0.3">
      <c r="F430" s="157"/>
      <c r="G430" s="157"/>
    </row>
    <row r="431" spans="1:7" ht="43.2" outlineLevel="2" x14ac:dyDescent="0.3">
      <c r="A431" t="s">
        <v>2171</v>
      </c>
      <c r="B431" s="132" t="s">
        <v>2177</v>
      </c>
      <c r="C431" t="s">
        <v>2172</v>
      </c>
      <c r="E431" t="s">
        <v>2173</v>
      </c>
      <c r="F431" s="157"/>
      <c r="G431" s="157"/>
    </row>
    <row r="432" spans="1:7" ht="43.5" customHeight="1" outlineLevel="2" x14ac:dyDescent="0.3">
      <c r="B432" s="132" t="s">
        <v>2176</v>
      </c>
      <c r="E432" t="s">
        <v>2174</v>
      </c>
      <c r="F432" s="157"/>
      <c r="G432" s="157"/>
    </row>
    <row r="433" spans="1:7" ht="43.2" outlineLevel="2" x14ac:dyDescent="0.3">
      <c r="A433" s="118" t="s">
        <v>2185</v>
      </c>
      <c r="B433" s="132" t="s">
        <v>2175</v>
      </c>
      <c r="F433" s="157"/>
      <c r="G433" s="157"/>
    </row>
    <row r="434" spans="1:7" ht="28.8" outlineLevel="2" x14ac:dyDescent="0.3">
      <c r="A434" s="118" t="s">
        <v>2187</v>
      </c>
      <c r="B434" s="132" t="s">
        <v>2186</v>
      </c>
      <c r="E434" t="s">
        <v>2188</v>
      </c>
      <c r="F434" s="157"/>
      <c r="G434" s="157"/>
    </row>
    <row r="435" spans="1:7" outlineLevel="2" x14ac:dyDescent="0.3">
      <c r="A435" s="118" t="s">
        <v>2178</v>
      </c>
      <c r="B435" s="132" t="s">
        <v>2179</v>
      </c>
      <c r="F435" s="157"/>
      <c r="G435" s="157"/>
    </row>
    <row r="436" spans="1:7" outlineLevel="2" x14ac:dyDescent="0.3">
      <c r="B436" s="132"/>
      <c r="F436" s="157"/>
      <c r="G436" s="157"/>
    </row>
    <row r="437" spans="1:7" outlineLevel="2" x14ac:dyDescent="0.3">
      <c r="A437" t="s">
        <v>2189</v>
      </c>
      <c r="B437" s="132" t="s">
        <v>2181</v>
      </c>
      <c r="C437" t="s">
        <v>2182</v>
      </c>
      <c r="F437" s="157"/>
      <c r="G437" s="157"/>
    </row>
    <row r="438" spans="1:7" ht="57.6" outlineLevel="2" x14ac:dyDescent="0.3">
      <c r="B438" s="132" t="s">
        <v>2183</v>
      </c>
      <c r="C438" s="118" t="s">
        <v>2184</v>
      </c>
      <c r="F438" s="157"/>
      <c r="G438" s="157"/>
    </row>
    <row r="439" spans="1:7" outlineLevel="1" x14ac:dyDescent="0.3">
      <c r="A439" s="115" t="s">
        <v>2190</v>
      </c>
      <c r="B439" s="132"/>
      <c r="F439" s="157"/>
      <c r="G439" s="157"/>
    </row>
    <row r="440" spans="1:7" outlineLevel="2" x14ac:dyDescent="0.3">
      <c r="B440" s="132"/>
      <c r="F440" s="157"/>
      <c r="G440" s="157"/>
    </row>
    <row r="441" spans="1:7" ht="57.6" outlineLevel="2" x14ac:dyDescent="0.3">
      <c r="B441" s="132" t="s">
        <v>2192</v>
      </c>
      <c r="C441" s="118" t="s">
        <v>2191</v>
      </c>
      <c r="F441" s="157"/>
      <c r="G441" s="157"/>
    </row>
    <row r="442" spans="1:7" outlineLevel="2" x14ac:dyDescent="0.3">
      <c r="A442" t="s">
        <v>2024</v>
      </c>
      <c r="F442" s="157"/>
      <c r="G442" s="157"/>
    </row>
    <row r="443" spans="1:7" outlineLevel="2" x14ac:dyDescent="0.3">
      <c r="A443" t="s">
        <v>2193</v>
      </c>
      <c r="C443" t="s">
        <v>2194</v>
      </c>
      <c r="F443" s="157"/>
      <c r="G443" s="157"/>
    </row>
    <row r="444" spans="1:7" outlineLevel="2" x14ac:dyDescent="0.3">
      <c r="F444" s="157"/>
      <c r="G444" s="157"/>
    </row>
    <row r="445" spans="1:7" outlineLevel="1" x14ac:dyDescent="0.3">
      <c r="A445" s="115" t="s">
        <v>2195</v>
      </c>
      <c r="F445" s="157"/>
      <c r="G445" s="157"/>
    </row>
    <row r="446" spans="1:7" outlineLevel="2" x14ac:dyDescent="0.3">
      <c r="F446" s="157"/>
      <c r="G446" s="157"/>
    </row>
    <row r="447" spans="1:7" outlineLevel="2" x14ac:dyDescent="0.3">
      <c r="A447" t="s">
        <v>2196</v>
      </c>
      <c r="B447" s="76" t="s">
        <v>2197</v>
      </c>
      <c r="E447" t="s">
        <v>2205</v>
      </c>
      <c r="F447" s="157"/>
      <c r="G447" s="157"/>
    </row>
    <row r="448" spans="1:7" outlineLevel="2" x14ac:dyDescent="0.3">
      <c r="F448" s="157"/>
      <c r="G448" s="157"/>
    </row>
    <row r="449" spans="1:7" ht="57.6" outlineLevel="2" x14ac:dyDescent="0.3">
      <c r="A449" t="s">
        <v>2198</v>
      </c>
      <c r="B449" s="132" t="s">
        <v>2199</v>
      </c>
      <c r="E449" s="139" t="s">
        <v>2202</v>
      </c>
      <c r="F449" s="157"/>
      <c r="G449" s="157"/>
    </row>
    <row r="450" spans="1:7" ht="57.6" outlineLevel="2" x14ac:dyDescent="0.3">
      <c r="B450" s="132" t="s">
        <v>2200</v>
      </c>
      <c r="F450" s="157"/>
      <c r="G450" s="157"/>
    </row>
    <row r="451" spans="1:7" outlineLevel="2" x14ac:dyDescent="0.3">
      <c r="A451" t="s">
        <v>2201</v>
      </c>
      <c r="F451" s="157"/>
      <c r="G451" s="157"/>
    </row>
    <row r="452" spans="1:7" outlineLevel="2" x14ac:dyDescent="0.3">
      <c r="A452" t="s">
        <v>2203</v>
      </c>
      <c r="E452" s="139" t="s">
        <v>2204</v>
      </c>
      <c r="F452" s="157"/>
      <c r="G452" s="157"/>
    </row>
    <row r="453" spans="1:7" outlineLevel="2" x14ac:dyDescent="0.3">
      <c r="B453" s="139"/>
      <c r="F453" s="157"/>
      <c r="G453" s="157"/>
    </row>
    <row r="454" spans="1:7" outlineLevel="1" x14ac:dyDescent="0.3">
      <c r="A454" s="115" t="s">
        <v>2206</v>
      </c>
      <c r="B454" s="139"/>
      <c r="F454" s="157"/>
      <c r="G454" s="157"/>
    </row>
    <row r="455" spans="1:7" hidden="1" outlineLevel="2" x14ac:dyDescent="0.3">
      <c r="A455" s="76" t="s">
        <v>2211</v>
      </c>
      <c r="B455" s="139"/>
      <c r="F455" s="157"/>
      <c r="G455" s="157"/>
    </row>
    <row r="456" spans="1:7" hidden="1" outlineLevel="2" x14ac:dyDescent="0.3">
      <c r="A456" t="s">
        <v>2207</v>
      </c>
      <c r="B456" s="139"/>
      <c r="F456" s="157"/>
      <c r="G456" s="157"/>
    </row>
    <row r="457" spans="1:7" hidden="1" outlineLevel="2" x14ac:dyDescent="0.3">
      <c r="A457" t="s">
        <v>2208</v>
      </c>
      <c r="B457" s="139"/>
      <c r="F457" s="157"/>
      <c r="G457" s="157"/>
    </row>
    <row r="458" spans="1:7" hidden="1" outlineLevel="2" x14ac:dyDescent="0.3">
      <c r="B458" s="139"/>
      <c r="F458" s="157"/>
      <c r="G458" s="157"/>
    </row>
    <row r="459" spans="1:7" hidden="1" outlineLevel="2" x14ac:dyDescent="0.3">
      <c r="A459" t="s">
        <v>2209</v>
      </c>
      <c r="B459" s="139"/>
      <c r="F459" s="157"/>
      <c r="G459" s="157"/>
    </row>
    <row r="460" spans="1:7" hidden="1" outlineLevel="2" x14ac:dyDescent="0.3">
      <c r="A460" t="s">
        <v>2210</v>
      </c>
      <c r="B460" s="139"/>
      <c r="F460" s="157"/>
      <c r="G460" s="157"/>
    </row>
    <row r="461" spans="1:7" hidden="1" outlineLevel="2" x14ac:dyDescent="0.3">
      <c r="B461" s="139"/>
      <c r="F461" s="157"/>
      <c r="G461" s="157"/>
    </row>
    <row r="462" spans="1:7" hidden="1" outlineLevel="2" x14ac:dyDescent="0.3">
      <c r="A462" t="s">
        <v>2212</v>
      </c>
      <c r="B462" s="139"/>
      <c r="F462" s="157"/>
      <c r="G462" s="157"/>
    </row>
    <row r="463" spans="1:7" ht="172.8" hidden="1" outlineLevel="2" x14ac:dyDescent="0.3">
      <c r="A463" s="37" t="s">
        <v>2216</v>
      </c>
      <c r="B463" s="139"/>
      <c r="C463" s="118" t="s">
        <v>2213</v>
      </c>
      <c r="E463" t="s">
        <v>25</v>
      </c>
      <c r="F463" s="157"/>
      <c r="G463" s="157"/>
    </row>
    <row r="464" spans="1:7" hidden="1" outlineLevel="2" x14ac:dyDescent="0.3">
      <c r="B464" s="139"/>
      <c r="C464" t="s">
        <v>2215</v>
      </c>
      <c r="F464" s="157"/>
      <c r="G464" s="157"/>
    </row>
    <row r="465" spans="1:7" hidden="1" outlineLevel="2" x14ac:dyDescent="0.3">
      <c r="B465" s="139"/>
      <c r="C465" s="157" t="s">
        <v>2214</v>
      </c>
      <c r="F465" s="157"/>
      <c r="G465" s="157"/>
    </row>
    <row r="466" spans="1:7" hidden="1" outlineLevel="2" x14ac:dyDescent="0.3">
      <c r="B466" s="139"/>
      <c r="C466" t="s">
        <v>2215</v>
      </c>
      <c r="F466" s="157"/>
      <c r="G466" s="157"/>
    </row>
    <row r="467" spans="1:7" ht="43.2" hidden="1" outlineLevel="2" x14ac:dyDescent="0.3">
      <c r="B467" s="139"/>
      <c r="C467" s="118" t="s">
        <v>2217</v>
      </c>
      <c r="F467" s="157"/>
      <c r="G467" s="157"/>
    </row>
    <row r="468" spans="1:7" hidden="1" outlineLevel="2" x14ac:dyDescent="0.3">
      <c r="A468" t="s">
        <v>2219</v>
      </c>
      <c r="B468" s="139"/>
      <c r="C468" t="s">
        <v>2218</v>
      </c>
      <c r="F468" s="157"/>
      <c r="G468" s="157"/>
    </row>
    <row r="469" spans="1:7" hidden="1" outlineLevel="2" x14ac:dyDescent="0.3">
      <c r="A469" t="s">
        <v>2220</v>
      </c>
      <c r="B469" s="139"/>
      <c r="C469" t="s">
        <v>2223</v>
      </c>
      <c r="F469" s="157"/>
      <c r="G469" s="157"/>
    </row>
    <row r="470" spans="1:7" hidden="1" outlineLevel="2" x14ac:dyDescent="0.3">
      <c r="A470" t="s">
        <v>2221</v>
      </c>
      <c r="C470" t="s">
        <v>2222</v>
      </c>
      <c r="F470" s="157"/>
      <c r="G470" s="157"/>
    </row>
    <row r="471" spans="1:7" outlineLevel="1" collapsed="1" x14ac:dyDescent="0.3">
      <c r="A471" s="69" t="s">
        <v>2224</v>
      </c>
      <c r="F471" s="157"/>
      <c r="G471" s="157"/>
    </row>
    <row r="472" spans="1:7" outlineLevel="2" x14ac:dyDescent="0.3">
      <c r="A472" s="69"/>
      <c r="C472" t="s">
        <v>2106</v>
      </c>
      <c r="F472" s="157"/>
      <c r="G472" s="157"/>
    </row>
    <row r="473" spans="1:7" outlineLevel="2" x14ac:dyDescent="0.3">
      <c r="A473" s="69"/>
      <c r="C473" t="s">
        <v>2261</v>
      </c>
      <c r="F473" s="157"/>
      <c r="G473" s="157"/>
    </row>
    <row r="474" spans="1:7" outlineLevel="2" x14ac:dyDescent="0.3">
      <c r="A474" s="69"/>
      <c r="C474" t="s">
        <v>2262</v>
      </c>
      <c r="E474" t="s">
        <v>2263</v>
      </c>
      <c r="F474" s="157"/>
      <c r="G474" s="157"/>
    </row>
    <row r="475" spans="1:7" outlineLevel="2" x14ac:dyDescent="0.3">
      <c r="A475" s="69"/>
      <c r="E475" t="s">
        <v>2264</v>
      </c>
      <c r="F475" s="157"/>
      <c r="G475" s="157"/>
    </row>
    <row r="476" spans="1:7" outlineLevel="2" x14ac:dyDescent="0.3">
      <c r="A476" s="76" t="s">
        <v>2265</v>
      </c>
      <c r="F476" s="157"/>
      <c r="G476" s="157"/>
    </row>
    <row r="477" spans="1:7" outlineLevel="1" x14ac:dyDescent="0.3">
      <c r="A477" s="69"/>
      <c r="F477" s="157"/>
      <c r="G477" s="157"/>
    </row>
    <row r="478" spans="1:7" s="31" customFormat="1" x14ac:dyDescent="0.3">
      <c r="A478" s="45" t="s">
        <v>2266</v>
      </c>
      <c r="B478" s="44"/>
      <c r="F478" s="161"/>
      <c r="G478" s="161"/>
    </row>
    <row r="479" spans="1:7" outlineLevel="1" x14ac:dyDescent="0.3">
      <c r="A479" s="69" t="s">
        <v>2267</v>
      </c>
      <c r="F479" s="157"/>
      <c r="G479" s="157"/>
    </row>
    <row r="480" spans="1:7" outlineLevel="2" x14ac:dyDescent="0.3">
      <c r="F480" s="157"/>
      <c r="G480" s="157"/>
    </row>
    <row r="481" spans="1:7" outlineLevel="2" x14ac:dyDescent="0.3">
      <c r="A481" s="5" t="s">
        <v>2268</v>
      </c>
      <c r="B481" s="5" t="s">
        <v>2269</v>
      </c>
      <c r="F481" s="157"/>
      <c r="G481" s="157"/>
    </row>
    <row r="482" spans="1:7" outlineLevel="2" x14ac:dyDescent="0.3">
      <c r="F482" s="157"/>
      <c r="G482" s="157"/>
    </row>
    <row r="483" spans="1:7" outlineLevel="2" x14ac:dyDescent="0.3">
      <c r="A483" t="s">
        <v>2270</v>
      </c>
      <c r="B483" s="76" t="s">
        <v>2271</v>
      </c>
      <c r="C483" t="s">
        <v>2331</v>
      </c>
      <c r="F483" s="157"/>
      <c r="G483" s="157"/>
    </row>
    <row r="484" spans="1:7" outlineLevel="2" x14ac:dyDescent="0.3">
      <c r="A484" t="s">
        <v>2276</v>
      </c>
      <c r="B484" s="5" t="s">
        <v>2318</v>
      </c>
      <c r="E484" t="s">
        <v>3886</v>
      </c>
      <c r="F484" s="157"/>
      <c r="G484" s="157"/>
    </row>
    <row r="485" spans="1:7" outlineLevel="2" x14ac:dyDescent="0.3">
      <c r="A485" t="s">
        <v>2277</v>
      </c>
      <c r="B485" s="76" t="s">
        <v>2272</v>
      </c>
      <c r="F485" s="157"/>
      <c r="G485" s="157"/>
    </row>
    <row r="486" spans="1:7" outlineLevel="2" x14ac:dyDescent="0.3">
      <c r="F486" s="157"/>
      <c r="G486" s="157"/>
    </row>
    <row r="487" spans="1:7" ht="57.6" outlineLevel="2" x14ac:dyDescent="0.3">
      <c r="A487" t="s">
        <v>2273</v>
      </c>
      <c r="B487" s="132" t="s">
        <v>2274</v>
      </c>
      <c r="C487" t="s">
        <v>2278</v>
      </c>
      <c r="E487" t="s">
        <v>2275</v>
      </c>
      <c r="F487" s="157"/>
      <c r="G487" s="157"/>
    </row>
    <row r="488" spans="1:7" outlineLevel="2" x14ac:dyDescent="0.3">
      <c r="F488" s="157"/>
      <c r="G488" s="157"/>
    </row>
    <row r="489" spans="1:7" outlineLevel="2" x14ac:dyDescent="0.3">
      <c r="A489" t="s">
        <v>2279</v>
      </c>
      <c r="B489" s="76" t="s">
        <v>2280</v>
      </c>
      <c r="F489" s="157"/>
      <c r="G489" s="157"/>
    </row>
    <row r="490" spans="1:7" outlineLevel="2" x14ac:dyDescent="0.3">
      <c r="F490" s="157"/>
      <c r="G490" s="157"/>
    </row>
    <row r="491" spans="1:7" outlineLevel="1" x14ac:dyDescent="0.3">
      <c r="A491" s="69" t="s">
        <v>2281</v>
      </c>
      <c r="F491" s="157"/>
      <c r="G491" s="157"/>
    </row>
    <row r="492" spans="1:7" outlineLevel="2" x14ac:dyDescent="0.3">
      <c r="A492" s="69"/>
      <c r="F492" s="157"/>
      <c r="G492" s="157"/>
    </row>
    <row r="493" spans="1:7" ht="43.2" outlineLevel="2" x14ac:dyDescent="0.3">
      <c r="A493" s="76" t="s">
        <v>2282</v>
      </c>
      <c r="B493" s="132" t="s">
        <v>2283</v>
      </c>
      <c r="F493" s="157"/>
      <c r="G493" s="157"/>
    </row>
    <row r="494" spans="1:7" outlineLevel="2" x14ac:dyDescent="0.3">
      <c r="A494" s="69"/>
      <c r="F494" s="157"/>
      <c r="G494" s="157"/>
    </row>
    <row r="495" spans="1:7" outlineLevel="2" x14ac:dyDescent="0.3">
      <c r="A495" s="69"/>
      <c r="F495" s="157"/>
      <c r="G495" s="157"/>
    </row>
    <row r="496" spans="1:7" outlineLevel="2" x14ac:dyDescent="0.3">
      <c r="A496" s="76" t="s">
        <v>2106</v>
      </c>
      <c r="B496" s="76" t="s">
        <v>2292</v>
      </c>
      <c r="C496" t="s">
        <v>2297</v>
      </c>
      <c r="F496" s="157" t="s">
        <v>2316</v>
      </c>
      <c r="G496" s="157"/>
    </row>
    <row r="497" spans="1:7" outlineLevel="2" x14ac:dyDescent="0.3">
      <c r="A497" s="69"/>
      <c r="B497" s="76" t="s">
        <v>2293</v>
      </c>
      <c r="F497" s="157"/>
      <c r="G497" s="157"/>
    </row>
    <row r="498" spans="1:7" outlineLevel="2" x14ac:dyDescent="0.3">
      <c r="A498" s="69"/>
      <c r="B498" s="76" t="s">
        <v>2294</v>
      </c>
      <c r="F498" s="157"/>
      <c r="G498" s="157"/>
    </row>
    <row r="499" spans="1:7" outlineLevel="2" x14ac:dyDescent="0.3">
      <c r="A499" s="69"/>
      <c r="B499" s="76" t="s">
        <v>2295</v>
      </c>
      <c r="F499" s="157"/>
      <c r="G499" s="157"/>
    </row>
    <row r="500" spans="1:7" outlineLevel="2" x14ac:dyDescent="0.3">
      <c r="A500" s="69"/>
      <c r="B500" s="76" t="s">
        <v>2296</v>
      </c>
      <c r="F500" s="157"/>
      <c r="G500" s="157"/>
    </row>
    <row r="501" spans="1:7" outlineLevel="2" x14ac:dyDescent="0.3">
      <c r="A501" t="s">
        <v>2108</v>
      </c>
      <c r="B501" s="76" t="s">
        <v>2284</v>
      </c>
      <c r="C501" t="s">
        <v>2302</v>
      </c>
      <c r="E501" s="139" t="s">
        <v>2314</v>
      </c>
      <c r="F501" s="157"/>
      <c r="G501" s="157"/>
    </row>
    <row r="502" spans="1:7" outlineLevel="2" x14ac:dyDescent="0.3">
      <c r="B502" s="76" t="s">
        <v>2285</v>
      </c>
      <c r="E502" s="139"/>
      <c r="F502" s="157"/>
      <c r="G502" s="157"/>
    </row>
    <row r="503" spans="1:7" outlineLevel="2" x14ac:dyDescent="0.3">
      <c r="B503" s="76" t="s">
        <v>2286</v>
      </c>
      <c r="E503" s="139"/>
      <c r="F503" s="157"/>
      <c r="G503" s="157"/>
    </row>
    <row r="504" spans="1:7" outlineLevel="2" x14ac:dyDescent="0.3">
      <c r="A504" t="s">
        <v>2290</v>
      </c>
      <c r="B504" s="76" t="s">
        <v>2287</v>
      </c>
      <c r="E504" s="139" t="s">
        <v>2314</v>
      </c>
      <c r="F504" s="157"/>
      <c r="G504" s="157"/>
    </row>
    <row r="505" spans="1:7" outlineLevel="2" x14ac:dyDescent="0.3">
      <c r="B505" s="76" t="s">
        <v>2288</v>
      </c>
      <c r="F505" s="157"/>
      <c r="G505" s="157"/>
    </row>
    <row r="506" spans="1:7" outlineLevel="2" x14ac:dyDescent="0.3">
      <c r="A506" t="s">
        <v>2291</v>
      </c>
      <c r="B506" s="76" t="s">
        <v>2289</v>
      </c>
    </row>
    <row r="507" spans="1:7" outlineLevel="2" x14ac:dyDescent="0.3"/>
    <row r="508" spans="1:7" outlineLevel="2" x14ac:dyDescent="0.3"/>
    <row r="509" spans="1:7" outlineLevel="2" x14ac:dyDescent="0.3">
      <c r="A509" t="s">
        <v>2299</v>
      </c>
      <c r="B509" s="76" t="s">
        <v>2300</v>
      </c>
      <c r="E509" t="s">
        <v>2315</v>
      </c>
    </row>
    <row r="510" spans="1:7" outlineLevel="2" x14ac:dyDescent="0.3">
      <c r="A510" t="s">
        <v>2298</v>
      </c>
      <c r="B510" s="76" t="s">
        <v>2301</v>
      </c>
    </row>
    <row r="511" spans="1:7" outlineLevel="2" x14ac:dyDescent="0.3"/>
    <row r="512" spans="1:7" outlineLevel="2" x14ac:dyDescent="0.3">
      <c r="A512" t="s">
        <v>2303</v>
      </c>
      <c r="B512" s="76" t="s">
        <v>2304</v>
      </c>
    </row>
    <row r="513" spans="1:7" outlineLevel="2" x14ac:dyDescent="0.3">
      <c r="B513" s="76" t="s">
        <v>2305</v>
      </c>
    </row>
    <row r="514" spans="1:7" outlineLevel="2" x14ac:dyDescent="0.3">
      <c r="B514" s="76" t="s">
        <v>2306</v>
      </c>
    </row>
    <row r="515" spans="1:7" outlineLevel="2" x14ac:dyDescent="0.3">
      <c r="B515" s="76" t="s">
        <v>2307</v>
      </c>
    </row>
    <row r="516" spans="1:7" outlineLevel="2" x14ac:dyDescent="0.3">
      <c r="B516" s="76" t="s">
        <v>2309</v>
      </c>
    </row>
    <row r="517" spans="1:7" outlineLevel="2" x14ac:dyDescent="0.3">
      <c r="B517" s="76" t="s">
        <v>2308</v>
      </c>
    </row>
    <row r="518" spans="1:7" outlineLevel="2" x14ac:dyDescent="0.3">
      <c r="F518" s="157"/>
      <c r="G518" s="157"/>
    </row>
    <row r="519" spans="1:7" outlineLevel="1" x14ac:dyDescent="0.3">
      <c r="A519" s="69" t="s">
        <v>2317</v>
      </c>
      <c r="B519" s="76" t="s">
        <v>2329</v>
      </c>
      <c r="F519" s="157"/>
      <c r="G519" s="157"/>
    </row>
    <row r="520" spans="1:7" outlineLevel="2" x14ac:dyDescent="0.3">
      <c r="A520" s="69"/>
      <c r="F520" s="157"/>
      <c r="G520" s="157"/>
    </row>
    <row r="521" spans="1:7" outlineLevel="2" x14ac:dyDescent="0.3">
      <c r="A521" s="6" t="s">
        <v>2319</v>
      </c>
      <c r="B521" s="76" t="s">
        <v>2327</v>
      </c>
      <c r="F521" s="157"/>
      <c r="G521" s="157"/>
    </row>
    <row r="522" spans="1:7" outlineLevel="2" x14ac:dyDescent="0.3">
      <c r="A522" s="69"/>
      <c r="F522" s="157"/>
      <c r="G522" s="157"/>
    </row>
    <row r="523" spans="1:7" outlineLevel="2" x14ac:dyDescent="0.3">
      <c r="A523" s="6" t="s">
        <v>2320</v>
      </c>
      <c r="B523" s="76" t="s">
        <v>2328</v>
      </c>
      <c r="F523" s="157"/>
      <c r="G523" s="157"/>
    </row>
    <row r="524" spans="1:7" outlineLevel="2" x14ac:dyDescent="0.3">
      <c r="F524" s="157"/>
      <c r="G524" s="157"/>
    </row>
    <row r="525" spans="1:7" outlineLevel="2" x14ac:dyDescent="0.3">
      <c r="A525" s="6" t="s">
        <v>2321</v>
      </c>
      <c r="F525" s="157"/>
      <c r="G525" s="157"/>
    </row>
    <row r="526" spans="1:7" outlineLevel="2" x14ac:dyDescent="0.3">
      <c r="B526" s="76" t="s">
        <v>2325</v>
      </c>
      <c r="C526" t="s">
        <v>2324</v>
      </c>
      <c r="F526" s="157"/>
      <c r="G526" s="157"/>
    </row>
    <row r="527" spans="1:7" outlineLevel="2" x14ac:dyDescent="0.3">
      <c r="B527" s="76" t="s">
        <v>2322</v>
      </c>
      <c r="C527" t="s">
        <v>2323</v>
      </c>
      <c r="F527" s="157"/>
      <c r="G527" s="157"/>
    </row>
    <row r="528" spans="1:7" outlineLevel="2" x14ac:dyDescent="0.3">
      <c r="F528" s="157"/>
      <c r="G528" s="157"/>
    </row>
    <row r="529" spans="1:7" outlineLevel="2" x14ac:dyDescent="0.3">
      <c r="A529" s="6" t="s">
        <v>4865</v>
      </c>
      <c r="F529" s="157"/>
      <c r="G529" s="157"/>
    </row>
    <row r="530" spans="1:7" outlineLevel="2" x14ac:dyDescent="0.3">
      <c r="F530" s="157"/>
      <c r="G530" s="157"/>
    </row>
    <row r="531" spans="1:7" outlineLevel="2" x14ac:dyDescent="0.3">
      <c r="B531" s="76" t="s">
        <v>2325</v>
      </c>
      <c r="F531" s="157"/>
      <c r="G531" s="157"/>
    </row>
    <row r="532" spans="1:7" outlineLevel="2" x14ac:dyDescent="0.3">
      <c r="B532" s="76" t="s">
        <v>2322</v>
      </c>
      <c r="F532" s="157"/>
      <c r="G532" s="157"/>
    </row>
    <row r="533" spans="1:7" outlineLevel="2" x14ac:dyDescent="0.3">
      <c r="B533" s="76" t="s">
        <v>2326</v>
      </c>
      <c r="F533" s="157"/>
      <c r="G533" s="157"/>
    </row>
    <row r="534" spans="1:7" outlineLevel="2" x14ac:dyDescent="0.3">
      <c r="F534" s="157"/>
      <c r="G534" s="157"/>
    </row>
    <row r="535" spans="1:7" outlineLevel="2" x14ac:dyDescent="0.3">
      <c r="F535" s="157"/>
      <c r="G535" s="157"/>
    </row>
    <row r="536" spans="1:7" outlineLevel="1" x14ac:dyDescent="0.3">
      <c r="A536" s="69" t="s">
        <v>2330</v>
      </c>
      <c r="B536" s="76" t="s">
        <v>2331</v>
      </c>
      <c r="C536" t="s">
        <v>2332</v>
      </c>
      <c r="F536" s="157"/>
      <c r="G536" s="157"/>
    </row>
    <row r="537" spans="1:7" outlineLevel="2" x14ac:dyDescent="0.3">
      <c r="F537" s="157"/>
      <c r="G537" s="157"/>
    </row>
    <row r="538" spans="1:7" outlineLevel="2" x14ac:dyDescent="0.3">
      <c r="B538" s="76" t="s">
        <v>2346</v>
      </c>
      <c r="E538" s="76"/>
      <c r="F538" s="157"/>
      <c r="G538" s="157"/>
    </row>
    <row r="539" spans="1:7" outlineLevel="2" x14ac:dyDescent="0.3">
      <c r="B539" s="76" t="s">
        <v>2347</v>
      </c>
      <c r="E539" s="76"/>
      <c r="F539" s="157"/>
      <c r="G539" s="157"/>
    </row>
    <row r="540" spans="1:7" outlineLevel="2" x14ac:dyDescent="0.3">
      <c r="B540" s="76" t="s">
        <v>2348</v>
      </c>
      <c r="E540" s="76" t="s">
        <v>2333</v>
      </c>
      <c r="F540" s="157"/>
      <c r="G540" s="157"/>
    </row>
    <row r="541" spans="1:7" outlineLevel="2" x14ac:dyDescent="0.3">
      <c r="F541" s="157"/>
      <c r="G541" s="157"/>
    </row>
    <row r="542" spans="1:7" outlineLevel="1" x14ac:dyDescent="0.3">
      <c r="A542" s="69" t="s">
        <v>2349</v>
      </c>
      <c r="B542" s="76" t="s">
        <v>2351</v>
      </c>
      <c r="F542" s="157"/>
      <c r="G542" s="157"/>
    </row>
    <row r="543" spans="1:7" outlineLevel="2" x14ac:dyDescent="0.3">
      <c r="B543" s="76" t="s">
        <v>2350</v>
      </c>
      <c r="F543" s="157"/>
      <c r="G543" s="157"/>
    </row>
    <row r="544" spans="1:7" outlineLevel="2" x14ac:dyDescent="0.3">
      <c r="B544" s="76" t="s">
        <v>2352</v>
      </c>
      <c r="F544" s="157"/>
      <c r="G544" s="157"/>
    </row>
    <row r="545" spans="1:7" outlineLevel="2" x14ac:dyDescent="0.3">
      <c r="B545" s="76" t="s">
        <v>2353</v>
      </c>
      <c r="F545" s="157"/>
      <c r="G545" s="157"/>
    </row>
    <row r="546" spans="1:7" outlineLevel="1" x14ac:dyDescent="0.3">
      <c r="F546" s="157"/>
      <c r="G546" s="157"/>
    </row>
    <row r="547" spans="1:7" outlineLevel="1" x14ac:dyDescent="0.3">
      <c r="A547" s="69" t="s">
        <v>1936</v>
      </c>
      <c r="F547" s="157"/>
      <c r="G547" s="157"/>
    </row>
    <row r="548" spans="1:7" outlineLevel="1" x14ac:dyDescent="0.3">
      <c r="A548" s="69"/>
      <c r="F548" s="157"/>
      <c r="G548" s="157"/>
    </row>
    <row r="549" spans="1:7" s="31" customFormat="1" x14ac:dyDescent="0.3">
      <c r="A549" s="45" t="s">
        <v>2354</v>
      </c>
      <c r="B549" s="44"/>
      <c r="E549" s="31" t="s">
        <v>2412</v>
      </c>
      <c r="F549" s="161"/>
      <c r="G549" s="161"/>
    </row>
    <row r="550" spans="1:7" outlineLevel="1" x14ac:dyDescent="0.3">
      <c r="A550" s="69" t="s">
        <v>2384</v>
      </c>
      <c r="E550" s="157"/>
      <c r="F550" s="157"/>
      <c r="G550" s="157"/>
    </row>
    <row r="551" spans="1:7" outlineLevel="2" x14ac:dyDescent="0.3">
      <c r="A551" s="69"/>
      <c r="E551" s="157"/>
      <c r="F551" s="157"/>
      <c r="G551" s="157"/>
    </row>
    <row r="552" spans="1:7" outlineLevel="2" x14ac:dyDescent="0.3">
      <c r="A552" t="s">
        <v>2112</v>
      </c>
      <c r="B552" s="76" t="s">
        <v>2355</v>
      </c>
      <c r="D552" s="163" t="s">
        <v>2361</v>
      </c>
      <c r="E552" s="157"/>
      <c r="F552" s="157"/>
      <c r="G552" s="157"/>
    </row>
    <row r="553" spans="1:7" outlineLevel="2" x14ac:dyDescent="0.3">
      <c r="A553" s="69"/>
      <c r="E553" s="157"/>
      <c r="F553" s="157"/>
      <c r="G553" s="157"/>
    </row>
    <row r="554" spans="1:7" outlineLevel="2" x14ac:dyDescent="0.3">
      <c r="A554" s="69"/>
      <c r="B554" s="76" t="s">
        <v>2356</v>
      </c>
      <c r="E554" s="157"/>
      <c r="F554" s="157"/>
      <c r="G554" s="157"/>
    </row>
    <row r="555" spans="1:7" outlineLevel="2" x14ac:dyDescent="0.3">
      <c r="A555" s="69"/>
      <c r="B555" s="76" t="s">
        <v>2357</v>
      </c>
      <c r="E555" s="157"/>
      <c r="F555" s="157"/>
      <c r="G555" s="157"/>
    </row>
    <row r="556" spans="1:7" outlineLevel="2" x14ac:dyDescent="0.3">
      <c r="A556" s="69"/>
      <c r="B556" s="76" t="s">
        <v>2358</v>
      </c>
      <c r="E556" s="157"/>
      <c r="F556" s="157"/>
      <c r="G556" s="157"/>
    </row>
    <row r="557" spans="1:7" outlineLevel="2" x14ac:dyDescent="0.3">
      <c r="B557" s="76" t="s">
        <v>2362</v>
      </c>
      <c r="D557" s="139" t="s">
        <v>2359</v>
      </c>
      <c r="E557" s="157"/>
      <c r="F557" s="157"/>
      <c r="G557" s="157"/>
    </row>
    <row r="558" spans="1:7" outlineLevel="2" x14ac:dyDescent="0.3">
      <c r="A558" s="69"/>
      <c r="B558" s="167" t="s">
        <v>2413</v>
      </c>
      <c r="D558" t="s">
        <v>2360</v>
      </c>
      <c r="E558" s="157"/>
      <c r="F558" s="157"/>
      <c r="G558" s="157"/>
    </row>
    <row r="559" spans="1:7" outlineLevel="1" x14ac:dyDescent="0.3">
      <c r="A559" s="69" t="s">
        <v>2383</v>
      </c>
      <c r="E559" s="157"/>
      <c r="F559" s="157"/>
      <c r="G559" s="157"/>
    </row>
    <row r="560" spans="1:7" outlineLevel="2" x14ac:dyDescent="0.3">
      <c r="A560" t="s">
        <v>2363</v>
      </c>
      <c r="B560" s="76" t="s">
        <v>2364</v>
      </c>
      <c r="D560" s="162" t="s">
        <v>2365</v>
      </c>
      <c r="E560" s="157"/>
      <c r="F560" s="157"/>
      <c r="G560" s="157"/>
    </row>
    <row r="561" spans="1:7" outlineLevel="2" x14ac:dyDescent="0.3">
      <c r="A561" s="69"/>
      <c r="E561" s="157"/>
      <c r="F561" s="157"/>
      <c r="G561" s="157"/>
    </row>
    <row r="562" spans="1:7" outlineLevel="2" x14ac:dyDescent="0.3">
      <c r="A562" s="69"/>
      <c r="B562" s="76" t="s">
        <v>2366</v>
      </c>
      <c r="E562" s="157"/>
      <c r="F562" s="157"/>
      <c r="G562" s="157"/>
    </row>
    <row r="563" spans="1:7" outlineLevel="2" x14ac:dyDescent="0.3">
      <c r="A563" s="69"/>
      <c r="B563" s="76" t="s">
        <v>2358</v>
      </c>
      <c r="E563" s="157"/>
      <c r="F563" s="157"/>
      <c r="G563" s="157"/>
    </row>
    <row r="564" spans="1:7" outlineLevel="2" x14ac:dyDescent="0.3">
      <c r="A564" s="69"/>
      <c r="B564" s="76" t="s">
        <v>2367</v>
      </c>
      <c r="E564" s="157"/>
      <c r="F564" s="157"/>
      <c r="G564" s="157"/>
    </row>
    <row r="565" spans="1:7" outlineLevel="2" x14ac:dyDescent="0.3">
      <c r="A565" s="69" t="s">
        <v>2373</v>
      </c>
      <c r="B565" s="76" t="s">
        <v>2368</v>
      </c>
      <c r="D565" t="s">
        <v>2370</v>
      </c>
      <c r="E565" s="157"/>
      <c r="F565" s="157"/>
      <c r="G565" s="157"/>
    </row>
    <row r="566" spans="1:7" outlineLevel="2" x14ac:dyDescent="0.3">
      <c r="A566" s="69"/>
      <c r="B566" s="87" t="s">
        <v>2369</v>
      </c>
      <c r="E566" s="157"/>
      <c r="F566" s="157"/>
      <c r="G566" s="157"/>
    </row>
    <row r="567" spans="1:7" outlineLevel="2" x14ac:dyDescent="0.3">
      <c r="A567" s="69"/>
      <c r="D567" t="s">
        <v>2371</v>
      </c>
      <c r="E567" s="157"/>
      <c r="F567" s="157"/>
      <c r="G567" s="157"/>
    </row>
    <row r="568" spans="1:7" outlineLevel="2" x14ac:dyDescent="0.3">
      <c r="A568" s="69"/>
      <c r="D568" t="s">
        <v>2372</v>
      </c>
      <c r="E568" s="157"/>
      <c r="F568" s="157"/>
      <c r="G568" s="157"/>
    </row>
    <row r="569" spans="1:7" outlineLevel="2" x14ac:dyDescent="0.3">
      <c r="A569" s="69"/>
      <c r="E569" s="157"/>
      <c r="F569" s="157"/>
      <c r="G569" s="157"/>
    </row>
    <row r="570" spans="1:7" outlineLevel="2" x14ac:dyDescent="0.3">
      <c r="A570" s="69"/>
      <c r="C570" t="s">
        <v>2375</v>
      </c>
      <c r="D570" t="s">
        <v>2374</v>
      </c>
      <c r="E570" s="157"/>
      <c r="F570" s="157"/>
      <c r="G570" s="157"/>
    </row>
    <row r="571" spans="1:7" outlineLevel="2" x14ac:dyDescent="0.3">
      <c r="A571" s="69"/>
      <c r="E571" s="157"/>
      <c r="F571" s="157"/>
      <c r="G571" s="157"/>
    </row>
    <row r="572" spans="1:7" outlineLevel="2" x14ac:dyDescent="0.3">
      <c r="A572" s="69"/>
      <c r="D572" t="s">
        <v>2376</v>
      </c>
      <c r="E572" s="157"/>
      <c r="F572" s="157"/>
      <c r="G572" s="157"/>
    </row>
    <row r="573" spans="1:7" outlineLevel="2" x14ac:dyDescent="0.3">
      <c r="A573" s="69"/>
      <c r="C573" t="s">
        <v>2377</v>
      </c>
      <c r="E573" s="157"/>
      <c r="F573" s="157"/>
      <c r="G573" s="157"/>
    </row>
    <row r="574" spans="1:7" outlineLevel="2" x14ac:dyDescent="0.3">
      <c r="A574" s="69"/>
      <c r="C574" t="s">
        <v>2378</v>
      </c>
      <c r="E574" s="157"/>
      <c r="F574" s="157"/>
      <c r="G574" s="157"/>
    </row>
    <row r="575" spans="1:7" outlineLevel="2" x14ac:dyDescent="0.3">
      <c r="A575" s="69"/>
      <c r="C575" t="s">
        <v>2379</v>
      </c>
      <c r="D575" t="s">
        <v>2380</v>
      </c>
      <c r="E575" s="157"/>
      <c r="F575" s="157"/>
      <c r="G575" s="157"/>
    </row>
    <row r="576" spans="1:7" outlineLevel="1" x14ac:dyDescent="0.3">
      <c r="A576" s="69" t="s">
        <v>2381</v>
      </c>
      <c r="E576" s="157"/>
      <c r="F576" s="157"/>
      <c r="G576" s="157"/>
    </row>
    <row r="577" spans="1:7" hidden="1" outlineLevel="2" x14ac:dyDescent="0.3">
      <c r="A577" s="69"/>
      <c r="E577" s="157"/>
      <c r="F577" s="157"/>
      <c r="G577" s="157"/>
    </row>
    <row r="578" spans="1:7" hidden="1" outlineLevel="2" x14ac:dyDescent="0.3">
      <c r="A578" s="69"/>
      <c r="B578" s="76" t="s">
        <v>2382</v>
      </c>
      <c r="E578" s="157"/>
      <c r="F578" s="157"/>
      <c r="G578" s="157"/>
    </row>
    <row r="579" spans="1:7" hidden="1" outlineLevel="2" x14ac:dyDescent="0.3">
      <c r="A579" s="69"/>
      <c r="B579" s="76" t="s">
        <v>2385</v>
      </c>
      <c r="D579" t="s">
        <v>2386</v>
      </c>
      <c r="E579" s="157"/>
      <c r="F579" s="157"/>
      <c r="G579" s="157"/>
    </row>
    <row r="580" spans="1:7" hidden="1" outlineLevel="2" x14ac:dyDescent="0.3">
      <c r="A580" s="69"/>
      <c r="B580" s="76" t="s">
        <v>2398</v>
      </c>
      <c r="E580" s="157"/>
      <c r="F580" s="157"/>
      <c r="G580" s="157"/>
    </row>
    <row r="581" spans="1:7" hidden="1" outlineLevel="2" x14ac:dyDescent="0.3">
      <c r="A581" s="69"/>
      <c r="E581" s="157"/>
      <c r="F581" s="157"/>
      <c r="G581" s="157"/>
    </row>
    <row r="582" spans="1:7" s="29" customFormat="1" hidden="1" outlineLevel="2" x14ac:dyDescent="0.3">
      <c r="A582" s="166" t="s">
        <v>2387</v>
      </c>
      <c r="B582" s="164" t="s">
        <v>2399</v>
      </c>
      <c r="E582" s="165"/>
      <c r="F582" s="165"/>
      <c r="G582" s="165"/>
    </row>
    <row r="583" spans="1:7" s="29" customFormat="1" hidden="1" outlineLevel="2" x14ac:dyDescent="0.3">
      <c r="A583" s="166" t="s">
        <v>2388</v>
      </c>
      <c r="B583" s="47"/>
      <c r="D583" s="48" t="s">
        <v>2420</v>
      </c>
      <c r="E583" s="165"/>
      <c r="F583" s="165"/>
      <c r="G583" s="165"/>
    </row>
    <row r="584" spans="1:7" hidden="1" outlineLevel="2" x14ac:dyDescent="0.3">
      <c r="A584" s="139" t="s">
        <v>2389</v>
      </c>
      <c r="B584" s="76" t="s">
        <v>2390</v>
      </c>
      <c r="D584" t="s">
        <v>2421</v>
      </c>
      <c r="E584" s="157"/>
      <c r="F584" s="157"/>
      <c r="G584" s="157"/>
    </row>
    <row r="585" spans="1:7" hidden="1" outlineLevel="2" x14ac:dyDescent="0.3">
      <c r="A585" s="76"/>
      <c r="B585" s="76" t="s">
        <v>2391</v>
      </c>
      <c r="D585" s="37" t="s">
        <v>2422</v>
      </c>
      <c r="E585" s="157"/>
      <c r="F585" s="157"/>
      <c r="G585" s="157"/>
    </row>
    <row r="586" spans="1:7" hidden="1" outlineLevel="2" x14ac:dyDescent="0.3">
      <c r="A586" s="76"/>
      <c r="E586" s="157"/>
      <c r="F586" s="157"/>
      <c r="G586" s="157"/>
    </row>
    <row r="587" spans="1:7" hidden="1" outlineLevel="2" x14ac:dyDescent="0.3">
      <c r="A587" s="76" t="s">
        <v>2397</v>
      </c>
      <c r="B587" s="76" t="s">
        <v>2400</v>
      </c>
      <c r="D587" t="s">
        <v>2392</v>
      </c>
      <c r="E587" s="157"/>
      <c r="F587" s="157"/>
      <c r="G587" s="157"/>
    </row>
    <row r="588" spans="1:7" hidden="1" outlineLevel="2" x14ac:dyDescent="0.3">
      <c r="A588" s="69"/>
      <c r="B588" s="76" t="s">
        <v>2358</v>
      </c>
      <c r="E588" s="157"/>
      <c r="F588" s="157"/>
      <c r="G588" s="157"/>
    </row>
    <row r="589" spans="1:7" hidden="1" outlineLevel="2" x14ac:dyDescent="0.3">
      <c r="A589" s="69"/>
      <c r="B589" s="76" t="s">
        <v>2394</v>
      </c>
      <c r="C589" s="76"/>
      <c r="D589" s="76" t="s">
        <v>2395</v>
      </c>
      <c r="E589" s="76"/>
      <c r="F589" s="76" t="s">
        <v>2396</v>
      </c>
      <c r="G589" s="157"/>
    </row>
    <row r="590" spans="1:7" hidden="1" outlineLevel="2" x14ac:dyDescent="0.3">
      <c r="B590" s="76" t="s">
        <v>2393</v>
      </c>
      <c r="E590" s="157"/>
      <c r="F590" s="157"/>
      <c r="G590" s="157"/>
    </row>
    <row r="591" spans="1:7" hidden="1" outlineLevel="2" x14ac:dyDescent="0.3">
      <c r="A591" s="69"/>
      <c r="E591" s="157"/>
      <c r="F591" s="157"/>
      <c r="G591" s="157"/>
    </row>
    <row r="592" spans="1:7" hidden="1" outlineLevel="2" x14ac:dyDescent="0.3">
      <c r="A592" s="69"/>
      <c r="B592" s="76" t="s">
        <v>2401</v>
      </c>
      <c r="C592" s="139" t="s">
        <v>2402</v>
      </c>
      <c r="E592" s="157"/>
      <c r="F592" s="157"/>
      <c r="G592" s="157"/>
    </row>
    <row r="593" spans="1:7" hidden="1" outlineLevel="2" x14ac:dyDescent="0.3">
      <c r="E593" s="157"/>
      <c r="F593" s="157"/>
      <c r="G593" s="157"/>
    </row>
    <row r="594" spans="1:7" outlineLevel="1" collapsed="1" x14ac:dyDescent="0.3">
      <c r="A594" s="69" t="s">
        <v>2404</v>
      </c>
      <c r="E594" s="157"/>
      <c r="F594" s="157"/>
      <c r="G594" s="157"/>
    </row>
    <row r="595" spans="1:7" hidden="1" outlineLevel="2" x14ac:dyDescent="0.3">
      <c r="A595" s="76" t="s">
        <v>2403</v>
      </c>
      <c r="E595" s="157"/>
      <c r="F595" s="157"/>
      <c r="G595" s="157"/>
    </row>
    <row r="596" spans="1:7" hidden="1" outlineLevel="2" x14ac:dyDescent="0.3">
      <c r="E596" s="157"/>
      <c r="F596" s="157"/>
      <c r="G596" s="157"/>
    </row>
    <row r="597" spans="1:7" hidden="1" outlineLevel="2" x14ac:dyDescent="0.3">
      <c r="B597" s="76" t="s">
        <v>2405</v>
      </c>
      <c r="E597" s="157"/>
      <c r="F597" s="157"/>
      <c r="G597" s="157"/>
    </row>
    <row r="598" spans="1:7" hidden="1" outlineLevel="2" x14ac:dyDescent="0.3">
      <c r="E598" s="157"/>
      <c r="F598" s="157"/>
      <c r="G598" s="157"/>
    </row>
    <row r="599" spans="1:7" hidden="1" outlineLevel="2" x14ac:dyDescent="0.3">
      <c r="A599" t="s">
        <v>2406</v>
      </c>
      <c r="B599" s="76" t="s">
        <v>2410</v>
      </c>
      <c r="C599" t="s">
        <v>2409</v>
      </c>
      <c r="E599" s="157"/>
      <c r="F599" s="157"/>
      <c r="G599" s="157"/>
    </row>
    <row r="600" spans="1:7" hidden="1" outlineLevel="2" x14ac:dyDescent="0.3">
      <c r="A600" t="s">
        <v>2407</v>
      </c>
      <c r="B600" s="76" t="s">
        <v>2411</v>
      </c>
      <c r="C600" t="s">
        <v>2408</v>
      </c>
      <c r="E600" s="157"/>
      <c r="F600" s="157"/>
      <c r="G600" s="157"/>
    </row>
    <row r="601" spans="1:7" hidden="1" outlineLevel="2" x14ac:dyDescent="0.3">
      <c r="E601" s="157"/>
      <c r="F601" s="157"/>
      <c r="G601" s="157"/>
    </row>
    <row r="602" spans="1:7" outlineLevel="1" collapsed="1" x14ac:dyDescent="0.3">
      <c r="A602" s="69" t="s">
        <v>1936</v>
      </c>
      <c r="E602" s="157"/>
      <c r="F602" s="157"/>
      <c r="G602" s="157"/>
    </row>
    <row r="603" spans="1:7" outlineLevel="1" x14ac:dyDescent="0.3">
      <c r="E603" s="157"/>
      <c r="F603" s="157"/>
      <c r="G603" s="157"/>
    </row>
    <row r="604" spans="1:7" s="31" customFormat="1" x14ac:dyDescent="0.3">
      <c r="A604" s="45" t="s">
        <v>2423</v>
      </c>
      <c r="B604" s="44"/>
      <c r="C604" s="358" t="s">
        <v>3814</v>
      </c>
      <c r="E604" s="161"/>
      <c r="F604" s="161"/>
      <c r="G604" s="161"/>
    </row>
    <row r="605" spans="1:7" s="29" customFormat="1" outlineLevel="1" x14ac:dyDescent="0.3">
      <c r="A605" s="194" t="s">
        <v>2696</v>
      </c>
      <c r="B605" s="47"/>
      <c r="C605" s="358"/>
      <c r="E605" s="165"/>
      <c r="F605" s="165"/>
      <c r="G605" s="165"/>
    </row>
    <row r="606" spans="1:7" outlineLevel="1" x14ac:dyDescent="0.3">
      <c r="A606" s="69" t="s">
        <v>2427</v>
      </c>
      <c r="C606" s="358"/>
      <c r="E606" s="157"/>
      <c r="F606" s="157"/>
      <c r="G606" s="157"/>
    </row>
    <row r="607" spans="1:7" hidden="1" outlineLevel="2" x14ac:dyDescent="0.3">
      <c r="A607" t="s">
        <v>2424</v>
      </c>
      <c r="C607" s="358"/>
      <c r="E607" s="157"/>
      <c r="F607" s="157"/>
      <c r="G607" s="157"/>
    </row>
    <row r="608" spans="1:7" hidden="1" outlineLevel="2" x14ac:dyDescent="0.3">
      <c r="A608" t="s">
        <v>2425</v>
      </c>
      <c r="B608" s="76" t="s">
        <v>2426</v>
      </c>
      <c r="C608" s="358"/>
      <c r="E608" s="157"/>
      <c r="F608" s="157"/>
      <c r="G608" s="157"/>
    </row>
    <row r="609" spans="1:7" hidden="1" outlineLevel="2" x14ac:dyDescent="0.3">
      <c r="C609" s="358"/>
      <c r="E609" s="157"/>
      <c r="F609" s="157"/>
      <c r="G609" s="157"/>
    </row>
    <row r="610" spans="1:7" outlineLevel="1" collapsed="1" x14ac:dyDescent="0.3">
      <c r="A610" s="69" t="s">
        <v>2428</v>
      </c>
      <c r="C610" s="358"/>
      <c r="E610" s="157"/>
      <c r="F610" s="157"/>
      <c r="G610" s="157"/>
    </row>
    <row r="611" spans="1:7" ht="15" hidden="1" outlineLevel="2" x14ac:dyDescent="0.3">
      <c r="B611" s="171" t="s">
        <v>2430</v>
      </c>
      <c r="C611" s="359" t="s">
        <v>2431</v>
      </c>
      <c r="D611" s="171" t="s">
        <v>1457</v>
      </c>
      <c r="E611" s="157"/>
      <c r="F611" s="157"/>
      <c r="G611" s="157"/>
    </row>
    <row r="612" spans="1:7" ht="75" hidden="1" outlineLevel="2" x14ac:dyDescent="0.3">
      <c r="B612" s="172" t="s">
        <v>2432</v>
      </c>
      <c r="C612" s="360" t="s">
        <v>2433</v>
      </c>
      <c r="D612" s="173" t="s">
        <v>2434</v>
      </c>
      <c r="E612" s="157"/>
      <c r="F612" s="157"/>
      <c r="G612" s="157"/>
    </row>
    <row r="613" spans="1:7" ht="45" hidden="1" outlineLevel="2" x14ac:dyDescent="0.3">
      <c r="B613" s="172" t="s">
        <v>2435</v>
      </c>
      <c r="C613" s="360" t="s">
        <v>2436</v>
      </c>
      <c r="D613" s="173" t="s">
        <v>2437</v>
      </c>
      <c r="E613" s="157"/>
      <c r="F613" s="157"/>
      <c r="G613" s="157"/>
    </row>
    <row r="614" spans="1:7" ht="30" hidden="1" outlineLevel="2" x14ac:dyDescent="0.3">
      <c r="B614" s="172" t="s">
        <v>2438</v>
      </c>
      <c r="C614" s="360" t="s">
        <v>2439</v>
      </c>
      <c r="D614" s="173" t="s">
        <v>2440</v>
      </c>
      <c r="E614" s="157"/>
      <c r="F614" s="157"/>
      <c r="G614" s="157"/>
    </row>
    <row r="615" spans="1:7" ht="15" hidden="1" outlineLevel="2" x14ac:dyDescent="0.3">
      <c r="B615" s="172" t="s">
        <v>2441</v>
      </c>
      <c r="C615" s="360" t="s">
        <v>2442</v>
      </c>
      <c r="D615" s="173" t="s">
        <v>2443</v>
      </c>
      <c r="E615" s="157"/>
      <c r="F615" s="157"/>
      <c r="G615" s="157"/>
    </row>
    <row r="616" spans="1:7" ht="75" hidden="1" outlineLevel="2" x14ac:dyDescent="0.3">
      <c r="B616" s="172" t="s">
        <v>2444</v>
      </c>
      <c r="C616" s="360" t="s">
        <v>2445</v>
      </c>
      <c r="D616" s="173" t="s">
        <v>2446</v>
      </c>
      <c r="E616" s="157"/>
      <c r="F616" s="157"/>
      <c r="G616" s="157"/>
    </row>
    <row r="617" spans="1:7" ht="30" hidden="1" outlineLevel="2" x14ac:dyDescent="0.3">
      <c r="B617" s="172" t="s">
        <v>2447</v>
      </c>
      <c r="C617" s="360" t="s">
        <v>2448</v>
      </c>
      <c r="D617" s="173" t="s">
        <v>2449</v>
      </c>
      <c r="E617" s="157"/>
      <c r="F617" s="157"/>
      <c r="G617" s="157"/>
    </row>
    <row r="618" spans="1:7" ht="75" hidden="1" outlineLevel="2" x14ac:dyDescent="0.3">
      <c r="B618" s="168" t="s">
        <v>2450</v>
      </c>
      <c r="C618" s="360" t="s">
        <v>2454</v>
      </c>
      <c r="D618" s="169" t="s">
        <v>2452</v>
      </c>
      <c r="E618" s="157"/>
      <c r="F618" s="157"/>
      <c r="G618" s="157"/>
    </row>
    <row r="619" spans="1:7" ht="15" hidden="1" outlineLevel="2" x14ac:dyDescent="0.3">
      <c r="B619" s="168" t="s">
        <v>2451</v>
      </c>
      <c r="C619" s="360" t="s">
        <v>2453</v>
      </c>
      <c r="D619" s="170">
        <v>1</v>
      </c>
      <c r="E619" s="157"/>
      <c r="F619" s="157"/>
      <c r="G619" s="157"/>
    </row>
    <row r="620" spans="1:7" hidden="1" outlineLevel="2" x14ac:dyDescent="0.3">
      <c r="C620" s="358"/>
      <c r="E620" s="157"/>
      <c r="F620" s="157"/>
      <c r="G620" s="157"/>
    </row>
    <row r="621" spans="1:7" hidden="1" outlineLevel="2" x14ac:dyDescent="0.3">
      <c r="C621" s="358"/>
      <c r="E621" s="157"/>
      <c r="F621" s="157"/>
      <c r="G621" s="157"/>
    </row>
    <row r="622" spans="1:7" ht="45" hidden="1" outlineLevel="2" x14ac:dyDescent="0.3">
      <c r="A622" t="s">
        <v>2455</v>
      </c>
      <c r="C622" s="361" t="s">
        <v>2456</v>
      </c>
      <c r="E622" s="157"/>
      <c r="F622" s="157"/>
      <c r="G622" s="157"/>
    </row>
    <row r="623" spans="1:7" hidden="1" outlineLevel="2" x14ac:dyDescent="0.3">
      <c r="C623" s="358"/>
      <c r="E623" s="157"/>
      <c r="F623" s="157"/>
      <c r="G623" s="157"/>
    </row>
    <row r="624" spans="1:7" hidden="1" outlineLevel="2" x14ac:dyDescent="0.3">
      <c r="A624" t="s">
        <v>2457</v>
      </c>
      <c r="B624" s="76" t="s">
        <v>2458</v>
      </c>
      <c r="C624" s="362" t="s">
        <v>2459</v>
      </c>
      <c r="E624" s="157"/>
      <c r="F624" s="157"/>
      <c r="G624" s="157"/>
    </row>
    <row r="625" spans="1:7" hidden="1" outlineLevel="2" x14ac:dyDescent="0.3">
      <c r="C625" s="358"/>
      <c r="E625" s="157"/>
      <c r="F625" s="157"/>
      <c r="G625" s="157"/>
    </row>
    <row r="626" spans="1:7" hidden="1" outlineLevel="2" x14ac:dyDescent="0.3">
      <c r="C626" s="358"/>
      <c r="E626" s="157"/>
      <c r="F626" s="157"/>
      <c r="G626" s="157"/>
    </row>
    <row r="627" spans="1:7" outlineLevel="1" collapsed="1" x14ac:dyDescent="0.3">
      <c r="A627" s="69" t="s">
        <v>2460</v>
      </c>
      <c r="C627" s="358"/>
      <c r="E627" s="157"/>
      <c r="F627" s="157"/>
      <c r="G627" s="157"/>
    </row>
    <row r="628" spans="1:7" hidden="1" outlineLevel="2" x14ac:dyDescent="0.3">
      <c r="A628" t="s">
        <v>2469</v>
      </c>
      <c r="B628" s="178" t="s">
        <v>2461</v>
      </c>
      <c r="C628" s="358" t="s">
        <v>2462</v>
      </c>
      <c r="E628" s="157"/>
      <c r="F628" s="157"/>
      <c r="G628" s="157"/>
    </row>
    <row r="629" spans="1:7" hidden="1" outlineLevel="2" x14ac:dyDescent="0.3">
      <c r="A629" t="s">
        <v>2468</v>
      </c>
      <c r="B629" s="178" t="s">
        <v>2461</v>
      </c>
      <c r="C629" s="358" t="s">
        <v>2463</v>
      </c>
      <c r="E629" s="157"/>
      <c r="F629" s="157"/>
      <c r="G629" s="157"/>
    </row>
    <row r="630" spans="1:7" hidden="1" outlineLevel="2" x14ac:dyDescent="0.3">
      <c r="A630" t="s">
        <v>2467</v>
      </c>
      <c r="B630" s="178" t="s">
        <v>2464</v>
      </c>
      <c r="C630" s="358" t="s">
        <v>2465</v>
      </c>
      <c r="D630" s="139" t="s">
        <v>2466</v>
      </c>
      <c r="E630" s="157"/>
      <c r="F630" s="157"/>
      <c r="G630" s="157"/>
    </row>
    <row r="631" spans="1:7" hidden="1" outlineLevel="2" x14ac:dyDescent="0.3">
      <c r="B631" s="178"/>
      <c r="C631" s="358"/>
      <c r="E631" s="157"/>
      <c r="F631" s="157"/>
      <c r="G631" s="157"/>
    </row>
    <row r="632" spans="1:7" hidden="1" outlineLevel="2" x14ac:dyDescent="0.3">
      <c r="B632" s="178"/>
      <c r="C632" s="358"/>
      <c r="E632" s="157"/>
      <c r="F632" s="157"/>
      <c r="G632" s="157"/>
    </row>
    <row r="633" spans="1:7" outlineLevel="1" collapsed="1" x14ac:dyDescent="0.3">
      <c r="A633" s="69" t="s">
        <v>2474</v>
      </c>
      <c r="B633" s="178"/>
      <c r="C633" s="358"/>
      <c r="E633" s="157"/>
      <c r="F633" s="157"/>
      <c r="G633" s="157"/>
    </row>
    <row r="634" spans="1:7" hidden="1" outlineLevel="2" x14ac:dyDescent="0.3">
      <c r="A634" t="s">
        <v>3981</v>
      </c>
      <c r="B634" s="178" t="s">
        <v>2477</v>
      </c>
      <c r="C634" s="358">
        <v>8</v>
      </c>
      <c r="D634" t="s">
        <v>3980</v>
      </c>
      <c r="E634" s="158" t="s">
        <v>3982</v>
      </c>
      <c r="F634" s="157"/>
      <c r="G634" s="157"/>
    </row>
    <row r="635" spans="1:7" s="303" customFormat="1" hidden="1" outlineLevel="2" x14ac:dyDescent="0.3">
      <c r="B635" s="178"/>
      <c r="C635" s="358"/>
      <c r="D635" s="6" t="s">
        <v>3983</v>
      </c>
      <c r="E635" s="158"/>
      <c r="F635" s="157"/>
      <c r="G635" s="157"/>
    </row>
    <row r="636" spans="1:7" hidden="1" outlineLevel="2" x14ac:dyDescent="0.3">
      <c r="A636" t="s">
        <v>2470</v>
      </c>
      <c r="B636" s="178" t="s">
        <v>2477</v>
      </c>
      <c r="C636" s="358">
        <v>16</v>
      </c>
      <c r="D636" t="s">
        <v>2478</v>
      </c>
      <c r="E636" s="157"/>
      <c r="F636" s="157"/>
      <c r="G636" s="157"/>
    </row>
    <row r="637" spans="1:7" hidden="1" outlineLevel="2" x14ac:dyDescent="0.3">
      <c r="A637" t="s">
        <v>2475</v>
      </c>
      <c r="B637" s="178" t="s">
        <v>2476</v>
      </c>
      <c r="C637" s="358" t="s">
        <v>2476</v>
      </c>
      <c r="D637" t="s">
        <v>2479</v>
      </c>
      <c r="E637" s="157"/>
      <c r="F637" s="157"/>
      <c r="G637" s="157"/>
    </row>
    <row r="638" spans="1:7" hidden="1" outlineLevel="2" x14ac:dyDescent="0.3">
      <c r="A638" s="194" t="s">
        <v>2471</v>
      </c>
      <c r="B638" s="195" t="s">
        <v>2481</v>
      </c>
      <c r="C638" s="358"/>
      <c r="D638" s="194" t="s">
        <v>2480</v>
      </c>
      <c r="E638" s="157"/>
      <c r="F638" s="157"/>
      <c r="G638" s="157"/>
    </row>
    <row r="639" spans="1:7" hidden="1" outlineLevel="2" x14ac:dyDescent="0.3">
      <c r="A639" t="s">
        <v>2472</v>
      </c>
      <c r="C639" s="358"/>
      <c r="D639" t="s">
        <v>2482</v>
      </c>
      <c r="E639" s="157"/>
      <c r="F639" s="157"/>
      <c r="G639" s="157"/>
    </row>
    <row r="640" spans="1:7" hidden="1" outlineLevel="2" x14ac:dyDescent="0.3">
      <c r="A640" t="s">
        <v>2473</v>
      </c>
      <c r="B640" s="178" t="s">
        <v>2483</v>
      </c>
      <c r="C640" s="358"/>
      <c r="E640" s="157"/>
      <c r="F640" s="157"/>
      <c r="G640" s="157"/>
    </row>
    <row r="641" spans="1:7" hidden="1" outlineLevel="2" x14ac:dyDescent="0.3">
      <c r="A641" s="194" t="s">
        <v>942</v>
      </c>
      <c r="B641" s="196"/>
      <c r="C641" s="358"/>
      <c r="D641" s="194" t="s">
        <v>2480</v>
      </c>
      <c r="E641" s="129" t="s">
        <v>2484</v>
      </c>
      <c r="F641" s="157"/>
      <c r="G641" s="157"/>
    </row>
    <row r="642" spans="1:7" hidden="1" outlineLevel="2" x14ac:dyDescent="0.3">
      <c r="C642" s="358"/>
      <c r="E642" s="157"/>
      <c r="F642" s="157"/>
      <c r="G642" s="157"/>
    </row>
    <row r="643" spans="1:7" hidden="1" outlineLevel="2" x14ac:dyDescent="0.3">
      <c r="C643" s="358"/>
      <c r="E643" s="157"/>
      <c r="F643" s="157"/>
      <c r="G643" s="157"/>
    </row>
    <row r="644" spans="1:7" outlineLevel="1" collapsed="1" x14ac:dyDescent="0.3">
      <c r="A644" s="69" t="s">
        <v>2486</v>
      </c>
      <c r="C644" s="358"/>
      <c r="E644" s="157"/>
      <c r="F644" s="157"/>
      <c r="G644" s="157"/>
    </row>
    <row r="645" spans="1:7" outlineLevel="2" x14ac:dyDescent="0.3">
      <c r="C645" s="358"/>
      <c r="E645" s="157"/>
      <c r="F645" s="157"/>
      <c r="G645" s="157"/>
    </row>
    <row r="646" spans="1:7" outlineLevel="2" x14ac:dyDescent="0.3">
      <c r="A646" t="s">
        <v>2485</v>
      </c>
      <c r="C646" s="358"/>
      <c r="E646" s="157"/>
      <c r="F646" s="157"/>
      <c r="G646" s="157"/>
    </row>
    <row r="647" spans="1:7" outlineLevel="2" x14ac:dyDescent="0.3">
      <c r="C647" s="358"/>
      <c r="E647" s="157"/>
      <c r="F647" s="157"/>
      <c r="G647" s="157"/>
    </row>
    <row r="648" spans="1:7" outlineLevel="2" x14ac:dyDescent="0.3">
      <c r="A648" s="139" t="s">
        <v>2487</v>
      </c>
      <c r="C648" s="358" t="s">
        <v>2491</v>
      </c>
      <c r="D648" t="s">
        <v>2490</v>
      </c>
      <c r="E648" s="157" t="s">
        <v>2492</v>
      </c>
      <c r="F648" s="157"/>
      <c r="G648" s="157"/>
    </row>
    <row r="649" spans="1:7" outlineLevel="2" x14ac:dyDescent="0.3">
      <c r="A649" t="s">
        <v>2488</v>
      </c>
      <c r="C649" s="358"/>
      <c r="E649" s="157"/>
      <c r="F649" s="157"/>
      <c r="G649" s="157"/>
    </row>
    <row r="650" spans="1:7" outlineLevel="2" x14ac:dyDescent="0.3">
      <c r="C650" s="358"/>
      <c r="E650" s="157"/>
      <c r="F650" s="157"/>
      <c r="G650" s="157"/>
    </row>
    <row r="651" spans="1:7" ht="14.25" customHeight="1" outlineLevel="2" x14ac:dyDescent="0.3">
      <c r="A651" s="139" t="s">
        <v>2489</v>
      </c>
      <c r="C651" s="358"/>
      <c r="E651" s="157"/>
      <c r="F651" s="157"/>
      <c r="G651" s="157"/>
    </row>
    <row r="652" spans="1:7" outlineLevel="2" x14ac:dyDescent="0.3">
      <c r="C652" s="358"/>
      <c r="E652" s="157"/>
      <c r="F652" s="157"/>
      <c r="G652" s="157"/>
    </row>
    <row r="653" spans="1:7" ht="30" outlineLevel="2" x14ac:dyDescent="0.35">
      <c r="B653" s="174" t="s">
        <v>2493</v>
      </c>
      <c r="C653" s="358"/>
      <c r="E653" s="157"/>
      <c r="F653" s="157"/>
      <c r="G653" s="157"/>
    </row>
    <row r="654" spans="1:7" ht="15" outlineLevel="2" x14ac:dyDescent="0.35">
      <c r="B654" s="175" t="s">
        <v>2494</v>
      </c>
      <c r="C654" s="358"/>
      <c r="E654" s="157"/>
      <c r="F654" s="157"/>
      <c r="G654" s="157"/>
    </row>
    <row r="655" spans="1:7" s="139" customFormat="1" ht="15" outlineLevel="2" x14ac:dyDescent="0.35">
      <c r="B655" s="306" t="s">
        <v>2495</v>
      </c>
      <c r="C655" s="362"/>
      <c r="E655" s="304"/>
      <c r="F655" s="304"/>
      <c r="G655" s="304"/>
    </row>
    <row r="656" spans="1:7" ht="15" outlineLevel="2" x14ac:dyDescent="0.35">
      <c r="B656" s="175" t="s">
        <v>2496</v>
      </c>
      <c r="C656" s="358"/>
      <c r="E656" s="157"/>
      <c r="F656" s="157"/>
      <c r="G656" s="157"/>
    </row>
    <row r="657" spans="2:7" s="139" customFormat="1" ht="15" outlineLevel="2" x14ac:dyDescent="0.35">
      <c r="B657" s="306" t="s">
        <v>2497</v>
      </c>
      <c r="C657" s="362"/>
      <c r="E657" s="304"/>
      <c r="F657" s="304"/>
      <c r="G657" s="304"/>
    </row>
    <row r="658" spans="2:7" ht="15" outlineLevel="2" x14ac:dyDescent="0.35">
      <c r="B658" s="175" t="s">
        <v>2498</v>
      </c>
      <c r="C658" s="358"/>
      <c r="E658" s="157"/>
      <c r="F658" s="157"/>
      <c r="G658" s="157"/>
    </row>
    <row r="659" spans="2:7" ht="15" outlineLevel="2" x14ac:dyDescent="0.35">
      <c r="B659" s="175" t="s">
        <v>2499</v>
      </c>
      <c r="C659" s="358"/>
      <c r="E659" s="157"/>
      <c r="F659" s="157"/>
      <c r="G659" s="157"/>
    </row>
    <row r="660" spans="2:7" s="139" customFormat="1" ht="15" outlineLevel="2" x14ac:dyDescent="0.35">
      <c r="B660" s="306" t="s">
        <v>2500</v>
      </c>
      <c r="C660" s="362"/>
      <c r="E660" s="304"/>
      <c r="F660" s="304"/>
      <c r="G660" s="304"/>
    </row>
    <row r="661" spans="2:7" s="139" customFormat="1" ht="15" outlineLevel="2" x14ac:dyDescent="0.35">
      <c r="B661" s="306" t="s">
        <v>2501</v>
      </c>
      <c r="C661" s="362"/>
      <c r="E661" s="304"/>
      <c r="F661" s="304"/>
      <c r="G661" s="304"/>
    </row>
    <row r="662" spans="2:7" ht="15" outlineLevel="2" x14ac:dyDescent="0.35">
      <c r="B662" s="175" t="s">
        <v>2502</v>
      </c>
      <c r="C662" s="358"/>
      <c r="E662" s="157"/>
      <c r="F662" s="157"/>
      <c r="G662" s="157"/>
    </row>
    <row r="663" spans="2:7" ht="15" outlineLevel="2" x14ac:dyDescent="0.35">
      <c r="B663" s="175" t="s">
        <v>2503</v>
      </c>
      <c r="C663" s="358"/>
      <c r="E663" s="157"/>
      <c r="F663" s="157"/>
      <c r="G663" s="157"/>
    </row>
    <row r="664" spans="2:7" s="139" customFormat="1" ht="15" outlineLevel="2" x14ac:dyDescent="0.35">
      <c r="B664" s="306" t="s">
        <v>2504</v>
      </c>
      <c r="C664" s="362"/>
      <c r="E664" s="304"/>
      <c r="F664" s="304"/>
      <c r="G664" s="304"/>
    </row>
    <row r="665" spans="2:7" ht="15" outlineLevel="2" x14ac:dyDescent="0.35">
      <c r="B665" s="175" t="s">
        <v>2505</v>
      </c>
      <c r="C665" s="358"/>
      <c r="E665" s="157"/>
      <c r="F665" s="157"/>
      <c r="G665" s="157"/>
    </row>
    <row r="666" spans="2:7" ht="15" outlineLevel="2" x14ac:dyDescent="0.35">
      <c r="B666" s="175" t="s">
        <v>2506</v>
      </c>
      <c r="C666" s="358"/>
      <c r="E666" s="157"/>
      <c r="F666" s="157"/>
      <c r="G666" s="157"/>
    </row>
    <row r="667" spans="2:7" ht="15" outlineLevel="2" x14ac:dyDescent="0.35">
      <c r="B667" s="175" t="s">
        <v>2507</v>
      </c>
      <c r="C667" s="358"/>
      <c r="E667" s="157"/>
      <c r="F667" s="157"/>
      <c r="G667" s="157"/>
    </row>
    <row r="668" spans="2:7" s="139" customFormat="1" ht="15" outlineLevel="2" x14ac:dyDescent="0.35">
      <c r="B668" s="306" t="s">
        <v>2508</v>
      </c>
      <c r="C668" s="362"/>
      <c r="E668" s="304"/>
      <c r="F668" s="304"/>
      <c r="G668" s="304"/>
    </row>
    <row r="669" spans="2:7" ht="15" outlineLevel="2" x14ac:dyDescent="0.35">
      <c r="B669" s="175" t="s">
        <v>2509</v>
      </c>
      <c r="C669" s="358"/>
      <c r="E669" s="157"/>
      <c r="F669" s="157"/>
      <c r="G669" s="157"/>
    </row>
    <row r="670" spans="2:7" s="139" customFormat="1" ht="15" outlineLevel="2" x14ac:dyDescent="0.35">
      <c r="B670" s="306" t="s">
        <v>2510</v>
      </c>
      <c r="C670" s="362"/>
      <c r="E670" s="304"/>
      <c r="F670" s="304"/>
      <c r="G670" s="304"/>
    </row>
    <row r="671" spans="2:7" ht="15" outlineLevel="2" x14ac:dyDescent="0.35">
      <c r="B671" s="175" t="s">
        <v>2511</v>
      </c>
      <c r="C671" s="358"/>
      <c r="E671" s="157"/>
      <c r="F671" s="157"/>
      <c r="G671" s="157"/>
    </row>
    <row r="672" spans="2:7" ht="15" outlineLevel="2" x14ac:dyDescent="0.35">
      <c r="B672" s="175" t="s">
        <v>2512</v>
      </c>
      <c r="C672" s="358"/>
      <c r="E672" s="157"/>
      <c r="F672" s="157"/>
      <c r="G672" s="157"/>
    </row>
    <row r="673" spans="1:7" ht="15" outlineLevel="2" x14ac:dyDescent="0.35">
      <c r="B673" s="175" t="s">
        <v>2513</v>
      </c>
      <c r="C673" s="358"/>
      <c r="E673" s="157"/>
      <c r="F673" s="157"/>
      <c r="G673" s="157"/>
    </row>
    <row r="674" spans="1:7" ht="15" outlineLevel="2" x14ac:dyDescent="0.35">
      <c r="B674" s="175" t="s">
        <v>2514</v>
      </c>
      <c r="C674" s="358"/>
      <c r="E674" s="157"/>
      <c r="F674" s="157"/>
      <c r="G674" s="157"/>
    </row>
    <row r="675" spans="1:7" ht="15" outlineLevel="2" x14ac:dyDescent="0.35">
      <c r="B675" s="175" t="s">
        <v>2515</v>
      </c>
      <c r="C675" s="358"/>
      <c r="E675" s="157"/>
      <c r="F675" s="157"/>
      <c r="G675" s="157"/>
    </row>
    <row r="676" spans="1:7" ht="15" outlineLevel="2" x14ac:dyDescent="0.35">
      <c r="B676" s="175" t="s">
        <v>2516</v>
      </c>
      <c r="C676" s="358"/>
      <c r="E676" s="157"/>
      <c r="F676" s="157"/>
      <c r="G676" s="157"/>
    </row>
    <row r="677" spans="1:7" ht="45" outlineLevel="2" x14ac:dyDescent="0.35">
      <c r="B677" s="306" t="s">
        <v>3985</v>
      </c>
      <c r="C677" s="358"/>
      <c r="D677" t="s">
        <v>2523</v>
      </c>
      <c r="E677" s="157"/>
      <c r="F677" s="157"/>
      <c r="G677" s="157"/>
    </row>
    <row r="678" spans="1:7" ht="15" outlineLevel="2" x14ac:dyDescent="0.35">
      <c r="B678" s="175" t="s">
        <v>2517</v>
      </c>
      <c r="C678" s="358"/>
      <c r="E678" s="157"/>
      <c r="F678" s="157"/>
      <c r="G678" s="157"/>
    </row>
    <row r="679" spans="1:7" s="139" customFormat="1" ht="45" outlineLevel="2" x14ac:dyDescent="0.35">
      <c r="B679" s="306" t="s">
        <v>3984</v>
      </c>
      <c r="C679" s="362"/>
      <c r="E679" s="304"/>
      <c r="F679" s="304"/>
      <c r="G679" s="304"/>
    </row>
    <row r="680" spans="1:7" s="139" customFormat="1" ht="15" outlineLevel="2" x14ac:dyDescent="0.35">
      <c r="B680" s="306" t="s">
        <v>2518</v>
      </c>
      <c r="C680" s="362"/>
      <c r="E680" s="304"/>
      <c r="F680" s="304"/>
      <c r="G680" s="304"/>
    </row>
    <row r="681" spans="1:7" ht="45" outlineLevel="2" x14ac:dyDescent="0.35">
      <c r="B681" s="175" t="s">
        <v>2519</v>
      </c>
      <c r="C681" s="358"/>
      <c r="E681" s="157"/>
      <c r="F681" s="157"/>
      <c r="G681" s="157"/>
    </row>
    <row r="682" spans="1:7" ht="15" outlineLevel="2" x14ac:dyDescent="0.35">
      <c r="B682" s="175" t="s">
        <v>2520</v>
      </c>
      <c r="C682" s="358"/>
      <c r="E682" s="157"/>
      <c r="F682" s="157"/>
      <c r="G682" s="157"/>
    </row>
    <row r="683" spans="1:7" ht="16.8" outlineLevel="2" x14ac:dyDescent="0.4">
      <c r="B683" s="179"/>
      <c r="C683" s="358"/>
      <c r="E683" s="157"/>
      <c r="F683" s="157"/>
      <c r="G683" s="157"/>
    </row>
    <row r="684" spans="1:7" ht="16.8" outlineLevel="1" x14ac:dyDescent="0.4">
      <c r="A684" s="69" t="s">
        <v>2521</v>
      </c>
      <c r="B684" s="179"/>
      <c r="C684" s="358"/>
      <c r="E684" s="76" t="s">
        <v>2533</v>
      </c>
      <c r="F684" s="157"/>
      <c r="G684" s="157"/>
    </row>
    <row r="685" spans="1:7" ht="16.8" hidden="1" outlineLevel="2" x14ac:dyDescent="0.4">
      <c r="B685" s="179"/>
      <c r="C685" s="363"/>
      <c r="E685" t="s">
        <v>2523</v>
      </c>
      <c r="F685" s="157"/>
      <c r="G685" s="157"/>
    </row>
    <row r="686" spans="1:7" s="76" customFormat="1" hidden="1" outlineLevel="2" x14ac:dyDescent="0.3">
      <c r="A686" t="s">
        <v>2524</v>
      </c>
      <c r="B686" s="176" t="s">
        <v>2525</v>
      </c>
      <c r="C686" s="364"/>
      <c r="E686" t="s">
        <v>2528</v>
      </c>
    </row>
    <row r="687" spans="1:7" s="76" customFormat="1" ht="28.8" hidden="1" outlineLevel="2" x14ac:dyDescent="0.3">
      <c r="A687" s="76" t="s">
        <v>2522</v>
      </c>
      <c r="B687" s="176" t="s">
        <v>2526</v>
      </c>
      <c r="C687" s="358" t="s">
        <v>2527</v>
      </c>
    </row>
    <row r="688" spans="1:7" s="76" customFormat="1" hidden="1" outlineLevel="2" x14ac:dyDescent="0.3">
      <c r="A688" s="76" t="s">
        <v>3986</v>
      </c>
      <c r="B688" s="177"/>
      <c r="C688" s="364"/>
    </row>
    <row r="689" spans="1:6" s="76" customFormat="1" hidden="1" outlineLevel="2" x14ac:dyDescent="0.3">
      <c r="A689" s="76" t="s">
        <v>25</v>
      </c>
      <c r="B689" s="176" t="s">
        <v>25</v>
      </c>
      <c r="C689" s="364"/>
    </row>
    <row r="690" spans="1:6" s="76" customFormat="1" hidden="1" outlineLevel="2" x14ac:dyDescent="0.3">
      <c r="B690" s="177"/>
      <c r="C690" s="364"/>
    </row>
    <row r="691" spans="1:6" s="76" customFormat="1" hidden="1" outlineLevel="2" x14ac:dyDescent="0.3">
      <c r="A691" s="307" t="s">
        <v>3987</v>
      </c>
      <c r="B691" s="308"/>
      <c r="C691" s="365" t="s">
        <v>2532</v>
      </c>
      <c r="D691" s="309" t="s">
        <v>2429</v>
      </c>
    </row>
    <row r="692" spans="1:6" s="76" customFormat="1" ht="28.8" hidden="1" outlineLevel="2" x14ac:dyDescent="0.3">
      <c r="A692" s="309" t="s">
        <v>2529</v>
      </c>
      <c r="B692" s="308" t="s">
        <v>2530</v>
      </c>
      <c r="C692" s="365" t="s">
        <v>2534</v>
      </c>
      <c r="D692" s="310" t="s">
        <v>2535</v>
      </c>
      <c r="E692" t="s">
        <v>2531</v>
      </c>
      <c r="F692" s="76" t="s">
        <v>3989</v>
      </c>
    </row>
    <row r="693" spans="1:6" s="76" customFormat="1" ht="28.8" hidden="1" outlineLevel="2" x14ac:dyDescent="0.3">
      <c r="A693" s="309" t="s">
        <v>2537</v>
      </c>
      <c r="B693" s="308"/>
      <c r="C693" s="365" t="s">
        <v>2534</v>
      </c>
      <c r="D693" s="310" t="s">
        <v>2536</v>
      </c>
    </row>
    <row r="694" spans="1:6" s="76" customFormat="1" hidden="1" outlineLevel="2" x14ac:dyDescent="0.3">
      <c r="A694" s="311" t="s">
        <v>2538</v>
      </c>
      <c r="B694" s="312"/>
      <c r="C694" s="365" t="s">
        <v>2539</v>
      </c>
      <c r="D694" s="311" t="s">
        <v>2540</v>
      </c>
      <c r="E694" s="194" t="s">
        <v>2695</v>
      </c>
    </row>
    <row r="695" spans="1:6" s="76" customFormat="1" hidden="1" outlineLevel="2" x14ac:dyDescent="0.3">
      <c r="B695" s="177"/>
      <c r="C695" s="364"/>
    </row>
    <row r="696" spans="1:6" s="76" customFormat="1" hidden="1" outlineLevel="2" x14ac:dyDescent="0.3">
      <c r="B696" s="177"/>
      <c r="C696" s="364"/>
    </row>
    <row r="697" spans="1:6" s="76" customFormat="1" ht="28.8" hidden="1" outlineLevel="2" x14ac:dyDescent="0.3">
      <c r="A697" s="115" t="s">
        <v>2543</v>
      </c>
      <c r="B697" s="176" t="s">
        <v>2541</v>
      </c>
      <c r="C697" s="364" t="s">
        <v>2542</v>
      </c>
      <c r="D697" s="139" t="s">
        <v>3988</v>
      </c>
    </row>
    <row r="698" spans="1:6" s="76" customFormat="1" hidden="1" outlineLevel="2" x14ac:dyDescent="0.3">
      <c r="B698" s="176"/>
      <c r="C698" s="364"/>
    </row>
    <row r="699" spans="1:6" s="76" customFormat="1" ht="17.399999999999999" hidden="1" outlineLevel="2" x14ac:dyDescent="0.35">
      <c r="A699" s="139" t="s">
        <v>3990</v>
      </c>
      <c r="B699" s="176"/>
      <c r="C699" s="364"/>
    </row>
    <row r="700" spans="1:6" s="76" customFormat="1" hidden="1" outlineLevel="2" x14ac:dyDescent="0.3">
      <c r="B700" s="176"/>
      <c r="C700" s="364"/>
    </row>
    <row r="701" spans="1:6" s="76" customFormat="1" hidden="1" outlineLevel="2" x14ac:dyDescent="0.3">
      <c r="B701" s="318" t="s">
        <v>3997</v>
      </c>
      <c r="C701" s="364"/>
    </row>
    <row r="702" spans="1:6" s="76" customFormat="1" hidden="1" outlineLevel="2" x14ac:dyDescent="0.3">
      <c r="B702" s="318" t="s">
        <v>2544</v>
      </c>
      <c r="C702" s="366"/>
      <c r="E702" s="299" t="s">
        <v>2545</v>
      </c>
      <c r="F702" s="139" t="s">
        <v>2546</v>
      </c>
    </row>
    <row r="703" spans="1:6" s="76" customFormat="1" hidden="1" outlineLevel="2" x14ac:dyDescent="0.3">
      <c r="B703" s="176"/>
      <c r="C703" s="364"/>
    </row>
    <row r="704" spans="1:6" s="76" customFormat="1" hidden="1" outlineLevel="2" x14ac:dyDescent="0.3">
      <c r="B704" s="176"/>
      <c r="C704" s="364"/>
    </row>
    <row r="705" spans="1:3" s="76" customFormat="1" hidden="1" outlineLevel="2" x14ac:dyDescent="0.3">
      <c r="B705" s="176"/>
      <c r="C705" s="364"/>
    </row>
    <row r="706" spans="1:3" s="76" customFormat="1" ht="43.2" hidden="1" outlineLevel="2" x14ac:dyDescent="0.3">
      <c r="B706" s="176" t="s">
        <v>2548</v>
      </c>
      <c r="C706" s="358" t="s">
        <v>2547</v>
      </c>
    </row>
    <row r="707" spans="1:3" s="76" customFormat="1" hidden="1" outlineLevel="2" x14ac:dyDescent="0.3">
      <c r="B707" s="176"/>
      <c r="C707" s="358"/>
    </row>
    <row r="708" spans="1:3" s="76" customFormat="1" hidden="1" outlineLevel="2" x14ac:dyDescent="0.3">
      <c r="B708" s="318" t="s">
        <v>3996</v>
      </c>
      <c r="C708" s="358"/>
    </row>
    <row r="709" spans="1:3" s="76" customFormat="1" hidden="1" outlineLevel="2" x14ac:dyDescent="0.3">
      <c r="B709" s="176" t="s">
        <v>3994</v>
      </c>
      <c r="C709" s="358"/>
    </row>
    <row r="710" spans="1:3" s="76" customFormat="1" hidden="1" outlineLevel="2" x14ac:dyDescent="0.3">
      <c r="B710" s="318" t="s">
        <v>3995</v>
      </c>
      <c r="C710" s="358"/>
    </row>
    <row r="711" spans="1:3" s="76" customFormat="1" hidden="1" outlineLevel="2" x14ac:dyDescent="0.3">
      <c r="B711" s="176"/>
      <c r="C711" s="364"/>
    </row>
    <row r="712" spans="1:3" s="76" customFormat="1" hidden="1" outlineLevel="2" x14ac:dyDescent="0.3">
      <c r="A712" s="115" t="s">
        <v>3991</v>
      </c>
      <c r="B712" s="176"/>
      <c r="C712" s="364"/>
    </row>
    <row r="713" spans="1:3" s="76" customFormat="1" hidden="1" outlineLevel="2" x14ac:dyDescent="0.3">
      <c r="B713" s="180" t="s">
        <v>2549</v>
      </c>
      <c r="C713" s="364"/>
    </row>
    <row r="714" spans="1:3" s="76" customFormat="1" hidden="1" outlineLevel="2" x14ac:dyDescent="0.3">
      <c r="B714" s="185"/>
      <c r="C714" s="364"/>
    </row>
    <row r="715" spans="1:3" s="85" customFormat="1" hidden="1" outlineLevel="2" x14ac:dyDescent="0.3">
      <c r="B715" s="186" t="s">
        <v>2550</v>
      </c>
      <c r="C715" s="364"/>
    </row>
    <row r="716" spans="1:3" s="85" customFormat="1" hidden="1" outlineLevel="2" x14ac:dyDescent="0.3">
      <c r="B716" s="186" t="s">
        <v>2551</v>
      </c>
      <c r="C716" s="364"/>
    </row>
    <row r="717" spans="1:3" s="85" customFormat="1" hidden="1" outlineLevel="2" x14ac:dyDescent="0.3">
      <c r="B717" s="186" t="s">
        <v>2552</v>
      </c>
      <c r="C717" s="364"/>
    </row>
    <row r="718" spans="1:3" s="85" customFormat="1" hidden="1" outlineLevel="2" x14ac:dyDescent="0.3">
      <c r="B718" s="187"/>
      <c r="C718" s="364"/>
    </row>
    <row r="719" spans="1:3" s="85" customFormat="1" hidden="1" outlineLevel="2" x14ac:dyDescent="0.3">
      <c r="B719" s="186" t="s">
        <v>2553</v>
      </c>
      <c r="C719" s="364"/>
    </row>
    <row r="720" spans="1:3" s="85" customFormat="1" hidden="1" outlineLevel="2" x14ac:dyDescent="0.3">
      <c r="B720" s="186" t="s">
        <v>2554</v>
      </c>
      <c r="C720" s="364"/>
    </row>
    <row r="721" spans="1:5" s="85" customFormat="1" hidden="1" outlineLevel="2" x14ac:dyDescent="0.3">
      <c r="B721" s="186" t="s">
        <v>2555</v>
      </c>
      <c r="C721" s="364"/>
    </row>
    <row r="722" spans="1:5" s="85" customFormat="1" hidden="1" outlineLevel="2" x14ac:dyDescent="0.3">
      <c r="B722" s="186"/>
      <c r="C722" s="364"/>
    </row>
    <row r="723" spans="1:5" s="85" customFormat="1" hidden="1" outlineLevel="2" x14ac:dyDescent="0.3">
      <c r="A723" s="182" t="s">
        <v>3992</v>
      </c>
      <c r="B723" s="186"/>
      <c r="C723" s="364"/>
    </row>
    <row r="724" spans="1:5" s="85" customFormat="1" hidden="1" outlineLevel="2" x14ac:dyDescent="0.3">
      <c r="B724" s="186"/>
      <c r="C724" s="364"/>
    </row>
    <row r="725" spans="1:5" s="85" customFormat="1" hidden="1" outlineLevel="2" x14ac:dyDescent="0.3">
      <c r="B725" s="186"/>
      <c r="C725" s="364"/>
    </row>
    <row r="726" spans="1:5" s="85" customFormat="1" hidden="1" outlineLevel="2" x14ac:dyDescent="0.3">
      <c r="A726" s="188" t="s">
        <v>2556</v>
      </c>
      <c r="B726" s="186"/>
      <c r="C726" s="364"/>
    </row>
    <row r="727" spans="1:5" s="85" customFormat="1" ht="15" hidden="1" outlineLevel="2" thickBot="1" x14ac:dyDescent="0.35">
      <c r="B727" s="186"/>
      <c r="C727" s="364"/>
    </row>
    <row r="728" spans="1:5" s="106" customFormat="1" ht="15" hidden="1" outlineLevel="2" thickBot="1" x14ac:dyDescent="0.35">
      <c r="B728" s="313" t="s">
        <v>2571</v>
      </c>
      <c r="C728" s="367" t="s">
        <v>2582</v>
      </c>
      <c r="E728" s="198" t="s">
        <v>2583</v>
      </c>
    </row>
    <row r="729" spans="1:5" s="85" customFormat="1" ht="15" hidden="1" outlineLevel="2" thickBot="1" x14ac:dyDescent="0.35">
      <c r="B729" s="189" t="s">
        <v>2557</v>
      </c>
      <c r="C729" s="364"/>
    </row>
    <row r="730" spans="1:5" s="85" customFormat="1" ht="15" hidden="1" outlineLevel="2" thickBot="1" x14ac:dyDescent="0.35">
      <c r="B730" s="189" t="s">
        <v>2560</v>
      </c>
      <c r="C730" s="364"/>
    </row>
    <row r="731" spans="1:5" s="106" customFormat="1" ht="15" hidden="1" outlineLevel="2" thickBot="1" x14ac:dyDescent="0.35">
      <c r="B731" s="313" t="s">
        <v>2563</v>
      </c>
      <c r="C731" s="368"/>
      <c r="E731" s="198" t="s">
        <v>2584</v>
      </c>
    </row>
    <row r="732" spans="1:5" s="85" customFormat="1" ht="15" hidden="1" outlineLevel="2" thickBot="1" x14ac:dyDescent="0.35">
      <c r="B732" s="189" t="s">
        <v>2566</v>
      </c>
      <c r="C732" s="364"/>
    </row>
    <row r="733" spans="1:5" s="85" customFormat="1" ht="15" hidden="1" outlineLevel="2" thickBot="1" x14ac:dyDescent="0.35">
      <c r="B733" s="189" t="s">
        <v>2569</v>
      </c>
      <c r="C733" s="364"/>
    </row>
    <row r="734" spans="1:5" s="85" customFormat="1" ht="15" hidden="1" outlineLevel="2" thickBot="1" x14ac:dyDescent="0.35">
      <c r="B734" s="189" t="s">
        <v>2572</v>
      </c>
      <c r="C734" s="364"/>
    </row>
    <row r="735" spans="1:5" s="106" customFormat="1" ht="15" hidden="1" outlineLevel="2" thickBot="1" x14ac:dyDescent="0.35">
      <c r="B735" s="313" t="s">
        <v>2575</v>
      </c>
      <c r="C735" s="368"/>
      <c r="E735" s="198" t="s">
        <v>2585</v>
      </c>
    </row>
    <row r="736" spans="1:5" s="85" customFormat="1" ht="15" hidden="1" outlineLevel="2" thickBot="1" x14ac:dyDescent="0.35">
      <c r="B736" s="189" t="s">
        <v>2578</v>
      </c>
      <c r="C736" s="364"/>
    </row>
    <row r="737" spans="2:5" s="106" customFormat="1" ht="15" hidden="1" outlineLevel="2" thickBot="1" x14ac:dyDescent="0.35">
      <c r="B737" s="313" t="s">
        <v>2580</v>
      </c>
      <c r="C737" s="368"/>
      <c r="E737" s="198" t="s">
        <v>2586</v>
      </c>
    </row>
    <row r="738" spans="2:5" s="85" customFormat="1" ht="15" hidden="1" outlineLevel="2" thickBot="1" x14ac:dyDescent="0.35">
      <c r="B738" s="189" t="s">
        <v>2558</v>
      </c>
      <c r="C738" s="364"/>
    </row>
    <row r="739" spans="2:5" s="85" customFormat="1" ht="15" hidden="1" outlineLevel="2" thickBot="1" x14ac:dyDescent="0.35">
      <c r="B739" s="189" t="s">
        <v>2561</v>
      </c>
      <c r="C739" s="364"/>
    </row>
    <row r="740" spans="2:5" s="85" customFormat="1" ht="15" hidden="1" outlineLevel="2" thickBot="1" x14ac:dyDescent="0.35">
      <c r="B740" s="189" t="s">
        <v>2564</v>
      </c>
      <c r="C740" s="364"/>
    </row>
    <row r="741" spans="2:5" s="85" customFormat="1" ht="15" hidden="1" outlineLevel="2" thickBot="1" x14ac:dyDescent="0.35">
      <c r="B741" s="189" t="s">
        <v>2567</v>
      </c>
      <c r="C741" s="364"/>
    </row>
    <row r="742" spans="2:5" s="85" customFormat="1" ht="15" hidden="1" outlineLevel="2" thickBot="1" x14ac:dyDescent="0.35">
      <c r="B742" s="189" t="s">
        <v>2570</v>
      </c>
      <c r="C742" s="364"/>
    </row>
    <row r="743" spans="2:5" s="85" customFormat="1" ht="15" hidden="1" outlineLevel="2" thickBot="1" x14ac:dyDescent="0.35">
      <c r="B743" s="189" t="s">
        <v>2573</v>
      </c>
      <c r="C743" s="364"/>
    </row>
    <row r="744" spans="2:5" s="85" customFormat="1" ht="15" hidden="1" outlineLevel="2" thickBot="1" x14ac:dyDescent="0.35">
      <c r="B744" s="189" t="s">
        <v>2576</v>
      </c>
      <c r="C744" s="364"/>
    </row>
    <row r="745" spans="2:5" s="106" customFormat="1" ht="15" hidden="1" outlineLevel="2" thickBot="1" x14ac:dyDescent="0.35">
      <c r="B745" s="313" t="s">
        <v>2579</v>
      </c>
      <c r="C745" s="368"/>
      <c r="E745" s="198" t="s">
        <v>2585</v>
      </c>
    </row>
    <row r="746" spans="2:5" s="85" customFormat="1" ht="15" hidden="1" outlineLevel="2" thickBot="1" x14ac:dyDescent="0.35">
      <c r="B746" s="189" t="s">
        <v>2581</v>
      </c>
      <c r="C746" s="364"/>
    </row>
    <row r="747" spans="2:5" s="85" customFormat="1" ht="15" hidden="1" outlineLevel="2" thickBot="1" x14ac:dyDescent="0.35">
      <c r="B747" s="189" t="s">
        <v>2559</v>
      </c>
      <c r="C747" s="364"/>
    </row>
    <row r="748" spans="2:5" s="85" customFormat="1" ht="15" hidden="1" outlineLevel="2" thickBot="1" x14ac:dyDescent="0.35">
      <c r="B748" s="189" t="s">
        <v>2562</v>
      </c>
      <c r="C748" s="364"/>
    </row>
    <row r="749" spans="2:5" s="85" customFormat="1" ht="15" hidden="1" outlineLevel="2" thickBot="1" x14ac:dyDescent="0.35">
      <c r="B749" s="189" t="s">
        <v>2565</v>
      </c>
      <c r="C749" s="364"/>
    </row>
    <row r="750" spans="2:5" s="85" customFormat="1" ht="15" hidden="1" outlineLevel="2" thickBot="1" x14ac:dyDescent="0.35">
      <c r="B750" s="189" t="s">
        <v>2568</v>
      </c>
      <c r="C750" s="364"/>
    </row>
    <row r="751" spans="2:5" s="85" customFormat="1" ht="15" hidden="1" outlineLevel="2" thickBot="1" x14ac:dyDescent="0.35">
      <c r="B751" s="189" t="s">
        <v>2574</v>
      </c>
      <c r="C751" s="364"/>
    </row>
    <row r="752" spans="2:5" s="106" customFormat="1" ht="15" hidden="1" outlineLevel="2" thickBot="1" x14ac:dyDescent="0.35">
      <c r="B752" s="313" t="s">
        <v>2577</v>
      </c>
      <c r="C752" s="368"/>
      <c r="E752" s="198" t="s">
        <v>2586</v>
      </c>
    </row>
    <row r="753" spans="1:7" s="85" customFormat="1" hidden="1" outlineLevel="2" x14ac:dyDescent="0.3">
      <c r="C753" s="364"/>
    </row>
    <row r="754" spans="1:7" s="85" customFormat="1" hidden="1" outlineLevel="2" x14ac:dyDescent="0.3">
      <c r="C754" s="364"/>
    </row>
    <row r="755" spans="1:7" s="85" customFormat="1" hidden="1" outlineLevel="2" x14ac:dyDescent="0.3">
      <c r="B755" s="186"/>
      <c r="C755" s="364"/>
    </row>
    <row r="756" spans="1:7" s="85" customFormat="1" hidden="1" outlineLevel="2" x14ac:dyDescent="0.3">
      <c r="A756" s="188" t="s">
        <v>2587</v>
      </c>
      <c r="B756" s="314" t="s">
        <v>2588</v>
      </c>
      <c r="C756" s="369"/>
      <c r="D756" s="315" t="s">
        <v>2604</v>
      </c>
      <c r="E756" s="245"/>
      <c r="F756" s="240"/>
    </row>
    <row r="757" spans="1:7" s="85" customFormat="1" hidden="1" outlineLevel="2" x14ac:dyDescent="0.3">
      <c r="B757" s="316"/>
      <c r="C757" s="370"/>
      <c r="D757" s="246"/>
      <c r="E757" s="246"/>
      <c r="F757" s="242"/>
    </row>
    <row r="758" spans="1:7" s="85" customFormat="1" hidden="1" outlineLevel="2" x14ac:dyDescent="0.3">
      <c r="B758" s="241" t="s">
        <v>2589</v>
      </c>
      <c r="C758" s="371" t="s">
        <v>2590</v>
      </c>
      <c r="D758" s="289" t="s">
        <v>2591</v>
      </c>
      <c r="E758" s="289" t="s">
        <v>2592</v>
      </c>
      <c r="F758" s="242"/>
    </row>
    <row r="759" spans="1:7" s="85" customFormat="1" hidden="1" outlineLevel="2" x14ac:dyDescent="0.3">
      <c r="B759" s="317"/>
      <c r="C759" s="370"/>
      <c r="D759" s="246"/>
      <c r="E759" s="272" t="s">
        <v>2593</v>
      </c>
      <c r="F759" s="273"/>
      <c r="G759" s="183"/>
    </row>
    <row r="760" spans="1:7" s="85" customFormat="1" hidden="1" outlineLevel="2" x14ac:dyDescent="0.3">
      <c r="B760" s="241" t="s">
        <v>2594</v>
      </c>
      <c r="C760" s="371" t="s">
        <v>2595</v>
      </c>
      <c r="D760" s="246"/>
      <c r="E760" s="272"/>
      <c r="F760" s="273"/>
      <c r="G760" s="183"/>
    </row>
    <row r="761" spans="1:7" s="85" customFormat="1" hidden="1" outlineLevel="2" x14ac:dyDescent="0.3">
      <c r="B761" s="241" t="s">
        <v>2596</v>
      </c>
      <c r="C761" s="371" t="s">
        <v>2600</v>
      </c>
      <c r="D761" s="246"/>
      <c r="E761" s="272"/>
      <c r="F761" s="273"/>
      <c r="G761" s="183"/>
    </row>
    <row r="762" spans="1:7" s="85" customFormat="1" hidden="1" outlineLevel="2" x14ac:dyDescent="0.3">
      <c r="B762" s="241" t="s">
        <v>2598</v>
      </c>
      <c r="C762" s="371" t="s">
        <v>2601</v>
      </c>
      <c r="D762" s="246"/>
      <c r="E762" s="272"/>
      <c r="F762" s="273"/>
      <c r="G762" s="183"/>
    </row>
    <row r="763" spans="1:7" s="85" customFormat="1" hidden="1" outlineLevel="2" x14ac:dyDescent="0.3">
      <c r="B763" s="241" t="s">
        <v>2597</v>
      </c>
      <c r="C763" s="371" t="s">
        <v>2603</v>
      </c>
      <c r="D763" s="246"/>
      <c r="E763" s="272"/>
      <c r="F763" s="273"/>
      <c r="G763" s="183"/>
    </row>
    <row r="764" spans="1:7" s="85" customFormat="1" hidden="1" outlineLevel="2" x14ac:dyDescent="0.3">
      <c r="B764" s="243" t="s">
        <v>2599</v>
      </c>
      <c r="C764" s="372" t="s">
        <v>2602</v>
      </c>
      <c r="D764" s="247"/>
      <c r="E764" s="274"/>
      <c r="F764" s="293"/>
      <c r="G764" s="183"/>
    </row>
    <row r="765" spans="1:7" s="85" customFormat="1" hidden="1" outlineLevel="2" x14ac:dyDescent="0.3">
      <c r="A765" s="85" t="s">
        <v>3993</v>
      </c>
      <c r="B765" s="182"/>
      <c r="C765" s="364"/>
      <c r="E765" s="183"/>
      <c r="F765" s="183"/>
      <c r="G765" s="183"/>
    </row>
    <row r="766" spans="1:7" s="85" customFormat="1" hidden="1" outlineLevel="2" x14ac:dyDescent="0.3">
      <c r="B766" s="182"/>
      <c r="C766" s="364"/>
      <c r="E766" s="183"/>
      <c r="F766" s="183"/>
      <c r="G766" s="183"/>
    </row>
    <row r="767" spans="1:7" s="85" customFormat="1" hidden="1" outlineLevel="2" x14ac:dyDescent="0.3">
      <c r="B767" s="182"/>
      <c r="C767" s="364"/>
      <c r="E767" s="183"/>
      <c r="F767" s="183"/>
      <c r="G767" s="183"/>
    </row>
    <row r="768" spans="1:7" s="85" customFormat="1" hidden="1" outlineLevel="2" x14ac:dyDescent="0.3">
      <c r="B768" s="182"/>
      <c r="C768" s="364"/>
      <c r="E768" s="183"/>
      <c r="F768" s="183"/>
      <c r="G768" s="183"/>
    </row>
    <row r="769" spans="1:7" s="85" customFormat="1" hidden="1" outlineLevel="2" x14ac:dyDescent="0.3">
      <c r="A769" s="182" t="s">
        <v>2623</v>
      </c>
      <c r="B769" s="182"/>
      <c r="C769" s="364"/>
      <c r="E769" s="183"/>
      <c r="F769" s="183"/>
      <c r="G769" s="183"/>
    </row>
    <row r="770" spans="1:7" s="85" customFormat="1" hidden="1" outlineLevel="2" x14ac:dyDescent="0.3">
      <c r="B770" s="182" t="s">
        <v>2578</v>
      </c>
      <c r="C770" s="364"/>
      <c r="E770" s="183"/>
      <c r="F770" s="183"/>
      <c r="G770" s="183"/>
    </row>
    <row r="771" spans="1:7" s="85" customFormat="1" hidden="1" outlineLevel="2" x14ac:dyDescent="0.3">
      <c r="B771" s="182" t="s">
        <v>2626</v>
      </c>
      <c r="C771" s="358" t="s">
        <v>2624</v>
      </c>
      <c r="D771" s="182" t="s">
        <v>2625</v>
      </c>
      <c r="E771" s="183"/>
      <c r="F771" s="183"/>
      <c r="G771" s="183"/>
    </row>
    <row r="772" spans="1:7" s="85" customFormat="1" hidden="1" outlineLevel="2" x14ac:dyDescent="0.3">
      <c r="B772" s="182"/>
      <c r="C772" s="364"/>
      <c r="E772" s="183"/>
      <c r="F772" s="183"/>
      <c r="G772" s="183"/>
    </row>
    <row r="773" spans="1:7" s="85" customFormat="1" outlineLevel="1" collapsed="1" x14ac:dyDescent="0.3">
      <c r="A773" s="191" t="s">
        <v>2627</v>
      </c>
      <c r="B773" s="182"/>
      <c r="C773" s="364"/>
      <c r="E773" s="183"/>
      <c r="F773" s="183"/>
      <c r="G773" s="183"/>
    </row>
    <row r="774" spans="1:7" s="85" customFormat="1" hidden="1" outlineLevel="2" x14ac:dyDescent="0.3">
      <c r="B774" s="182"/>
      <c r="C774" s="364"/>
      <c r="E774" s="183"/>
      <c r="F774" s="183"/>
      <c r="G774" s="183"/>
    </row>
    <row r="775" spans="1:7" s="85" customFormat="1" hidden="1" outlineLevel="2" x14ac:dyDescent="0.3">
      <c r="C775" s="364" t="s">
        <v>2634</v>
      </c>
      <c r="D775" s="85" t="s">
        <v>2635</v>
      </c>
      <c r="E775" s="190" t="s">
        <v>2636</v>
      </c>
      <c r="F775" s="85" t="s">
        <v>2637</v>
      </c>
    </row>
    <row r="776" spans="1:7" s="85" customFormat="1" hidden="1" outlineLevel="2" x14ac:dyDescent="0.3">
      <c r="B776" s="85" t="s">
        <v>2628</v>
      </c>
      <c r="C776" s="364"/>
      <c r="E776" s="85" t="s">
        <v>2639</v>
      </c>
    </row>
    <row r="777" spans="1:7" s="85" customFormat="1" hidden="1" outlineLevel="2" x14ac:dyDescent="0.3">
      <c r="B777" s="85" t="s">
        <v>2629</v>
      </c>
      <c r="C777" s="364"/>
      <c r="E777" s="85" t="s">
        <v>2640</v>
      </c>
    </row>
    <row r="778" spans="1:7" s="85" customFormat="1" hidden="1" outlineLevel="2" x14ac:dyDescent="0.3">
      <c r="B778" s="193" t="s">
        <v>2630</v>
      </c>
      <c r="C778" s="364"/>
      <c r="D778" s="193"/>
      <c r="E778" s="193" t="s">
        <v>2641</v>
      </c>
    </row>
    <row r="779" spans="1:7" s="85" customFormat="1" hidden="1" outlineLevel="2" x14ac:dyDescent="0.3">
      <c r="B779" s="85" t="s">
        <v>2631</v>
      </c>
      <c r="C779" s="364"/>
      <c r="E779" s="85" t="s">
        <v>2642</v>
      </c>
    </row>
    <row r="780" spans="1:7" s="85" customFormat="1" hidden="1" outlineLevel="2" x14ac:dyDescent="0.3">
      <c r="B780" s="85" t="s">
        <v>2632</v>
      </c>
      <c r="C780" s="364"/>
      <c r="E780" s="85" t="s">
        <v>2643</v>
      </c>
    </row>
    <row r="781" spans="1:7" s="85" customFormat="1" hidden="1" outlineLevel="2" x14ac:dyDescent="0.3">
      <c r="A781" s="190" t="s">
        <v>2647</v>
      </c>
      <c r="B781" s="85" t="s">
        <v>2633</v>
      </c>
      <c r="C781" s="364" t="s">
        <v>2638</v>
      </c>
      <c r="E781" s="85" t="s">
        <v>2643</v>
      </c>
      <c r="F781" s="85" t="s">
        <v>2644</v>
      </c>
    </row>
    <row r="782" spans="1:7" s="85" customFormat="1" hidden="1" outlineLevel="2" x14ac:dyDescent="0.3">
      <c r="B782" s="182"/>
      <c r="C782" s="364"/>
      <c r="E782" s="183"/>
      <c r="F782" s="183"/>
      <c r="G782" s="183"/>
    </row>
    <row r="783" spans="1:7" s="85" customFormat="1" hidden="1" outlineLevel="2" x14ac:dyDescent="0.3">
      <c r="A783" s="182" t="s">
        <v>2645</v>
      </c>
      <c r="B783" s="182"/>
      <c r="C783" s="364"/>
      <c r="E783" s="183"/>
      <c r="F783" s="183"/>
      <c r="G783" s="183"/>
    </row>
    <row r="784" spans="1:7" s="85" customFormat="1" hidden="1" outlineLevel="2" x14ac:dyDescent="0.3">
      <c r="B784" s="182"/>
      <c r="C784" s="364"/>
      <c r="E784" s="183"/>
      <c r="F784" s="183"/>
      <c r="G784" s="183"/>
    </row>
    <row r="785" spans="1:7" s="85" customFormat="1" hidden="1" outlineLevel="2" x14ac:dyDescent="0.3">
      <c r="A785" s="190" t="s">
        <v>2646</v>
      </c>
      <c r="B785" s="182"/>
      <c r="C785" s="364"/>
      <c r="E785" s="183"/>
      <c r="F785" s="183"/>
      <c r="G785" s="183"/>
    </row>
    <row r="786" spans="1:7" s="85" customFormat="1" hidden="1" outlineLevel="2" x14ac:dyDescent="0.3">
      <c r="B786" s="182"/>
      <c r="C786" s="364"/>
      <c r="E786" s="183"/>
      <c r="F786" s="183"/>
      <c r="G786" s="183"/>
    </row>
    <row r="787" spans="1:7" s="85" customFormat="1" hidden="1" outlineLevel="2" x14ac:dyDescent="0.3">
      <c r="B787" s="182"/>
      <c r="C787" s="364"/>
      <c r="E787" s="183"/>
      <c r="F787" s="183"/>
      <c r="G787" s="183"/>
    </row>
    <row r="788" spans="1:7" s="85" customFormat="1" hidden="1" outlineLevel="2" x14ac:dyDescent="0.3">
      <c r="A788" s="190" t="s">
        <v>2648</v>
      </c>
      <c r="B788" s="182"/>
      <c r="C788" s="364"/>
      <c r="E788" s="183"/>
      <c r="F788" s="183"/>
      <c r="G788" s="183"/>
    </row>
    <row r="789" spans="1:7" s="85" customFormat="1" hidden="1" outlineLevel="2" x14ac:dyDescent="0.3">
      <c r="A789" s="190" t="s">
        <v>2649</v>
      </c>
      <c r="B789" s="182"/>
      <c r="C789" s="364"/>
      <c r="E789" s="183"/>
      <c r="F789" s="183"/>
      <c r="G789" s="183"/>
    </row>
    <row r="790" spans="1:7" s="85" customFormat="1" hidden="1" outlineLevel="2" x14ac:dyDescent="0.3">
      <c r="B790" s="182"/>
      <c r="C790" s="364"/>
      <c r="E790" s="183"/>
      <c r="F790" s="183"/>
      <c r="G790" s="183"/>
    </row>
    <row r="791" spans="1:7" s="85" customFormat="1" hidden="1" outlineLevel="2" x14ac:dyDescent="0.3">
      <c r="B791" s="182"/>
      <c r="C791" s="364"/>
      <c r="E791" s="183"/>
      <c r="F791" s="183"/>
      <c r="G791" s="183"/>
    </row>
    <row r="792" spans="1:7" s="85" customFormat="1" hidden="1" outlineLevel="2" x14ac:dyDescent="0.3">
      <c r="A792" s="188" t="s">
        <v>2650</v>
      </c>
      <c r="B792" s="182"/>
      <c r="C792" s="364"/>
      <c r="E792" s="183"/>
      <c r="F792" s="183"/>
      <c r="G792" s="183"/>
    </row>
    <row r="793" spans="1:7" s="85" customFormat="1" hidden="1" outlineLevel="2" x14ac:dyDescent="0.3">
      <c r="B793" s="182"/>
      <c r="C793" s="364"/>
      <c r="E793" s="183"/>
      <c r="F793" s="183"/>
      <c r="G793" s="183"/>
    </row>
    <row r="794" spans="1:7" s="85" customFormat="1" hidden="1" outlineLevel="2" x14ac:dyDescent="0.3">
      <c r="A794" s="182" t="s">
        <v>2651</v>
      </c>
      <c r="B794" s="182"/>
      <c r="C794" s="364"/>
      <c r="E794" s="183"/>
      <c r="F794" s="183"/>
      <c r="G794" s="183"/>
    </row>
    <row r="795" spans="1:7" s="85" customFormat="1" hidden="1" outlineLevel="2" x14ac:dyDescent="0.3">
      <c r="B795" s="182"/>
      <c r="C795" s="364"/>
      <c r="E795" s="183"/>
      <c r="F795" s="183"/>
      <c r="G795" s="183"/>
    </row>
    <row r="796" spans="1:7" s="85" customFormat="1" hidden="1" outlineLevel="2" x14ac:dyDescent="0.3">
      <c r="A796" s="182" t="s">
        <v>2652</v>
      </c>
      <c r="B796" s="182"/>
      <c r="C796" s="364"/>
      <c r="E796" s="183"/>
      <c r="F796" s="183"/>
      <c r="G796" s="183"/>
    </row>
    <row r="797" spans="1:7" s="85" customFormat="1" hidden="1" outlineLevel="2" x14ac:dyDescent="0.3">
      <c r="B797" s="182"/>
      <c r="C797" s="364"/>
      <c r="E797" s="183"/>
      <c r="F797" s="183"/>
      <c r="G797" s="183"/>
    </row>
    <row r="798" spans="1:7" s="85" customFormat="1" hidden="1" outlineLevel="2" x14ac:dyDescent="0.3">
      <c r="A798" s="188" t="s">
        <v>2653</v>
      </c>
      <c r="B798" s="182"/>
      <c r="C798" s="364"/>
      <c r="E798" s="183"/>
      <c r="F798" s="183"/>
      <c r="G798" s="183"/>
    </row>
    <row r="799" spans="1:7" s="85" customFormat="1" hidden="1" outlineLevel="2" x14ac:dyDescent="0.3">
      <c r="A799" s="188"/>
      <c r="B799" s="182" t="s">
        <v>2654</v>
      </c>
      <c r="C799" s="364"/>
      <c r="E799" s="183"/>
      <c r="F799" s="183"/>
      <c r="G799" s="183"/>
    </row>
    <row r="800" spans="1:7" s="85" customFormat="1" hidden="1" outlineLevel="2" x14ac:dyDescent="0.3">
      <c r="A800" s="188"/>
      <c r="B800" s="182" t="s">
        <v>2655</v>
      </c>
      <c r="C800" s="364"/>
      <c r="E800" s="183"/>
      <c r="F800" s="183"/>
      <c r="G800" s="183"/>
    </row>
    <row r="801" spans="1:7" s="85" customFormat="1" hidden="1" outlineLevel="2" x14ac:dyDescent="0.3">
      <c r="A801" s="188"/>
      <c r="B801" s="182" t="s">
        <v>2656</v>
      </c>
      <c r="C801" s="364"/>
      <c r="E801" s="183"/>
      <c r="F801" s="183"/>
      <c r="G801" s="183"/>
    </row>
    <row r="802" spans="1:7" s="85" customFormat="1" hidden="1" outlineLevel="2" x14ac:dyDescent="0.3">
      <c r="A802" s="188"/>
      <c r="B802" s="182" t="s">
        <v>2657</v>
      </c>
      <c r="C802" s="364"/>
      <c r="E802" s="183"/>
      <c r="F802" s="183"/>
      <c r="G802" s="183"/>
    </row>
    <row r="803" spans="1:7" s="85" customFormat="1" hidden="1" outlineLevel="2" x14ac:dyDescent="0.3">
      <c r="A803" s="188"/>
      <c r="B803" s="182" t="s">
        <v>2658</v>
      </c>
      <c r="C803" s="358" t="s">
        <v>2659</v>
      </c>
      <c r="E803" s="183"/>
      <c r="F803" s="183"/>
      <c r="G803" s="183"/>
    </row>
    <row r="804" spans="1:7" s="85" customFormat="1" hidden="1" outlineLevel="2" x14ac:dyDescent="0.3">
      <c r="A804" s="188"/>
      <c r="B804" s="182"/>
      <c r="C804" s="364"/>
      <c r="D804" s="182" t="s">
        <v>2666</v>
      </c>
      <c r="E804" s="183"/>
      <c r="F804" s="183"/>
      <c r="G804" s="183"/>
    </row>
    <row r="805" spans="1:7" s="85" customFormat="1" hidden="1" outlineLevel="2" x14ac:dyDescent="0.3">
      <c r="A805" s="116" t="s">
        <v>2660</v>
      </c>
      <c r="B805" s="182" t="s">
        <v>2661</v>
      </c>
      <c r="C805" s="358" t="s">
        <v>2668</v>
      </c>
      <c r="D805" s="182" t="s">
        <v>2667</v>
      </c>
      <c r="E805" s="183"/>
      <c r="F805" s="183"/>
      <c r="G805" s="183"/>
    </row>
    <row r="806" spans="1:7" s="85" customFormat="1" hidden="1" outlineLevel="2" x14ac:dyDescent="0.3">
      <c r="A806" s="188"/>
      <c r="B806" s="182" t="s">
        <v>2662</v>
      </c>
      <c r="C806" s="358" t="s">
        <v>2668</v>
      </c>
      <c r="D806" s="182" t="s">
        <v>2435</v>
      </c>
      <c r="E806" s="183"/>
      <c r="F806" s="183"/>
      <c r="G806" s="183"/>
    </row>
    <row r="807" spans="1:7" s="85" customFormat="1" hidden="1" outlineLevel="2" x14ac:dyDescent="0.3">
      <c r="A807" s="188"/>
      <c r="B807" s="182" t="s">
        <v>2663</v>
      </c>
      <c r="C807" s="358" t="s">
        <v>2669</v>
      </c>
      <c r="D807" s="182" t="s">
        <v>2435</v>
      </c>
      <c r="E807" s="183"/>
      <c r="F807" s="183"/>
      <c r="G807" s="183"/>
    </row>
    <row r="808" spans="1:7" s="85" customFormat="1" hidden="1" outlineLevel="2" x14ac:dyDescent="0.3">
      <c r="A808" s="188"/>
      <c r="B808" s="182" t="s">
        <v>2664</v>
      </c>
      <c r="C808" s="358" t="s">
        <v>2669</v>
      </c>
      <c r="D808" s="182" t="s">
        <v>2435</v>
      </c>
      <c r="E808" s="183"/>
      <c r="F808" s="183"/>
      <c r="G808" s="183"/>
    </row>
    <row r="809" spans="1:7" s="85" customFormat="1" hidden="1" outlineLevel="2" x14ac:dyDescent="0.3">
      <c r="A809" s="188"/>
      <c r="B809" s="182" t="s">
        <v>2665</v>
      </c>
      <c r="C809" s="358" t="s">
        <v>2669</v>
      </c>
      <c r="D809" s="182" t="s">
        <v>2435</v>
      </c>
      <c r="E809" s="183"/>
      <c r="F809" s="183"/>
      <c r="G809" s="183"/>
    </row>
    <row r="810" spans="1:7" s="85" customFormat="1" hidden="1" outlineLevel="2" x14ac:dyDescent="0.3">
      <c r="A810" s="188"/>
      <c r="B810" s="182"/>
      <c r="C810" s="364"/>
      <c r="E810" s="183"/>
      <c r="F810" s="183"/>
      <c r="G810" s="183"/>
    </row>
    <row r="811" spans="1:7" s="85" customFormat="1" hidden="1" outlineLevel="2" x14ac:dyDescent="0.3">
      <c r="A811" s="188"/>
      <c r="B811" s="182" t="s">
        <v>2670</v>
      </c>
      <c r="C811" s="364" t="s">
        <v>2672</v>
      </c>
      <c r="D811" s="182" t="s">
        <v>2671</v>
      </c>
      <c r="E811" s="183"/>
      <c r="F811" s="183"/>
      <c r="G811" s="183"/>
    </row>
    <row r="812" spans="1:7" s="85" customFormat="1" hidden="1" outlineLevel="2" x14ac:dyDescent="0.3">
      <c r="A812" s="188"/>
      <c r="B812" s="182" t="s">
        <v>2673</v>
      </c>
      <c r="C812" s="364"/>
      <c r="D812" s="182" t="s">
        <v>2674</v>
      </c>
      <c r="E812" s="183" t="s">
        <v>2680</v>
      </c>
      <c r="F812" s="183"/>
      <c r="G812" s="183"/>
    </row>
    <row r="813" spans="1:7" s="85" customFormat="1" hidden="1" outlineLevel="2" x14ac:dyDescent="0.3">
      <c r="A813" s="188"/>
      <c r="B813" s="182" t="s">
        <v>2675</v>
      </c>
      <c r="C813" s="364"/>
      <c r="E813" s="183" t="s">
        <v>2676</v>
      </c>
      <c r="F813" s="183" t="s">
        <v>2681</v>
      </c>
      <c r="G813" s="183"/>
    </row>
    <row r="814" spans="1:7" s="85" customFormat="1" hidden="1" outlineLevel="2" x14ac:dyDescent="0.3">
      <c r="A814" s="188"/>
      <c r="B814" s="182" t="s">
        <v>2677</v>
      </c>
      <c r="C814" s="364"/>
      <c r="E814" s="183"/>
      <c r="F814" s="183"/>
      <c r="G814" s="183"/>
    </row>
    <row r="815" spans="1:7" s="85" customFormat="1" hidden="1" outlineLevel="2" x14ac:dyDescent="0.3">
      <c r="A815" s="188"/>
      <c r="B815" s="182" t="s">
        <v>2678</v>
      </c>
      <c r="C815" s="364"/>
      <c r="D815" s="182" t="s">
        <v>2682</v>
      </c>
      <c r="E815" s="183"/>
      <c r="F815" s="183"/>
      <c r="G815" s="183"/>
    </row>
    <row r="816" spans="1:7" s="85" customFormat="1" hidden="1" outlineLevel="2" x14ac:dyDescent="0.3">
      <c r="A816" s="188"/>
      <c r="B816" s="182" t="s">
        <v>2679</v>
      </c>
      <c r="C816" s="364"/>
      <c r="E816" s="183"/>
      <c r="F816" s="183"/>
      <c r="G816" s="183"/>
    </row>
    <row r="817" spans="1:7" s="85" customFormat="1" hidden="1" outlineLevel="2" x14ac:dyDescent="0.3">
      <c r="A817" s="188"/>
      <c r="B817" s="182"/>
      <c r="C817" s="364"/>
      <c r="E817" s="183"/>
      <c r="F817" s="183"/>
      <c r="G817" s="183"/>
    </row>
    <row r="818" spans="1:7" s="85" customFormat="1" hidden="1" outlineLevel="2" x14ac:dyDescent="0.3">
      <c r="A818" s="188"/>
      <c r="B818" s="182" t="s">
        <v>2683</v>
      </c>
      <c r="C818" s="364"/>
      <c r="E818" s="183" t="s">
        <v>2684</v>
      </c>
      <c r="F818" s="183"/>
      <c r="G818" s="183"/>
    </row>
    <row r="819" spans="1:7" s="85" customFormat="1" hidden="1" outlineLevel="2" x14ac:dyDescent="0.3">
      <c r="A819" s="188"/>
      <c r="B819" s="182" t="s">
        <v>2685</v>
      </c>
      <c r="C819" s="364"/>
      <c r="E819" s="183" t="s">
        <v>2686</v>
      </c>
      <c r="F819" s="183"/>
      <c r="G819" s="183"/>
    </row>
    <row r="820" spans="1:7" s="85" customFormat="1" hidden="1" outlineLevel="2" x14ac:dyDescent="0.3">
      <c r="A820" s="188"/>
      <c r="B820" s="182" t="s">
        <v>2687</v>
      </c>
      <c r="C820" s="364"/>
      <c r="E820" s="183" t="s">
        <v>2689</v>
      </c>
      <c r="F820" s="183"/>
      <c r="G820" s="183"/>
    </row>
    <row r="821" spans="1:7" s="85" customFormat="1" hidden="1" outlineLevel="2" x14ac:dyDescent="0.3">
      <c r="A821" s="188"/>
      <c r="B821" s="182" t="s">
        <v>2688</v>
      </c>
      <c r="C821" s="364"/>
      <c r="E821" s="183" t="s">
        <v>2690</v>
      </c>
      <c r="F821" s="183"/>
      <c r="G821" s="183"/>
    </row>
    <row r="822" spans="1:7" s="85" customFormat="1" hidden="1" outlineLevel="2" x14ac:dyDescent="0.3">
      <c r="A822" s="188"/>
      <c r="B822" s="182"/>
      <c r="C822" s="364"/>
      <c r="E822" s="183"/>
      <c r="F822" s="183"/>
      <c r="G822" s="183"/>
    </row>
    <row r="823" spans="1:7" s="85" customFormat="1" hidden="1" outlineLevel="2" x14ac:dyDescent="0.3">
      <c r="A823" s="188"/>
      <c r="B823" s="182" t="s">
        <v>2691</v>
      </c>
      <c r="C823" s="364"/>
      <c r="E823" s="183" t="s">
        <v>2692</v>
      </c>
      <c r="F823" s="183"/>
      <c r="G823" s="183"/>
    </row>
    <row r="824" spans="1:7" s="85" customFormat="1" hidden="1" outlineLevel="2" x14ac:dyDescent="0.3">
      <c r="A824" s="188"/>
      <c r="B824" s="182" t="s">
        <v>2693</v>
      </c>
      <c r="C824" s="364"/>
      <c r="E824" s="183" t="s">
        <v>2694</v>
      </c>
      <c r="F824" s="183"/>
      <c r="G824" s="183"/>
    </row>
    <row r="825" spans="1:7" s="85" customFormat="1" outlineLevel="1" collapsed="1" x14ac:dyDescent="0.3">
      <c r="A825" s="188"/>
      <c r="B825" s="182"/>
      <c r="C825" s="364"/>
      <c r="E825" s="183"/>
      <c r="F825" s="183"/>
      <c r="G825" s="183"/>
    </row>
    <row r="826" spans="1:7" s="85" customFormat="1" outlineLevel="1" x14ac:dyDescent="0.3">
      <c r="A826" s="200" t="s">
        <v>1936</v>
      </c>
      <c r="B826" s="182"/>
      <c r="C826" s="364"/>
      <c r="E826" s="183"/>
      <c r="F826" s="183"/>
      <c r="G826" s="183"/>
    </row>
    <row r="827" spans="1:7" s="85" customFormat="1" outlineLevel="1" x14ac:dyDescent="0.3">
      <c r="A827" s="188"/>
      <c r="B827" s="182"/>
      <c r="C827" s="364"/>
      <c r="E827" s="183"/>
      <c r="F827" s="183"/>
      <c r="G827" s="183"/>
    </row>
    <row r="828" spans="1:7" s="85" customFormat="1" outlineLevel="1" x14ac:dyDescent="0.3">
      <c r="A828" s="188"/>
      <c r="B828" s="182"/>
      <c r="C828" s="364"/>
      <c r="E828" s="183"/>
      <c r="F828" s="183"/>
      <c r="G828" s="183"/>
    </row>
    <row r="829" spans="1:7" s="106" customFormat="1" x14ac:dyDescent="0.3">
      <c r="A829" s="197" t="s">
        <v>2697</v>
      </c>
      <c r="B829" s="198"/>
      <c r="C829" s="358" t="s">
        <v>3814</v>
      </c>
      <c r="E829" s="199"/>
      <c r="F829" s="199"/>
      <c r="G829" s="199"/>
    </row>
    <row r="830" spans="1:7" s="203" customFormat="1" outlineLevel="1" x14ac:dyDescent="0.3">
      <c r="A830" s="212" t="s">
        <v>2759</v>
      </c>
      <c r="B830" s="202"/>
      <c r="C830" s="364"/>
      <c r="E830" s="204"/>
      <c r="F830" s="204"/>
      <c r="G830" s="204"/>
    </row>
    <row r="831" spans="1:7" s="203" customFormat="1" outlineLevel="2" x14ac:dyDescent="0.3">
      <c r="A831" s="208" t="s">
        <v>2758</v>
      </c>
      <c r="B831" s="209"/>
      <c r="C831" s="358" t="s">
        <v>2760</v>
      </c>
      <c r="D831" s="202" t="s">
        <v>2756</v>
      </c>
      <c r="E831" s="204" t="s">
        <v>2771</v>
      </c>
      <c r="F831" s="204"/>
      <c r="G831" s="204"/>
    </row>
    <row r="832" spans="1:7" s="203" customFormat="1" outlineLevel="3" x14ac:dyDescent="0.3">
      <c r="A832" s="201"/>
      <c r="B832" s="202" t="s">
        <v>2761</v>
      </c>
      <c r="C832" s="373" t="s">
        <v>2762</v>
      </c>
      <c r="E832" s="204"/>
      <c r="F832" s="204"/>
      <c r="G832" s="204"/>
    </row>
    <row r="833" spans="1:7" s="203" customFormat="1" outlineLevel="3" x14ac:dyDescent="0.3">
      <c r="A833" s="201"/>
      <c r="B833" s="202" t="s">
        <v>2765</v>
      </c>
      <c r="C833" s="358" t="s">
        <v>2763</v>
      </c>
      <c r="E833" s="204"/>
      <c r="F833" s="204"/>
      <c r="G833" s="204"/>
    </row>
    <row r="834" spans="1:7" s="203" customFormat="1" outlineLevel="3" x14ac:dyDescent="0.3">
      <c r="A834" s="201"/>
      <c r="B834" s="209" t="s">
        <v>2764</v>
      </c>
      <c r="C834" s="374" t="s">
        <v>2766</v>
      </c>
      <c r="D834" s="210"/>
      <c r="E834" s="204"/>
      <c r="F834" s="204"/>
      <c r="G834" s="204"/>
    </row>
    <row r="835" spans="1:7" s="203" customFormat="1" outlineLevel="3" x14ac:dyDescent="0.3">
      <c r="A835" s="201"/>
      <c r="B835" s="202" t="s">
        <v>2767</v>
      </c>
      <c r="C835" s="358" t="s">
        <v>2768</v>
      </c>
      <c r="D835" s="202" t="s">
        <v>2769</v>
      </c>
      <c r="E835" s="204"/>
      <c r="F835" s="204"/>
      <c r="G835" s="204"/>
    </row>
    <row r="836" spans="1:7" s="203" customFormat="1" outlineLevel="3" x14ac:dyDescent="0.3">
      <c r="A836" s="201"/>
      <c r="B836" s="202"/>
      <c r="C836" s="375" t="s">
        <v>2770</v>
      </c>
      <c r="D836" s="229"/>
      <c r="E836" s="204"/>
      <c r="F836" s="204"/>
      <c r="G836" s="204"/>
    </row>
    <row r="837" spans="1:7" s="203" customFormat="1" outlineLevel="3" x14ac:dyDescent="0.3">
      <c r="A837" s="201"/>
      <c r="B837" s="202"/>
      <c r="C837" s="358"/>
      <c r="E837" s="204"/>
      <c r="F837" s="204"/>
      <c r="G837" s="204"/>
    </row>
    <row r="838" spans="1:7" s="203" customFormat="1" outlineLevel="2" x14ac:dyDescent="0.3">
      <c r="A838" s="201" t="s">
        <v>2753</v>
      </c>
      <c r="B838" s="202"/>
      <c r="C838" s="358" t="s">
        <v>2757</v>
      </c>
      <c r="D838" s="202" t="s">
        <v>2756</v>
      </c>
      <c r="E838" s="204" t="s">
        <v>2772</v>
      </c>
      <c r="F838" s="204"/>
      <c r="G838" s="204"/>
    </row>
    <row r="839" spans="1:7" s="203" customFormat="1" outlineLevel="3" x14ac:dyDescent="0.3">
      <c r="A839" s="201"/>
      <c r="B839" s="202"/>
      <c r="C839" s="376" t="s">
        <v>2773</v>
      </c>
      <c r="D839" s="222"/>
      <c r="E839" s="204"/>
      <c r="F839" s="204"/>
      <c r="G839" s="204"/>
    </row>
    <row r="840" spans="1:7" s="203" customFormat="1" outlineLevel="3" x14ac:dyDescent="0.3">
      <c r="A840" s="201"/>
      <c r="B840" s="202"/>
      <c r="C840" s="377" t="s">
        <v>2774</v>
      </c>
      <c r="D840" s="224"/>
      <c r="E840" s="204"/>
      <c r="F840" s="204"/>
      <c r="G840" s="204"/>
    </row>
    <row r="841" spans="1:7" s="203" customFormat="1" outlineLevel="3" x14ac:dyDescent="0.3">
      <c r="A841" s="201"/>
      <c r="B841" s="202"/>
      <c r="C841" s="378" t="s">
        <v>2775</v>
      </c>
      <c r="D841" s="226"/>
      <c r="E841" s="204"/>
      <c r="F841" s="204"/>
      <c r="G841" s="204"/>
    </row>
    <row r="842" spans="1:7" s="203" customFormat="1" outlineLevel="3" x14ac:dyDescent="0.3">
      <c r="A842" s="201"/>
      <c r="B842" s="202"/>
      <c r="C842" s="364"/>
      <c r="E842" s="204"/>
      <c r="F842" s="204"/>
      <c r="G842" s="204"/>
    </row>
    <row r="843" spans="1:7" s="203" customFormat="1" outlineLevel="3" x14ac:dyDescent="0.3">
      <c r="A843" s="201"/>
      <c r="B843" s="202"/>
      <c r="C843" s="373" t="s">
        <v>2776</v>
      </c>
      <c r="E843" s="204"/>
      <c r="F843" s="204"/>
      <c r="G843" s="204"/>
    </row>
    <row r="844" spans="1:7" s="203" customFormat="1" outlineLevel="3" x14ac:dyDescent="0.3">
      <c r="A844" s="201"/>
      <c r="B844" s="202"/>
      <c r="C844" s="364"/>
      <c r="E844" s="204"/>
      <c r="F844" s="204"/>
      <c r="G844" s="204"/>
    </row>
    <row r="845" spans="1:7" s="203" customFormat="1" outlineLevel="3" x14ac:dyDescent="0.3">
      <c r="A845" s="201"/>
      <c r="B845" s="202"/>
      <c r="C845" s="364"/>
      <c r="E845" s="204"/>
      <c r="F845" s="204"/>
      <c r="G845" s="204"/>
    </row>
    <row r="846" spans="1:7" s="203" customFormat="1" outlineLevel="2" x14ac:dyDescent="0.3">
      <c r="A846" s="201" t="s">
        <v>2754</v>
      </c>
      <c r="B846" s="202"/>
      <c r="C846" s="373" t="s">
        <v>2848</v>
      </c>
      <c r="E846" s="204"/>
      <c r="F846" s="204"/>
      <c r="G846" s="204"/>
    </row>
    <row r="847" spans="1:7" s="203" customFormat="1" outlineLevel="3" x14ac:dyDescent="0.3">
      <c r="A847" s="201"/>
      <c r="B847" s="202"/>
      <c r="C847" s="373" t="s">
        <v>2787</v>
      </c>
      <c r="D847" s="202"/>
      <c r="E847" s="204"/>
      <c r="F847" s="204"/>
      <c r="G847" s="204"/>
    </row>
    <row r="848" spans="1:7" s="203" customFormat="1" outlineLevel="3" x14ac:dyDescent="0.3">
      <c r="A848" s="208" t="s">
        <v>4019</v>
      </c>
      <c r="B848" s="209"/>
      <c r="C848" s="358"/>
      <c r="D848" s="202"/>
      <c r="E848" s="204"/>
      <c r="F848" s="204"/>
      <c r="G848" s="204"/>
    </row>
    <row r="849" spans="1:7" s="203" customFormat="1" outlineLevel="3" x14ac:dyDescent="0.3">
      <c r="A849" s="201"/>
      <c r="B849" s="202"/>
      <c r="C849" s="376" t="s">
        <v>2777</v>
      </c>
      <c r="D849" s="222"/>
      <c r="E849" s="204"/>
      <c r="F849" s="204"/>
      <c r="G849" s="204"/>
    </row>
    <row r="850" spans="1:7" s="203" customFormat="1" outlineLevel="3" x14ac:dyDescent="0.3">
      <c r="A850" s="201"/>
      <c r="B850" s="202"/>
      <c r="C850" s="377" t="s">
        <v>2778</v>
      </c>
      <c r="D850" s="224"/>
      <c r="E850" s="204"/>
      <c r="F850" s="204"/>
      <c r="G850" s="204"/>
    </row>
    <row r="851" spans="1:7" s="203" customFormat="1" outlineLevel="3" x14ac:dyDescent="0.3">
      <c r="A851" s="201"/>
      <c r="B851" s="202"/>
      <c r="C851" s="377" t="s">
        <v>2779</v>
      </c>
      <c r="D851" s="224"/>
      <c r="E851" s="204"/>
      <c r="F851" s="204"/>
      <c r="G851" s="204"/>
    </row>
    <row r="852" spans="1:7" s="203" customFormat="1" outlineLevel="3" x14ac:dyDescent="0.3">
      <c r="A852" s="201"/>
      <c r="B852" s="202"/>
      <c r="C852" s="377" t="s">
        <v>2780</v>
      </c>
      <c r="D852" s="227"/>
      <c r="E852" s="204"/>
      <c r="F852" s="204"/>
      <c r="G852" s="204"/>
    </row>
    <row r="853" spans="1:7" s="203" customFormat="1" outlineLevel="3" x14ac:dyDescent="0.3">
      <c r="A853" s="201"/>
      <c r="B853" s="202"/>
      <c r="C853" s="378" t="s">
        <v>2781</v>
      </c>
      <c r="D853" s="228"/>
      <c r="E853" s="204"/>
      <c r="F853" s="204"/>
      <c r="G853" s="204"/>
    </row>
    <row r="854" spans="1:7" s="203" customFormat="1" outlineLevel="3" x14ac:dyDescent="0.3">
      <c r="A854" s="203" t="s">
        <v>2786</v>
      </c>
      <c r="B854" s="202"/>
      <c r="C854" s="358"/>
      <c r="E854" s="204"/>
      <c r="F854" s="204"/>
      <c r="G854" s="204"/>
    </row>
    <row r="855" spans="1:7" s="203" customFormat="1" outlineLevel="3" x14ac:dyDescent="0.3">
      <c r="A855" s="203" t="s">
        <v>2782</v>
      </c>
      <c r="B855" s="202" t="s">
        <v>2783</v>
      </c>
      <c r="C855" s="358" t="s">
        <v>2784</v>
      </c>
      <c r="D855" s="202" t="s">
        <v>2785</v>
      </c>
      <c r="E855" s="204"/>
      <c r="F855" s="204"/>
      <c r="G855" s="204"/>
    </row>
    <row r="856" spans="1:7" s="203" customFormat="1" outlineLevel="3" x14ac:dyDescent="0.3">
      <c r="A856" s="201"/>
      <c r="B856" s="202"/>
      <c r="C856" s="358"/>
      <c r="D856" s="213">
        <v>1</v>
      </c>
      <c r="E856" s="204"/>
      <c r="F856" s="204"/>
      <c r="G856" s="204"/>
    </row>
    <row r="857" spans="1:7" s="203" customFormat="1" outlineLevel="3" x14ac:dyDescent="0.3">
      <c r="A857" s="201"/>
      <c r="B857" s="202"/>
      <c r="C857" s="358"/>
      <c r="D857" s="213">
        <v>2</v>
      </c>
      <c r="E857" s="204"/>
      <c r="F857" s="204"/>
      <c r="G857" s="204"/>
    </row>
    <row r="858" spans="1:7" s="203" customFormat="1" outlineLevel="3" x14ac:dyDescent="0.3">
      <c r="A858" s="201"/>
      <c r="B858" s="202"/>
      <c r="C858" s="358"/>
      <c r="D858" s="213">
        <v>3</v>
      </c>
      <c r="E858" s="204"/>
      <c r="F858" s="204"/>
      <c r="G858" s="204"/>
    </row>
    <row r="859" spans="1:7" s="203" customFormat="1" outlineLevel="3" x14ac:dyDescent="0.3">
      <c r="A859" s="201"/>
      <c r="B859" s="202"/>
      <c r="C859" s="358"/>
      <c r="D859" s="213">
        <v>4</v>
      </c>
      <c r="E859" s="204"/>
      <c r="F859" s="204"/>
      <c r="G859" s="204"/>
    </row>
    <row r="860" spans="1:7" s="203" customFormat="1" outlineLevel="3" x14ac:dyDescent="0.3">
      <c r="A860" s="201"/>
      <c r="B860" s="202"/>
      <c r="C860" s="358"/>
      <c r="D860" s="213">
        <v>5</v>
      </c>
      <c r="E860" s="204"/>
      <c r="F860" s="204"/>
      <c r="G860" s="204"/>
    </row>
    <row r="861" spans="1:7" s="203" customFormat="1" outlineLevel="2" x14ac:dyDescent="0.3">
      <c r="A861" s="201" t="s">
        <v>2755</v>
      </c>
      <c r="B861" s="202"/>
      <c r="C861" s="373" t="s">
        <v>2937</v>
      </c>
      <c r="D861" s="202" t="s">
        <v>2788</v>
      </c>
      <c r="E861" s="204"/>
      <c r="F861" s="204"/>
      <c r="G861" s="204"/>
    </row>
    <row r="862" spans="1:7" s="210" customFormat="1" outlineLevel="3" x14ac:dyDescent="0.3">
      <c r="A862" s="214" t="s">
        <v>2789</v>
      </c>
      <c r="B862" s="209"/>
      <c r="C862" s="364"/>
      <c r="E862" s="211"/>
      <c r="F862" s="211"/>
      <c r="G862" s="211"/>
    </row>
    <row r="863" spans="1:7" s="203" customFormat="1" outlineLevel="3" x14ac:dyDescent="0.3">
      <c r="A863" s="201"/>
      <c r="B863" s="202"/>
      <c r="C863" s="364"/>
      <c r="E863" s="204"/>
      <c r="F863" s="204"/>
      <c r="G863" s="204"/>
    </row>
    <row r="864" spans="1:7" s="203" customFormat="1" outlineLevel="3" x14ac:dyDescent="0.3">
      <c r="A864" s="201"/>
      <c r="B864" s="202"/>
      <c r="C864" s="364"/>
      <c r="E864" s="204"/>
      <c r="F864" s="204"/>
      <c r="G864" s="204"/>
    </row>
    <row r="865" spans="1:7" s="203" customFormat="1" outlineLevel="3" x14ac:dyDescent="0.3">
      <c r="A865" s="201"/>
      <c r="B865" s="202"/>
      <c r="C865" s="364"/>
      <c r="E865" s="204"/>
      <c r="F865" s="204"/>
      <c r="G865" s="204"/>
    </row>
    <row r="866" spans="1:7" s="203" customFormat="1" outlineLevel="3" x14ac:dyDescent="0.3">
      <c r="A866" s="201"/>
      <c r="B866" s="202"/>
      <c r="C866" s="364"/>
      <c r="E866" s="204"/>
      <c r="F866" s="204"/>
      <c r="G866" s="204"/>
    </row>
    <row r="867" spans="1:7" s="85" customFormat="1" outlineLevel="2" x14ac:dyDescent="0.3">
      <c r="A867" s="188"/>
      <c r="B867" s="182"/>
      <c r="C867" s="364"/>
      <c r="E867" s="183"/>
      <c r="F867" s="183"/>
      <c r="G867" s="183"/>
    </row>
    <row r="868" spans="1:7" s="85" customFormat="1" outlineLevel="2" x14ac:dyDescent="0.3">
      <c r="A868" s="215" t="s">
        <v>2790</v>
      </c>
      <c r="B868" s="182"/>
      <c r="C868" s="364"/>
      <c r="E868" s="183"/>
      <c r="F868" s="183"/>
      <c r="G868" s="183"/>
    </row>
    <row r="869" spans="1:7" s="85" customFormat="1" outlineLevel="2" x14ac:dyDescent="0.3">
      <c r="A869" s="188"/>
      <c r="B869" s="182"/>
      <c r="C869" s="364"/>
      <c r="E869" s="183"/>
      <c r="F869" s="183"/>
      <c r="G869" s="183"/>
    </row>
    <row r="870" spans="1:7" s="85" customFormat="1" outlineLevel="1" x14ac:dyDescent="0.3">
      <c r="A870" s="191" t="s">
        <v>2791</v>
      </c>
      <c r="B870" s="182"/>
      <c r="C870" s="364"/>
      <c r="E870" s="183"/>
      <c r="F870" s="183"/>
      <c r="G870" s="183"/>
    </row>
    <row r="871" spans="1:7" s="85" customFormat="1" outlineLevel="2" x14ac:dyDescent="0.3">
      <c r="A871" s="188"/>
      <c r="B871" s="182"/>
      <c r="C871" s="364"/>
      <c r="E871" s="183"/>
      <c r="F871" s="183"/>
      <c r="G871" s="183"/>
    </row>
    <row r="872" spans="1:7" s="85" customFormat="1" outlineLevel="2" x14ac:dyDescent="0.3">
      <c r="A872" s="82" t="s">
        <v>2792</v>
      </c>
      <c r="B872" s="182" t="s">
        <v>2793</v>
      </c>
      <c r="C872" s="364"/>
      <c r="E872" s="183" t="s">
        <v>4024</v>
      </c>
      <c r="F872" s="183"/>
      <c r="G872" s="183"/>
    </row>
    <row r="873" spans="1:7" s="85" customFormat="1" outlineLevel="2" x14ac:dyDescent="0.3">
      <c r="A873" s="82" t="s">
        <v>2794</v>
      </c>
      <c r="B873" s="82" t="s">
        <v>2795</v>
      </c>
      <c r="C873" s="364"/>
      <c r="D873" s="182" t="s">
        <v>2796</v>
      </c>
      <c r="E873" s="250" t="s">
        <v>4023</v>
      </c>
      <c r="F873" s="183"/>
      <c r="G873" s="183"/>
    </row>
    <row r="874" spans="1:7" s="85" customFormat="1" outlineLevel="2" x14ac:dyDescent="0.3">
      <c r="A874" s="220" t="s">
        <v>2799</v>
      </c>
      <c r="B874" s="182"/>
      <c r="C874" s="364"/>
      <c r="E874" s="183"/>
      <c r="F874" s="183"/>
      <c r="G874" s="183"/>
    </row>
    <row r="875" spans="1:7" s="85" customFormat="1" outlineLevel="2" x14ac:dyDescent="0.3">
      <c r="A875" s="188"/>
      <c r="B875" s="182"/>
      <c r="C875" s="364"/>
      <c r="E875" s="183"/>
      <c r="F875" s="183"/>
      <c r="G875" s="183"/>
    </row>
    <row r="876" spans="1:7" s="85" customFormat="1" outlineLevel="2" x14ac:dyDescent="0.3">
      <c r="A876" s="200" t="s">
        <v>2803</v>
      </c>
      <c r="B876" s="182"/>
      <c r="C876" s="364"/>
      <c r="D876" s="182" t="s">
        <v>2797</v>
      </c>
      <c r="E876" s="183"/>
      <c r="F876" s="183"/>
      <c r="G876" s="183"/>
    </row>
    <row r="877" spans="1:7" s="85" customFormat="1" outlineLevel="2" x14ac:dyDescent="0.3">
      <c r="A877" s="188"/>
      <c r="B877" s="182" t="s">
        <v>2798</v>
      </c>
      <c r="C877" s="364"/>
      <c r="D877" s="116" t="s">
        <v>2800</v>
      </c>
      <c r="E877" s="219"/>
      <c r="F877" s="183"/>
      <c r="G877" s="183"/>
    </row>
    <row r="878" spans="1:7" s="85" customFormat="1" outlineLevel="2" x14ac:dyDescent="0.3">
      <c r="A878" s="188"/>
      <c r="B878" s="182"/>
      <c r="C878" s="364"/>
      <c r="D878" s="82" t="s">
        <v>2801</v>
      </c>
      <c r="E878" s="183"/>
      <c r="F878" s="183"/>
      <c r="G878" s="183"/>
    </row>
    <row r="879" spans="1:7" s="85" customFormat="1" outlineLevel="2" x14ac:dyDescent="0.3">
      <c r="B879" s="182"/>
      <c r="C879" s="364"/>
      <c r="E879" s="183"/>
      <c r="F879" s="183"/>
      <c r="G879" s="183"/>
    </row>
    <row r="880" spans="1:7" s="85" customFormat="1" outlineLevel="2" x14ac:dyDescent="0.3">
      <c r="A880" s="188" t="s">
        <v>2802</v>
      </c>
      <c r="B880" s="182" t="s">
        <v>2804</v>
      </c>
      <c r="C880" s="364"/>
      <c r="E880" s="183" t="s">
        <v>4022</v>
      </c>
      <c r="F880" s="183"/>
      <c r="G880" s="183"/>
    </row>
    <row r="881" spans="1:7" s="85" customFormat="1" outlineLevel="2" x14ac:dyDescent="0.3">
      <c r="A881" s="188"/>
      <c r="B881" s="82" t="s">
        <v>2805</v>
      </c>
      <c r="C881" s="364"/>
      <c r="E881" s="250" t="s">
        <v>4023</v>
      </c>
      <c r="F881" s="183"/>
      <c r="G881" s="183"/>
    </row>
    <row r="882" spans="1:7" s="85" customFormat="1" outlineLevel="2" x14ac:dyDescent="0.3">
      <c r="A882" s="188"/>
      <c r="B882" s="182"/>
      <c r="C882" s="364"/>
      <c r="E882" s="183"/>
      <c r="F882" s="183"/>
      <c r="G882" s="183"/>
    </row>
    <row r="883" spans="1:7" s="85" customFormat="1" outlineLevel="2" x14ac:dyDescent="0.3">
      <c r="A883" s="188" t="s">
        <v>2806</v>
      </c>
      <c r="B883" s="82" t="s">
        <v>2807</v>
      </c>
      <c r="C883" s="364"/>
      <c r="E883" s="183"/>
      <c r="F883" s="183"/>
      <c r="G883" s="183"/>
    </row>
    <row r="884" spans="1:7" s="85" customFormat="1" outlineLevel="2" x14ac:dyDescent="0.3">
      <c r="A884" s="188"/>
      <c r="B884" s="182"/>
      <c r="C884" s="364"/>
      <c r="E884" s="183"/>
      <c r="F884" s="183"/>
      <c r="G884" s="183"/>
    </row>
    <row r="885" spans="1:7" s="85" customFormat="1" outlineLevel="2" x14ac:dyDescent="0.3">
      <c r="A885" s="188"/>
      <c r="B885" s="182" t="s">
        <v>2808</v>
      </c>
      <c r="C885" s="364"/>
      <c r="E885" s="183"/>
      <c r="F885" s="183"/>
      <c r="G885" s="183"/>
    </row>
    <row r="886" spans="1:7" s="85" customFormat="1" outlineLevel="2" x14ac:dyDescent="0.3">
      <c r="A886" s="188"/>
      <c r="B886" s="182" t="s">
        <v>2809</v>
      </c>
      <c r="C886" s="364"/>
      <c r="E886" s="183"/>
      <c r="F886" s="183"/>
      <c r="G886" s="183"/>
    </row>
    <row r="887" spans="1:7" s="85" customFormat="1" outlineLevel="2" x14ac:dyDescent="0.3">
      <c r="A887" s="188"/>
      <c r="B887" s="182" t="s">
        <v>2810</v>
      </c>
      <c r="C887" s="364"/>
      <c r="E887" s="183"/>
      <c r="F887" s="183"/>
      <c r="G887" s="183"/>
    </row>
    <row r="888" spans="1:7" s="85" customFormat="1" outlineLevel="2" x14ac:dyDescent="0.3">
      <c r="A888" s="188"/>
      <c r="B888" s="182" t="s">
        <v>2811</v>
      </c>
      <c r="C888" s="358" t="s">
        <v>2812</v>
      </c>
      <c r="E888" s="183"/>
      <c r="F888" s="183"/>
      <c r="G888" s="183"/>
    </row>
    <row r="889" spans="1:7" s="85" customFormat="1" outlineLevel="2" x14ac:dyDescent="0.3">
      <c r="A889" s="188"/>
      <c r="B889" s="182"/>
      <c r="C889" s="364"/>
      <c r="E889" s="183"/>
      <c r="F889" s="183"/>
      <c r="G889" s="183"/>
    </row>
    <row r="890" spans="1:7" s="85" customFormat="1" outlineLevel="2" x14ac:dyDescent="0.3">
      <c r="A890" s="188"/>
      <c r="B890" s="182" t="s">
        <v>2813</v>
      </c>
      <c r="C890" s="364"/>
      <c r="E890" s="183"/>
      <c r="F890" s="183"/>
      <c r="G890" s="183"/>
    </row>
    <row r="891" spans="1:7" s="85" customFormat="1" outlineLevel="2" x14ac:dyDescent="0.3">
      <c r="A891" s="188"/>
      <c r="B891" s="182"/>
      <c r="C891" s="364"/>
      <c r="E891" s="183"/>
      <c r="F891" s="183"/>
      <c r="G891" s="183"/>
    </row>
    <row r="892" spans="1:7" s="85" customFormat="1" outlineLevel="2" x14ac:dyDescent="0.3">
      <c r="A892" s="188" t="s">
        <v>2814</v>
      </c>
      <c r="B892" s="85" t="s">
        <v>4025</v>
      </c>
      <c r="C892" s="364"/>
      <c r="E892" s="183"/>
      <c r="F892" s="183"/>
      <c r="G892" s="183"/>
    </row>
    <row r="893" spans="1:7" s="85" customFormat="1" outlineLevel="2" x14ac:dyDescent="0.3">
      <c r="A893" s="200" t="s">
        <v>2815</v>
      </c>
      <c r="B893" s="209" t="s">
        <v>2816</v>
      </c>
      <c r="C893" s="364"/>
      <c r="D893" s="210"/>
      <c r="E893" s="211"/>
      <c r="F893" s="183"/>
      <c r="G893" s="183"/>
    </row>
    <row r="894" spans="1:7" s="85" customFormat="1" outlineLevel="2" x14ac:dyDescent="0.3">
      <c r="A894" s="188"/>
      <c r="B894" s="182" t="s">
        <v>2817</v>
      </c>
      <c r="C894" s="364"/>
      <c r="E894" s="183"/>
      <c r="F894" s="216" t="s">
        <v>2818</v>
      </c>
      <c r="G894" s="183"/>
    </row>
    <row r="895" spans="1:7" s="85" customFormat="1" outlineLevel="2" x14ac:dyDescent="0.3">
      <c r="B895" s="82" t="s">
        <v>2819</v>
      </c>
      <c r="C895" s="364"/>
      <c r="E895" s="183"/>
      <c r="F895" s="183"/>
      <c r="G895" s="183"/>
    </row>
    <row r="896" spans="1:7" s="85" customFormat="1" outlineLevel="2" x14ac:dyDescent="0.3">
      <c r="A896" s="188"/>
      <c r="B896" s="182"/>
      <c r="C896" s="364"/>
      <c r="E896" s="183"/>
      <c r="F896" s="183"/>
      <c r="G896" s="183"/>
    </row>
    <row r="897" spans="1:7" s="85" customFormat="1" outlineLevel="1" x14ac:dyDescent="0.3">
      <c r="A897" s="191" t="s">
        <v>2820</v>
      </c>
      <c r="B897" s="182"/>
      <c r="C897" s="364"/>
      <c r="E897" s="183"/>
      <c r="F897" s="183"/>
      <c r="G897" s="183"/>
    </row>
    <row r="898" spans="1:7" s="85" customFormat="1" hidden="1" outlineLevel="2" x14ac:dyDescent="0.3">
      <c r="A898" s="188"/>
      <c r="B898" s="182"/>
      <c r="C898" s="364"/>
      <c r="E898" s="183"/>
      <c r="F898" s="183"/>
      <c r="G898" s="183"/>
    </row>
    <row r="899" spans="1:7" s="85" customFormat="1" hidden="1" outlineLevel="2" x14ac:dyDescent="0.3">
      <c r="A899" s="188"/>
      <c r="B899" s="182"/>
      <c r="C899" s="364"/>
      <c r="E899" s="183"/>
      <c r="F899" s="183"/>
      <c r="G899" s="183"/>
    </row>
    <row r="900" spans="1:7" s="85" customFormat="1" hidden="1" outlineLevel="2" x14ac:dyDescent="0.3">
      <c r="A900" s="188" t="s">
        <v>2821</v>
      </c>
      <c r="B900" s="182" t="s">
        <v>2822</v>
      </c>
      <c r="C900" s="364"/>
      <c r="E900" s="183" t="s">
        <v>4029</v>
      </c>
      <c r="F900" s="183"/>
      <c r="G900" s="183"/>
    </row>
    <row r="901" spans="1:7" s="85" customFormat="1" hidden="1" outlineLevel="2" x14ac:dyDescent="0.3">
      <c r="A901" s="188"/>
      <c r="B901" s="182"/>
      <c r="C901" s="364"/>
      <c r="E901" s="183"/>
      <c r="F901" s="183"/>
      <c r="G901" s="183"/>
    </row>
    <row r="902" spans="1:7" s="85" customFormat="1" hidden="1" outlineLevel="2" x14ac:dyDescent="0.3">
      <c r="A902" s="188"/>
      <c r="B902" s="182" t="s">
        <v>2823</v>
      </c>
      <c r="C902" s="364"/>
      <c r="D902" s="182" t="s">
        <v>2824</v>
      </c>
      <c r="E902" s="183"/>
      <c r="F902" s="183"/>
      <c r="G902" s="183"/>
    </row>
    <row r="903" spans="1:7" s="85" customFormat="1" hidden="1" outlineLevel="2" x14ac:dyDescent="0.3">
      <c r="A903" s="188"/>
      <c r="B903" s="182"/>
      <c r="C903" s="364"/>
      <c r="E903" s="183"/>
      <c r="F903" s="183"/>
      <c r="G903" s="183"/>
    </row>
    <row r="904" spans="1:7" s="85" customFormat="1" hidden="1" outlineLevel="2" x14ac:dyDescent="0.3">
      <c r="A904" s="188" t="s">
        <v>2825</v>
      </c>
      <c r="B904" s="182"/>
      <c r="C904" s="358" t="s">
        <v>2837</v>
      </c>
      <c r="E904" s="183"/>
      <c r="F904" s="183"/>
      <c r="G904" s="183"/>
    </row>
    <row r="905" spans="1:7" s="85" customFormat="1" hidden="1" outlineLevel="2" x14ac:dyDescent="0.3">
      <c r="A905" s="188"/>
      <c r="B905" s="182"/>
      <c r="C905" s="364"/>
      <c r="E905" s="183"/>
      <c r="F905" s="183"/>
      <c r="G905" s="183"/>
    </row>
    <row r="906" spans="1:7" s="85" customFormat="1" hidden="1" outlineLevel="2" x14ac:dyDescent="0.3">
      <c r="A906" s="188"/>
      <c r="B906" s="191" t="s">
        <v>2826</v>
      </c>
      <c r="C906" s="379" t="s">
        <v>2827</v>
      </c>
      <c r="E906" s="183"/>
      <c r="F906" s="183"/>
      <c r="G906" s="183"/>
    </row>
    <row r="907" spans="1:7" s="85" customFormat="1" hidden="1" outlineLevel="2" x14ac:dyDescent="0.3">
      <c r="A907" s="188"/>
      <c r="B907" s="182" t="s">
        <v>2828</v>
      </c>
      <c r="C907" s="358" t="s">
        <v>2829</v>
      </c>
      <c r="E907" s="183"/>
      <c r="F907" s="183"/>
      <c r="G907" s="183"/>
    </row>
    <row r="908" spans="1:7" s="85" customFormat="1" hidden="1" outlineLevel="2" x14ac:dyDescent="0.3">
      <c r="A908" s="188"/>
      <c r="B908" s="182" t="s">
        <v>2830</v>
      </c>
      <c r="C908" s="358" t="s">
        <v>2833</v>
      </c>
      <c r="E908" s="183"/>
      <c r="F908" s="183" t="s">
        <v>2834</v>
      </c>
      <c r="G908" s="183"/>
    </row>
    <row r="909" spans="1:7" s="85" customFormat="1" hidden="1" outlineLevel="2" x14ac:dyDescent="0.3">
      <c r="A909" s="188"/>
      <c r="B909" s="182" t="s">
        <v>2831</v>
      </c>
      <c r="C909" s="358" t="s">
        <v>2832</v>
      </c>
      <c r="E909" s="183"/>
      <c r="F909" s="183"/>
      <c r="G909" s="183"/>
    </row>
    <row r="910" spans="1:7" s="85" customFormat="1" hidden="1" outlineLevel="2" x14ac:dyDescent="0.3">
      <c r="A910" s="188"/>
      <c r="B910" s="182"/>
      <c r="C910" s="364"/>
      <c r="E910" s="183"/>
      <c r="F910" s="183"/>
      <c r="G910" s="183"/>
    </row>
    <row r="911" spans="1:7" s="85" customFormat="1" hidden="1" outlineLevel="2" x14ac:dyDescent="0.3">
      <c r="A911" s="188" t="s">
        <v>2836</v>
      </c>
      <c r="B911" s="182"/>
      <c r="C911" s="364"/>
      <c r="E911" s="183"/>
      <c r="F911" s="183"/>
      <c r="G911" s="183"/>
    </row>
    <row r="912" spans="1:7" s="85" customFormat="1" hidden="1" outlineLevel="2" x14ac:dyDescent="0.3">
      <c r="A912" s="188"/>
      <c r="B912" s="182"/>
      <c r="C912" s="364"/>
      <c r="E912" s="183"/>
      <c r="F912" s="183"/>
      <c r="G912" s="183"/>
    </row>
    <row r="913" spans="1:7" s="85" customFormat="1" hidden="1" outlineLevel="2" x14ac:dyDescent="0.3">
      <c r="A913" s="188"/>
      <c r="B913" s="182" t="s">
        <v>2835</v>
      </c>
      <c r="C913" s="364"/>
      <c r="E913" s="183"/>
      <c r="F913" s="183"/>
      <c r="G913" s="183"/>
    </row>
    <row r="914" spans="1:7" s="85" customFormat="1" hidden="1" outlineLevel="2" x14ac:dyDescent="0.3">
      <c r="A914" s="188"/>
      <c r="B914" s="182"/>
      <c r="C914" s="364"/>
      <c r="E914" s="183"/>
      <c r="F914" s="183"/>
      <c r="G914" s="183"/>
    </row>
    <row r="915" spans="1:7" s="85" customFormat="1" outlineLevel="1" collapsed="1" x14ac:dyDescent="0.3">
      <c r="A915" s="191" t="s">
        <v>2838</v>
      </c>
      <c r="B915" s="182"/>
      <c r="C915" s="364"/>
      <c r="E915" s="183"/>
      <c r="F915" s="183"/>
      <c r="G915" s="183"/>
    </row>
    <row r="916" spans="1:7" s="85" customFormat="1" outlineLevel="2" x14ac:dyDescent="0.3">
      <c r="A916" s="188"/>
      <c r="B916" s="182"/>
      <c r="C916" s="364"/>
      <c r="E916" s="183"/>
      <c r="F916" s="183"/>
      <c r="G916" s="183"/>
    </row>
    <row r="917" spans="1:7" s="85" customFormat="1" outlineLevel="2" x14ac:dyDescent="0.3">
      <c r="A917" s="319" t="s">
        <v>2850</v>
      </c>
      <c r="B917" s="182" t="s">
        <v>2839</v>
      </c>
      <c r="C917" s="358" t="s">
        <v>4031</v>
      </c>
      <c r="E917" s="183"/>
      <c r="F917" s="183" t="s">
        <v>2849</v>
      </c>
      <c r="G917" s="183"/>
    </row>
    <row r="918" spans="1:7" s="85" customFormat="1" outlineLevel="2" x14ac:dyDescent="0.3">
      <c r="A918" s="188"/>
      <c r="B918" s="182" t="s">
        <v>2840</v>
      </c>
      <c r="C918" s="358" t="s">
        <v>2842</v>
      </c>
      <c r="E918" s="183"/>
      <c r="F918" s="183" t="s">
        <v>2841</v>
      </c>
      <c r="G918" s="183"/>
    </row>
    <row r="919" spans="1:7" s="85" customFormat="1" outlineLevel="2" x14ac:dyDescent="0.3">
      <c r="A919" s="188"/>
      <c r="B919" s="182"/>
      <c r="C919" s="358" t="s">
        <v>2843</v>
      </c>
      <c r="E919" s="183"/>
      <c r="F919" s="183"/>
      <c r="G919" s="183"/>
    </row>
    <row r="920" spans="1:7" s="85" customFormat="1" outlineLevel="2" x14ac:dyDescent="0.3">
      <c r="A920" s="188"/>
      <c r="B920" s="182" t="s">
        <v>4032</v>
      </c>
      <c r="C920" s="358"/>
      <c r="E920" s="183"/>
      <c r="F920" s="183"/>
      <c r="G920" s="183"/>
    </row>
    <row r="921" spans="1:7" s="85" customFormat="1" outlineLevel="2" x14ac:dyDescent="0.3">
      <c r="A921" s="188"/>
      <c r="B921" s="182"/>
      <c r="C921" s="358"/>
      <c r="E921" s="183"/>
      <c r="F921" s="183"/>
      <c r="G921" s="183"/>
    </row>
    <row r="922" spans="1:7" s="85" customFormat="1" outlineLevel="2" x14ac:dyDescent="0.3">
      <c r="A922" s="85" t="s">
        <v>2847</v>
      </c>
      <c r="B922" s="182" t="s">
        <v>2844</v>
      </c>
      <c r="C922" s="358" t="s">
        <v>2845</v>
      </c>
      <c r="D922" s="182" t="s">
        <v>2846</v>
      </c>
      <c r="E922" s="183"/>
      <c r="F922" s="183"/>
      <c r="G922" s="183"/>
    </row>
    <row r="923" spans="1:7" s="85" customFormat="1" outlineLevel="2" x14ac:dyDescent="0.3">
      <c r="A923" s="188"/>
      <c r="B923" s="182"/>
      <c r="C923" s="364"/>
      <c r="E923" s="183"/>
      <c r="F923" s="183"/>
      <c r="G923" s="183"/>
    </row>
    <row r="924" spans="1:7" s="85" customFormat="1" outlineLevel="1" x14ac:dyDescent="0.3">
      <c r="A924" s="188"/>
      <c r="B924" s="182"/>
      <c r="C924" s="364"/>
      <c r="E924" s="183"/>
      <c r="F924" s="183"/>
      <c r="G924" s="183"/>
    </row>
    <row r="925" spans="1:7" s="106" customFormat="1" x14ac:dyDescent="0.3">
      <c r="A925" s="197" t="s">
        <v>2698</v>
      </c>
      <c r="B925" s="198"/>
      <c r="C925" s="358" t="s">
        <v>3814</v>
      </c>
      <c r="E925" s="199"/>
      <c r="F925" s="199"/>
      <c r="G925" s="199"/>
    </row>
    <row r="926" spans="1:7" s="203" customFormat="1" outlineLevel="1" x14ac:dyDescent="0.3">
      <c r="A926" s="201"/>
      <c r="B926" s="202"/>
      <c r="C926" s="364"/>
      <c r="E926" s="204"/>
      <c r="F926" s="204"/>
      <c r="G926" s="204"/>
    </row>
    <row r="927" spans="1:7" s="203" customFormat="1" outlineLevel="1" x14ac:dyDescent="0.3">
      <c r="A927" s="231" t="s">
        <v>2938</v>
      </c>
      <c r="B927" s="202"/>
      <c r="C927" s="362" t="s">
        <v>4037</v>
      </c>
      <c r="E927" s="204"/>
      <c r="F927" s="204"/>
      <c r="G927" s="204"/>
    </row>
    <row r="928" spans="1:7" s="203" customFormat="1" outlineLevel="1" x14ac:dyDescent="0.3">
      <c r="A928" s="231" t="s">
        <v>4042</v>
      </c>
      <c r="B928" s="202"/>
      <c r="C928" s="362"/>
      <c r="E928" s="204"/>
      <c r="F928" s="204"/>
      <c r="G928" s="204"/>
    </row>
    <row r="929" spans="1:7" s="203" customFormat="1" outlineLevel="1" x14ac:dyDescent="0.3">
      <c r="A929" s="231"/>
      <c r="B929" s="202"/>
      <c r="C929" s="362"/>
      <c r="E929" s="204"/>
      <c r="F929" s="204"/>
      <c r="G929" s="204"/>
    </row>
    <row r="930" spans="1:7" s="203" customFormat="1" outlineLevel="2" x14ac:dyDescent="0.3">
      <c r="A930" s="230" t="s">
        <v>2946</v>
      </c>
      <c r="B930" s="202"/>
      <c r="C930" s="364"/>
      <c r="E930" s="204"/>
      <c r="F930" s="204"/>
      <c r="G930" s="204"/>
    </row>
    <row r="931" spans="1:7" s="203" customFormat="1" outlineLevel="2" x14ac:dyDescent="0.3">
      <c r="A931" s="201"/>
      <c r="B931" s="202" t="s">
        <v>2939</v>
      </c>
      <c r="C931" s="364"/>
      <c r="E931" s="204"/>
      <c r="F931" s="204"/>
      <c r="G931" s="204"/>
    </row>
    <row r="932" spans="1:7" s="203" customFormat="1" outlineLevel="2" x14ac:dyDescent="0.3">
      <c r="A932" s="201"/>
      <c r="B932" s="202"/>
      <c r="C932" s="364"/>
      <c r="E932" s="204"/>
      <c r="F932" s="204"/>
      <c r="G932" s="204"/>
    </row>
    <row r="933" spans="1:7" s="203" customFormat="1" outlineLevel="2" x14ac:dyDescent="0.3">
      <c r="A933" s="201" t="s">
        <v>2940</v>
      </c>
      <c r="B933" s="202"/>
      <c r="C933" s="364"/>
      <c r="E933" s="204"/>
      <c r="F933" s="204"/>
      <c r="G933" s="204"/>
    </row>
    <row r="934" spans="1:7" s="203" customFormat="1" outlineLevel="2" x14ac:dyDescent="0.3">
      <c r="A934" s="201"/>
      <c r="B934" s="202"/>
      <c r="C934" s="364"/>
      <c r="E934" s="204"/>
      <c r="F934" s="204"/>
      <c r="G934" s="204"/>
    </row>
    <row r="935" spans="1:7" s="203" customFormat="1" outlineLevel="2" x14ac:dyDescent="0.3">
      <c r="A935" s="201"/>
      <c r="B935" s="202" t="s">
        <v>2941</v>
      </c>
      <c r="C935" s="358" t="s">
        <v>2942</v>
      </c>
      <c r="D935" s="202" t="s">
        <v>2943</v>
      </c>
      <c r="E935" s="211" t="s">
        <v>2985</v>
      </c>
      <c r="F935" s="211"/>
      <c r="G935" s="204"/>
    </row>
    <row r="936" spans="1:7" s="203" customFormat="1" outlineLevel="2" x14ac:dyDescent="0.3">
      <c r="A936" s="201"/>
      <c r="B936" s="202"/>
      <c r="C936" s="364"/>
      <c r="E936" s="204"/>
      <c r="F936" s="204"/>
      <c r="G936" s="204"/>
    </row>
    <row r="937" spans="1:7" s="203" customFormat="1" outlineLevel="2" x14ac:dyDescent="0.3">
      <c r="A937" s="232" t="s">
        <v>4041</v>
      </c>
      <c r="B937" s="202"/>
      <c r="C937" s="364"/>
      <c r="D937" s="215" t="s">
        <v>2945</v>
      </c>
      <c r="E937" s="204"/>
      <c r="F937" s="204"/>
      <c r="G937" s="204"/>
    </row>
    <row r="938" spans="1:7" s="203" customFormat="1" outlineLevel="2" x14ac:dyDescent="0.3">
      <c r="A938" s="232" t="s">
        <v>2944</v>
      </c>
      <c r="B938" s="202"/>
      <c r="C938" s="364"/>
      <c r="E938" s="204"/>
      <c r="F938" s="204"/>
      <c r="G938" s="204"/>
    </row>
    <row r="939" spans="1:7" s="203" customFormat="1" outlineLevel="2" x14ac:dyDescent="0.3">
      <c r="A939" s="201"/>
      <c r="B939" s="202"/>
      <c r="C939" s="364"/>
      <c r="E939" s="204"/>
      <c r="F939" s="204"/>
      <c r="G939" s="204"/>
    </row>
    <row r="940" spans="1:7" s="203" customFormat="1" outlineLevel="2" x14ac:dyDescent="0.3">
      <c r="A940" s="201"/>
      <c r="B940" s="202"/>
      <c r="C940" s="364"/>
      <c r="E940" s="204"/>
      <c r="F940" s="204"/>
      <c r="G940" s="204"/>
    </row>
    <row r="941" spans="1:7" s="203" customFormat="1" outlineLevel="2" x14ac:dyDescent="0.3">
      <c r="A941" s="230" t="s">
        <v>2947</v>
      </c>
      <c r="B941" s="202"/>
      <c r="C941" s="364"/>
      <c r="E941" s="204"/>
      <c r="F941" s="204"/>
      <c r="G941" s="204"/>
    </row>
    <row r="942" spans="1:7" s="203" customFormat="1" outlineLevel="3" x14ac:dyDescent="0.3">
      <c r="A942" s="201"/>
      <c r="B942" s="202"/>
      <c r="C942" s="364"/>
      <c r="E942" s="204"/>
      <c r="F942" s="204"/>
      <c r="G942" s="204"/>
    </row>
    <row r="943" spans="1:7" s="203" customFormat="1" outlineLevel="3" x14ac:dyDescent="0.3">
      <c r="A943" s="201" t="s">
        <v>2948</v>
      </c>
      <c r="B943" s="202" t="s">
        <v>2952</v>
      </c>
      <c r="C943" s="364"/>
      <c r="D943" s="202" t="s">
        <v>2955</v>
      </c>
      <c r="E943" s="211" t="s">
        <v>2984</v>
      </c>
      <c r="F943" s="211"/>
      <c r="G943" s="204"/>
    </row>
    <row r="944" spans="1:7" s="203" customFormat="1" outlineLevel="3" x14ac:dyDescent="0.3">
      <c r="A944" s="201"/>
      <c r="B944" s="202"/>
      <c r="C944" s="364"/>
      <c r="E944" s="204"/>
      <c r="F944" s="204"/>
      <c r="G944" s="204"/>
    </row>
    <row r="945" spans="1:7" s="203" customFormat="1" outlineLevel="3" x14ac:dyDescent="0.3">
      <c r="A945" s="201" t="s">
        <v>2949</v>
      </c>
      <c r="B945" s="202" t="s">
        <v>2951</v>
      </c>
      <c r="C945" s="364"/>
      <c r="E945" s="204"/>
      <c r="F945" s="204"/>
      <c r="G945" s="204"/>
    </row>
    <row r="946" spans="1:7" s="203" customFormat="1" outlineLevel="3" x14ac:dyDescent="0.3">
      <c r="A946" s="201"/>
      <c r="B946" s="202"/>
      <c r="C946" s="364"/>
      <c r="E946" s="204"/>
      <c r="F946" s="204"/>
      <c r="G946" s="204"/>
    </row>
    <row r="947" spans="1:7" s="203" customFormat="1" outlineLevel="3" x14ac:dyDescent="0.3">
      <c r="A947" s="201" t="s">
        <v>2474</v>
      </c>
      <c r="B947" s="202" t="s">
        <v>2950</v>
      </c>
      <c r="C947" s="364"/>
      <c r="E947" s="204"/>
      <c r="F947" s="204"/>
      <c r="G947" s="204"/>
    </row>
    <row r="948" spans="1:7" s="203" customFormat="1" outlineLevel="3" x14ac:dyDescent="0.3">
      <c r="A948" s="201"/>
      <c r="B948" s="202"/>
      <c r="C948" s="364"/>
      <c r="E948" s="204"/>
      <c r="F948" s="204"/>
      <c r="G948" s="204"/>
    </row>
    <row r="949" spans="1:7" s="203" customFormat="1" outlineLevel="3" x14ac:dyDescent="0.3">
      <c r="A949" s="201" t="s">
        <v>2953</v>
      </c>
      <c r="B949" s="202" t="s">
        <v>2954</v>
      </c>
      <c r="C949" s="364"/>
      <c r="E949" s="204"/>
      <c r="F949" s="204"/>
      <c r="G949" s="204"/>
    </row>
    <row r="950" spans="1:7" s="203" customFormat="1" outlineLevel="3" x14ac:dyDescent="0.3">
      <c r="A950" s="201"/>
      <c r="B950" s="202"/>
      <c r="C950" s="364"/>
      <c r="E950" s="204"/>
      <c r="F950" s="204"/>
      <c r="G950" s="204"/>
    </row>
    <row r="951" spans="1:7" s="203" customFormat="1" outlineLevel="3" x14ac:dyDescent="0.3">
      <c r="A951" s="201"/>
      <c r="B951" s="202"/>
      <c r="C951" s="364"/>
      <c r="E951" s="204"/>
      <c r="F951" s="204"/>
      <c r="G951" s="204"/>
    </row>
    <row r="952" spans="1:7" s="203" customFormat="1" outlineLevel="2" x14ac:dyDescent="0.3">
      <c r="A952" s="230" t="s">
        <v>2956</v>
      </c>
      <c r="B952" s="202"/>
      <c r="C952" s="358" t="s">
        <v>2986</v>
      </c>
      <c r="D952" s="210"/>
      <c r="E952" s="211"/>
      <c r="F952" s="204"/>
      <c r="G952" s="204"/>
    </row>
    <row r="953" spans="1:7" s="203" customFormat="1" outlineLevel="3" x14ac:dyDescent="0.3">
      <c r="A953" s="201"/>
      <c r="B953" s="202"/>
      <c r="C953" s="364"/>
      <c r="E953" s="204"/>
      <c r="F953" s="204"/>
      <c r="G953" s="204"/>
    </row>
    <row r="954" spans="1:7" s="203" customFormat="1" outlineLevel="3" x14ac:dyDescent="0.3">
      <c r="A954" s="201"/>
      <c r="B954" s="202"/>
      <c r="C954" s="364"/>
      <c r="E954" s="204"/>
      <c r="F954" s="204"/>
      <c r="G954" s="204"/>
    </row>
    <row r="955" spans="1:7" s="203" customFormat="1" outlineLevel="3" x14ac:dyDescent="0.3">
      <c r="A955" s="232" t="s">
        <v>2968</v>
      </c>
      <c r="B955" s="202"/>
      <c r="C955" s="364"/>
      <c r="E955" s="204"/>
      <c r="F955" s="204"/>
      <c r="G955" s="204"/>
    </row>
    <row r="956" spans="1:7" s="203" customFormat="1" outlineLevel="3" x14ac:dyDescent="0.3">
      <c r="A956" s="201"/>
      <c r="B956" s="221" t="s">
        <v>2957</v>
      </c>
      <c r="C956" s="380"/>
      <c r="E956" s="204"/>
      <c r="F956" s="204"/>
      <c r="G956" s="204"/>
    </row>
    <row r="957" spans="1:7" s="203" customFormat="1" outlineLevel="3" x14ac:dyDescent="0.3">
      <c r="A957" s="201"/>
      <c r="B957" s="223" t="s">
        <v>2958</v>
      </c>
      <c r="C957" s="381"/>
      <c r="E957" s="204"/>
      <c r="F957" s="204"/>
      <c r="G957" s="204"/>
    </row>
    <row r="958" spans="1:7" s="203" customFormat="1" outlineLevel="3" x14ac:dyDescent="0.3">
      <c r="A958" s="201"/>
      <c r="B958" s="223" t="s">
        <v>2959</v>
      </c>
      <c r="C958" s="381"/>
      <c r="E958" s="204"/>
      <c r="F958" s="204"/>
      <c r="G958" s="204"/>
    </row>
    <row r="959" spans="1:7" s="203" customFormat="1" outlineLevel="3" x14ac:dyDescent="0.3">
      <c r="A959" s="201"/>
      <c r="B959" s="223" t="s">
        <v>2358</v>
      </c>
      <c r="C959" s="381"/>
      <c r="E959" s="204"/>
      <c r="F959" s="204"/>
      <c r="G959" s="204"/>
    </row>
    <row r="960" spans="1:7" s="203" customFormat="1" outlineLevel="3" x14ac:dyDescent="0.3">
      <c r="A960" s="201"/>
      <c r="B960" s="225" t="s">
        <v>2960</v>
      </c>
      <c r="C960" s="382"/>
      <c r="E960" s="204"/>
      <c r="F960" s="204"/>
      <c r="G960" s="204"/>
    </row>
    <row r="961" spans="1:7" s="203" customFormat="1" outlineLevel="3" x14ac:dyDescent="0.3">
      <c r="A961" s="201"/>
      <c r="B961" s="202"/>
      <c r="C961" s="364"/>
      <c r="E961" s="204"/>
      <c r="F961" s="204"/>
      <c r="G961" s="204"/>
    </row>
    <row r="962" spans="1:7" s="203" customFormat="1" outlineLevel="3" x14ac:dyDescent="0.3">
      <c r="A962" s="201"/>
      <c r="B962" s="202"/>
      <c r="C962" s="364"/>
      <c r="E962" s="204"/>
      <c r="F962" s="204"/>
      <c r="G962" s="204"/>
    </row>
    <row r="963" spans="1:7" s="203" customFormat="1" outlineLevel="2" x14ac:dyDescent="0.3">
      <c r="A963" s="230" t="s">
        <v>2962</v>
      </c>
      <c r="B963" s="202"/>
      <c r="C963" s="364"/>
      <c r="E963" s="204"/>
      <c r="F963" s="204"/>
      <c r="G963" s="204"/>
    </row>
    <row r="964" spans="1:7" s="203" customFormat="1" outlineLevel="3" x14ac:dyDescent="0.3">
      <c r="A964" s="201"/>
      <c r="B964" s="202"/>
      <c r="C964" s="364"/>
      <c r="E964" s="204"/>
      <c r="F964" s="204"/>
      <c r="G964" s="204"/>
    </row>
    <row r="965" spans="1:7" s="203" customFormat="1" outlineLevel="3" x14ac:dyDescent="0.3">
      <c r="A965" s="232" t="s">
        <v>2961</v>
      </c>
      <c r="B965" s="202"/>
      <c r="C965" s="364"/>
      <c r="E965" s="204"/>
      <c r="F965" s="204"/>
      <c r="G965" s="204"/>
    </row>
    <row r="966" spans="1:7" s="203" customFormat="1" outlineLevel="3" x14ac:dyDescent="0.3">
      <c r="A966" s="201"/>
      <c r="B966" s="202"/>
      <c r="C966" s="364"/>
      <c r="E966" s="204"/>
      <c r="F966" s="204"/>
      <c r="G966" s="204"/>
    </row>
    <row r="967" spans="1:7" s="203" customFormat="1" outlineLevel="3" x14ac:dyDescent="0.3">
      <c r="A967" s="201"/>
      <c r="B967" s="221" t="s">
        <v>2106</v>
      </c>
      <c r="C967" s="380"/>
      <c r="E967" s="204"/>
      <c r="F967" s="204"/>
      <c r="G967" s="204"/>
    </row>
    <row r="968" spans="1:7" s="203" customFormat="1" outlineLevel="3" x14ac:dyDescent="0.3">
      <c r="A968" s="201"/>
      <c r="B968" s="223" t="s">
        <v>2963</v>
      </c>
      <c r="C968" s="381"/>
      <c r="E968" s="204"/>
      <c r="F968" s="204"/>
      <c r="G968" s="204"/>
    </row>
    <row r="969" spans="1:7" s="203" customFormat="1" outlineLevel="3" x14ac:dyDescent="0.3">
      <c r="A969" s="201"/>
      <c r="B969" s="223" t="s">
        <v>2966</v>
      </c>
      <c r="C969" s="381"/>
      <c r="D969" s="202" t="s">
        <v>2964</v>
      </c>
      <c r="E969" s="204"/>
      <c r="G969" s="204"/>
    </row>
    <row r="970" spans="1:7" s="203" customFormat="1" outlineLevel="3" x14ac:dyDescent="0.3">
      <c r="A970" s="201"/>
      <c r="B970" s="225" t="s">
        <v>2967</v>
      </c>
      <c r="C970" s="382"/>
      <c r="D970" s="204" t="s">
        <v>2965</v>
      </c>
      <c r="E970" s="204"/>
      <c r="F970" s="204"/>
      <c r="G970" s="204"/>
    </row>
    <row r="971" spans="1:7" s="203" customFormat="1" outlineLevel="2" x14ac:dyDescent="0.3">
      <c r="A971" s="201"/>
      <c r="B971" s="202"/>
      <c r="C971" s="364"/>
      <c r="E971" s="204"/>
      <c r="F971" s="204"/>
      <c r="G971" s="204"/>
    </row>
    <row r="972" spans="1:7" s="203" customFormat="1" outlineLevel="1" x14ac:dyDescent="0.3">
      <c r="A972" s="231" t="s">
        <v>2969</v>
      </c>
      <c r="B972" s="233" t="s">
        <v>2970</v>
      </c>
      <c r="C972" s="364"/>
      <c r="E972" s="204"/>
      <c r="F972" s="204"/>
      <c r="G972" s="204"/>
    </row>
    <row r="973" spans="1:7" s="203" customFormat="1" outlineLevel="2" x14ac:dyDescent="0.3">
      <c r="A973" s="201"/>
      <c r="B973" s="202"/>
      <c r="C973" s="364"/>
      <c r="E973" s="204"/>
      <c r="F973" s="204"/>
      <c r="G973" s="204"/>
    </row>
    <row r="974" spans="1:7" s="203" customFormat="1" outlineLevel="2" x14ac:dyDescent="0.3">
      <c r="A974" s="203" t="s">
        <v>2971</v>
      </c>
      <c r="B974" s="202"/>
      <c r="C974" s="364"/>
      <c r="E974" s="211" t="s">
        <v>2987</v>
      </c>
      <c r="F974" s="211"/>
      <c r="G974" s="211"/>
    </row>
    <row r="975" spans="1:7" s="203" customFormat="1" outlineLevel="2" x14ac:dyDescent="0.3">
      <c r="A975" s="201"/>
      <c r="B975" s="202" t="s">
        <v>2972</v>
      </c>
      <c r="C975" s="364">
        <v>5</v>
      </c>
      <c r="D975" s="202" t="s">
        <v>1617</v>
      </c>
      <c r="E975" s="204"/>
      <c r="F975" s="204"/>
      <c r="G975" s="204"/>
    </row>
    <row r="976" spans="1:7" s="203" customFormat="1" outlineLevel="2" x14ac:dyDescent="0.3">
      <c r="A976" s="201"/>
      <c r="B976" s="202" t="s">
        <v>25</v>
      </c>
      <c r="C976" s="364">
        <v>1</v>
      </c>
      <c r="D976" s="202" t="s">
        <v>2165</v>
      </c>
      <c r="E976" s="204"/>
      <c r="F976" s="204"/>
      <c r="G976" s="204"/>
    </row>
    <row r="977" spans="1:7" s="203" customFormat="1" outlineLevel="2" x14ac:dyDescent="0.3">
      <c r="A977" s="201"/>
      <c r="B977" s="202"/>
      <c r="C977" s="364">
        <v>2</v>
      </c>
      <c r="D977" s="202" t="s">
        <v>2166</v>
      </c>
      <c r="E977" s="204"/>
      <c r="F977" s="204"/>
      <c r="G977" s="204"/>
    </row>
    <row r="978" spans="1:7" s="203" customFormat="1" outlineLevel="2" x14ac:dyDescent="0.3">
      <c r="A978" s="201"/>
      <c r="B978" s="202"/>
      <c r="C978" s="364">
        <v>3</v>
      </c>
      <c r="D978" s="202" t="s">
        <v>2167</v>
      </c>
      <c r="E978" s="204"/>
      <c r="F978" s="204"/>
      <c r="G978" s="204"/>
    </row>
    <row r="979" spans="1:7" s="203" customFormat="1" outlineLevel="2" x14ac:dyDescent="0.3">
      <c r="A979" s="201"/>
      <c r="B979" s="202"/>
      <c r="C979" s="364">
        <v>4</v>
      </c>
      <c r="D979" s="202" t="s">
        <v>2973</v>
      </c>
      <c r="E979" s="204"/>
      <c r="F979" s="204"/>
      <c r="G979" s="204"/>
    </row>
    <row r="980" spans="1:7" s="203" customFormat="1" outlineLevel="2" x14ac:dyDescent="0.3">
      <c r="A980" s="201"/>
      <c r="B980" s="202"/>
      <c r="C980" s="364">
        <v>6</v>
      </c>
      <c r="D980" s="202" t="s">
        <v>2168</v>
      </c>
      <c r="E980" s="204"/>
      <c r="F980" s="204"/>
      <c r="G980" s="204"/>
    </row>
    <row r="981" spans="1:7" s="203" customFormat="1" outlineLevel="2" x14ac:dyDescent="0.3">
      <c r="A981" s="232" t="s">
        <v>2974</v>
      </c>
      <c r="B981" s="202"/>
      <c r="C981" s="364"/>
      <c r="D981" s="202"/>
      <c r="E981" s="204"/>
      <c r="F981" s="204"/>
      <c r="G981" s="204"/>
    </row>
    <row r="982" spans="1:7" s="203" customFormat="1" outlineLevel="2" x14ac:dyDescent="0.3">
      <c r="A982" s="232" t="s">
        <v>2975</v>
      </c>
      <c r="B982" s="202"/>
      <c r="C982" s="364"/>
      <c r="D982" s="202"/>
      <c r="E982" s="204"/>
      <c r="F982" s="204"/>
      <c r="G982" s="204"/>
    </row>
    <row r="983" spans="1:7" s="203" customFormat="1" outlineLevel="2" x14ac:dyDescent="0.3">
      <c r="A983" s="232"/>
      <c r="B983" s="202"/>
      <c r="C983" s="364"/>
      <c r="D983" s="202"/>
      <c r="E983" s="204"/>
      <c r="F983" s="204"/>
      <c r="G983" s="204"/>
    </row>
    <row r="984" spans="1:7" s="203" customFormat="1" outlineLevel="2" x14ac:dyDescent="0.3">
      <c r="A984" s="232"/>
      <c r="B984" s="202"/>
      <c r="C984" s="364"/>
      <c r="D984" s="202"/>
      <c r="E984" s="204"/>
      <c r="F984" s="204"/>
      <c r="G984" s="204"/>
    </row>
    <row r="985" spans="1:7" s="203" customFormat="1" outlineLevel="1" x14ac:dyDescent="0.3">
      <c r="A985" s="231" t="s">
        <v>2976</v>
      </c>
      <c r="B985" s="202"/>
      <c r="C985" s="364"/>
      <c r="D985" s="202"/>
      <c r="E985" s="204"/>
      <c r="F985" s="204"/>
      <c r="G985" s="204"/>
    </row>
    <row r="986" spans="1:7" s="203" customFormat="1" outlineLevel="2" x14ac:dyDescent="0.3">
      <c r="A986" s="232"/>
      <c r="B986" s="202"/>
      <c r="C986" s="364"/>
      <c r="D986" s="202"/>
      <c r="E986" s="204"/>
      <c r="F986" s="204"/>
      <c r="G986" s="204"/>
    </row>
    <row r="987" spans="1:7" s="203" customFormat="1" outlineLevel="2" x14ac:dyDescent="0.3">
      <c r="A987" s="232" t="s">
        <v>2977</v>
      </c>
      <c r="B987" s="202"/>
      <c r="C987" s="364"/>
      <c r="D987" s="202"/>
      <c r="E987" s="204"/>
      <c r="F987" s="204"/>
      <c r="G987" s="204"/>
    </row>
    <row r="988" spans="1:7" s="203" customFormat="1" outlineLevel="2" x14ac:dyDescent="0.3">
      <c r="A988" s="232"/>
      <c r="B988" s="202"/>
      <c r="C988" s="364"/>
      <c r="D988" s="202"/>
      <c r="E988" s="204"/>
      <c r="F988" s="204"/>
      <c r="G988" s="204"/>
    </row>
    <row r="989" spans="1:7" s="203" customFormat="1" outlineLevel="2" x14ac:dyDescent="0.3">
      <c r="A989" s="232"/>
      <c r="B989" s="202" t="s">
        <v>2978</v>
      </c>
      <c r="C989" s="364"/>
      <c r="D989" s="202"/>
      <c r="E989" s="204"/>
      <c r="F989" s="204"/>
      <c r="G989" s="204"/>
    </row>
    <row r="990" spans="1:7" s="203" customFormat="1" outlineLevel="2" x14ac:dyDescent="0.3">
      <c r="A990" s="232"/>
      <c r="B990" s="202" t="s">
        <v>2358</v>
      </c>
      <c r="C990" s="364"/>
      <c r="D990" s="202"/>
      <c r="E990" s="204"/>
      <c r="F990" s="204"/>
      <c r="G990" s="204"/>
    </row>
    <row r="991" spans="1:7" s="203" customFormat="1" outlineLevel="2" x14ac:dyDescent="0.3">
      <c r="A991" s="232"/>
      <c r="B991" s="202" t="s">
        <v>2979</v>
      </c>
      <c r="C991" s="364"/>
      <c r="D991" s="202"/>
      <c r="E991" s="204"/>
      <c r="F991" s="204"/>
      <c r="G991" s="204"/>
    </row>
    <row r="992" spans="1:7" s="203" customFormat="1" outlineLevel="2" x14ac:dyDescent="0.3">
      <c r="A992" s="232"/>
      <c r="B992" s="202" t="s">
        <v>2980</v>
      </c>
      <c r="C992" s="364"/>
      <c r="D992" s="202" t="s">
        <v>2981</v>
      </c>
      <c r="E992" s="204"/>
      <c r="F992" s="204"/>
      <c r="G992" s="204"/>
    </row>
    <row r="993" spans="1:7" s="203" customFormat="1" outlineLevel="2" x14ac:dyDescent="0.3">
      <c r="A993" s="232"/>
      <c r="B993" s="202"/>
      <c r="C993" s="364"/>
      <c r="D993" s="202"/>
      <c r="E993" s="204"/>
      <c r="F993" s="204"/>
      <c r="G993" s="204"/>
    </row>
    <row r="994" spans="1:7" s="203" customFormat="1" outlineLevel="2" x14ac:dyDescent="0.3">
      <c r="A994" s="232"/>
      <c r="B994" s="202"/>
      <c r="C994" s="364"/>
      <c r="D994" s="202"/>
      <c r="E994" s="204"/>
      <c r="F994" s="204"/>
      <c r="G994" s="204"/>
    </row>
    <row r="995" spans="1:7" s="203" customFormat="1" outlineLevel="2" x14ac:dyDescent="0.3">
      <c r="A995" s="234" t="s">
        <v>2982</v>
      </c>
      <c r="B995" s="202"/>
      <c r="C995" s="364"/>
      <c r="D995" s="202"/>
      <c r="E995" s="204"/>
      <c r="F995" s="204"/>
      <c r="G995" s="204"/>
    </row>
    <row r="996" spans="1:7" s="203" customFormat="1" outlineLevel="2" x14ac:dyDescent="0.3">
      <c r="A996" s="232"/>
      <c r="B996" s="202"/>
      <c r="C996" s="364"/>
      <c r="D996" s="202"/>
      <c r="E996" s="204"/>
      <c r="F996" s="204"/>
      <c r="G996" s="204"/>
    </row>
    <row r="997" spans="1:7" s="203" customFormat="1" outlineLevel="2" x14ac:dyDescent="0.3">
      <c r="A997" s="232" t="s">
        <v>2983</v>
      </c>
      <c r="B997" s="202"/>
      <c r="C997" s="364"/>
      <c r="D997" s="202"/>
      <c r="E997" s="204"/>
      <c r="F997" s="204"/>
      <c r="G997" s="204"/>
    </row>
    <row r="998" spans="1:7" s="203" customFormat="1" outlineLevel="1" x14ac:dyDescent="0.3">
      <c r="A998" s="232"/>
      <c r="B998" s="202"/>
      <c r="C998" s="364"/>
      <c r="D998" s="202"/>
      <c r="E998" s="204"/>
      <c r="F998" s="204"/>
      <c r="G998" s="204"/>
    </row>
    <row r="999" spans="1:7" s="203" customFormat="1" outlineLevel="1" x14ac:dyDescent="0.3">
      <c r="A999" s="235" t="s">
        <v>2988</v>
      </c>
      <c r="B999" s="202"/>
      <c r="C999" s="364"/>
      <c r="D999" s="202"/>
      <c r="E999" s="204"/>
      <c r="F999" s="204"/>
      <c r="G999" s="204"/>
    </row>
    <row r="1000" spans="1:7" s="203" customFormat="1" outlineLevel="1" x14ac:dyDescent="0.3">
      <c r="A1000" s="232"/>
      <c r="B1000" s="202"/>
      <c r="C1000" s="364"/>
      <c r="D1000" s="202"/>
      <c r="E1000" s="204"/>
      <c r="F1000" s="204"/>
      <c r="G1000" s="204"/>
    </row>
    <row r="1001" spans="1:7" s="203" customFormat="1" outlineLevel="1" x14ac:dyDescent="0.3">
      <c r="A1001" s="201"/>
      <c r="B1001" s="202"/>
      <c r="C1001" s="364"/>
      <c r="D1001" s="202"/>
      <c r="E1001" s="204"/>
      <c r="F1001" s="204"/>
      <c r="G1001" s="204"/>
    </row>
    <row r="1002" spans="1:7" s="203" customFormat="1" outlineLevel="1" x14ac:dyDescent="0.3">
      <c r="A1002" s="201"/>
      <c r="B1002" s="202"/>
      <c r="C1002" s="364"/>
      <c r="E1002" s="204"/>
      <c r="F1002" s="204"/>
      <c r="G1002" s="204"/>
    </row>
    <row r="1003" spans="1:7" s="203" customFormat="1" outlineLevel="1" x14ac:dyDescent="0.3">
      <c r="A1003" s="230"/>
      <c r="B1003" s="202"/>
      <c r="C1003" s="364"/>
      <c r="E1003" s="204"/>
      <c r="F1003" s="204"/>
      <c r="G1003" s="204"/>
    </row>
    <row r="1004" spans="1:7" s="106" customFormat="1" x14ac:dyDescent="0.3">
      <c r="A1004" s="197" t="s">
        <v>2700</v>
      </c>
      <c r="B1004" s="198"/>
      <c r="C1004" s="358" t="s">
        <v>3814</v>
      </c>
      <c r="E1004" s="199"/>
      <c r="F1004" s="199"/>
      <c r="G1004" s="199"/>
    </row>
    <row r="1005" spans="1:7" s="203" customFormat="1" outlineLevel="1" x14ac:dyDescent="0.3">
      <c r="A1005" s="201"/>
      <c r="B1005" s="202"/>
      <c r="C1005" s="364"/>
      <c r="E1005" s="204"/>
      <c r="F1005" s="204"/>
      <c r="G1005" s="204"/>
    </row>
    <row r="1006" spans="1:7" s="203" customFormat="1" outlineLevel="1" x14ac:dyDescent="0.3">
      <c r="A1006" s="201" t="s">
        <v>2991</v>
      </c>
      <c r="B1006" s="202" t="s">
        <v>2992</v>
      </c>
      <c r="C1006" s="364"/>
      <c r="E1006" s="204"/>
      <c r="F1006" s="204"/>
      <c r="G1006" s="204"/>
    </row>
    <row r="1007" spans="1:7" s="203" customFormat="1" outlineLevel="1" x14ac:dyDescent="0.3">
      <c r="A1007" s="201" t="s">
        <v>2993</v>
      </c>
      <c r="B1007" s="202" t="s">
        <v>2994</v>
      </c>
      <c r="C1007" s="364"/>
      <c r="E1007" s="204"/>
      <c r="F1007" s="204"/>
      <c r="G1007" s="204"/>
    </row>
    <row r="1008" spans="1:7" s="203" customFormat="1" outlineLevel="1" x14ac:dyDescent="0.3">
      <c r="A1008" s="201"/>
      <c r="B1008" s="202"/>
      <c r="C1008" s="364"/>
      <c r="E1008" s="204"/>
      <c r="F1008" s="204"/>
      <c r="G1008" s="204"/>
    </row>
    <row r="1009" spans="1:7" s="203" customFormat="1" outlineLevel="1" x14ac:dyDescent="0.3">
      <c r="A1009" s="231" t="s">
        <v>2990</v>
      </c>
      <c r="B1009" s="202"/>
      <c r="C1009" s="364"/>
      <c r="E1009" s="204"/>
      <c r="F1009" s="204"/>
      <c r="G1009" s="204"/>
    </row>
    <row r="1010" spans="1:7" s="203" customFormat="1" outlineLevel="1" x14ac:dyDescent="0.3">
      <c r="A1010" s="201"/>
      <c r="B1010" s="202"/>
      <c r="C1010" s="364"/>
      <c r="E1010" s="204"/>
      <c r="F1010" s="204"/>
      <c r="G1010" s="204"/>
    </row>
    <row r="1011" spans="1:7" s="203" customFormat="1" outlineLevel="1" x14ac:dyDescent="0.3">
      <c r="A1011" s="230" t="s">
        <v>2995</v>
      </c>
      <c r="B1011" s="202" t="s">
        <v>2996</v>
      </c>
      <c r="C1011" s="362" t="s">
        <v>3028</v>
      </c>
      <c r="E1011" s="204"/>
      <c r="F1011" s="204"/>
      <c r="G1011" s="204"/>
    </row>
    <row r="1012" spans="1:7" s="203" customFormat="1" outlineLevel="1" x14ac:dyDescent="0.3">
      <c r="A1012" s="230"/>
      <c r="B1012" s="202"/>
      <c r="C1012" s="364"/>
      <c r="E1012" s="204"/>
      <c r="F1012" s="204"/>
      <c r="G1012" s="204"/>
    </row>
    <row r="1013" spans="1:7" s="203" customFormat="1" outlineLevel="1" x14ac:dyDescent="0.3">
      <c r="A1013" s="201"/>
      <c r="B1013" s="202"/>
      <c r="C1013" s="364"/>
      <c r="E1013" s="204"/>
      <c r="F1013" s="204"/>
      <c r="G1013" s="204"/>
    </row>
    <row r="1014" spans="1:7" s="203" customFormat="1" outlineLevel="1" x14ac:dyDescent="0.3">
      <c r="A1014" s="201" t="s">
        <v>2997</v>
      </c>
      <c r="B1014" s="202"/>
      <c r="C1014" s="364"/>
      <c r="E1014" s="204"/>
      <c r="F1014" s="204"/>
      <c r="G1014" s="204"/>
    </row>
    <row r="1015" spans="1:7" s="203" customFormat="1" outlineLevel="1" x14ac:dyDescent="0.3">
      <c r="A1015" s="201"/>
      <c r="B1015" s="202"/>
      <c r="C1015" s="364"/>
      <c r="E1015" s="204"/>
      <c r="F1015" s="204"/>
      <c r="G1015" s="204"/>
    </row>
    <row r="1016" spans="1:7" s="203" customFormat="1" outlineLevel="1" x14ac:dyDescent="0.3">
      <c r="A1016" s="230" t="s">
        <v>2998</v>
      </c>
      <c r="B1016" s="202" t="s">
        <v>2999</v>
      </c>
      <c r="C1016" s="364"/>
      <c r="D1016" s="202" t="s">
        <v>3006</v>
      </c>
      <c r="E1016" s="204"/>
      <c r="F1016" s="204"/>
      <c r="G1016" s="204"/>
    </row>
    <row r="1017" spans="1:7" s="203" customFormat="1" outlineLevel="1" x14ac:dyDescent="0.3">
      <c r="A1017" s="231"/>
      <c r="B1017" s="202"/>
      <c r="C1017" s="364"/>
      <c r="E1017" s="204"/>
      <c r="F1017" s="204"/>
      <c r="G1017" s="204"/>
    </row>
    <row r="1018" spans="1:7" s="203" customFormat="1" outlineLevel="1" x14ac:dyDescent="0.3">
      <c r="A1018" s="231"/>
      <c r="B1018" s="202" t="s">
        <v>3003</v>
      </c>
      <c r="C1018" s="383" t="s">
        <v>3027</v>
      </c>
      <c r="E1018" s="204"/>
      <c r="F1018" s="204"/>
      <c r="G1018" s="204"/>
    </row>
    <row r="1019" spans="1:7" s="203" customFormat="1" outlineLevel="1" x14ac:dyDescent="0.3">
      <c r="A1019" s="201"/>
      <c r="B1019" s="202" t="s">
        <v>3002</v>
      </c>
      <c r="C1019" s="364"/>
      <c r="E1019" s="204"/>
      <c r="F1019" s="204"/>
      <c r="G1019" s="204"/>
    </row>
    <row r="1020" spans="1:7" s="203" customFormat="1" outlineLevel="1" x14ac:dyDescent="0.3">
      <c r="A1020" s="201"/>
      <c r="B1020" s="202" t="s">
        <v>3000</v>
      </c>
      <c r="C1020" s="364"/>
      <c r="E1020" s="204"/>
      <c r="F1020" s="204"/>
      <c r="G1020" s="204"/>
    </row>
    <row r="1021" spans="1:7" s="203" customFormat="1" outlineLevel="1" x14ac:dyDescent="0.3">
      <c r="A1021" s="201"/>
      <c r="B1021" s="202" t="s">
        <v>3001</v>
      </c>
      <c r="C1021" s="364"/>
      <c r="E1021" s="204"/>
      <c r="F1021" s="204"/>
      <c r="G1021" s="204"/>
    </row>
    <row r="1022" spans="1:7" s="203" customFormat="1" outlineLevel="1" x14ac:dyDescent="0.3">
      <c r="A1022" s="201"/>
      <c r="B1022" s="202"/>
      <c r="C1022" s="364"/>
      <c r="E1022" s="204"/>
      <c r="F1022" s="204"/>
      <c r="G1022" s="204"/>
    </row>
    <row r="1023" spans="1:7" s="203" customFormat="1" outlineLevel="1" x14ac:dyDescent="0.3">
      <c r="A1023" s="201" t="s">
        <v>3004</v>
      </c>
      <c r="B1023" s="202"/>
      <c r="C1023" s="364"/>
      <c r="E1023" s="204"/>
      <c r="F1023" s="204"/>
      <c r="G1023" s="204"/>
    </row>
    <row r="1024" spans="1:7" s="203" customFormat="1" outlineLevel="1" x14ac:dyDescent="0.3">
      <c r="A1024" s="201"/>
      <c r="B1024" s="202"/>
      <c r="C1024" s="364"/>
      <c r="E1024" s="204"/>
      <c r="F1024" s="204"/>
      <c r="G1024" s="204"/>
    </row>
    <row r="1025" spans="1:7" s="203" customFormat="1" outlineLevel="1" x14ac:dyDescent="0.3">
      <c r="A1025" s="201"/>
      <c r="B1025" s="202" t="s">
        <v>3005</v>
      </c>
      <c r="C1025" s="364"/>
      <c r="E1025" s="204"/>
      <c r="F1025" s="204"/>
      <c r="G1025" s="204"/>
    </row>
    <row r="1026" spans="1:7" s="203" customFormat="1" outlineLevel="1" x14ac:dyDescent="0.3">
      <c r="A1026" s="201"/>
      <c r="B1026" s="202"/>
      <c r="C1026" s="364"/>
      <c r="E1026" s="204"/>
      <c r="F1026" s="204"/>
      <c r="G1026" s="204"/>
    </row>
    <row r="1027" spans="1:7" s="203" customFormat="1" outlineLevel="1" x14ac:dyDescent="0.3">
      <c r="A1027" s="201"/>
      <c r="B1027" s="202"/>
      <c r="C1027" s="364"/>
      <c r="E1027" s="204"/>
      <c r="F1027" s="204"/>
      <c r="G1027" s="204"/>
    </row>
    <row r="1028" spans="1:7" s="203" customFormat="1" outlineLevel="1" x14ac:dyDescent="0.3">
      <c r="A1028" s="231" t="s">
        <v>3007</v>
      </c>
      <c r="B1028" s="202" t="s">
        <v>3014</v>
      </c>
      <c r="C1028" s="364"/>
      <c r="D1028" s="215" t="s">
        <v>3029</v>
      </c>
      <c r="E1028" s="204"/>
      <c r="F1028" s="204"/>
      <c r="G1028" s="204"/>
    </row>
    <row r="1029" spans="1:7" s="203" customFormat="1" outlineLevel="1" x14ac:dyDescent="0.3">
      <c r="A1029" s="231"/>
      <c r="B1029" s="202"/>
      <c r="C1029" s="364"/>
      <c r="D1029" s="215"/>
      <c r="E1029" s="204"/>
      <c r="F1029" s="204"/>
      <c r="G1029" s="204"/>
    </row>
    <row r="1030" spans="1:7" s="203" customFormat="1" outlineLevel="1" x14ac:dyDescent="0.3">
      <c r="A1030" s="201"/>
      <c r="B1030" s="202"/>
      <c r="C1030" s="364"/>
      <c r="E1030" s="204"/>
      <c r="F1030" s="204"/>
      <c r="G1030" s="204"/>
    </row>
    <row r="1031" spans="1:7" s="203" customFormat="1" outlineLevel="1" x14ac:dyDescent="0.3">
      <c r="A1031" s="201"/>
      <c r="B1031" s="221" t="s">
        <v>3008</v>
      </c>
      <c r="C1031" s="380"/>
      <c r="E1031" s="204"/>
      <c r="F1031" s="204"/>
      <c r="G1031" s="204"/>
    </row>
    <row r="1032" spans="1:7" s="203" customFormat="1" outlineLevel="1" x14ac:dyDescent="0.3">
      <c r="A1032" s="201"/>
      <c r="B1032" s="223" t="s">
        <v>3009</v>
      </c>
      <c r="C1032" s="381"/>
      <c r="E1032" s="204"/>
      <c r="F1032" s="204"/>
      <c r="G1032" s="204"/>
    </row>
    <row r="1033" spans="1:7" s="203" customFormat="1" outlineLevel="1" x14ac:dyDescent="0.3">
      <c r="A1033" s="201"/>
      <c r="B1033" s="223" t="s">
        <v>3010</v>
      </c>
      <c r="C1033" s="381"/>
      <c r="E1033" s="204"/>
      <c r="F1033" s="204"/>
      <c r="G1033" s="204"/>
    </row>
    <row r="1034" spans="1:7" s="203" customFormat="1" outlineLevel="1" x14ac:dyDescent="0.3">
      <c r="A1034" s="201"/>
      <c r="B1034" s="223" t="s">
        <v>3011</v>
      </c>
      <c r="C1034" s="381"/>
      <c r="E1034" s="204"/>
      <c r="F1034" s="204"/>
      <c r="G1034" s="204"/>
    </row>
    <row r="1035" spans="1:7" s="203" customFormat="1" outlineLevel="1" x14ac:dyDescent="0.3">
      <c r="A1035" s="201"/>
      <c r="B1035" s="223" t="s">
        <v>3012</v>
      </c>
      <c r="C1035" s="381"/>
      <c r="E1035" s="204"/>
      <c r="F1035" s="204"/>
      <c r="G1035" s="204"/>
    </row>
    <row r="1036" spans="1:7" s="203" customFormat="1" outlineLevel="1" x14ac:dyDescent="0.3">
      <c r="A1036" s="201"/>
      <c r="B1036" s="223" t="s">
        <v>3015</v>
      </c>
      <c r="C1036" s="381"/>
      <c r="E1036" s="204"/>
      <c r="F1036" s="204"/>
      <c r="G1036" s="204"/>
    </row>
    <row r="1037" spans="1:7" s="203" customFormat="1" outlineLevel="1" x14ac:dyDescent="0.3">
      <c r="A1037" s="201"/>
      <c r="B1037" s="225" t="s">
        <v>3013</v>
      </c>
      <c r="C1037" s="382"/>
      <c r="E1037" s="204"/>
      <c r="F1037" s="204"/>
      <c r="G1037" s="204"/>
    </row>
    <row r="1038" spans="1:7" s="203" customFormat="1" outlineLevel="1" x14ac:dyDescent="0.3">
      <c r="A1038" s="201"/>
      <c r="B1038" s="202"/>
      <c r="C1038" s="364"/>
      <c r="E1038" s="204"/>
      <c r="F1038" s="204"/>
      <c r="G1038" s="204"/>
    </row>
    <row r="1039" spans="1:7" s="203" customFormat="1" outlineLevel="1" x14ac:dyDescent="0.3">
      <c r="A1039" s="231" t="s">
        <v>3016</v>
      </c>
      <c r="B1039" s="233" t="s">
        <v>3017</v>
      </c>
      <c r="C1039" s="364"/>
      <c r="E1039" s="204"/>
      <c r="F1039" s="204"/>
      <c r="G1039" s="204"/>
    </row>
    <row r="1040" spans="1:7" s="203" customFormat="1" outlineLevel="1" x14ac:dyDescent="0.3">
      <c r="A1040" s="201"/>
      <c r="B1040" s="202"/>
      <c r="C1040" s="364"/>
      <c r="E1040" s="204"/>
      <c r="F1040" s="204"/>
      <c r="G1040" s="204"/>
    </row>
    <row r="1041" spans="1:7" s="203" customFormat="1" outlineLevel="1" x14ac:dyDescent="0.3">
      <c r="A1041" s="201"/>
      <c r="B1041" s="233" t="s">
        <v>3018</v>
      </c>
      <c r="C1041" s="364"/>
      <c r="E1041" s="204"/>
      <c r="F1041" s="204"/>
      <c r="G1041" s="204"/>
    </row>
    <row r="1042" spans="1:7" s="203" customFormat="1" outlineLevel="1" x14ac:dyDescent="0.3">
      <c r="A1042" s="201"/>
      <c r="B1042" s="202"/>
      <c r="C1042" s="364"/>
      <c r="E1042" s="204"/>
      <c r="F1042" s="204"/>
      <c r="G1042" s="204"/>
    </row>
    <row r="1043" spans="1:7" s="203" customFormat="1" outlineLevel="1" x14ac:dyDescent="0.3">
      <c r="A1043" s="201"/>
      <c r="B1043" s="202" t="s">
        <v>3019</v>
      </c>
      <c r="C1043" s="364"/>
      <c r="E1043" s="204"/>
      <c r="F1043" s="204"/>
      <c r="G1043" s="204"/>
    </row>
    <row r="1044" spans="1:7" s="203" customFormat="1" outlineLevel="1" x14ac:dyDescent="0.3">
      <c r="A1044" s="201"/>
      <c r="B1044" s="202" t="s">
        <v>3020</v>
      </c>
      <c r="C1044" s="364"/>
      <c r="E1044" s="204"/>
      <c r="F1044" s="204"/>
      <c r="G1044" s="204"/>
    </row>
    <row r="1045" spans="1:7" s="203" customFormat="1" outlineLevel="1" x14ac:dyDescent="0.3">
      <c r="A1045" s="201"/>
      <c r="B1045" s="221" t="s">
        <v>3021</v>
      </c>
      <c r="C1045" s="380"/>
      <c r="E1045" s="204"/>
      <c r="F1045" s="204"/>
      <c r="G1045" s="204"/>
    </row>
    <row r="1046" spans="1:7" s="203" customFormat="1" outlineLevel="1" x14ac:dyDescent="0.3">
      <c r="A1046" s="201"/>
      <c r="B1046" s="223" t="s">
        <v>3022</v>
      </c>
      <c r="C1046" s="381"/>
      <c r="E1046" s="204"/>
      <c r="F1046" s="204"/>
      <c r="G1046" s="204"/>
    </row>
    <row r="1047" spans="1:7" s="203" customFormat="1" outlineLevel="1" x14ac:dyDescent="0.3">
      <c r="A1047" s="201"/>
      <c r="B1047" s="223" t="s">
        <v>3023</v>
      </c>
      <c r="C1047" s="381"/>
      <c r="E1047" s="204"/>
      <c r="F1047" s="204"/>
      <c r="G1047" s="204"/>
    </row>
    <row r="1048" spans="1:7" s="203" customFormat="1" outlineLevel="1" x14ac:dyDescent="0.3">
      <c r="A1048" s="201"/>
      <c r="B1048" s="223" t="s">
        <v>3024</v>
      </c>
      <c r="C1048" s="381"/>
      <c r="E1048" s="204"/>
      <c r="F1048" s="204"/>
      <c r="G1048" s="204"/>
    </row>
    <row r="1049" spans="1:7" s="203" customFormat="1" outlineLevel="1" x14ac:dyDescent="0.3">
      <c r="A1049" s="201"/>
      <c r="B1049" s="223" t="s">
        <v>3025</v>
      </c>
      <c r="C1049" s="381"/>
      <c r="E1049" s="204"/>
      <c r="F1049" s="204"/>
      <c r="G1049" s="204"/>
    </row>
    <row r="1050" spans="1:7" s="203" customFormat="1" ht="14.25" customHeight="1" outlineLevel="1" x14ac:dyDescent="0.3">
      <c r="B1050" s="225" t="s">
        <v>3026</v>
      </c>
      <c r="C1050" s="382"/>
      <c r="E1050" s="204"/>
      <c r="F1050" s="204"/>
      <c r="G1050" s="204"/>
    </row>
    <row r="1051" spans="1:7" s="203" customFormat="1" outlineLevel="1" x14ac:dyDescent="0.3">
      <c r="A1051" s="201"/>
      <c r="B1051" s="202"/>
      <c r="C1051" s="364"/>
      <c r="E1051" s="204"/>
      <c r="F1051" s="204"/>
      <c r="G1051" s="204"/>
    </row>
    <row r="1052" spans="1:7" s="203" customFormat="1" outlineLevel="1" x14ac:dyDescent="0.3">
      <c r="A1052" s="201"/>
      <c r="B1052" s="202"/>
      <c r="C1052" s="364"/>
      <c r="E1052" s="204"/>
      <c r="F1052" s="204"/>
      <c r="G1052" s="204"/>
    </row>
    <row r="1053" spans="1:7" s="203" customFormat="1" outlineLevel="1" x14ac:dyDescent="0.3">
      <c r="A1053" s="201" t="s">
        <v>1936</v>
      </c>
      <c r="B1053" s="202"/>
      <c r="C1053" s="364"/>
      <c r="E1053" s="204"/>
      <c r="F1053" s="204"/>
      <c r="G1053" s="204"/>
    </row>
    <row r="1054" spans="1:7" s="203" customFormat="1" outlineLevel="1" x14ac:dyDescent="0.3">
      <c r="A1054" s="201"/>
      <c r="B1054" s="202"/>
      <c r="C1054" s="364"/>
      <c r="E1054" s="204"/>
      <c r="F1054" s="204"/>
      <c r="G1054" s="204"/>
    </row>
    <row r="1055" spans="1:7" s="203" customFormat="1" outlineLevel="1" x14ac:dyDescent="0.3">
      <c r="A1055" s="201"/>
      <c r="B1055" s="202"/>
      <c r="C1055" s="364"/>
      <c r="E1055" s="204"/>
      <c r="F1055" s="204"/>
      <c r="G1055" s="204"/>
    </row>
    <row r="1056" spans="1:7" s="85" customFormat="1" outlineLevel="1" x14ac:dyDescent="0.3">
      <c r="A1056" s="188"/>
      <c r="B1056" s="182"/>
      <c r="C1056" s="364"/>
      <c r="E1056" s="183"/>
      <c r="F1056" s="183"/>
      <c r="G1056" s="183"/>
    </row>
    <row r="1057" spans="1:7" s="106" customFormat="1" x14ac:dyDescent="0.3">
      <c r="A1057" s="197" t="s">
        <v>2699</v>
      </c>
      <c r="B1057" s="198"/>
      <c r="C1057" s="358" t="s">
        <v>3814</v>
      </c>
      <c r="E1057" s="199"/>
      <c r="F1057" s="199"/>
      <c r="G1057" s="199"/>
    </row>
    <row r="1058" spans="1:7" s="85" customFormat="1" outlineLevel="1" x14ac:dyDescent="0.3">
      <c r="A1058" s="238" t="s">
        <v>3030</v>
      </c>
      <c r="B1058" s="182" t="s">
        <v>3031</v>
      </c>
      <c r="C1058" s="364"/>
      <c r="D1058" s="182" t="s">
        <v>3033</v>
      </c>
      <c r="E1058" s="183"/>
      <c r="F1058" s="183"/>
      <c r="G1058" s="183"/>
    </row>
    <row r="1059" spans="1:7" s="85" customFormat="1" outlineLevel="2" x14ac:dyDescent="0.3">
      <c r="A1059" s="188" t="s">
        <v>3032</v>
      </c>
      <c r="B1059" s="209" t="s">
        <v>3125</v>
      </c>
      <c r="C1059" s="364"/>
      <c r="E1059" s="183"/>
      <c r="F1059" s="183"/>
      <c r="G1059" s="183"/>
    </row>
    <row r="1060" spans="1:7" s="85" customFormat="1" outlineLevel="2" x14ac:dyDescent="0.3">
      <c r="A1060" s="188"/>
      <c r="B1060" s="182"/>
      <c r="C1060" s="364"/>
      <c r="E1060" s="183"/>
      <c r="F1060" s="183"/>
      <c r="G1060" s="183"/>
    </row>
    <row r="1061" spans="1:7" s="85" customFormat="1" outlineLevel="2" x14ac:dyDescent="0.3">
      <c r="A1061" s="220" t="s">
        <v>3034</v>
      </c>
      <c r="B1061" s="182"/>
      <c r="C1061" s="364"/>
      <c r="E1061" s="183"/>
      <c r="F1061" s="183"/>
      <c r="G1061" s="183"/>
    </row>
    <row r="1062" spans="1:7" s="85" customFormat="1" outlineLevel="2" x14ac:dyDescent="0.3">
      <c r="A1062" s="188"/>
      <c r="B1062" s="182"/>
      <c r="C1062" s="364"/>
      <c r="E1062" s="183"/>
      <c r="F1062" s="183"/>
      <c r="G1062" s="183"/>
    </row>
    <row r="1063" spans="1:7" s="85" customFormat="1" outlineLevel="2" x14ac:dyDescent="0.3">
      <c r="A1063" s="188" t="s">
        <v>3035</v>
      </c>
      <c r="B1063" s="182"/>
      <c r="C1063" s="364"/>
      <c r="E1063" s="183"/>
      <c r="F1063" s="183"/>
      <c r="G1063" s="183"/>
    </row>
    <row r="1064" spans="1:7" s="85" customFormat="1" outlineLevel="2" x14ac:dyDescent="0.3">
      <c r="A1064" s="188"/>
      <c r="B1064" s="182"/>
      <c r="C1064" s="364"/>
      <c r="E1064" s="183"/>
      <c r="F1064" s="183"/>
      <c r="G1064" s="183"/>
    </row>
    <row r="1065" spans="1:7" s="85" customFormat="1" outlineLevel="2" x14ac:dyDescent="0.3">
      <c r="A1065" s="188"/>
      <c r="B1065" s="239" t="s">
        <v>3036</v>
      </c>
      <c r="C1065" s="380"/>
      <c r="E1065" s="183"/>
      <c r="F1065" s="183"/>
      <c r="G1065" s="183"/>
    </row>
    <row r="1066" spans="1:7" s="85" customFormat="1" outlineLevel="2" x14ac:dyDescent="0.3">
      <c r="A1066" s="188"/>
      <c r="B1066" s="241" t="s">
        <v>3037</v>
      </c>
      <c r="C1066" s="381"/>
      <c r="E1066" s="183"/>
      <c r="F1066" s="183"/>
      <c r="G1066" s="183"/>
    </row>
    <row r="1067" spans="1:7" s="85" customFormat="1" outlineLevel="2" x14ac:dyDescent="0.3">
      <c r="A1067" s="188"/>
      <c r="B1067" s="241" t="s">
        <v>3038</v>
      </c>
      <c r="C1067" s="381"/>
      <c r="E1067" s="183"/>
      <c r="F1067" s="183"/>
      <c r="G1067" s="183"/>
    </row>
    <row r="1068" spans="1:7" s="85" customFormat="1" outlineLevel="2" x14ac:dyDescent="0.3">
      <c r="A1068" s="188"/>
      <c r="B1068" s="243" t="s">
        <v>3039</v>
      </c>
      <c r="C1068" s="382"/>
      <c r="E1068" s="183"/>
      <c r="F1068" s="183"/>
      <c r="G1068" s="183"/>
    </row>
    <row r="1069" spans="1:7" s="85" customFormat="1" outlineLevel="2" x14ac:dyDescent="0.3">
      <c r="A1069" s="188"/>
      <c r="B1069" s="182"/>
      <c r="C1069" s="364"/>
      <c r="E1069" s="183"/>
      <c r="F1069" s="183"/>
      <c r="G1069" s="183"/>
    </row>
    <row r="1070" spans="1:7" s="85" customFormat="1" outlineLevel="2" x14ac:dyDescent="0.3">
      <c r="A1070" s="188" t="s">
        <v>3040</v>
      </c>
      <c r="B1070" s="182"/>
      <c r="C1070" s="364"/>
      <c r="E1070" s="183"/>
      <c r="F1070" s="183"/>
      <c r="G1070" s="183"/>
    </row>
    <row r="1071" spans="1:7" s="85" customFormat="1" outlineLevel="2" x14ac:dyDescent="0.3">
      <c r="A1071" s="188"/>
      <c r="B1071" s="182"/>
      <c r="C1071" s="364"/>
      <c r="E1071" s="183"/>
      <c r="F1071" s="183"/>
      <c r="G1071" s="183"/>
    </row>
    <row r="1072" spans="1:7" s="85" customFormat="1" outlineLevel="2" x14ac:dyDescent="0.3">
      <c r="A1072" s="188" t="s">
        <v>3041</v>
      </c>
      <c r="B1072" s="182" t="s">
        <v>3042</v>
      </c>
      <c r="C1072" s="364"/>
      <c r="E1072" s="183"/>
      <c r="F1072" s="183"/>
      <c r="G1072" s="183"/>
    </row>
    <row r="1073" spans="1:7" s="85" customFormat="1" outlineLevel="2" x14ac:dyDescent="0.3">
      <c r="A1073" s="188"/>
      <c r="B1073" s="182"/>
      <c r="C1073" s="364"/>
      <c r="E1073" s="183"/>
      <c r="F1073" s="183"/>
      <c r="G1073" s="183"/>
    </row>
    <row r="1074" spans="1:7" s="85" customFormat="1" outlineLevel="1" x14ac:dyDescent="0.3">
      <c r="A1074" s="238" t="s">
        <v>3043</v>
      </c>
      <c r="B1074" s="182"/>
      <c r="C1074" s="358" t="s">
        <v>3061</v>
      </c>
      <c r="E1074" s="183"/>
      <c r="F1074" s="183"/>
      <c r="G1074" s="183"/>
    </row>
    <row r="1075" spans="1:7" s="85" customFormat="1" outlineLevel="2" x14ac:dyDescent="0.3">
      <c r="A1075" s="188"/>
      <c r="B1075" s="182"/>
      <c r="C1075" s="358" t="s">
        <v>3046</v>
      </c>
      <c r="E1075" s="183"/>
      <c r="F1075" s="183"/>
      <c r="G1075" s="183"/>
    </row>
    <row r="1076" spans="1:7" s="85" customFormat="1" outlineLevel="2" x14ac:dyDescent="0.3">
      <c r="A1076" s="188"/>
      <c r="B1076" s="182"/>
      <c r="C1076" s="364"/>
      <c r="E1076" s="183"/>
      <c r="F1076" s="183"/>
      <c r="G1076" s="183"/>
    </row>
    <row r="1077" spans="1:7" s="85" customFormat="1" outlineLevel="2" x14ac:dyDescent="0.3">
      <c r="A1077" s="188" t="s">
        <v>3044</v>
      </c>
      <c r="B1077" s="182"/>
      <c r="C1077" s="358" t="s">
        <v>3064</v>
      </c>
      <c r="D1077" s="209" t="s">
        <v>3126</v>
      </c>
      <c r="E1077" s="183"/>
      <c r="F1077" s="183"/>
      <c r="G1077" s="183"/>
    </row>
    <row r="1078" spans="1:7" s="85" customFormat="1" outlineLevel="2" x14ac:dyDescent="0.3">
      <c r="A1078" s="188" t="s">
        <v>3045</v>
      </c>
      <c r="B1078" s="182"/>
      <c r="C1078" s="358" t="s">
        <v>3047</v>
      </c>
      <c r="E1078" s="183"/>
      <c r="F1078" s="183"/>
      <c r="G1078" s="183"/>
    </row>
    <row r="1079" spans="1:7" s="85" customFormat="1" outlineLevel="2" x14ac:dyDescent="0.3">
      <c r="A1079" s="188"/>
      <c r="B1079" s="182"/>
      <c r="C1079" s="364"/>
      <c r="E1079" s="183"/>
      <c r="F1079" s="183"/>
      <c r="G1079" s="183"/>
    </row>
    <row r="1080" spans="1:7" s="85" customFormat="1" outlineLevel="2" x14ac:dyDescent="0.3">
      <c r="A1080" s="188"/>
      <c r="B1080" s="239" t="s">
        <v>3048</v>
      </c>
      <c r="C1080" s="369"/>
      <c r="D1080" s="240"/>
      <c r="E1080" s="183"/>
      <c r="F1080" s="183"/>
      <c r="G1080" s="183"/>
    </row>
    <row r="1081" spans="1:7" s="85" customFormat="1" outlineLevel="2" x14ac:dyDescent="0.3">
      <c r="A1081" s="188"/>
      <c r="B1081" s="241" t="s">
        <v>3049</v>
      </c>
      <c r="C1081" s="370"/>
      <c r="D1081" s="242"/>
      <c r="E1081" s="183"/>
      <c r="F1081" s="183"/>
      <c r="G1081" s="183"/>
    </row>
    <row r="1082" spans="1:7" s="85" customFormat="1" outlineLevel="2" x14ac:dyDescent="0.3">
      <c r="A1082" s="188"/>
      <c r="B1082" s="241" t="s">
        <v>3050</v>
      </c>
      <c r="C1082" s="370"/>
      <c r="D1082" s="242"/>
      <c r="E1082" s="183"/>
      <c r="F1082" s="183"/>
      <c r="G1082" s="183"/>
    </row>
    <row r="1083" spans="1:7" s="85" customFormat="1" outlineLevel="2" x14ac:dyDescent="0.3">
      <c r="A1083" s="188"/>
      <c r="B1083" s="241" t="s">
        <v>3051</v>
      </c>
      <c r="C1083" s="370"/>
      <c r="D1083" s="242"/>
      <c r="E1083" s="183"/>
      <c r="F1083" s="183"/>
      <c r="G1083" s="183"/>
    </row>
    <row r="1084" spans="1:7" s="85" customFormat="1" outlineLevel="2" x14ac:dyDescent="0.3">
      <c r="A1084" s="188"/>
      <c r="B1084" s="241" t="s">
        <v>3052</v>
      </c>
      <c r="C1084" s="370"/>
      <c r="D1084" s="242"/>
      <c r="E1084" s="183"/>
      <c r="F1084" s="183"/>
      <c r="G1084" s="183"/>
    </row>
    <row r="1085" spans="1:7" s="85" customFormat="1" outlineLevel="2" x14ac:dyDescent="0.3">
      <c r="A1085" s="188"/>
      <c r="B1085" s="241" t="s">
        <v>3053</v>
      </c>
      <c r="C1085" s="370"/>
      <c r="D1085" s="242"/>
      <c r="E1085" s="183"/>
      <c r="F1085" s="183"/>
      <c r="G1085" s="183"/>
    </row>
    <row r="1086" spans="1:7" s="85" customFormat="1" outlineLevel="2" x14ac:dyDescent="0.3">
      <c r="A1086" s="188"/>
      <c r="B1086" s="241" t="s">
        <v>3054</v>
      </c>
      <c r="C1086" s="370"/>
      <c r="D1086" s="242"/>
      <c r="E1086" s="183"/>
      <c r="F1086" s="183"/>
      <c r="G1086" s="183"/>
    </row>
    <row r="1087" spans="1:7" s="85" customFormat="1" outlineLevel="2" x14ac:dyDescent="0.3">
      <c r="A1087" s="188"/>
      <c r="B1087" s="241" t="s">
        <v>3055</v>
      </c>
      <c r="C1087" s="370"/>
      <c r="D1087" s="242"/>
      <c r="E1087" s="183" t="s">
        <v>3063</v>
      </c>
      <c r="F1087" s="183"/>
      <c r="G1087" s="183"/>
    </row>
    <row r="1088" spans="1:7" s="85" customFormat="1" outlineLevel="2" x14ac:dyDescent="0.3">
      <c r="A1088" s="188"/>
      <c r="B1088" s="243" t="s">
        <v>3056</v>
      </c>
      <c r="C1088" s="384"/>
      <c r="D1088" s="244"/>
      <c r="E1088" s="183"/>
      <c r="F1088" s="183"/>
      <c r="G1088" s="183"/>
    </row>
    <row r="1089" spans="1:7" s="85" customFormat="1" outlineLevel="2" x14ac:dyDescent="0.3">
      <c r="A1089" s="188"/>
      <c r="B1089" s="182"/>
      <c r="C1089" s="364"/>
      <c r="E1089" s="183"/>
      <c r="F1089" s="183"/>
      <c r="G1089" s="183"/>
    </row>
    <row r="1090" spans="1:7" s="85" customFormat="1" outlineLevel="2" x14ac:dyDescent="0.3">
      <c r="A1090" s="82" t="s">
        <v>3057</v>
      </c>
      <c r="B1090" s="182"/>
      <c r="C1090" s="364"/>
      <c r="E1090" s="183"/>
      <c r="F1090" s="183"/>
      <c r="G1090" s="183"/>
    </row>
    <row r="1091" spans="1:7" s="85" customFormat="1" outlineLevel="2" x14ac:dyDescent="0.3">
      <c r="A1091" s="188"/>
      <c r="B1091" s="182"/>
      <c r="C1091" s="364"/>
      <c r="E1091" s="183"/>
      <c r="F1091" s="183"/>
      <c r="G1091" s="183"/>
    </row>
    <row r="1092" spans="1:7" s="85" customFormat="1" outlineLevel="2" x14ac:dyDescent="0.3">
      <c r="A1092" s="188"/>
      <c r="B1092" s="182" t="s">
        <v>3058</v>
      </c>
      <c r="C1092" s="364"/>
      <c r="E1092" s="183"/>
      <c r="F1092" s="183"/>
      <c r="G1092" s="183"/>
    </row>
    <row r="1093" spans="1:7" s="85" customFormat="1" outlineLevel="2" x14ac:dyDescent="0.3">
      <c r="A1093" s="188" t="s">
        <v>25</v>
      </c>
      <c r="B1093" s="182" t="s">
        <v>3059</v>
      </c>
      <c r="C1093" s="364"/>
      <c r="E1093" s="183"/>
      <c r="F1093" s="183"/>
      <c r="G1093" s="183"/>
    </row>
    <row r="1094" spans="1:7" s="85" customFormat="1" outlineLevel="2" x14ac:dyDescent="0.3">
      <c r="A1094" s="188"/>
      <c r="B1094" s="182" t="s">
        <v>3060</v>
      </c>
      <c r="C1094" s="364"/>
      <c r="E1094" s="183"/>
      <c r="F1094" s="183"/>
      <c r="G1094" s="183"/>
    </row>
    <row r="1095" spans="1:7" s="85" customFormat="1" outlineLevel="2" x14ac:dyDescent="0.3">
      <c r="A1095" s="188"/>
      <c r="B1095" s="182"/>
      <c r="C1095" s="364"/>
      <c r="E1095" s="183"/>
      <c r="F1095" s="183"/>
      <c r="G1095" s="183"/>
    </row>
    <row r="1096" spans="1:7" s="85" customFormat="1" outlineLevel="2" x14ac:dyDescent="0.3">
      <c r="A1096" s="188"/>
      <c r="B1096" s="182"/>
      <c r="C1096" s="364"/>
      <c r="E1096" s="183"/>
      <c r="F1096" s="183"/>
      <c r="G1096" s="183"/>
    </row>
    <row r="1097" spans="1:7" s="85" customFormat="1" outlineLevel="1" x14ac:dyDescent="0.3">
      <c r="A1097" s="188" t="s">
        <v>3062</v>
      </c>
      <c r="B1097" s="182"/>
      <c r="C1097" s="364"/>
      <c r="E1097" s="211" t="s">
        <v>3127</v>
      </c>
      <c r="F1097" s="183"/>
      <c r="G1097" s="183"/>
    </row>
    <row r="1098" spans="1:7" s="85" customFormat="1" outlineLevel="2" x14ac:dyDescent="0.3">
      <c r="A1098" s="188"/>
      <c r="B1098" s="182"/>
      <c r="C1098" s="364"/>
      <c r="E1098" s="183"/>
      <c r="F1098" s="183"/>
      <c r="G1098" s="183"/>
    </row>
    <row r="1099" spans="1:7" s="85" customFormat="1" outlineLevel="2" x14ac:dyDescent="0.3">
      <c r="A1099" s="188"/>
      <c r="B1099" s="182"/>
      <c r="C1099" s="364"/>
      <c r="E1099" s="183"/>
      <c r="F1099" s="183"/>
      <c r="G1099" s="183"/>
    </row>
    <row r="1100" spans="1:7" s="85" customFormat="1" outlineLevel="2" x14ac:dyDescent="0.3">
      <c r="A1100" s="188"/>
      <c r="B1100" s="190" t="s">
        <v>3074</v>
      </c>
      <c r="C1100" s="364"/>
      <c r="E1100" s="183"/>
      <c r="F1100" s="183"/>
      <c r="G1100" s="183"/>
    </row>
    <row r="1101" spans="1:7" s="85" customFormat="1" outlineLevel="2" x14ac:dyDescent="0.3">
      <c r="A1101" s="188"/>
      <c r="B1101" s="182" t="s">
        <v>3065</v>
      </c>
      <c r="C1101" s="364"/>
      <c r="E1101" s="183"/>
      <c r="F1101" s="183"/>
      <c r="G1101" s="183"/>
    </row>
    <row r="1102" spans="1:7" s="85" customFormat="1" outlineLevel="2" x14ac:dyDescent="0.3">
      <c r="A1102" s="188"/>
      <c r="B1102" s="190" t="s">
        <v>3066</v>
      </c>
      <c r="C1102" s="364"/>
      <c r="E1102" s="183"/>
      <c r="F1102" s="183"/>
      <c r="G1102" s="183"/>
    </row>
    <row r="1103" spans="1:7" s="85" customFormat="1" outlineLevel="2" x14ac:dyDescent="0.3">
      <c r="A1103" s="188"/>
      <c r="B1103" s="182" t="s">
        <v>3067</v>
      </c>
      <c r="C1103" s="364"/>
      <c r="E1103" s="183"/>
      <c r="F1103" s="183"/>
      <c r="G1103" s="183"/>
    </row>
    <row r="1104" spans="1:7" s="85" customFormat="1" outlineLevel="2" x14ac:dyDescent="0.3">
      <c r="A1104" s="188"/>
      <c r="B1104" s="182" t="s">
        <v>3068</v>
      </c>
      <c r="C1104" s="364"/>
      <c r="E1104" s="183"/>
      <c r="F1104" s="183"/>
      <c r="G1104" s="183"/>
    </row>
    <row r="1105" spans="1:7" s="85" customFormat="1" outlineLevel="2" x14ac:dyDescent="0.3">
      <c r="A1105" s="188"/>
      <c r="B1105" s="182"/>
      <c r="C1105" s="364"/>
      <c r="E1105" s="183"/>
      <c r="F1105" s="183"/>
      <c r="G1105" s="183"/>
    </row>
    <row r="1106" spans="1:7" s="85" customFormat="1" outlineLevel="2" x14ac:dyDescent="0.3">
      <c r="A1106" s="188"/>
      <c r="B1106" s="182" t="s">
        <v>3069</v>
      </c>
      <c r="C1106" s="364"/>
      <c r="E1106" s="183"/>
      <c r="F1106" s="183"/>
      <c r="G1106" s="183"/>
    </row>
    <row r="1107" spans="1:7" s="85" customFormat="1" outlineLevel="2" x14ac:dyDescent="0.3">
      <c r="A1107" s="188"/>
      <c r="B1107" s="190" t="s">
        <v>3070</v>
      </c>
      <c r="C1107" s="364"/>
      <c r="D1107" s="182" t="s">
        <v>3071</v>
      </c>
      <c r="E1107" s="183"/>
      <c r="F1107" s="183"/>
      <c r="G1107" s="183"/>
    </row>
    <row r="1108" spans="1:7" s="85" customFormat="1" outlineLevel="2" x14ac:dyDescent="0.3">
      <c r="A1108" s="188"/>
      <c r="B1108" s="182" t="s">
        <v>3072</v>
      </c>
      <c r="C1108" s="364"/>
      <c r="E1108" s="183"/>
      <c r="F1108" s="183"/>
      <c r="G1108" s="183"/>
    </row>
    <row r="1109" spans="1:7" s="85" customFormat="1" outlineLevel="2" x14ac:dyDescent="0.3">
      <c r="A1109" s="188"/>
      <c r="B1109" s="182" t="s">
        <v>3073</v>
      </c>
      <c r="C1109" s="364"/>
      <c r="D1109" s="182" t="s">
        <v>25</v>
      </c>
      <c r="E1109" s="183"/>
      <c r="F1109" s="183"/>
      <c r="G1109" s="183"/>
    </row>
    <row r="1110" spans="1:7" s="85" customFormat="1" outlineLevel="2" x14ac:dyDescent="0.3">
      <c r="A1110" s="188"/>
      <c r="B1110" s="182"/>
      <c r="C1110" s="364"/>
      <c r="E1110" s="183" t="s">
        <v>25</v>
      </c>
      <c r="F1110" s="183"/>
      <c r="G1110" s="183"/>
    </row>
    <row r="1111" spans="1:7" s="85" customFormat="1" outlineLevel="2" x14ac:dyDescent="0.3">
      <c r="A1111" s="188"/>
      <c r="B1111" s="182"/>
      <c r="C1111" s="364"/>
      <c r="E1111" s="183"/>
      <c r="F1111" s="183"/>
      <c r="G1111" s="183"/>
    </row>
    <row r="1112" spans="1:7" s="85" customFormat="1" outlineLevel="2" x14ac:dyDescent="0.3">
      <c r="A1112" s="188"/>
      <c r="B1112" s="182" t="s">
        <v>3075</v>
      </c>
      <c r="C1112" s="364"/>
      <c r="E1112" s="183"/>
      <c r="F1112" s="183"/>
      <c r="G1112" s="183"/>
    </row>
    <row r="1113" spans="1:7" s="85" customFormat="1" outlineLevel="2" x14ac:dyDescent="0.3">
      <c r="A1113" s="188" t="s">
        <v>3086</v>
      </c>
      <c r="B1113" s="239" t="s">
        <v>3076</v>
      </c>
      <c r="C1113" s="369"/>
      <c r="D1113" s="240"/>
      <c r="E1113" s="211" t="s">
        <v>3124</v>
      </c>
      <c r="F1113" s="183"/>
      <c r="G1113" s="183"/>
    </row>
    <row r="1114" spans="1:7" s="85" customFormat="1" outlineLevel="2" x14ac:dyDescent="0.3">
      <c r="A1114" s="188"/>
      <c r="B1114" s="241" t="s">
        <v>3077</v>
      </c>
      <c r="C1114" s="370"/>
      <c r="D1114" s="242"/>
      <c r="E1114" s="183"/>
      <c r="F1114" s="183"/>
      <c r="G1114" s="183"/>
    </row>
    <row r="1115" spans="1:7" s="85" customFormat="1" outlineLevel="2" x14ac:dyDescent="0.3">
      <c r="A1115" s="188"/>
      <c r="B1115" s="241" t="s">
        <v>3078</v>
      </c>
      <c r="C1115" s="370"/>
      <c r="D1115" s="242"/>
      <c r="E1115" s="183"/>
      <c r="F1115" s="183"/>
      <c r="G1115" s="183"/>
    </row>
    <row r="1116" spans="1:7" s="85" customFormat="1" outlineLevel="2" x14ac:dyDescent="0.3">
      <c r="A1116" s="188"/>
      <c r="B1116" s="241" t="s">
        <v>3079</v>
      </c>
      <c r="C1116" s="370"/>
      <c r="D1116" s="242"/>
      <c r="E1116" s="183"/>
      <c r="F1116" s="183"/>
      <c r="G1116" s="183"/>
    </row>
    <row r="1117" spans="1:7" s="85" customFormat="1" outlineLevel="2" x14ac:dyDescent="0.3">
      <c r="A1117" s="188"/>
      <c r="B1117" s="243" t="s">
        <v>3080</v>
      </c>
      <c r="C1117" s="384"/>
      <c r="D1117" s="244"/>
      <c r="E1117" s="183"/>
      <c r="F1117" s="183"/>
      <c r="G1117" s="183"/>
    </row>
    <row r="1118" spans="1:7" s="85" customFormat="1" outlineLevel="2" x14ac:dyDescent="0.3">
      <c r="A1118" s="188"/>
      <c r="B1118" s="182"/>
      <c r="C1118" s="364"/>
      <c r="E1118" s="183"/>
      <c r="F1118" s="183"/>
      <c r="G1118" s="183"/>
    </row>
    <row r="1119" spans="1:7" s="85" customFormat="1" outlineLevel="2" x14ac:dyDescent="0.3">
      <c r="A1119" s="188"/>
      <c r="B1119" s="182"/>
      <c r="C1119" s="364"/>
      <c r="D1119" s="182" t="s">
        <v>25</v>
      </c>
      <c r="E1119" s="183"/>
      <c r="F1119" s="183"/>
      <c r="G1119" s="183"/>
    </row>
    <row r="1120" spans="1:7" s="85" customFormat="1" outlineLevel="2" x14ac:dyDescent="0.3">
      <c r="A1120" s="188"/>
      <c r="B1120" s="239" t="s">
        <v>3081</v>
      </c>
      <c r="C1120" s="369"/>
      <c r="D1120" s="240"/>
      <c r="E1120" s="183"/>
      <c r="F1120" s="183"/>
      <c r="G1120" s="183"/>
    </row>
    <row r="1121" spans="1:7" s="85" customFormat="1" outlineLevel="2" x14ac:dyDescent="0.3">
      <c r="A1121" s="188"/>
      <c r="B1121" s="241" t="s">
        <v>3082</v>
      </c>
      <c r="C1121" s="370"/>
      <c r="D1121" s="242"/>
      <c r="E1121" s="183"/>
      <c r="F1121" s="183"/>
      <c r="G1121" s="183"/>
    </row>
    <row r="1122" spans="1:7" s="85" customFormat="1" outlineLevel="2" x14ac:dyDescent="0.3">
      <c r="A1122" s="188"/>
      <c r="B1122" s="241" t="s">
        <v>3083</v>
      </c>
      <c r="C1122" s="370"/>
      <c r="D1122" s="242"/>
      <c r="E1122" s="183"/>
      <c r="F1122" s="183"/>
      <c r="G1122" s="183"/>
    </row>
    <row r="1123" spans="1:7" s="85" customFormat="1" outlineLevel="2" x14ac:dyDescent="0.3">
      <c r="A1123" s="188"/>
      <c r="B1123" s="241" t="s">
        <v>3084</v>
      </c>
      <c r="C1123" s="370"/>
      <c r="D1123" s="242"/>
      <c r="E1123" s="183"/>
      <c r="F1123" s="183"/>
      <c r="G1123" s="183"/>
    </row>
    <row r="1124" spans="1:7" s="85" customFormat="1" outlineLevel="2" x14ac:dyDescent="0.3">
      <c r="A1124" s="188"/>
      <c r="B1124" s="241" t="s">
        <v>3085</v>
      </c>
      <c r="C1124" s="370"/>
      <c r="D1124" s="242"/>
      <c r="E1124" s="183"/>
      <c r="F1124" s="183"/>
      <c r="G1124" s="183"/>
    </row>
    <row r="1125" spans="1:7" s="85" customFormat="1" outlineLevel="2" x14ac:dyDescent="0.3">
      <c r="A1125" s="188"/>
      <c r="B1125" s="243" t="s">
        <v>3080</v>
      </c>
      <c r="C1125" s="384"/>
      <c r="D1125" s="244"/>
      <c r="E1125" s="183"/>
      <c r="F1125" s="183"/>
      <c r="G1125" s="183"/>
    </row>
    <row r="1126" spans="1:7" s="85" customFormat="1" outlineLevel="2" x14ac:dyDescent="0.3">
      <c r="A1126" s="188"/>
      <c r="B1126" s="182"/>
      <c r="C1126" s="364"/>
      <c r="E1126" s="183"/>
      <c r="F1126" s="183"/>
      <c r="G1126" s="183"/>
    </row>
    <row r="1127" spans="1:7" s="85" customFormat="1" outlineLevel="2" x14ac:dyDescent="0.3">
      <c r="A1127" s="188"/>
      <c r="B1127" s="182"/>
      <c r="C1127" s="364"/>
      <c r="E1127" s="183"/>
      <c r="F1127" s="183"/>
      <c r="G1127" s="183"/>
    </row>
    <row r="1128" spans="1:7" s="85" customFormat="1" outlineLevel="2" x14ac:dyDescent="0.3">
      <c r="A1128" s="188"/>
      <c r="B1128" s="182"/>
      <c r="C1128" s="364"/>
      <c r="E1128" s="183"/>
      <c r="F1128" s="183"/>
      <c r="G1128" s="183"/>
    </row>
    <row r="1129" spans="1:7" s="85" customFormat="1" outlineLevel="2" x14ac:dyDescent="0.3">
      <c r="A1129" s="188" t="s">
        <v>3087</v>
      </c>
      <c r="B1129" s="182"/>
      <c r="C1129" s="364"/>
      <c r="E1129" s="183"/>
      <c r="F1129" s="183"/>
      <c r="G1129" s="183"/>
    </row>
    <row r="1130" spans="1:7" s="85" customFormat="1" outlineLevel="2" x14ac:dyDescent="0.3">
      <c r="A1130" s="188"/>
      <c r="B1130" s="182"/>
      <c r="C1130" s="364"/>
      <c r="E1130" s="183"/>
      <c r="F1130" s="183"/>
      <c r="G1130" s="183"/>
    </row>
    <row r="1131" spans="1:7" s="85" customFormat="1" outlineLevel="2" x14ac:dyDescent="0.3">
      <c r="A1131" s="188" t="s">
        <v>3088</v>
      </c>
      <c r="B1131" s="182"/>
      <c r="C1131" s="364"/>
      <c r="E1131" s="183"/>
      <c r="F1131" s="183"/>
      <c r="G1131" s="183"/>
    </row>
    <row r="1132" spans="1:7" s="85" customFormat="1" outlineLevel="2" x14ac:dyDescent="0.3">
      <c r="A1132" s="188"/>
      <c r="B1132" s="182"/>
      <c r="C1132" s="364"/>
      <c r="E1132" s="183"/>
      <c r="F1132" s="183"/>
      <c r="G1132" s="183"/>
    </row>
    <row r="1133" spans="1:7" s="85" customFormat="1" outlineLevel="2" x14ac:dyDescent="0.3">
      <c r="A1133" s="188"/>
      <c r="B1133" s="239" t="s">
        <v>3094</v>
      </c>
      <c r="C1133" s="369"/>
      <c r="D1133" s="240"/>
      <c r="E1133" s="183" t="s">
        <v>3095</v>
      </c>
      <c r="F1133" s="183"/>
      <c r="G1133" s="183"/>
    </row>
    <row r="1134" spans="1:7" s="85" customFormat="1" outlineLevel="2" x14ac:dyDescent="0.3">
      <c r="A1134" s="188"/>
      <c r="B1134" s="241" t="s">
        <v>3089</v>
      </c>
      <c r="C1134" s="370"/>
      <c r="D1134" s="242"/>
      <c r="E1134" s="183"/>
      <c r="F1134" s="183"/>
      <c r="G1134" s="183"/>
    </row>
    <row r="1135" spans="1:7" s="85" customFormat="1" outlineLevel="2" x14ac:dyDescent="0.3">
      <c r="A1135" s="188"/>
      <c r="B1135" s="241" t="s">
        <v>3082</v>
      </c>
      <c r="C1135" s="370"/>
      <c r="D1135" s="242"/>
      <c r="E1135" s="183"/>
      <c r="F1135" s="183"/>
      <c r="G1135" s="183"/>
    </row>
    <row r="1136" spans="1:7" s="85" customFormat="1" outlineLevel="2" x14ac:dyDescent="0.3">
      <c r="A1136" s="188"/>
      <c r="B1136" s="241" t="s">
        <v>3090</v>
      </c>
      <c r="C1136" s="370"/>
      <c r="D1136" s="242"/>
      <c r="E1136" s="183" t="s">
        <v>3096</v>
      </c>
      <c r="F1136" s="183"/>
      <c r="G1136" s="183"/>
    </row>
    <row r="1137" spans="1:7" s="85" customFormat="1" outlineLevel="2" x14ac:dyDescent="0.3">
      <c r="A1137" s="188"/>
      <c r="B1137" s="241" t="s">
        <v>3091</v>
      </c>
      <c r="C1137" s="370"/>
      <c r="D1137" s="242"/>
      <c r="E1137" s="183"/>
      <c r="F1137" s="183"/>
      <c r="G1137" s="183"/>
    </row>
    <row r="1138" spans="1:7" s="85" customFormat="1" outlineLevel="2" x14ac:dyDescent="0.3">
      <c r="A1138" s="188"/>
      <c r="B1138" s="241" t="s">
        <v>3092</v>
      </c>
      <c r="C1138" s="370"/>
      <c r="D1138" s="242"/>
      <c r="E1138" s="183"/>
      <c r="F1138" s="183"/>
      <c r="G1138" s="183"/>
    </row>
    <row r="1139" spans="1:7" s="85" customFormat="1" outlineLevel="2" x14ac:dyDescent="0.3">
      <c r="A1139" s="188"/>
      <c r="B1139" s="241" t="s">
        <v>3093</v>
      </c>
      <c r="C1139" s="370"/>
      <c r="D1139" s="242"/>
      <c r="E1139" s="183"/>
      <c r="F1139" s="183"/>
      <c r="G1139" s="183"/>
    </row>
    <row r="1140" spans="1:7" s="85" customFormat="1" outlineLevel="2" x14ac:dyDescent="0.3">
      <c r="A1140" s="188"/>
      <c r="B1140" s="243" t="s">
        <v>3080</v>
      </c>
      <c r="C1140" s="384"/>
      <c r="D1140" s="244"/>
      <c r="E1140" s="183"/>
      <c r="F1140" s="183"/>
      <c r="G1140" s="183"/>
    </row>
    <row r="1141" spans="1:7" s="85" customFormat="1" outlineLevel="2" x14ac:dyDescent="0.3">
      <c r="A1141" s="188"/>
      <c r="B1141" s="182"/>
      <c r="C1141" s="364"/>
      <c r="E1141" s="183"/>
      <c r="F1141" s="183"/>
      <c r="G1141" s="183"/>
    </row>
    <row r="1142" spans="1:7" s="85" customFormat="1" outlineLevel="2" x14ac:dyDescent="0.3">
      <c r="A1142" s="188" t="s">
        <v>3097</v>
      </c>
      <c r="B1142" s="182"/>
      <c r="C1142" s="364"/>
      <c r="E1142" s="183"/>
      <c r="F1142" s="183"/>
      <c r="G1142" s="183"/>
    </row>
    <row r="1143" spans="1:7" s="85" customFormat="1" outlineLevel="2" x14ac:dyDescent="0.3">
      <c r="A1143" s="188"/>
      <c r="B1143" s="182"/>
      <c r="C1143" s="364"/>
      <c r="E1143" s="183"/>
      <c r="F1143" s="183"/>
      <c r="G1143" s="183"/>
    </row>
    <row r="1144" spans="1:7" s="85" customFormat="1" outlineLevel="2" x14ac:dyDescent="0.3">
      <c r="A1144" s="237" t="s">
        <v>3098</v>
      </c>
      <c r="B1144" s="182"/>
      <c r="C1144" s="364"/>
      <c r="E1144" s="183"/>
      <c r="F1144" s="183"/>
      <c r="G1144" s="183"/>
    </row>
    <row r="1145" spans="1:7" s="85" customFormat="1" outlineLevel="2" x14ac:dyDescent="0.3">
      <c r="A1145" s="188"/>
      <c r="B1145" s="182"/>
      <c r="C1145" s="364"/>
      <c r="E1145" s="183"/>
      <c r="F1145" s="183"/>
      <c r="G1145" s="183"/>
    </row>
    <row r="1146" spans="1:7" s="85" customFormat="1" outlineLevel="2" x14ac:dyDescent="0.3">
      <c r="A1146" s="188" t="s">
        <v>3099</v>
      </c>
      <c r="B1146" s="182"/>
      <c r="C1146" s="364"/>
      <c r="E1146" s="183"/>
      <c r="F1146" s="183"/>
      <c r="G1146" s="183"/>
    </row>
    <row r="1147" spans="1:7" s="85" customFormat="1" outlineLevel="2" x14ac:dyDescent="0.3">
      <c r="A1147" s="188"/>
      <c r="B1147" s="239" t="s">
        <v>3100</v>
      </c>
      <c r="C1147" s="369"/>
      <c r="D1147" s="240"/>
      <c r="E1147" s="183"/>
      <c r="F1147" s="183"/>
      <c r="G1147" s="183"/>
    </row>
    <row r="1148" spans="1:7" s="85" customFormat="1" outlineLevel="2" x14ac:dyDescent="0.3">
      <c r="A1148" s="188"/>
      <c r="B1148" s="241" t="s">
        <v>3101</v>
      </c>
      <c r="C1148" s="370"/>
      <c r="D1148" s="242"/>
      <c r="E1148" s="183" t="s">
        <v>3109</v>
      </c>
      <c r="F1148" s="183"/>
      <c r="G1148" s="183"/>
    </row>
    <row r="1149" spans="1:7" s="85" customFormat="1" outlineLevel="2" x14ac:dyDescent="0.3">
      <c r="A1149" s="188"/>
      <c r="B1149" s="241" t="s">
        <v>3102</v>
      </c>
      <c r="C1149" s="370"/>
      <c r="D1149" s="242"/>
      <c r="E1149" s="183"/>
      <c r="F1149" s="183"/>
      <c r="G1149" s="183"/>
    </row>
    <row r="1150" spans="1:7" s="85" customFormat="1" outlineLevel="2" x14ac:dyDescent="0.3">
      <c r="A1150" s="188"/>
      <c r="B1150" s="241" t="s">
        <v>3103</v>
      </c>
      <c r="C1150" s="370"/>
      <c r="D1150" s="242"/>
      <c r="E1150" s="183"/>
      <c r="F1150" s="183"/>
      <c r="G1150" s="183"/>
    </row>
    <row r="1151" spans="1:7" s="85" customFormat="1" outlineLevel="2" x14ac:dyDescent="0.3">
      <c r="A1151" s="188"/>
      <c r="B1151" s="241" t="s">
        <v>3104</v>
      </c>
      <c r="C1151" s="370"/>
      <c r="D1151" s="242"/>
      <c r="E1151" s="183"/>
      <c r="F1151" s="183"/>
      <c r="G1151" s="183"/>
    </row>
    <row r="1152" spans="1:7" s="85" customFormat="1" outlineLevel="2" x14ac:dyDescent="0.3">
      <c r="A1152" s="188"/>
      <c r="B1152" s="241" t="s">
        <v>3105</v>
      </c>
      <c r="C1152" s="370"/>
      <c r="D1152" s="242"/>
      <c r="E1152" s="183"/>
      <c r="F1152" s="183"/>
      <c r="G1152" s="183"/>
    </row>
    <row r="1153" spans="1:7" s="85" customFormat="1" outlineLevel="2" x14ac:dyDescent="0.3">
      <c r="A1153" s="188"/>
      <c r="B1153" s="241" t="s">
        <v>3106</v>
      </c>
      <c r="C1153" s="370"/>
      <c r="D1153" s="242"/>
      <c r="E1153" s="183"/>
      <c r="F1153" s="183"/>
      <c r="G1153" s="183"/>
    </row>
    <row r="1154" spans="1:7" s="85" customFormat="1" outlineLevel="2" x14ac:dyDescent="0.3">
      <c r="A1154" s="188"/>
      <c r="B1154" s="243" t="s">
        <v>3107</v>
      </c>
      <c r="C1154" s="384"/>
      <c r="D1154" s="244"/>
      <c r="E1154" s="183"/>
      <c r="F1154" s="183"/>
      <c r="G1154" s="183"/>
    </row>
    <row r="1155" spans="1:7" s="85" customFormat="1" outlineLevel="2" x14ac:dyDescent="0.3">
      <c r="A1155" s="188"/>
      <c r="B1155" s="182"/>
      <c r="C1155" s="364"/>
      <c r="E1155" s="183"/>
      <c r="F1155" s="183"/>
      <c r="G1155" s="183"/>
    </row>
    <row r="1156" spans="1:7" s="85" customFormat="1" outlineLevel="2" x14ac:dyDescent="0.3">
      <c r="A1156" s="188"/>
      <c r="B1156" s="182"/>
      <c r="C1156" s="364"/>
      <c r="E1156" s="183"/>
      <c r="F1156" s="183"/>
      <c r="G1156" s="183"/>
    </row>
    <row r="1157" spans="1:7" s="85" customFormat="1" outlineLevel="2" x14ac:dyDescent="0.3">
      <c r="A1157" s="188" t="s">
        <v>3108</v>
      </c>
      <c r="B1157" s="182"/>
      <c r="C1157" s="364"/>
      <c r="E1157" s="183"/>
      <c r="F1157" s="183"/>
      <c r="G1157" s="183"/>
    </row>
    <row r="1158" spans="1:7" s="85" customFormat="1" outlineLevel="2" x14ac:dyDescent="0.3">
      <c r="A1158" s="188"/>
      <c r="B1158" s="182"/>
      <c r="C1158" s="364"/>
      <c r="E1158" s="183"/>
      <c r="F1158" s="183"/>
      <c r="G1158" s="183"/>
    </row>
    <row r="1159" spans="1:7" s="85" customFormat="1" outlineLevel="1" x14ac:dyDescent="0.3">
      <c r="A1159" s="248" t="s">
        <v>3110</v>
      </c>
      <c r="B1159" s="182"/>
      <c r="C1159" s="364"/>
      <c r="D1159" s="210"/>
      <c r="E1159" s="183"/>
      <c r="F1159" s="183"/>
      <c r="G1159" s="183"/>
    </row>
    <row r="1160" spans="1:7" s="85" customFormat="1" hidden="1" outlineLevel="2" x14ac:dyDescent="0.3">
      <c r="A1160" s="188"/>
      <c r="B1160" s="182"/>
      <c r="C1160" s="364"/>
      <c r="E1160" s="183"/>
      <c r="F1160" s="183"/>
      <c r="G1160" s="183"/>
    </row>
    <row r="1161" spans="1:7" s="85" customFormat="1" hidden="1" outlineLevel="2" x14ac:dyDescent="0.3">
      <c r="A1161" s="188" t="s">
        <v>3111</v>
      </c>
      <c r="B1161" s="182"/>
      <c r="C1161" s="364"/>
      <c r="E1161" s="183"/>
      <c r="F1161" s="183"/>
      <c r="G1161" s="183"/>
    </row>
    <row r="1162" spans="1:7" s="85" customFormat="1" hidden="1" outlineLevel="2" x14ac:dyDescent="0.3">
      <c r="A1162" s="188" t="s">
        <v>3112</v>
      </c>
      <c r="B1162" s="182"/>
      <c r="C1162" s="364"/>
      <c r="E1162" s="183"/>
      <c r="F1162" s="183"/>
      <c r="G1162" s="183"/>
    </row>
    <row r="1163" spans="1:7" s="85" customFormat="1" hidden="1" outlineLevel="2" x14ac:dyDescent="0.3">
      <c r="A1163" s="188"/>
      <c r="B1163" s="182"/>
      <c r="C1163" s="364"/>
      <c r="E1163" s="183"/>
      <c r="F1163" s="183"/>
      <c r="G1163" s="183"/>
    </row>
    <row r="1164" spans="1:7" s="85" customFormat="1" hidden="1" outlineLevel="2" x14ac:dyDescent="0.3">
      <c r="A1164" s="188"/>
      <c r="B1164" s="239" t="s">
        <v>3113</v>
      </c>
      <c r="C1164" s="369"/>
      <c r="D1164" s="240"/>
      <c r="E1164" s="183"/>
      <c r="F1164" s="183"/>
      <c r="G1164" s="183"/>
    </row>
    <row r="1165" spans="1:7" s="85" customFormat="1" hidden="1" outlineLevel="2" x14ac:dyDescent="0.3">
      <c r="A1165" s="188"/>
      <c r="B1165" s="241" t="s">
        <v>3114</v>
      </c>
      <c r="C1165" s="370"/>
      <c r="D1165" s="242"/>
      <c r="E1165" s="183"/>
      <c r="F1165" s="183"/>
      <c r="G1165" s="183"/>
    </row>
    <row r="1166" spans="1:7" s="85" customFormat="1" hidden="1" outlineLevel="2" x14ac:dyDescent="0.3">
      <c r="A1166" s="188"/>
      <c r="B1166" s="241" t="s">
        <v>3115</v>
      </c>
      <c r="C1166" s="370"/>
      <c r="D1166" s="242"/>
      <c r="E1166" s="183" t="s">
        <v>3119</v>
      </c>
      <c r="F1166" s="183"/>
      <c r="G1166" s="183"/>
    </row>
    <row r="1167" spans="1:7" s="85" customFormat="1" hidden="1" outlineLevel="2" x14ac:dyDescent="0.3">
      <c r="A1167" s="188"/>
      <c r="B1167" s="241" t="s">
        <v>3116</v>
      </c>
      <c r="C1167" s="370"/>
      <c r="D1167" s="242"/>
      <c r="E1167" s="183"/>
      <c r="F1167" s="183"/>
      <c r="G1167" s="183"/>
    </row>
    <row r="1168" spans="1:7" s="85" customFormat="1" hidden="1" outlineLevel="2" x14ac:dyDescent="0.3">
      <c r="A1168" s="188"/>
      <c r="B1168" s="241" t="s">
        <v>3117</v>
      </c>
      <c r="C1168" s="370"/>
      <c r="D1168" s="242"/>
      <c r="E1168" s="183"/>
      <c r="F1168" s="183"/>
      <c r="G1168" s="183"/>
    </row>
    <row r="1169" spans="1:7" s="85" customFormat="1" hidden="1" outlineLevel="2" x14ac:dyDescent="0.3">
      <c r="A1169" s="188"/>
      <c r="B1169" s="241" t="s">
        <v>3076</v>
      </c>
      <c r="C1169" s="370"/>
      <c r="D1169" s="242"/>
      <c r="E1169" s="183"/>
      <c r="F1169" s="183"/>
      <c r="G1169" s="183"/>
    </row>
    <row r="1170" spans="1:7" s="85" customFormat="1" hidden="1" outlineLevel="2" x14ac:dyDescent="0.3">
      <c r="A1170" s="188"/>
      <c r="B1170" s="241" t="s">
        <v>3118</v>
      </c>
      <c r="C1170" s="370"/>
      <c r="D1170" s="242"/>
      <c r="E1170" s="183" t="s">
        <v>3120</v>
      </c>
      <c r="F1170" s="183"/>
      <c r="G1170" s="183"/>
    </row>
    <row r="1171" spans="1:7" s="85" customFormat="1" hidden="1" outlineLevel="2" x14ac:dyDescent="0.3">
      <c r="A1171" s="188"/>
      <c r="B1171" s="243" t="s">
        <v>3080</v>
      </c>
      <c r="C1171" s="384"/>
      <c r="D1171" s="244"/>
      <c r="E1171" s="183" t="s">
        <v>3121</v>
      </c>
      <c r="F1171" s="183"/>
      <c r="G1171" s="183"/>
    </row>
    <row r="1172" spans="1:7" s="85" customFormat="1" hidden="1" outlineLevel="2" x14ac:dyDescent="0.3">
      <c r="A1172" s="188"/>
      <c r="B1172" s="182"/>
      <c r="C1172" s="364"/>
      <c r="E1172" s="183"/>
      <c r="F1172" s="183"/>
      <c r="G1172" s="183"/>
    </row>
    <row r="1173" spans="1:7" s="85" customFormat="1" hidden="1" outlineLevel="2" x14ac:dyDescent="0.3">
      <c r="A1173" s="188" t="s">
        <v>3122</v>
      </c>
      <c r="B1173" s="233" t="s">
        <v>3123</v>
      </c>
      <c r="C1173" s="364"/>
      <c r="E1173" s="183"/>
      <c r="F1173" s="183"/>
      <c r="G1173" s="183"/>
    </row>
    <row r="1174" spans="1:7" s="85" customFormat="1" hidden="1" outlineLevel="2" x14ac:dyDescent="0.3">
      <c r="A1174" s="188"/>
      <c r="B1174" s="182"/>
      <c r="C1174" s="364"/>
      <c r="E1174" s="183"/>
      <c r="F1174" s="183"/>
      <c r="G1174" s="183"/>
    </row>
    <row r="1175" spans="1:7" s="85" customFormat="1" hidden="1" outlineLevel="2" x14ac:dyDescent="0.3">
      <c r="A1175" s="188"/>
      <c r="B1175" s="182"/>
      <c r="C1175" s="364"/>
      <c r="E1175" s="183"/>
      <c r="F1175" s="183"/>
      <c r="G1175" s="183"/>
    </row>
    <row r="1176" spans="1:7" s="85" customFormat="1" hidden="1" outlineLevel="2" x14ac:dyDescent="0.3">
      <c r="A1176" s="188"/>
      <c r="B1176" s="182"/>
      <c r="C1176" s="364"/>
      <c r="E1176" s="183"/>
      <c r="F1176" s="183"/>
      <c r="G1176" s="183"/>
    </row>
    <row r="1177" spans="1:7" s="85" customFormat="1" hidden="1" outlineLevel="2" x14ac:dyDescent="0.3">
      <c r="A1177" s="188"/>
      <c r="B1177" s="182"/>
      <c r="C1177" s="364"/>
      <c r="E1177" s="183"/>
      <c r="F1177" s="183"/>
      <c r="G1177" s="183"/>
    </row>
    <row r="1178" spans="1:7" s="85" customFormat="1" hidden="1" outlineLevel="2" x14ac:dyDescent="0.3">
      <c r="A1178" s="188"/>
      <c r="B1178" s="182"/>
      <c r="C1178" s="364"/>
      <c r="E1178" s="183"/>
      <c r="F1178" s="183"/>
      <c r="G1178" s="183"/>
    </row>
    <row r="1179" spans="1:7" s="85" customFormat="1" hidden="1" outlineLevel="2" x14ac:dyDescent="0.3">
      <c r="A1179" s="188"/>
      <c r="B1179" s="182"/>
      <c r="C1179" s="364"/>
      <c r="E1179" s="183"/>
      <c r="F1179" s="183"/>
      <c r="G1179" s="183"/>
    </row>
    <row r="1180" spans="1:7" s="85" customFormat="1" outlineLevel="1" collapsed="1" x14ac:dyDescent="0.3">
      <c r="A1180" s="188"/>
      <c r="B1180" s="182"/>
      <c r="C1180" s="364"/>
      <c r="E1180" s="183"/>
      <c r="F1180" s="183"/>
      <c r="G1180" s="183"/>
    </row>
    <row r="1181" spans="1:7" s="106" customFormat="1" x14ac:dyDescent="0.3">
      <c r="A1181" s="197" t="s">
        <v>2701</v>
      </c>
      <c r="B1181" s="198"/>
      <c r="C1181" s="358" t="s">
        <v>3814</v>
      </c>
      <c r="E1181" s="199"/>
      <c r="F1181" s="199"/>
      <c r="G1181" s="199"/>
    </row>
    <row r="1182" spans="1:7" s="85" customFormat="1" outlineLevel="1" x14ac:dyDescent="0.3">
      <c r="A1182" s="188"/>
      <c r="B1182" s="182"/>
      <c r="C1182" s="364"/>
      <c r="E1182" s="183"/>
      <c r="F1182" s="183"/>
      <c r="G1182" s="183"/>
    </row>
    <row r="1183" spans="1:7" s="85" customFormat="1" outlineLevel="1" x14ac:dyDescent="0.3">
      <c r="A1183" s="263" t="s">
        <v>3365</v>
      </c>
      <c r="B1183" s="182"/>
      <c r="C1183" s="364"/>
      <c r="E1183" s="183"/>
      <c r="F1183" s="183"/>
      <c r="G1183" s="183"/>
    </row>
    <row r="1184" spans="1:7" s="85" customFormat="1" outlineLevel="2" x14ac:dyDescent="0.3">
      <c r="A1184" s="188"/>
      <c r="B1184" s="182"/>
      <c r="C1184" s="364"/>
      <c r="E1184" s="183"/>
      <c r="F1184" s="183"/>
      <c r="G1184" s="183"/>
    </row>
    <row r="1185" spans="1:7" s="85" customFormat="1" outlineLevel="2" x14ac:dyDescent="0.3">
      <c r="A1185" s="188" t="s">
        <v>3373</v>
      </c>
      <c r="B1185" s="182"/>
      <c r="C1185" s="364"/>
      <c r="E1185" s="183"/>
      <c r="F1185" s="183"/>
      <c r="G1185" s="183"/>
    </row>
    <row r="1186" spans="1:7" s="190" customFormat="1" outlineLevel="2" x14ac:dyDescent="0.3">
      <c r="A1186" s="237" t="s">
        <v>3374</v>
      </c>
      <c r="C1186" s="362"/>
      <c r="E1186" s="216"/>
      <c r="F1186" s="216"/>
      <c r="G1186" s="216"/>
    </row>
    <row r="1187" spans="1:7" s="85" customFormat="1" outlineLevel="2" x14ac:dyDescent="0.3">
      <c r="A1187" s="188"/>
      <c r="B1187" s="182"/>
      <c r="C1187" s="364"/>
      <c r="E1187" s="183"/>
      <c r="F1187" s="183"/>
      <c r="G1187" s="183"/>
    </row>
    <row r="1188" spans="1:7" s="85" customFormat="1" outlineLevel="2" x14ac:dyDescent="0.3">
      <c r="A1188" s="188" t="s">
        <v>3366</v>
      </c>
      <c r="B1188" s="182"/>
      <c r="C1188" s="364"/>
      <c r="E1188" s="183"/>
      <c r="F1188" s="183"/>
      <c r="G1188" s="183"/>
    </row>
    <row r="1189" spans="1:7" s="85" customFormat="1" outlineLevel="2" x14ac:dyDescent="0.3">
      <c r="A1189" s="188" t="s">
        <v>3367</v>
      </c>
      <c r="B1189" s="182"/>
      <c r="C1189" s="358" t="s">
        <v>3370</v>
      </c>
      <c r="E1189" s="183"/>
      <c r="F1189" s="183"/>
      <c r="G1189" s="183"/>
    </row>
    <row r="1190" spans="1:7" s="85" customFormat="1" outlineLevel="2" x14ac:dyDescent="0.3">
      <c r="A1190" s="188"/>
      <c r="B1190" s="182"/>
      <c r="C1190" s="364"/>
      <c r="E1190" s="183"/>
      <c r="F1190" s="183"/>
      <c r="G1190" s="183"/>
    </row>
    <row r="1191" spans="1:7" s="85" customFormat="1" outlineLevel="2" x14ac:dyDescent="0.3">
      <c r="A1191" s="188" t="s">
        <v>3368</v>
      </c>
      <c r="B1191" s="182"/>
      <c r="C1191" s="358" t="s">
        <v>3369</v>
      </c>
      <c r="E1191" s="183"/>
      <c r="F1191" s="183"/>
      <c r="G1191" s="183"/>
    </row>
    <row r="1192" spans="1:7" s="85" customFormat="1" outlineLevel="2" x14ac:dyDescent="0.3">
      <c r="A1192" s="188"/>
      <c r="B1192" s="182"/>
      <c r="C1192" s="364"/>
      <c r="E1192" s="183"/>
      <c r="F1192" s="183"/>
      <c r="G1192" s="183"/>
    </row>
    <row r="1193" spans="1:7" s="85" customFormat="1" outlineLevel="2" x14ac:dyDescent="0.3">
      <c r="A1193" s="188"/>
      <c r="B1193" s="182"/>
      <c r="C1193" s="364"/>
      <c r="E1193" s="183"/>
      <c r="F1193" s="183"/>
      <c r="G1193" s="183"/>
    </row>
    <row r="1194" spans="1:7" s="85" customFormat="1" outlineLevel="2" x14ac:dyDescent="0.3">
      <c r="A1194" s="188" t="s">
        <v>3371</v>
      </c>
      <c r="B1194" s="182"/>
      <c r="C1194" s="364"/>
      <c r="E1194" s="183"/>
      <c r="F1194" s="183"/>
      <c r="G1194" s="183"/>
    </row>
    <row r="1195" spans="1:7" s="85" customFormat="1" outlineLevel="2" x14ac:dyDescent="0.3">
      <c r="A1195" s="220" t="s">
        <v>3372</v>
      </c>
      <c r="B1195" s="182"/>
      <c r="C1195" s="364"/>
      <c r="E1195" s="183"/>
      <c r="F1195" s="183"/>
      <c r="G1195" s="183"/>
    </row>
    <row r="1196" spans="1:7" s="85" customFormat="1" outlineLevel="2" x14ac:dyDescent="0.3">
      <c r="A1196" s="188"/>
      <c r="B1196" s="182"/>
      <c r="C1196" s="364"/>
      <c r="E1196" s="183"/>
      <c r="F1196" s="183"/>
      <c r="G1196" s="183"/>
    </row>
    <row r="1197" spans="1:7" s="85" customFormat="1" outlineLevel="2" x14ac:dyDescent="0.3">
      <c r="A1197" s="188" t="s">
        <v>3369</v>
      </c>
      <c r="B1197" s="182"/>
      <c r="C1197" s="364"/>
      <c r="E1197" s="183"/>
      <c r="F1197" s="183"/>
      <c r="G1197" s="183"/>
    </row>
    <row r="1198" spans="1:7" s="85" customFormat="1" outlineLevel="2" x14ac:dyDescent="0.3">
      <c r="A1198" s="188"/>
      <c r="B1198" s="182"/>
      <c r="C1198" s="364"/>
      <c r="E1198" s="183"/>
      <c r="F1198" s="183"/>
      <c r="G1198" s="183"/>
    </row>
    <row r="1199" spans="1:7" s="85" customFormat="1" outlineLevel="2" x14ac:dyDescent="0.3">
      <c r="A1199" s="188" t="s">
        <v>3375</v>
      </c>
      <c r="B1199" s="182"/>
      <c r="C1199" s="364"/>
      <c r="E1199" s="183"/>
      <c r="F1199" s="183"/>
      <c r="G1199" s="183"/>
    </row>
    <row r="1200" spans="1:7" s="85" customFormat="1" outlineLevel="2" x14ac:dyDescent="0.3">
      <c r="A1200" s="188" t="s">
        <v>25</v>
      </c>
      <c r="B1200" s="182"/>
      <c r="C1200" s="364"/>
      <c r="E1200" s="183"/>
      <c r="F1200" s="183"/>
      <c r="G1200" s="183"/>
    </row>
    <row r="1201" spans="1:7" s="85" customFormat="1" outlineLevel="2" x14ac:dyDescent="0.3">
      <c r="A1201" s="188"/>
      <c r="B1201" s="182"/>
      <c r="C1201" s="364"/>
      <c r="E1201" s="183"/>
      <c r="F1201" s="183"/>
      <c r="G1201" s="183"/>
    </row>
    <row r="1202" spans="1:7" s="85" customFormat="1" outlineLevel="2" x14ac:dyDescent="0.3">
      <c r="A1202" s="263" t="s">
        <v>3376</v>
      </c>
      <c r="B1202" s="182" t="s">
        <v>3377</v>
      </c>
      <c r="C1202" s="364"/>
      <c r="E1202" s="183"/>
      <c r="F1202" s="183"/>
      <c r="G1202" s="183"/>
    </row>
    <row r="1203" spans="1:7" s="85" customFormat="1" outlineLevel="2" x14ac:dyDescent="0.3">
      <c r="A1203" s="188"/>
      <c r="B1203" s="182"/>
      <c r="C1203" s="364"/>
      <c r="E1203" s="183"/>
      <c r="F1203" s="183"/>
      <c r="G1203" s="183"/>
    </row>
    <row r="1204" spans="1:7" s="85" customFormat="1" outlineLevel="2" x14ac:dyDescent="0.3">
      <c r="A1204" s="188"/>
      <c r="B1204" s="182"/>
      <c r="C1204" s="364"/>
      <c r="E1204" s="183"/>
      <c r="F1204" s="183"/>
      <c r="G1204" s="183"/>
    </row>
    <row r="1205" spans="1:7" s="85" customFormat="1" outlineLevel="2" x14ac:dyDescent="0.3">
      <c r="A1205" s="220" t="s">
        <v>3372</v>
      </c>
      <c r="B1205" s="182"/>
      <c r="C1205" s="364"/>
      <c r="E1205" s="183"/>
      <c r="F1205" s="183"/>
      <c r="G1205" s="183"/>
    </row>
    <row r="1206" spans="1:7" s="85" customFormat="1" outlineLevel="2" x14ac:dyDescent="0.3">
      <c r="A1206" s="188"/>
      <c r="B1206" s="182"/>
      <c r="C1206" s="364"/>
      <c r="E1206" s="183"/>
      <c r="F1206" s="183"/>
      <c r="G1206" s="183"/>
    </row>
    <row r="1207" spans="1:7" s="85" customFormat="1" outlineLevel="2" x14ac:dyDescent="0.3">
      <c r="A1207" s="188" t="s">
        <v>3389</v>
      </c>
      <c r="B1207" s="209" t="s">
        <v>3390</v>
      </c>
      <c r="C1207" s="364"/>
      <c r="E1207" s="183"/>
      <c r="F1207" s="183"/>
      <c r="G1207" s="183"/>
    </row>
    <row r="1208" spans="1:7" s="85" customFormat="1" outlineLevel="2" x14ac:dyDescent="0.3">
      <c r="A1208" s="188"/>
      <c r="B1208" s="182"/>
      <c r="C1208" s="364"/>
      <c r="E1208" s="183"/>
      <c r="F1208" s="183"/>
      <c r="G1208" s="183"/>
    </row>
    <row r="1209" spans="1:7" s="85" customFormat="1" outlineLevel="2" x14ac:dyDescent="0.3">
      <c r="A1209" s="188"/>
      <c r="B1209" s="182"/>
      <c r="C1209" s="364"/>
      <c r="E1209" s="183"/>
      <c r="F1209" s="183"/>
      <c r="G1209" s="183"/>
    </row>
    <row r="1210" spans="1:7" s="85" customFormat="1" outlineLevel="2" x14ac:dyDescent="0.3">
      <c r="A1210" s="188"/>
      <c r="B1210" s="182"/>
      <c r="C1210" s="364"/>
      <c r="E1210" s="183"/>
      <c r="F1210" s="183"/>
      <c r="G1210" s="183"/>
    </row>
    <row r="1211" spans="1:7" s="85" customFormat="1" outlineLevel="2" x14ac:dyDescent="0.3">
      <c r="A1211" s="188"/>
      <c r="B1211" s="182"/>
      <c r="C1211" s="364"/>
      <c r="E1211" s="183"/>
      <c r="F1211" s="183"/>
      <c r="G1211" s="183"/>
    </row>
    <row r="1212" spans="1:7" s="85" customFormat="1" outlineLevel="2" x14ac:dyDescent="0.3">
      <c r="A1212" s="188"/>
      <c r="B1212" s="182"/>
      <c r="C1212" s="364"/>
      <c r="E1212" s="183"/>
      <c r="F1212" s="183"/>
      <c r="G1212" s="183"/>
    </row>
    <row r="1213" spans="1:7" s="85" customFormat="1" outlineLevel="2" x14ac:dyDescent="0.3">
      <c r="A1213" s="188"/>
      <c r="B1213" s="182"/>
      <c r="C1213" s="364"/>
      <c r="E1213" s="183"/>
      <c r="F1213" s="183"/>
      <c r="G1213" s="183"/>
    </row>
    <row r="1214" spans="1:7" s="85" customFormat="1" outlineLevel="2" x14ac:dyDescent="0.3">
      <c r="A1214" s="188"/>
      <c r="B1214" s="182"/>
      <c r="C1214" s="364"/>
      <c r="E1214" s="183"/>
      <c r="F1214" s="183"/>
      <c r="G1214" s="183"/>
    </row>
    <row r="1215" spans="1:7" s="85" customFormat="1" outlineLevel="1" x14ac:dyDescent="0.3">
      <c r="A1215" s="188"/>
      <c r="B1215" s="182"/>
      <c r="C1215" s="364"/>
      <c r="E1215" s="183"/>
      <c r="F1215" s="183"/>
      <c r="G1215" s="183"/>
    </row>
    <row r="1216" spans="1:7" s="85" customFormat="1" outlineLevel="1" x14ac:dyDescent="0.3">
      <c r="A1216" s="263" t="s">
        <v>3378</v>
      </c>
      <c r="B1216" s="182" t="s">
        <v>3379</v>
      </c>
      <c r="C1216" s="364"/>
      <c r="E1216" s="183"/>
      <c r="F1216" s="183"/>
      <c r="G1216" s="183"/>
    </row>
    <row r="1217" spans="1:7" s="85" customFormat="1" outlineLevel="2" x14ac:dyDescent="0.3">
      <c r="A1217" s="188"/>
      <c r="B1217" s="182"/>
      <c r="C1217" s="364"/>
      <c r="E1217" s="183"/>
      <c r="F1217" s="183"/>
      <c r="G1217" s="183"/>
    </row>
    <row r="1218" spans="1:7" s="85" customFormat="1" outlineLevel="2" x14ac:dyDescent="0.3">
      <c r="A1218" s="188"/>
      <c r="B1218" s="182" t="s">
        <v>3384</v>
      </c>
      <c r="C1218" s="364"/>
      <c r="E1218" s="183"/>
      <c r="F1218" s="183"/>
      <c r="G1218" s="183"/>
    </row>
    <row r="1219" spans="1:7" s="85" customFormat="1" outlineLevel="2" x14ac:dyDescent="0.3">
      <c r="A1219" s="188"/>
      <c r="B1219" s="182" t="s">
        <v>3385</v>
      </c>
      <c r="C1219" s="364"/>
      <c r="E1219" s="183"/>
      <c r="F1219" s="183"/>
      <c r="G1219" s="183"/>
    </row>
    <row r="1220" spans="1:7" s="85" customFormat="1" outlineLevel="2" x14ac:dyDescent="0.3">
      <c r="A1220" s="82" t="s">
        <v>25</v>
      </c>
      <c r="B1220" s="182" t="s">
        <v>3380</v>
      </c>
      <c r="C1220" s="364"/>
      <c r="E1220" s="183"/>
      <c r="F1220" s="183"/>
      <c r="G1220" s="183"/>
    </row>
    <row r="1221" spans="1:7" s="85" customFormat="1" outlineLevel="2" x14ac:dyDescent="0.3">
      <c r="A1221" s="82" t="s">
        <v>25</v>
      </c>
      <c r="B1221" s="182" t="s">
        <v>3386</v>
      </c>
      <c r="C1221" s="364"/>
      <c r="E1221" s="183"/>
      <c r="F1221" s="183"/>
      <c r="G1221" s="183"/>
    </row>
    <row r="1222" spans="1:7" s="85" customFormat="1" outlineLevel="2" x14ac:dyDescent="0.3">
      <c r="A1222" s="82" t="s">
        <v>25</v>
      </c>
      <c r="B1222" s="182"/>
      <c r="C1222" s="364"/>
      <c r="E1222" s="183"/>
      <c r="F1222" s="183"/>
      <c r="G1222" s="183"/>
    </row>
    <row r="1223" spans="1:7" s="85" customFormat="1" outlineLevel="2" x14ac:dyDescent="0.3">
      <c r="A1223" s="82" t="s">
        <v>3383</v>
      </c>
      <c r="B1223" s="190" t="s">
        <v>3381</v>
      </c>
      <c r="C1223" s="364"/>
      <c r="E1223" s="183"/>
      <c r="F1223" s="183"/>
      <c r="G1223" s="183"/>
    </row>
    <row r="1224" spans="1:7" s="85" customFormat="1" outlineLevel="2" x14ac:dyDescent="0.3">
      <c r="B1224" s="182"/>
      <c r="C1224" s="364"/>
      <c r="E1224" s="183"/>
      <c r="F1224" s="183"/>
      <c r="G1224" s="183"/>
    </row>
    <row r="1225" spans="1:7" s="85" customFormat="1" outlineLevel="2" x14ac:dyDescent="0.3">
      <c r="A1225" s="208" t="s">
        <v>3382</v>
      </c>
      <c r="B1225" s="209"/>
      <c r="C1225" s="364"/>
      <c r="E1225" s="183"/>
      <c r="F1225" s="183"/>
      <c r="G1225" s="183"/>
    </row>
    <row r="1226" spans="1:7" s="85" customFormat="1" outlineLevel="2" x14ac:dyDescent="0.3">
      <c r="A1226" s="82"/>
      <c r="B1226" s="182"/>
      <c r="C1226" s="364"/>
      <c r="E1226" s="183"/>
      <c r="F1226" s="183"/>
      <c r="G1226" s="183"/>
    </row>
    <row r="1227" spans="1:7" s="85" customFormat="1" outlineLevel="2" x14ac:dyDescent="0.3">
      <c r="A1227" s="82"/>
      <c r="B1227" s="182"/>
      <c r="C1227" s="364"/>
      <c r="E1227" s="183"/>
      <c r="F1227" s="183"/>
      <c r="G1227" s="183"/>
    </row>
    <row r="1228" spans="1:7" s="85" customFormat="1" outlineLevel="2" x14ac:dyDescent="0.3">
      <c r="A1228" s="82" t="s">
        <v>3387</v>
      </c>
      <c r="B1228" s="182"/>
      <c r="C1228" s="364"/>
      <c r="E1228" s="183"/>
      <c r="F1228" s="183"/>
      <c r="G1228" s="183"/>
    </row>
    <row r="1229" spans="1:7" s="85" customFormat="1" outlineLevel="2" x14ac:dyDescent="0.3">
      <c r="A1229" s="82"/>
      <c r="B1229" s="182"/>
      <c r="C1229" s="364"/>
      <c r="E1229" s="183"/>
      <c r="F1229" s="183"/>
      <c r="G1229" s="183"/>
    </row>
    <row r="1230" spans="1:7" s="85" customFormat="1" outlineLevel="2" x14ac:dyDescent="0.3">
      <c r="A1230" s="82"/>
      <c r="B1230" s="182" t="s">
        <v>3388</v>
      </c>
      <c r="C1230" s="364"/>
      <c r="E1230" s="183"/>
      <c r="F1230" s="183"/>
      <c r="G1230" s="183"/>
    </row>
    <row r="1231" spans="1:7" s="85" customFormat="1" outlineLevel="2" x14ac:dyDescent="0.3">
      <c r="A1231" s="82"/>
      <c r="B1231" s="182" t="s">
        <v>3391</v>
      </c>
      <c r="C1231" s="364"/>
      <c r="E1231" s="183"/>
      <c r="F1231" s="183"/>
      <c r="G1231" s="183"/>
    </row>
    <row r="1232" spans="1:7" s="85" customFormat="1" outlineLevel="2" x14ac:dyDescent="0.3">
      <c r="A1232" s="82"/>
      <c r="B1232" s="182"/>
      <c r="C1232" s="364"/>
      <c r="E1232" s="183"/>
      <c r="F1232" s="183"/>
      <c r="G1232" s="183"/>
    </row>
    <row r="1233" spans="1:7" s="85" customFormat="1" outlineLevel="2" x14ac:dyDescent="0.3">
      <c r="A1233" s="82"/>
      <c r="B1233" s="182"/>
      <c r="C1233" s="364"/>
      <c r="E1233" s="183"/>
      <c r="F1233" s="183"/>
      <c r="G1233" s="183"/>
    </row>
    <row r="1234" spans="1:7" s="85" customFormat="1" outlineLevel="2" x14ac:dyDescent="0.3">
      <c r="A1234" s="82"/>
      <c r="B1234" s="182"/>
      <c r="C1234" s="364"/>
      <c r="E1234" s="183"/>
      <c r="F1234" s="183"/>
      <c r="G1234" s="183"/>
    </row>
    <row r="1235" spans="1:7" s="85" customFormat="1" outlineLevel="2" x14ac:dyDescent="0.3">
      <c r="A1235" s="82"/>
      <c r="B1235" s="182"/>
      <c r="C1235" s="364"/>
      <c r="E1235" s="183"/>
      <c r="F1235" s="183"/>
      <c r="G1235" s="183"/>
    </row>
    <row r="1236" spans="1:7" s="85" customFormat="1" outlineLevel="2" x14ac:dyDescent="0.3">
      <c r="A1236" s="82"/>
      <c r="B1236" s="182"/>
      <c r="C1236" s="364"/>
      <c r="E1236" s="183"/>
      <c r="F1236" s="183"/>
      <c r="G1236" s="183"/>
    </row>
    <row r="1237" spans="1:7" s="85" customFormat="1" outlineLevel="1" x14ac:dyDescent="0.3">
      <c r="A1237" s="82"/>
      <c r="B1237" s="182"/>
      <c r="C1237" s="364"/>
      <c r="E1237" s="183"/>
      <c r="F1237" s="183"/>
      <c r="G1237" s="183"/>
    </row>
    <row r="1238" spans="1:7" s="85" customFormat="1" outlineLevel="1" x14ac:dyDescent="0.3">
      <c r="A1238" s="82"/>
      <c r="B1238" s="182"/>
      <c r="C1238" s="364"/>
      <c r="E1238" s="183"/>
      <c r="F1238" s="183"/>
      <c r="G1238" s="183"/>
    </row>
    <row r="1239" spans="1:7" s="106" customFormat="1" x14ac:dyDescent="0.3">
      <c r="A1239" s="197" t="s">
        <v>2702</v>
      </c>
      <c r="B1239" s="198"/>
      <c r="C1239" s="358" t="s">
        <v>3814</v>
      </c>
      <c r="E1239" s="199"/>
      <c r="F1239" s="199"/>
      <c r="G1239" s="199"/>
    </row>
    <row r="1240" spans="1:7" s="85" customFormat="1" outlineLevel="1" x14ac:dyDescent="0.3">
      <c r="A1240" s="82"/>
      <c r="B1240" s="182"/>
      <c r="C1240" s="364"/>
      <c r="E1240" s="183"/>
      <c r="F1240" s="183"/>
      <c r="G1240" s="183"/>
    </row>
    <row r="1241" spans="1:7" s="85" customFormat="1" outlineLevel="1" x14ac:dyDescent="0.3">
      <c r="A1241" s="263" t="s">
        <v>3392</v>
      </c>
      <c r="B1241" s="182"/>
      <c r="C1241" s="362" t="s">
        <v>3394</v>
      </c>
      <c r="E1241" s="183"/>
      <c r="F1241" s="183"/>
      <c r="G1241" s="183"/>
    </row>
    <row r="1242" spans="1:7" s="85" customFormat="1" outlineLevel="2" x14ac:dyDescent="0.3">
      <c r="A1242" s="263"/>
      <c r="B1242" s="182"/>
      <c r="C1242" s="364"/>
      <c r="E1242" s="183"/>
      <c r="F1242" s="183"/>
      <c r="G1242" s="183"/>
    </row>
    <row r="1243" spans="1:7" s="85" customFormat="1" outlineLevel="2" x14ac:dyDescent="0.3">
      <c r="A1243" s="220" t="s">
        <v>3420</v>
      </c>
      <c r="B1243" s="182"/>
      <c r="C1243" s="364"/>
      <c r="E1243" s="183"/>
      <c r="F1243" s="183"/>
      <c r="G1243" s="183"/>
    </row>
    <row r="1244" spans="1:7" s="85" customFormat="1" outlineLevel="2" x14ac:dyDescent="0.3">
      <c r="A1244" s="82"/>
      <c r="B1244" s="182"/>
      <c r="C1244" s="364"/>
      <c r="E1244" s="183"/>
      <c r="F1244" s="183"/>
      <c r="G1244" s="183"/>
    </row>
    <row r="1245" spans="1:7" s="85" customFormat="1" outlineLevel="2" x14ac:dyDescent="0.3">
      <c r="A1245" s="85" t="s">
        <v>3395</v>
      </c>
      <c r="B1245" s="182"/>
      <c r="C1245" s="364"/>
      <c r="E1245" s="183"/>
      <c r="F1245" s="183"/>
      <c r="G1245" s="183"/>
    </row>
    <row r="1246" spans="1:7" s="85" customFormat="1" outlineLevel="2" x14ac:dyDescent="0.3">
      <c r="A1246" s="263"/>
      <c r="B1246" s="182"/>
      <c r="C1246" s="364"/>
      <c r="E1246" s="183"/>
      <c r="F1246" s="183"/>
      <c r="G1246" s="183"/>
    </row>
    <row r="1247" spans="1:7" s="85" customFormat="1" outlineLevel="2" x14ac:dyDescent="0.3">
      <c r="A1247" s="182" t="s">
        <v>3396</v>
      </c>
      <c r="B1247" s="182"/>
      <c r="C1247" s="364"/>
      <c r="E1247" s="183"/>
      <c r="F1247" s="183"/>
      <c r="G1247" s="183"/>
    </row>
    <row r="1248" spans="1:7" s="85" customFormat="1" outlineLevel="2" x14ac:dyDescent="0.3">
      <c r="A1248" s="263"/>
      <c r="B1248" s="182"/>
      <c r="C1248" s="376" t="s">
        <v>3398</v>
      </c>
      <c r="D1248" s="240"/>
      <c r="E1248" s="183"/>
      <c r="F1248" s="183"/>
      <c r="G1248" s="183"/>
    </row>
    <row r="1249" spans="1:9" s="85" customFormat="1" outlineLevel="2" x14ac:dyDescent="0.3">
      <c r="A1249" s="263"/>
      <c r="B1249" s="182"/>
      <c r="C1249" s="377" t="s">
        <v>3399</v>
      </c>
      <c r="D1249" s="242"/>
      <c r="E1249" s="183" t="s">
        <v>3412</v>
      </c>
      <c r="F1249" s="183"/>
      <c r="G1249" s="183"/>
    </row>
    <row r="1250" spans="1:9" s="85" customFormat="1" outlineLevel="2" x14ac:dyDescent="0.3">
      <c r="A1250" s="263"/>
      <c r="B1250" s="182"/>
      <c r="C1250" s="377" t="s">
        <v>3400</v>
      </c>
      <c r="D1250" s="242"/>
      <c r="E1250" s="183" t="s">
        <v>3413</v>
      </c>
      <c r="F1250" s="183"/>
      <c r="G1250" s="183"/>
    </row>
    <row r="1251" spans="1:9" s="85" customFormat="1" outlineLevel="2" x14ac:dyDescent="0.3">
      <c r="A1251" s="263"/>
      <c r="B1251" s="182"/>
      <c r="C1251" s="377" t="s">
        <v>3401</v>
      </c>
      <c r="D1251" s="242"/>
      <c r="E1251" s="183"/>
      <c r="F1251" s="183"/>
      <c r="G1251" s="183"/>
    </row>
    <row r="1252" spans="1:9" s="85" customFormat="1" outlineLevel="2" x14ac:dyDescent="0.3">
      <c r="A1252" s="263"/>
      <c r="B1252" s="182"/>
      <c r="C1252" s="377" t="s">
        <v>3402</v>
      </c>
      <c r="D1252" s="242"/>
      <c r="E1252" s="183"/>
      <c r="F1252" s="183"/>
      <c r="G1252" s="183"/>
    </row>
    <row r="1253" spans="1:9" s="85" customFormat="1" outlineLevel="2" x14ac:dyDescent="0.3">
      <c r="A1253" s="85" t="s">
        <v>3397</v>
      </c>
      <c r="B1253" s="182"/>
      <c r="C1253" s="377" t="s">
        <v>3403</v>
      </c>
      <c r="D1253" s="242"/>
      <c r="E1253" s="183"/>
      <c r="F1253" s="183"/>
      <c r="G1253" s="183"/>
    </row>
    <row r="1254" spans="1:9" s="85" customFormat="1" outlineLevel="2" x14ac:dyDescent="0.3">
      <c r="A1254" s="263"/>
      <c r="B1254" s="182"/>
      <c r="C1254" s="378" t="s">
        <v>3404</v>
      </c>
      <c r="D1254" s="244"/>
      <c r="E1254" s="183"/>
      <c r="F1254" s="183"/>
      <c r="G1254" s="183"/>
    </row>
    <row r="1255" spans="1:9" s="85" customFormat="1" outlineLevel="2" x14ac:dyDescent="0.3">
      <c r="A1255" s="263"/>
      <c r="B1255" s="182"/>
      <c r="C1255" s="364"/>
      <c r="E1255" s="183"/>
      <c r="F1255" s="183"/>
      <c r="G1255" s="183"/>
    </row>
    <row r="1256" spans="1:9" s="85" customFormat="1" outlineLevel="2" x14ac:dyDescent="0.3">
      <c r="A1256" s="263"/>
      <c r="B1256" s="182" t="s">
        <v>3414</v>
      </c>
      <c r="C1256" s="364"/>
      <c r="E1256" s="183"/>
      <c r="F1256" s="183"/>
      <c r="G1256" s="183"/>
    </row>
    <row r="1257" spans="1:9" s="85" customFormat="1" outlineLevel="2" x14ac:dyDescent="0.3">
      <c r="A1257" s="263"/>
      <c r="B1257" s="182"/>
      <c r="C1257" s="364"/>
      <c r="E1257" s="183"/>
      <c r="F1257" s="183"/>
      <c r="G1257" s="183"/>
    </row>
    <row r="1258" spans="1:9" s="85" customFormat="1" outlineLevel="2" x14ac:dyDescent="0.3">
      <c r="A1258" s="263"/>
      <c r="B1258" s="182"/>
      <c r="C1258" s="364"/>
      <c r="E1258" s="183"/>
      <c r="F1258" s="183"/>
      <c r="G1258" s="183"/>
    </row>
    <row r="1259" spans="1:9" s="85" customFormat="1" outlineLevel="2" x14ac:dyDescent="0.3">
      <c r="A1259" s="263" t="s">
        <v>3405</v>
      </c>
      <c r="B1259" s="182" t="s">
        <v>3406</v>
      </c>
      <c r="C1259" s="370" t="s">
        <v>3407</v>
      </c>
      <c r="D1259" s="190" t="s">
        <v>3470</v>
      </c>
      <c r="E1259" s="183"/>
      <c r="F1259" s="183"/>
      <c r="G1259" s="183"/>
    </row>
    <row r="1260" spans="1:9" s="85" customFormat="1" outlineLevel="2" x14ac:dyDescent="0.3">
      <c r="A1260" s="263"/>
      <c r="B1260" s="209" t="s">
        <v>3471</v>
      </c>
      <c r="C1260" s="370"/>
      <c r="D1260" s="190"/>
      <c r="E1260" s="183"/>
      <c r="F1260" s="183"/>
      <c r="G1260" s="183"/>
    </row>
    <row r="1261" spans="1:9" s="85" customFormat="1" outlineLevel="2" x14ac:dyDescent="0.3">
      <c r="A1261" s="263"/>
      <c r="B1261" s="182"/>
      <c r="C1261" s="364"/>
      <c r="E1261" s="183"/>
      <c r="F1261" s="183"/>
      <c r="G1261" s="183"/>
    </row>
    <row r="1262" spans="1:9" s="85" customFormat="1" outlineLevel="2" x14ac:dyDescent="0.3">
      <c r="A1262" s="263" t="s">
        <v>3408</v>
      </c>
      <c r="B1262" s="182" t="s">
        <v>3410</v>
      </c>
      <c r="C1262" s="364"/>
      <c r="D1262" s="182" t="s">
        <v>3415</v>
      </c>
      <c r="E1262" s="183"/>
      <c r="F1262" s="183" t="s">
        <v>3416</v>
      </c>
      <c r="G1262" s="183" t="s">
        <v>3417</v>
      </c>
      <c r="H1262" s="183" t="s">
        <v>3418</v>
      </c>
      <c r="I1262" s="183" t="s">
        <v>3419</v>
      </c>
    </row>
    <row r="1263" spans="1:9" s="85" customFormat="1" outlineLevel="2" x14ac:dyDescent="0.3">
      <c r="A1263" s="263"/>
      <c r="B1263" s="182"/>
      <c r="C1263" s="364"/>
      <c r="E1263" s="183"/>
      <c r="F1263" s="183">
        <v>1</v>
      </c>
      <c r="G1263" s="265">
        <v>39295</v>
      </c>
      <c r="H1263" s="85">
        <v>38</v>
      </c>
      <c r="I1263" s="85">
        <v>174</v>
      </c>
    </row>
    <row r="1264" spans="1:9" s="85" customFormat="1" outlineLevel="2" x14ac:dyDescent="0.3">
      <c r="A1264" s="82" t="s">
        <v>3409</v>
      </c>
      <c r="B1264" s="182" t="s">
        <v>3411</v>
      </c>
      <c r="C1264" s="364"/>
      <c r="E1264" s="183"/>
      <c r="F1264" s="183">
        <v>1</v>
      </c>
      <c r="G1264" s="265">
        <v>39356</v>
      </c>
      <c r="H1264" s="85">
        <v>41</v>
      </c>
      <c r="I1264" s="85">
        <v>174</v>
      </c>
    </row>
    <row r="1265" spans="1:7" s="85" customFormat="1" outlineLevel="2" x14ac:dyDescent="0.3">
      <c r="A1265" s="82"/>
      <c r="B1265" s="182"/>
      <c r="C1265" s="364"/>
      <c r="E1265" s="183"/>
      <c r="F1265" s="183"/>
      <c r="G1265" s="183"/>
    </row>
    <row r="1266" spans="1:7" s="85" customFormat="1" outlineLevel="2" x14ac:dyDescent="0.3">
      <c r="A1266" s="82"/>
      <c r="B1266" s="182"/>
      <c r="C1266" s="364"/>
      <c r="E1266" s="183"/>
      <c r="F1266" s="183"/>
      <c r="G1266" s="183"/>
    </row>
    <row r="1267" spans="1:7" s="85" customFormat="1" outlineLevel="2" x14ac:dyDescent="0.3">
      <c r="A1267" s="82"/>
      <c r="B1267" s="182"/>
      <c r="C1267" s="364"/>
      <c r="E1267" s="183"/>
      <c r="F1267" s="183"/>
      <c r="G1267" s="183"/>
    </row>
    <row r="1268" spans="1:7" s="85" customFormat="1" outlineLevel="2" x14ac:dyDescent="0.3">
      <c r="A1268" s="188" t="s">
        <v>3421</v>
      </c>
      <c r="B1268" s="182"/>
      <c r="C1268" s="364"/>
      <c r="E1268" s="183"/>
      <c r="F1268" s="183"/>
      <c r="G1268" s="183"/>
    </row>
    <row r="1269" spans="1:7" s="85" customFormat="1" outlineLevel="3" x14ac:dyDescent="0.3">
      <c r="A1269" s="82"/>
      <c r="B1269" s="182" t="s">
        <v>3422</v>
      </c>
      <c r="C1269" s="364"/>
      <c r="E1269" s="183"/>
      <c r="F1269" s="183"/>
      <c r="G1269" s="183"/>
    </row>
    <row r="1270" spans="1:7" s="85" customFormat="1" outlineLevel="3" x14ac:dyDescent="0.3">
      <c r="A1270" s="82"/>
      <c r="B1270" s="182"/>
      <c r="C1270" s="358" t="s">
        <v>3426</v>
      </c>
      <c r="E1270" s="183"/>
      <c r="F1270" s="183"/>
      <c r="G1270" s="183"/>
    </row>
    <row r="1271" spans="1:7" s="85" customFormat="1" outlineLevel="3" x14ac:dyDescent="0.3">
      <c r="A1271" s="82" t="s">
        <v>25</v>
      </c>
      <c r="C1271" s="358" t="s">
        <v>3424</v>
      </c>
      <c r="E1271" s="183"/>
      <c r="F1271" s="183"/>
      <c r="G1271" s="183"/>
    </row>
    <row r="1272" spans="1:7" s="85" customFormat="1" outlineLevel="3" x14ac:dyDescent="0.3">
      <c r="A1272" s="82"/>
      <c r="B1272" s="182" t="s">
        <v>3425</v>
      </c>
      <c r="C1272" s="364"/>
      <c r="E1272" s="183"/>
      <c r="F1272" s="183"/>
      <c r="G1272" s="183"/>
    </row>
    <row r="1273" spans="1:7" s="85" customFormat="1" outlineLevel="3" x14ac:dyDescent="0.3">
      <c r="A1273" s="82"/>
      <c r="B1273" s="182" t="s">
        <v>3423</v>
      </c>
      <c r="C1273" s="364"/>
      <c r="E1273" s="183"/>
      <c r="F1273" s="183"/>
      <c r="G1273" s="183"/>
    </row>
    <row r="1274" spans="1:7" s="85" customFormat="1" outlineLevel="3" x14ac:dyDescent="0.3">
      <c r="A1274" s="82"/>
      <c r="B1274" s="182"/>
      <c r="C1274" s="364"/>
      <c r="E1274" s="183"/>
      <c r="F1274" s="183"/>
      <c r="G1274" s="183"/>
    </row>
    <row r="1275" spans="1:7" s="85" customFormat="1" outlineLevel="2" x14ac:dyDescent="0.3">
      <c r="A1275" s="82"/>
      <c r="B1275" s="182"/>
      <c r="C1275" s="364"/>
      <c r="E1275" s="183"/>
      <c r="F1275" s="183"/>
      <c r="G1275" s="183"/>
    </row>
    <row r="1276" spans="1:7" s="85" customFormat="1" outlineLevel="2" x14ac:dyDescent="0.3">
      <c r="A1276" s="82"/>
      <c r="B1276" s="182"/>
      <c r="C1276" s="364"/>
      <c r="E1276" s="183"/>
      <c r="F1276" s="183"/>
      <c r="G1276" s="183"/>
    </row>
    <row r="1277" spans="1:7" s="85" customFormat="1" outlineLevel="1" x14ac:dyDescent="0.3">
      <c r="A1277" s="82"/>
      <c r="B1277" s="182"/>
      <c r="C1277" s="364"/>
      <c r="E1277" s="183"/>
      <c r="F1277" s="183"/>
      <c r="G1277" s="183"/>
    </row>
    <row r="1278" spans="1:7" s="85" customFormat="1" outlineLevel="1" x14ac:dyDescent="0.3">
      <c r="A1278" s="82"/>
      <c r="B1278" s="182"/>
      <c r="C1278" s="364"/>
      <c r="E1278" s="183"/>
      <c r="F1278" s="183"/>
      <c r="G1278" s="183"/>
    </row>
    <row r="1279" spans="1:7" s="85" customFormat="1" outlineLevel="1" x14ac:dyDescent="0.3">
      <c r="A1279" s="263" t="s">
        <v>3393</v>
      </c>
      <c r="B1279" s="182"/>
      <c r="C1279" s="364"/>
      <c r="E1279" s="183"/>
      <c r="F1279" s="183"/>
      <c r="G1279" s="183"/>
    </row>
    <row r="1280" spans="1:7" s="85" customFormat="1" outlineLevel="2" x14ac:dyDescent="0.3">
      <c r="A1280" s="82"/>
      <c r="B1280" s="182"/>
      <c r="C1280" s="364"/>
      <c r="E1280" s="183"/>
      <c r="F1280" s="183"/>
      <c r="G1280" s="183"/>
    </row>
    <row r="1281" spans="1:7" s="85" customFormat="1" outlineLevel="2" x14ac:dyDescent="0.3">
      <c r="A1281" s="82" t="s">
        <v>3427</v>
      </c>
      <c r="B1281" s="182"/>
      <c r="C1281" s="364"/>
      <c r="E1281" s="183"/>
      <c r="F1281" s="183"/>
      <c r="G1281" s="183"/>
    </row>
    <row r="1282" spans="1:7" s="85" customFormat="1" outlineLevel="2" x14ac:dyDescent="0.3">
      <c r="A1282" s="82"/>
      <c r="B1282" s="182"/>
      <c r="C1282" s="364"/>
      <c r="E1282" s="183"/>
      <c r="F1282" s="183"/>
      <c r="G1282" s="183"/>
    </row>
    <row r="1283" spans="1:7" s="85" customFormat="1" outlineLevel="2" x14ac:dyDescent="0.3">
      <c r="A1283" s="188" t="s">
        <v>3451</v>
      </c>
      <c r="B1283" s="182"/>
      <c r="C1283" s="364"/>
      <c r="D1283" s="190" t="s">
        <v>3428</v>
      </c>
      <c r="E1283" s="183"/>
      <c r="F1283" s="183"/>
      <c r="G1283" s="183"/>
    </row>
    <row r="1284" spans="1:7" s="85" customFormat="1" outlineLevel="2" x14ac:dyDescent="0.3">
      <c r="A1284" s="82"/>
      <c r="B1284" s="182"/>
      <c r="C1284" s="364"/>
      <c r="E1284" s="183"/>
      <c r="F1284" s="183"/>
      <c r="G1284" s="183"/>
    </row>
    <row r="1285" spans="1:7" s="85" customFormat="1" outlineLevel="2" x14ac:dyDescent="0.3">
      <c r="A1285" s="82"/>
      <c r="B1285" s="182" t="s">
        <v>3429</v>
      </c>
      <c r="C1285" s="364"/>
      <c r="E1285" s="183"/>
      <c r="F1285" s="183"/>
      <c r="G1285" s="183"/>
    </row>
    <row r="1286" spans="1:7" s="85" customFormat="1" outlineLevel="2" x14ac:dyDescent="0.3">
      <c r="A1286" s="82"/>
      <c r="B1286" s="182" t="s">
        <v>3440</v>
      </c>
      <c r="C1286" s="364"/>
      <c r="D1286" s="182" t="s">
        <v>3442</v>
      </c>
      <c r="E1286" s="183" t="s">
        <v>3445</v>
      </c>
      <c r="F1286" s="183"/>
      <c r="G1286" s="183"/>
    </row>
    <row r="1287" spans="1:7" s="85" customFormat="1" outlineLevel="2" x14ac:dyDescent="0.3">
      <c r="A1287" s="82"/>
      <c r="B1287" s="182" t="s">
        <v>3430</v>
      </c>
      <c r="C1287" s="364"/>
      <c r="E1287" s="183"/>
      <c r="F1287" s="183"/>
      <c r="G1287" s="183"/>
    </row>
    <row r="1288" spans="1:7" s="85" customFormat="1" outlineLevel="2" x14ac:dyDescent="0.3">
      <c r="A1288" s="82"/>
      <c r="B1288" s="182" t="s">
        <v>2780</v>
      </c>
      <c r="C1288" s="364"/>
      <c r="D1288" s="190" t="s">
        <v>3441</v>
      </c>
      <c r="E1288" s="183"/>
      <c r="F1288" s="183"/>
      <c r="G1288" s="183"/>
    </row>
    <row r="1289" spans="1:7" s="85" customFormat="1" outlineLevel="2" x14ac:dyDescent="0.3">
      <c r="A1289" s="82"/>
      <c r="B1289" s="182" t="s">
        <v>3431</v>
      </c>
      <c r="C1289" s="364"/>
      <c r="E1289" s="183"/>
      <c r="F1289" s="183"/>
      <c r="G1289" s="183"/>
    </row>
    <row r="1290" spans="1:7" s="85" customFormat="1" outlineLevel="2" x14ac:dyDescent="0.3">
      <c r="A1290" s="82"/>
      <c r="B1290" s="182"/>
      <c r="C1290" s="364"/>
      <c r="E1290" s="183"/>
      <c r="F1290" s="183"/>
      <c r="G1290" s="183"/>
    </row>
    <row r="1291" spans="1:7" s="85" customFormat="1" outlineLevel="2" x14ac:dyDescent="0.3">
      <c r="A1291" s="188" t="s">
        <v>3436</v>
      </c>
      <c r="B1291" s="182"/>
      <c r="C1291" s="364"/>
      <c r="E1291" s="183"/>
      <c r="F1291" s="183"/>
      <c r="G1291" s="183"/>
    </row>
    <row r="1292" spans="1:7" s="85" customFormat="1" outlineLevel="2" x14ac:dyDescent="0.3">
      <c r="A1292" s="188"/>
      <c r="B1292" s="182"/>
      <c r="C1292" s="364"/>
      <c r="E1292" s="183"/>
      <c r="F1292" s="183"/>
      <c r="G1292" s="183"/>
    </row>
    <row r="1293" spans="1:7" s="85" customFormat="1" outlineLevel="3" x14ac:dyDescent="0.3">
      <c r="A1293" s="82" t="s">
        <v>3432</v>
      </c>
      <c r="B1293" s="182" t="s">
        <v>3437</v>
      </c>
      <c r="C1293" s="364"/>
      <c r="E1293" s="183" t="s">
        <v>3438</v>
      </c>
      <c r="F1293" s="183"/>
      <c r="G1293" s="183"/>
    </row>
    <row r="1294" spans="1:7" s="85" customFormat="1" outlineLevel="3" x14ac:dyDescent="0.3">
      <c r="A1294" s="82"/>
      <c r="B1294" s="182"/>
      <c r="C1294" s="364"/>
      <c r="E1294" s="183"/>
      <c r="F1294" s="183"/>
      <c r="G1294" s="183"/>
    </row>
    <row r="1295" spans="1:7" s="85" customFormat="1" outlineLevel="3" x14ac:dyDescent="0.3">
      <c r="A1295" s="82" t="s">
        <v>3433</v>
      </c>
      <c r="B1295" s="182" t="s">
        <v>3439</v>
      </c>
      <c r="C1295" s="364"/>
      <c r="E1295" s="183"/>
      <c r="F1295" s="183"/>
      <c r="G1295" s="183"/>
    </row>
    <row r="1296" spans="1:7" s="85" customFormat="1" outlineLevel="3" x14ac:dyDescent="0.3">
      <c r="A1296" s="82"/>
      <c r="B1296" s="182"/>
      <c r="C1296" s="364"/>
      <c r="E1296" s="183"/>
      <c r="F1296" s="183"/>
      <c r="G1296" s="183"/>
    </row>
    <row r="1297" spans="1:9" s="85" customFormat="1" outlineLevel="3" x14ac:dyDescent="0.3">
      <c r="A1297" s="82" t="s">
        <v>3434</v>
      </c>
      <c r="B1297" s="182" t="s">
        <v>3443</v>
      </c>
      <c r="C1297" s="364"/>
      <c r="E1297" s="183"/>
      <c r="F1297" s="183"/>
      <c r="G1297" s="183"/>
    </row>
    <row r="1298" spans="1:9" s="85" customFormat="1" outlineLevel="3" x14ac:dyDescent="0.3">
      <c r="A1298" s="82"/>
      <c r="B1298" s="182"/>
      <c r="C1298" s="364"/>
      <c r="E1298" s="183"/>
      <c r="F1298" s="183"/>
      <c r="G1298" s="183"/>
    </row>
    <row r="1299" spans="1:9" s="85" customFormat="1" outlineLevel="3" x14ac:dyDescent="0.3">
      <c r="A1299" s="82" t="s">
        <v>3435</v>
      </c>
      <c r="B1299" s="182" t="s">
        <v>3444</v>
      </c>
      <c r="C1299" s="364"/>
      <c r="E1299" s="183"/>
      <c r="F1299" s="183"/>
      <c r="G1299" s="183"/>
    </row>
    <row r="1300" spans="1:9" s="85" customFormat="1" outlineLevel="3" x14ac:dyDescent="0.3">
      <c r="A1300" s="82"/>
      <c r="B1300" s="182"/>
      <c r="C1300" s="364"/>
      <c r="E1300" s="183"/>
      <c r="F1300" s="183"/>
      <c r="G1300" s="183"/>
    </row>
    <row r="1301" spans="1:9" s="85" customFormat="1" outlineLevel="3" x14ac:dyDescent="0.3">
      <c r="A1301" s="82" t="s">
        <v>3446</v>
      </c>
      <c r="B1301" s="182"/>
      <c r="C1301" s="364"/>
      <c r="E1301" s="183"/>
      <c r="F1301" s="183"/>
      <c r="G1301" s="183"/>
    </row>
    <row r="1302" spans="1:9" s="85" customFormat="1" outlineLevel="2" x14ac:dyDescent="0.3">
      <c r="B1302" s="182"/>
      <c r="C1302" s="364"/>
      <c r="E1302" s="183"/>
      <c r="F1302" s="183"/>
      <c r="G1302" s="183"/>
    </row>
    <row r="1303" spans="1:9" s="85" customFormat="1" outlineLevel="2" x14ac:dyDescent="0.3">
      <c r="A1303" s="85" t="s">
        <v>3447</v>
      </c>
      <c r="B1303" s="182"/>
      <c r="C1303" s="364"/>
      <c r="E1303" s="183"/>
      <c r="F1303" s="183"/>
      <c r="G1303" s="183"/>
    </row>
    <row r="1304" spans="1:9" s="85" customFormat="1" outlineLevel="2" x14ac:dyDescent="0.3">
      <c r="A1304" s="85" t="s">
        <v>3448</v>
      </c>
      <c r="B1304" s="182"/>
      <c r="C1304" s="364"/>
      <c r="E1304" s="183"/>
      <c r="F1304" s="183"/>
      <c r="G1304" s="183"/>
    </row>
    <row r="1305" spans="1:9" s="85" customFormat="1" outlineLevel="2" x14ac:dyDescent="0.3">
      <c r="A1305" s="82"/>
      <c r="B1305" s="182"/>
      <c r="C1305" s="364"/>
      <c r="E1305" s="183"/>
      <c r="F1305" s="183"/>
      <c r="G1305" s="183"/>
    </row>
    <row r="1306" spans="1:9" s="85" customFormat="1" outlineLevel="2" x14ac:dyDescent="0.3">
      <c r="A1306" s="188" t="s">
        <v>3449</v>
      </c>
      <c r="B1306" s="182" t="s">
        <v>3450</v>
      </c>
      <c r="C1306" s="364"/>
      <c r="E1306" s="183"/>
      <c r="F1306" s="183"/>
      <c r="G1306" s="183"/>
    </row>
    <row r="1307" spans="1:9" s="85" customFormat="1" outlineLevel="3" x14ac:dyDescent="0.3">
      <c r="A1307" s="82"/>
      <c r="B1307" s="182"/>
      <c r="C1307" s="364"/>
      <c r="E1307" s="183"/>
      <c r="F1307" s="183"/>
      <c r="G1307" s="183"/>
    </row>
    <row r="1308" spans="1:9" s="85" customFormat="1" outlineLevel="3" x14ac:dyDescent="0.3">
      <c r="A1308" s="82" t="s">
        <v>3452</v>
      </c>
      <c r="B1308" s="182" t="s">
        <v>3456</v>
      </c>
      <c r="C1308" s="364"/>
      <c r="E1308" s="183"/>
      <c r="F1308" s="183"/>
      <c r="G1308" s="183"/>
    </row>
    <row r="1309" spans="1:9" s="85" customFormat="1" outlineLevel="3" x14ac:dyDescent="0.3">
      <c r="A1309" s="82"/>
      <c r="B1309" s="182"/>
      <c r="C1309" s="364"/>
      <c r="E1309" s="183"/>
      <c r="F1309" s="183"/>
      <c r="G1309" s="183"/>
    </row>
    <row r="1310" spans="1:9" s="85" customFormat="1" outlineLevel="3" x14ac:dyDescent="0.3">
      <c r="A1310" s="82" t="s">
        <v>3453</v>
      </c>
      <c r="B1310" s="182" t="s">
        <v>3457</v>
      </c>
      <c r="C1310" s="364"/>
      <c r="E1310" s="183"/>
      <c r="F1310" s="183"/>
      <c r="G1310" s="183"/>
    </row>
    <row r="1311" spans="1:9" s="85" customFormat="1" outlineLevel="3" x14ac:dyDescent="0.3">
      <c r="A1311" s="82"/>
      <c r="B1311" s="182"/>
      <c r="C1311" s="364"/>
      <c r="E1311" s="183" t="s">
        <v>3466</v>
      </c>
      <c r="F1311" s="183" t="s">
        <v>3467</v>
      </c>
      <c r="G1311" s="183" t="s">
        <v>3469</v>
      </c>
      <c r="H1311" s="183" t="s">
        <v>3468</v>
      </c>
    </row>
    <row r="1312" spans="1:9" s="85" customFormat="1" outlineLevel="3" x14ac:dyDescent="0.3">
      <c r="A1312" s="82"/>
      <c r="B1312" s="239" t="s">
        <v>3461</v>
      </c>
      <c r="C1312" s="369"/>
      <c r="D1312" s="240"/>
      <c r="E1312" s="199">
        <v>1</v>
      </c>
      <c r="F1312" s="199">
        <v>2006</v>
      </c>
      <c r="G1312" s="199">
        <v>38789</v>
      </c>
      <c r="H1312" s="266">
        <v>97533.58</v>
      </c>
      <c r="I1312" s="106"/>
    </row>
    <row r="1313" spans="1:9" s="85" customFormat="1" outlineLevel="3" x14ac:dyDescent="0.3">
      <c r="A1313" s="82"/>
      <c r="B1313" s="241" t="s">
        <v>3462</v>
      </c>
      <c r="C1313" s="370"/>
      <c r="D1313" s="242"/>
      <c r="E1313" s="199">
        <v>1</v>
      </c>
      <c r="F1313" s="199">
        <v>2007</v>
      </c>
      <c r="G1313" s="199">
        <v>97533.58</v>
      </c>
      <c r="H1313" s="266">
        <v>65821.13</v>
      </c>
      <c r="I1313" s="106"/>
    </row>
    <row r="1314" spans="1:9" s="85" customFormat="1" outlineLevel="3" x14ac:dyDescent="0.3">
      <c r="A1314" s="82"/>
      <c r="B1314" s="241" t="s">
        <v>3463</v>
      </c>
      <c r="C1314" s="370"/>
      <c r="D1314" s="242"/>
      <c r="E1314" s="199">
        <v>1</v>
      </c>
      <c r="F1314" s="199">
        <v>2008</v>
      </c>
      <c r="G1314" s="199">
        <v>65821.13</v>
      </c>
      <c r="H1314" s="266">
        <v>0</v>
      </c>
      <c r="I1314" s="106"/>
    </row>
    <row r="1315" spans="1:9" s="85" customFormat="1" outlineLevel="3" x14ac:dyDescent="0.3">
      <c r="A1315" s="82"/>
      <c r="B1315" s="241" t="s">
        <v>3464</v>
      </c>
      <c r="C1315" s="370"/>
      <c r="D1315" s="242"/>
      <c r="E1315" s="183">
        <v>2</v>
      </c>
      <c r="F1315" s="183">
        <v>2006</v>
      </c>
      <c r="G1315" s="183"/>
    </row>
    <row r="1316" spans="1:9" s="85" customFormat="1" outlineLevel="3" x14ac:dyDescent="0.3">
      <c r="A1316" s="82"/>
      <c r="B1316" s="243" t="s">
        <v>3465</v>
      </c>
      <c r="C1316" s="384"/>
      <c r="D1316" s="244"/>
      <c r="E1316" s="183"/>
      <c r="F1316" s="183"/>
      <c r="G1316" s="183"/>
    </row>
    <row r="1317" spans="1:9" s="85" customFormat="1" outlineLevel="3" x14ac:dyDescent="0.3">
      <c r="A1317" s="82"/>
      <c r="B1317" s="182"/>
      <c r="C1317" s="364"/>
      <c r="E1317" s="183"/>
      <c r="F1317" s="183"/>
      <c r="G1317" s="183"/>
    </row>
    <row r="1318" spans="1:9" s="85" customFormat="1" outlineLevel="3" x14ac:dyDescent="0.3">
      <c r="A1318" s="82" t="s">
        <v>3454</v>
      </c>
      <c r="B1318" s="182" t="s">
        <v>3458</v>
      </c>
      <c r="C1318" s="364"/>
      <c r="E1318" s="183"/>
      <c r="F1318" s="183"/>
      <c r="G1318" s="183"/>
    </row>
    <row r="1319" spans="1:9" s="85" customFormat="1" outlineLevel="3" x14ac:dyDescent="0.3">
      <c r="A1319" s="82"/>
      <c r="B1319" s="182"/>
      <c r="C1319" s="364"/>
      <c r="E1319" s="183"/>
      <c r="F1319" s="183"/>
      <c r="G1319" s="183"/>
    </row>
    <row r="1320" spans="1:9" s="85" customFormat="1" outlineLevel="3" x14ac:dyDescent="0.3">
      <c r="A1320" s="82" t="s">
        <v>3455</v>
      </c>
      <c r="B1320" s="182" t="s">
        <v>3459</v>
      </c>
      <c r="C1320" s="364"/>
      <c r="E1320" s="183"/>
      <c r="F1320" s="183"/>
      <c r="G1320" s="183"/>
    </row>
    <row r="1321" spans="1:9" s="85" customFormat="1" outlineLevel="3" x14ac:dyDescent="0.3">
      <c r="A1321" s="188"/>
      <c r="B1321" s="182"/>
      <c r="C1321" s="364"/>
      <c r="E1321" s="183"/>
      <c r="F1321" s="183"/>
      <c r="G1321" s="183"/>
    </row>
    <row r="1322" spans="1:9" s="85" customFormat="1" outlineLevel="3" x14ac:dyDescent="0.3">
      <c r="A1322" s="188"/>
      <c r="B1322" s="182"/>
      <c r="C1322" s="364"/>
      <c r="E1322" s="183"/>
      <c r="F1322" s="183"/>
      <c r="G1322" s="183"/>
    </row>
    <row r="1323" spans="1:9" s="85" customFormat="1" outlineLevel="2" x14ac:dyDescent="0.3">
      <c r="A1323" s="188"/>
      <c r="B1323" s="182"/>
      <c r="C1323" s="364"/>
      <c r="E1323" s="183"/>
      <c r="F1323" s="183"/>
      <c r="G1323" s="183"/>
    </row>
    <row r="1324" spans="1:9" s="85" customFormat="1" outlineLevel="2" x14ac:dyDescent="0.3">
      <c r="A1324" s="188"/>
      <c r="B1324" s="182"/>
      <c r="C1324" s="364"/>
      <c r="E1324" s="183"/>
      <c r="F1324" s="183"/>
      <c r="G1324" s="183"/>
    </row>
    <row r="1325" spans="1:9" s="106" customFormat="1" x14ac:dyDescent="0.3">
      <c r="A1325" s="197" t="s">
        <v>2703</v>
      </c>
      <c r="B1325" s="198"/>
      <c r="C1325" s="358" t="s">
        <v>3814</v>
      </c>
      <c r="E1325" s="199"/>
      <c r="F1325" s="199"/>
      <c r="G1325" s="199"/>
    </row>
    <row r="1326" spans="1:9" s="85" customFormat="1" x14ac:dyDescent="0.3">
      <c r="A1326" s="277" t="s">
        <v>3472</v>
      </c>
      <c r="B1326" s="182"/>
      <c r="C1326" s="366"/>
      <c r="E1326" s="183"/>
      <c r="F1326" s="183"/>
      <c r="G1326" s="183"/>
    </row>
    <row r="1327" spans="1:9" s="85" customFormat="1" outlineLevel="1" x14ac:dyDescent="0.3">
      <c r="A1327" s="188"/>
      <c r="B1327" s="182"/>
      <c r="C1327" s="366"/>
      <c r="E1327" s="183"/>
      <c r="F1327" s="183"/>
      <c r="G1327" s="183"/>
    </row>
    <row r="1328" spans="1:9" s="85" customFormat="1" outlineLevel="1" x14ac:dyDescent="0.3">
      <c r="A1328" s="188"/>
      <c r="B1328" s="209" t="s">
        <v>3473</v>
      </c>
      <c r="C1328" s="366"/>
      <c r="E1328" s="183"/>
      <c r="F1328" s="183"/>
      <c r="G1328" s="183"/>
    </row>
    <row r="1329" spans="1:7" s="85" customFormat="1" outlineLevel="1" x14ac:dyDescent="0.3">
      <c r="A1329" s="188"/>
      <c r="B1329" s="182"/>
      <c r="C1329" s="366"/>
      <c r="E1329" s="183"/>
      <c r="F1329" s="183"/>
      <c r="G1329" s="183"/>
    </row>
    <row r="1330" spans="1:7" s="85" customFormat="1" outlineLevel="1" x14ac:dyDescent="0.3">
      <c r="A1330" s="188"/>
      <c r="B1330" s="182" t="s">
        <v>3474</v>
      </c>
      <c r="C1330" s="366"/>
      <c r="E1330" s="183"/>
      <c r="F1330" s="183"/>
      <c r="G1330" s="183"/>
    </row>
    <row r="1331" spans="1:7" s="85" customFormat="1" outlineLevel="1" x14ac:dyDescent="0.3">
      <c r="A1331" s="188"/>
      <c r="B1331" s="182"/>
      <c r="C1331" s="366"/>
      <c r="E1331" s="183"/>
      <c r="F1331" s="183"/>
      <c r="G1331" s="183"/>
    </row>
    <row r="1332" spans="1:7" s="85" customFormat="1" outlineLevel="1" x14ac:dyDescent="0.3">
      <c r="A1332" s="237" t="s">
        <v>4850</v>
      </c>
      <c r="B1332" s="182" t="s">
        <v>2106</v>
      </c>
      <c r="C1332" s="366"/>
      <c r="D1332" s="249" t="s">
        <v>4859</v>
      </c>
      <c r="E1332" s="183" t="s">
        <v>4843</v>
      </c>
      <c r="F1332" s="183" t="s">
        <v>4860</v>
      </c>
      <c r="G1332" s="183" t="s">
        <v>4861</v>
      </c>
    </row>
    <row r="1333" spans="1:7" s="85" customFormat="1" outlineLevel="1" x14ac:dyDescent="0.3">
      <c r="A1333" s="188"/>
      <c r="B1333" s="182" t="s">
        <v>4851</v>
      </c>
      <c r="C1333" s="366"/>
      <c r="E1333" s="183" t="s">
        <v>4862</v>
      </c>
      <c r="F1333" s="183" t="s">
        <v>4863</v>
      </c>
      <c r="G1333" s="183" t="s">
        <v>4864</v>
      </c>
    </row>
    <row r="1334" spans="1:7" s="85" customFormat="1" outlineLevel="1" x14ac:dyDescent="0.3">
      <c r="A1334" s="188"/>
      <c r="B1334" s="182" t="s">
        <v>4852</v>
      </c>
      <c r="C1334" s="366"/>
      <c r="E1334" s="183"/>
      <c r="F1334" s="183"/>
      <c r="G1334" s="183"/>
    </row>
    <row r="1335" spans="1:7" s="85" customFormat="1" outlineLevel="1" x14ac:dyDescent="0.3">
      <c r="A1335" s="188"/>
      <c r="B1335" s="182" t="s">
        <v>4853</v>
      </c>
      <c r="C1335" s="366"/>
      <c r="E1335" s="183"/>
      <c r="F1335" s="183"/>
      <c r="G1335" s="183"/>
    </row>
    <row r="1336" spans="1:7" s="85" customFormat="1" outlineLevel="1" x14ac:dyDescent="0.3">
      <c r="A1336" s="188"/>
      <c r="B1336" s="182" t="s">
        <v>4854</v>
      </c>
      <c r="C1336" s="366"/>
      <c r="E1336" s="183"/>
      <c r="F1336" s="183"/>
      <c r="G1336" s="183"/>
    </row>
    <row r="1337" spans="1:7" s="85" customFormat="1" outlineLevel="1" x14ac:dyDescent="0.3">
      <c r="A1337" s="188"/>
      <c r="B1337" s="182" t="s">
        <v>4855</v>
      </c>
      <c r="C1337" s="366"/>
      <c r="E1337" s="183"/>
      <c r="F1337" s="183"/>
      <c r="G1337" s="183"/>
    </row>
    <row r="1338" spans="1:7" s="85" customFormat="1" outlineLevel="1" x14ac:dyDescent="0.3">
      <c r="A1338" s="188"/>
      <c r="B1338" s="182" t="s">
        <v>4856</v>
      </c>
      <c r="C1338" s="366"/>
      <c r="E1338" s="183"/>
      <c r="F1338" s="183"/>
      <c r="G1338" s="183"/>
    </row>
    <row r="1339" spans="1:7" s="85" customFormat="1" outlineLevel="1" x14ac:dyDescent="0.3">
      <c r="A1339" s="188"/>
      <c r="B1339" s="182" t="s">
        <v>4857</v>
      </c>
      <c r="C1339" s="366"/>
      <c r="E1339" s="183"/>
      <c r="F1339" s="183"/>
      <c r="G1339" s="183"/>
    </row>
    <row r="1340" spans="1:7" s="85" customFormat="1" outlineLevel="1" x14ac:dyDescent="0.3">
      <c r="A1340" s="188"/>
      <c r="B1340" s="182" t="s">
        <v>4858</v>
      </c>
      <c r="C1340" s="366"/>
      <c r="E1340" s="183"/>
      <c r="F1340" s="183"/>
      <c r="G1340" s="183"/>
    </row>
    <row r="1341" spans="1:7" s="85" customFormat="1" outlineLevel="1" x14ac:dyDescent="0.3">
      <c r="A1341" s="188"/>
      <c r="B1341" s="182"/>
      <c r="C1341" s="366"/>
      <c r="E1341" s="183"/>
      <c r="F1341" s="183"/>
      <c r="G1341" s="183"/>
    </row>
    <row r="1342" spans="1:7" s="85" customFormat="1" outlineLevel="1" x14ac:dyDescent="0.3">
      <c r="A1342" s="188"/>
      <c r="B1342" s="182"/>
      <c r="C1342" s="366"/>
      <c r="E1342" s="183"/>
      <c r="F1342" s="183"/>
      <c r="G1342" s="183"/>
    </row>
    <row r="1343" spans="1:7" s="85" customFormat="1" outlineLevel="1" x14ac:dyDescent="0.3">
      <c r="A1343" s="190" t="s">
        <v>4849</v>
      </c>
      <c r="B1343" s="267" t="s">
        <v>3475</v>
      </c>
      <c r="C1343" s="385"/>
      <c r="E1343" s="183"/>
      <c r="F1343" s="183"/>
      <c r="G1343" s="183"/>
    </row>
    <row r="1344" spans="1:7" s="85" customFormat="1" outlineLevel="1" x14ac:dyDescent="0.3">
      <c r="B1344" s="268" t="s">
        <v>3476</v>
      </c>
      <c r="C1344" s="386"/>
      <c r="E1344" s="183"/>
      <c r="F1344" s="183"/>
      <c r="G1344" s="183"/>
    </row>
    <row r="1345" spans="1:8" s="85" customFormat="1" outlineLevel="1" x14ac:dyDescent="0.3">
      <c r="A1345" s="188"/>
      <c r="B1345" s="241" t="s">
        <v>3477</v>
      </c>
      <c r="C1345" s="386"/>
      <c r="E1345" s="183"/>
      <c r="F1345" s="183"/>
      <c r="G1345" s="183"/>
    </row>
    <row r="1346" spans="1:8" s="85" customFormat="1" outlineLevel="1" x14ac:dyDescent="0.3">
      <c r="A1346" s="188"/>
      <c r="B1346" s="241" t="s">
        <v>3478</v>
      </c>
      <c r="C1346" s="386"/>
      <c r="E1346" s="183"/>
      <c r="F1346" s="183"/>
      <c r="G1346" s="183"/>
    </row>
    <row r="1347" spans="1:8" s="85" customFormat="1" outlineLevel="1" x14ac:dyDescent="0.3">
      <c r="A1347" s="188"/>
      <c r="B1347" s="241" t="s">
        <v>3479</v>
      </c>
      <c r="C1347" s="386"/>
      <c r="E1347" s="183"/>
      <c r="F1347" s="183"/>
      <c r="G1347" s="183"/>
    </row>
    <row r="1348" spans="1:8" s="85" customFormat="1" outlineLevel="1" x14ac:dyDescent="0.3">
      <c r="A1348" s="188"/>
      <c r="B1348" s="243" t="s">
        <v>3480</v>
      </c>
      <c r="C1348" s="387"/>
      <c r="E1348" s="183"/>
      <c r="F1348" s="183"/>
      <c r="G1348" s="183"/>
    </row>
    <row r="1349" spans="1:8" s="85" customFormat="1" outlineLevel="1" x14ac:dyDescent="0.3">
      <c r="A1349" s="188"/>
      <c r="B1349" s="182"/>
      <c r="C1349" s="366"/>
      <c r="E1349" s="183"/>
      <c r="F1349" s="183"/>
      <c r="G1349" s="183"/>
    </row>
    <row r="1350" spans="1:8" s="85" customFormat="1" outlineLevel="1" x14ac:dyDescent="0.3">
      <c r="A1350" s="200" t="s">
        <v>3481</v>
      </c>
      <c r="B1350" s="221" t="s">
        <v>3482</v>
      </c>
      <c r="C1350" s="385"/>
      <c r="E1350" s="183"/>
      <c r="F1350" s="183"/>
      <c r="G1350" s="183"/>
    </row>
    <row r="1351" spans="1:8" s="85" customFormat="1" outlineLevel="1" x14ac:dyDescent="0.3">
      <c r="A1351" s="188"/>
      <c r="B1351" s="223" t="s">
        <v>3483</v>
      </c>
      <c r="C1351" s="386"/>
      <c r="E1351" s="183"/>
      <c r="F1351" s="183"/>
      <c r="G1351" s="183"/>
    </row>
    <row r="1352" spans="1:8" s="85" customFormat="1" outlineLevel="1" x14ac:dyDescent="0.3">
      <c r="A1352" s="188"/>
      <c r="B1352" s="223" t="s">
        <v>3484</v>
      </c>
      <c r="C1352" s="386"/>
      <c r="E1352" s="183"/>
      <c r="F1352" s="183"/>
      <c r="G1352" s="183"/>
    </row>
    <row r="1353" spans="1:8" s="85" customFormat="1" outlineLevel="1" x14ac:dyDescent="0.3">
      <c r="A1353" s="188"/>
      <c r="B1353" s="225" t="s">
        <v>3485</v>
      </c>
      <c r="C1353" s="387"/>
      <c r="E1353" s="183"/>
      <c r="F1353" s="183"/>
      <c r="G1353" s="183"/>
    </row>
    <row r="1354" spans="1:8" s="85" customFormat="1" outlineLevel="1" x14ac:dyDescent="0.3">
      <c r="A1354" s="188"/>
      <c r="B1354" s="182"/>
      <c r="C1354" s="366"/>
      <c r="E1354" s="183"/>
      <c r="F1354" s="183"/>
      <c r="G1354" s="183"/>
    </row>
    <row r="1355" spans="1:8" s="85" customFormat="1" x14ac:dyDescent="0.3">
      <c r="A1355" s="263" t="s">
        <v>3486</v>
      </c>
      <c r="B1355" s="233" t="s">
        <v>3487</v>
      </c>
      <c r="C1355" s="366"/>
      <c r="E1355" s="269" t="s">
        <v>3488</v>
      </c>
      <c r="F1355" s="183"/>
      <c r="G1355" s="183"/>
    </row>
    <row r="1356" spans="1:8" s="85" customFormat="1" outlineLevel="1" x14ac:dyDescent="0.3">
      <c r="A1356" s="188"/>
      <c r="B1356" s="233"/>
      <c r="C1356" s="366"/>
      <c r="E1356" s="183"/>
      <c r="F1356" s="183"/>
      <c r="G1356" s="183"/>
    </row>
    <row r="1357" spans="1:8" s="85" customFormat="1" outlineLevel="1" x14ac:dyDescent="0.3">
      <c r="A1357" s="188"/>
      <c r="B1357" s="221" t="s">
        <v>3489</v>
      </c>
      <c r="C1357" s="385"/>
      <c r="E1357" s="182" t="s">
        <v>3491</v>
      </c>
      <c r="F1357" s="183" t="s">
        <v>3492</v>
      </c>
      <c r="G1357" s="183" t="s">
        <v>3493</v>
      </c>
      <c r="H1357" s="183"/>
    </row>
    <row r="1358" spans="1:8" s="85" customFormat="1" outlineLevel="1" x14ac:dyDescent="0.3">
      <c r="A1358" s="188"/>
      <c r="B1358" s="223" t="s">
        <v>3490</v>
      </c>
      <c r="C1358" s="386"/>
      <c r="E1358" s="182" t="s">
        <v>2222</v>
      </c>
      <c r="F1358" s="183" t="s">
        <v>2222</v>
      </c>
      <c r="G1358" s="160">
        <v>999</v>
      </c>
      <c r="H1358" s="183" t="s">
        <v>3503</v>
      </c>
    </row>
    <row r="1359" spans="1:8" s="85" customFormat="1" outlineLevel="1" x14ac:dyDescent="0.3">
      <c r="A1359" s="188"/>
      <c r="B1359" s="223" t="s">
        <v>2110</v>
      </c>
      <c r="C1359" s="386"/>
      <c r="E1359" s="239" t="s">
        <v>3494</v>
      </c>
      <c r="F1359" s="270">
        <v>1</v>
      </c>
      <c r="G1359" s="271" t="s">
        <v>3495</v>
      </c>
      <c r="H1359" s="183"/>
    </row>
    <row r="1360" spans="1:8" s="85" customFormat="1" outlineLevel="1" x14ac:dyDescent="0.3">
      <c r="A1360" s="188"/>
      <c r="B1360" s="225" t="s">
        <v>3515</v>
      </c>
      <c r="C1360" s="387"/>
      <c r="E1360" s="241" t="s">
        <v>3494</v>
      </c>
      <c r="F1360" s="272">
        <v>2</v>
      </c>
      <c r="G1360" s="273" t="s">
        <v>3496</v>
      </c>
      <c r="H1360" s="183"/>
    </row>
    <row r="1361" spans="1:8" s="85" customFormat="1" outlineLevel="1" x14ac:dyDescent="0.3">
      <c r="A1361" s="188"/>
      <c r="B1361" s="233"/>
      <c r="C1361" s="366"/>
      <c r="E1361" s="241" t="s">
        <v>3494</v>
      </c>
      <c r="F1361" s="272">
        <v>3</v>
      </c>
      <c r="G1361" s="273" t="s">
        <v>3497</v>
      </c>
      <c r="H1361" s="183"/>
    </row>
    <row r="1362" spans="1:8" s="85" customFormat="1" outlineLevel="1" x14ac:dyDescent="0.3">
      <c r="A1362" s="200" t="s">
        <v>3516</v>
      </c>
      <c r="B1362" s="233"/>
      <c r="C1362" s="366"/>
      <c r="E1362" s="241" t="s">
        <v>3494</v>
      </c>
      <c r="F1362" s="272">
        <v>4</v>
      </c>
      <c r="G1362" s="273" t="s">
        <v>3498</v>
      </c>
      <c r="H1362" s="183"/>
    </row>
    <row r="1363" spans="1:8" s="85" customFormat="1" outlineLevel="1" x14ac:dyDescent="0.3">
      <c r="A1363" s="188"/>
      <c r="B1363" s="233"/>
      <c r="C1363" s="366"/>
      <c r="E1363" s="243" t="s">
        <v>3494</v>
      </c>
      <c r="F1363" s="274">
        <v>5</v>
      </c>
      <c r="G1363" s="275">
        <v>999</v>
      </c>
      <c r="H1363" s="183"/>
    </row>
    <row r="1364" spans="1:8" s="85" customFormat="1" outlineLevel="1" x14ac:dyDescent="0.3">
      <c r="A1364" s="188"/>
      <c r="B1364" s="233"/>
      <c r="C1364" s="366"/>
      <c r="E1364" s="221" t="s">
        <v>3499</v>
      </c>
      <c r="F1364" s="270" t="s">
        <v>2222</v>
      </c>
      <c r="G1364" s="271" t="s">
        <v>3495</v>
      </c>
      <c r="H1364" s="183"/>
    </row>
    <row r="1365" spans="1:8" s="85" customFormat="1" outlineLevel="1" x14ac:dyDescent="0.3">
      <c r="A1365" s="188"/>
      <c r="B1365" s="233"/>
      <c r="C1365" s="366"/>
      <c r="E1365" s="223" t="s">
        <v>3500</v>
      </c>
      <c r="F1365" s="272" t="s">
        <v>2222</v>
      </c>
      <c r="G1365" s="273" t="s">
        <v>3502</v>
      </c>
      <c r="H1365" s="183"/>
    </row>
    <row r="1366" spans="1:8" s="85" customFormat="1" outlineLevel="1" x14ac:dyDescent="0.3">
      <c r="A1366" s="188"/>
      <c r="B1366" s="233"/>
      <c r="C1366" s="366"/>
      <c r="E1366" s="225" t="s">
        <v>3501</v>
      </c>
      <c r="F1366" s="274" t="s">
        <v>2222</v>
      </c>
      <c r="G1366" s="275">
        <v>999</v>
      </c>
      <c r="H1366" s="183"/>
    </row>
    <row r="1367" spans="1:8" s="85" customFormat="1" outlineLevel="1" x14ac:dyDescent="0.3">
      <c r="A1367" s="188"/>
      <c r="B1367" s="233"/>
      <c r="C1367" s="366"/>
      <c r="E1367" s="183"/>
      <c r="F1367" s="183"/>
      <c r="G1367" s="183"/>
    </row>
    <row r="1368" spans="1:8" s="85" customFormat="1" outlineLevel="1" x14ac:dyDescent="0.3">
      <c r="A1368" s="208" t="s">
        <v>3504</v>
      </c>
      <c r="B1368" s="276" t="s">
        <v>3505</v>
      </c>
      <c r="C1368" s="366"/>
      <c r="E1368" s="183"/>
      <c r="F1368" s="183"/>
      <c r="G1368" s="183"/>
    </row>
    <row r="1369" spans="1:8" s="85" customFormat="1" outlineLevel="1" x14ac:dyDescent="0.3">
      <c r="A1369" s="188"/>
      <c r="B1369" s="233"/>
      <c r="C1369" s="366"/>
      <c r="E1369" s="183"/>
      <c r="F1369" s="183"/>
      <c r="G1369" s="183"/>
    </row>
    <row r="1370" spans="1:8" s="85" customFormat="1" outlineLevel="1" x14ac:dyDescent="0.3">
      <c r="A1370" s="188"/>
      <c r="B1370" s="233" t="s">
        <v>2106</v>
      </c>
      <c r="C1370" s="366"/>
      <c r="E1370" s="183"/>
      <c r="F1370" s="183"/>
      <c r="G1370" s="183"/>
    </row>
    <row r="1371" spans="1:8" s="85" customFormat="1" outlineLevel="1" x14ac:dyDescent="0.3">
      <c r="A1371" s="188"/>
      <c r="B1371" s="233" t="s">
        <v>2108</v>
      </c>
      <c r="C1371" s="366"/>
      <c r="E1371" s="183"/>
      <c r="F1371" s="183"/>
      <c r="G1371" s="183"/>
    </row>
    <row r="1372" spans="1:8" s="85" customFormat="1" outlineLevel="1" x14ac:dyDescent="0.3">
      <c r="A1372" s="188"/>
      <c r="B1372" s="233" t="s">
        <v>3508</v>
      </c>
      <c r="C1372" s="366"/>
      <c r="E1372" s="183"/>
      <c r="F1372" s="183"/>
      <c r="G1372" s="183"/>
    </row>
    <row r="1373" spans="1:8" s="85" customFormat="1" outlineLevel="1" x14ac:dyDescent="0.3">
      <c r="A1373" s="188"/>
      <c r="B1373" s="233" t="s">
        <v>2112</v>
      </c>
      <c r="C1373" s="366"/>
      <c r="E1373" s="183"/>
      <c r="F1373" s="183"/>
      <c r="G1373" s="183"/>
    </row>
    <row r="1374" spans="1:8" s="85" customFormat="1" outlineLevel="1" x14ac:dyDescent="0.3">
      <c r="A1374" s="188"/>
      <c r="B1374" s="233"/>
      <c r="C1374" s="366"/>
      <c r="E1374" s="183"/>
      <c r="F1374" s="183"/>
      <c r="G1374" s="183"/>
    </row>
    <row r="1375" spans="1:8" s="85" customFormat="1" outlineLevel="1" x14ac:dyDescent="0.3">
      <c r="A1375" s="208" t="s">
        <v>3506</v>
      </c>
      <c r="B1375" s="276" t="s">
        <v>3507</v>
      </c>
      <c r="C1375" s="366"/>
      <c r="E1375" s="183"/>
      <c r="F1375" s="183"/>
      <c r="G1375" s="183"/>
    </row>
    <row r="1376" spans="1:8" s="85" customFormat="1" outlineLevel="1" x14ac:dyDescent="0.3">
      <c r="A1376" s="188"/>
      <c r="B1376" s="233"/>
      <c r="C1376" s="366"/>
      <c r="E1376" s="183"/>
      <c r="F1376" s="183"/>
      <c r="G1376" s="183"/>
    </row>
    <row r="1377" spans="1:7" s="85" customFormat="1" outlineLevel="1" x14ac:dyDescent="0.3">
      <c r="A1377" s="188"/>
      <c r="B1377" s="233"/>
      <c r="C1377" s="366"/>
      <c r="E1377" s="183"/>
      <c r="F1377" s="183"/>
      <c r="G1377" s="183"/>
    </row>
    <row r="1378" spans="1:7" s="85" customFormat="1" outlineLevel="1" x14ac:dyDescent="0.3">
      <c r="A1378" s="200" t="s">
        <v>3509</v>
      </c>
      <c r="B1378" s="233" t="s">
        <v>3510</v>
      </c>
      <c r="C1378" s="366"/>
      <c r="E1378" s="183"/>
      <c r="F1378" s="183"/>
      <c r="G1378" s="183"/>
    </row>
    <row r="1379" spans="1:7" s="85" customFormat="1" outlineLevel="1" x14ac:dyDescent="0.3">
      <c r="A1379" s="188"/>
      <c r="B1379" s="233"/>
      <c r="C1379" s="366"/>
      <c r="E1379" s="183"/>
      <c r="F1379" s="183"/>
      <c r="G1379" s="183"/>
    </row>
    <row r="1380" spans="1:7" s="85" customFormat="1" outlineLevel="1" x14ac:dyDescent="0.3">
      <c r="A1380" s="188"/>
      <c r="B1380" s="233" t="s">
        <v>3511</v>
      </c>
      <c r="C1380" s="366"/>
      <c r="E1380" s="183"/>
      <c r="F1380" s="183"/>
      <c r="G1380" s="183"/>
    </row>
    <row r="1381" spans="1:7" s="85" customFormat="1" outlineLevel="1" x14ac:dyDescent="0.3">
      <c r="A1381" s="188"/>
      <c r="B1381" s="233" t="s">
        <v>3512</v>
      </c>
      <c r="C1381" s="366"/>
      <c r="E1381" s="183"/>
      <c r="F1381" s="183"/>
      <c r="G1381" s="183"/>
    </row>
    <row r="1382" spans="1:7" s="85" customFormat="1" outlineLevel="1" x14ac:dyDescent="0.3">
      <c r="A1382" s="188"/>
      <c r="B1382" s="233" t="s">
        <v>4846</v>
      </c>
      <c r="C1382" s="366"/>
      <c r="E1382" s="183"/>
      <c r="F1382" s="183"/>
      <c r="G1382" s="183"/>
    </row>
    <row r="1383" spans="1:7" s="85" customFormat="1" outlineLevel="1" x14ac:dyDescent="0.3">
      <c r="A1383" s="188"/>
      <c r="B1383" s="233" t="s">
        <v>3490</v>
      </c>
      <c r="C1383" s="366"/>
      <c r="E1383" s="183"/>
      <c r="F1383" s="183"/>
      <c r="G1383" s="183"/>
    </row>
    <row r="1384" spans="1:7" s="85" customFormat="1" outlineLevel="1" x14ac:dyDescent="0.3">
      <c r="A1384" s="188"/>
      <c r="B1384" s="233" t="s">
        <v>3513</v>
      </c>
      <c r="C1384" s="366"/>
      <c r="E1384" s="183"/>
      <c r="F1384" s="183"/>
      <c r="G1384" s="183"/>
    </row>
    <row r="1385" spans="1:7" s="85" customFormat="1" outlineLevel="1" x14ac:dyDescent="0.3">
      <c r="A1385" s="188"/>
      <c r="B1385" s="233" t="s">
        <v>3514</v>
      </c>
      <c r="C1385" s="366"/>
      <c r="E1385" s="183"/>
      <c r="F1385" s="183"/>
      <c r="G1385" s="183"/>
    </row>
    <row r="1386" spans="1:7" s="85" customFormat="1" outlineLevel="1" x14ac:dyDescent="0.3">
      <c r="A1386" s="188"/>
      <c r="B1386" s="233"/>
      <c r="C1386" s="366"/>
      <c r="E1386" s="183"/>
      <c r="F1386" s="183"/>
      <c r="G1386" s="183"/>
    </row>
    <row r="1387" spans="1:7" s="85" customFormat="1" outlineLevel="1" x14ac:dyDescent="0.3">
      <c r="A1387" s="238" t="s">
        <v>4836</v>
      </c>
      <c r="B1387" s="233" t="s">
        <v>25</v>
      </c>
      <c r="C1387" s="366"/>
      <c r="E1387" s="183"/>
      <c r="F1387" s="183"/>
      <c r="G1387" s="183"/>
    </row>
    <row r="1388" spans="1:7" s="85" customFormat="1" outlineLevel="1" x14ac:dyDescent="0.3">
      <c r="A1388" s="82" t="s">
        <v>4837</v>
      </c>
      <c r="B1388" s="233" t="s">
        <v>4845</v>
      </c>
      <c r="C1388" s="366"/>
      <c r="E1388" s="183"/>
      <c r="F1388" s="183"/>
      <c r="G1388" s="183"/>
    </row>
    <row r="1389" spans="1:7" s="85" customFormat="1" outlineLevel="1" x14ac:dyDescent="0.3">
      <c r="A1389" s="82"/>
      <c r="B1389" s="233" t="s">
        <v>2106</v>
      </c>
      <c r="C1389" s="366"/>
      <c r="E1389" s="183"/>
      <c r="F1389" s="183"/>
      <c r="G1389" s="183"/>
    </row>
    <row r="1390" spans="1:7" s="85" customFormat="1" outlineLevel="1" x14ac:dyDescent="0.3">
      <c r="A1390" s="82"/>
      <c r="B1390" s="233" t="s">
        <v>4839</v>
      </c>
      <c r="C1390" s="366"/>
      <c r="E1390" s="183"/>
      <c r="F1390" s="183"/>
      <c r="G1390" s="183"/>
    </row>
    <row r="1391" spans="1:7" s="85" customFormat="1" outlineLevel="1" x14ac:dyDescent="0.3">
      <c r="A1391" s="82"/>
      <c r="B1391" s="233" t="s">
        <v>4848</v>
      </c>
      <c r="C1391" s="366"/>
      <c r="E1391" s="182" t="s">
        <v>4847</v>
      </c>
      <c r="G1391" s="183"/>
    </row>
    <row r="1392" spans="1:7" s="85" customFormat="1" outlineLevel="1" x14ac:dyDescent="0.3">
      <c r="B1392" s="233" t="s">
        <v>4840</v>
      </c>
      <c r="C1392" s="366"/>
      <c r="E1392" s="183"/>
      <c r="F1392" s="183"/>
      <c r="G1392" s="183"/>
    </row>
    <row r="1393" spans="1:7" s="85" customFormat="1" outlineLevel="1" x14ac:dyDescent="0.3">
      <c r="B1393" s="233"/>
      <c r="C1393" s="366"/>
      <c r="E1393" s="183"/>
      <c r="F1393" s="183"/>
      <c r="G1393" s="183"/>
    </row>
    <row r="1394" spans="1:7" s="85" customFormat="1" outlineLevel="1" x14ac:dyDescent="0.3">
      <c r="A1394" s="82" t="s">
        <v>4838</v>
      </c>
      <c r="B1394" s="233" t="s">
        <v>2106</v>
      </c>
      <c r="C1394" s="366"/>
      <c r="E1394" s="183"/>
      <c r="F1394" s="183"/>
      <c r="G1394" s="183"/>
    </row>
    <row r="1395" spans="1:7" s="85" customFormat="1" outlineLevel="1" x14ac:dyDescent="0.3">
      <c r="A1395" s="82"/>
      <c r="B1395" s="233" t="s">
        <v>4841</v>
      </c>
      <c r="C1395" s="366"/>
      <c r="E1395" s="183"/>
      <c r="F1395" s="183"/>
      <c r="G1395" s="183"/>
    </row>
    <row r="1396" spans="1:7" s="85" customFormat="1" outlineLevel="1" x14ac:dyDescent="0.3">
      <c r="A1396" s="82"/>
      <c r="B1396" s="233" t="s">
        <v>4842</v>
      </c>
      <c r="C1396" s="366"/>
      <c r="E1396" s="183"/>
      <c r="F1396" s="183"/>
      <c r="G1396" s="183"/>
    </row>
    <row r="1397" spans="1:7" s="85" customFormat="1" outlineLevel="1" x14ac:dyDescent="0.3">
      <c r="A1397" s="82"/>
      <c r="B1397" s="233" t="s">
        <v>4843</v>
      </c>
      <c r="C1397" s="366"/>
      <c r="E1397" s="183"/>
      <c r="F1397" s="183"/>
      <c r="G1397" s="183"/>
    </row>
    <row r="1398" spans="1:7" s="85" customFormat="1" outlineLevel="1" x14ac:dyDescent="0.3">
      <c r="A1398" s="188"/>
      <c r="B1398" s="233" t="s">
        <v>4844</v>
      </c>
      <c r="C1398" s="366"/>
      <c r="E1398" s="183"/>
      <c r="F1398" s="183"/>
      <c r="G1398" s="183"/>
    </row>
    <row r="1399" spans="1:7" s="85" customFormat="1" outlineLevel="1" x14ac:dyDescent="0.3">
      <c r="A1399" s="188"/>
      <c r="B1399" s="233"/>
      <c r="C1399" s="366"/>
      <c r="E1399" s="183"/>
      <c r="F1399" s="183"/>
      <c r="G1399" s="183"/>
    </row>
    <row r="1400" spans="1:7" s="85" customFormat="1" outlineLevel="1" x14ac:dyDescent="0.3">
      <c r="A1400" s="188"/>
      <c r="B1400" s="182"/>
      <c r="C1400" s="366"/>
      <c r="E1400" s="183"/>
      <c r="F1400" s="183"/>
      <c r="G1400" s="183"/>
    </row>
    <row r="1401" spans="1:7" s="106" customFormat="1" x14ac:dyDescent="0.3">
      <c r="A1401" s="197" t="s">
        <v>2704</v>
      </c>
      <c r="B1401" s="198"/>
      <c r="C1401" s="198" t="s">
        <v>4698</v>
      </c>
      <c r="E1401" s="199"/>
      <c r="F1401" s="199"/>
      <c r="G1401" s="199"/>
    </row>
    <row r="1402" spans="1:7" s="85" customFormat="1" outlineLevel="1" x14ac:dyDescent="0.3">
      <c r="A1402" s="188"/>
      <c r="B1402" s="182" t="s">
        <v>3520</v>
      </c>
      <c r="C1402" s="428"/>
      <c r="E1402" s="183"/>
      <c r="F1402" s="183"/>
      <c r="G1402" s="183"/>
    </row>
    <row r="1403" spans="1:7" s="85" customFormat="1" outlineLevel="1" x14ac:dyDescent="0.3">
      <c r="A1403" s="188"/>
      <c r="B1403" s="182"/>
      <c r="C1403" s="428"/>
      <c r="E1403" s="183"/>
      <c r="F1403" s="183"/>
      <c r="G1403" s="183"/>
    </row>
    <row r="1404" spans="1:7" s="85" customFormat="1" outlineLevel="1" x14ac:dyDescent="0.3">
      <c r="A1404" s="263" t="s">
        <v>3518</v>
      </c>
      <c r="B1404" s="182"/>
      <c r="C1404" s="428"/>
      <c r="E1404" s="183"/>
      <c r="F1404" s="183"/>
      <c r="G1404" s="183"/>
    </row>
    <row r="1405" spans="1:7" s="85" customFormat="1" outlineLevel="1" x14ac:dyDescent="0.3">
      <c r="A1405" s="263"/>
      <c r="B1405" s="182"/>
      <c r="C1405" s="428"/>
      <c r="E1405" s="183"/>
      <c r="F1405" s="183"/>
      <c r="G1405" s="183"/>
    </row>
    <row r="1406" spans="1:7" s="85" customFormat="1" outlineLevel="1" x14ac:dyDescent="0.3">
      <c r="A1406" s="85" t="s">
        <v>3521</v>
      </c>
      <c r="B1406" s="182"/>
      <c r="C1406" s="428"/>
      <c r="D1406" s="209" t="s">
        <v>3586</v>
      </c>
      <c r="E1406" s="183"/>
      <c r="F1406" s="183"/>
      <c r="G1406" s="183"/>
    </row>
    <row r="1407" spans="1:7" s="85" customFormat="1" outlineLevel="1" x14ac:dyDescent="0.3">
      <c r="B1407" s="278" t="s">
        <v>3526</v>
      </c>
      <c r="C1407" s="428"/>
      <c r="E1407" s="183" t="s">
        <v>3527</v>
      </c>
      <c r="F1407" s="183"/>
      <c r="G1407" s="183"/>
    </row>
    <row r="1408" spans="1:7" s="85" customFormat="1" outlineLevel="1" x14ac:dyDescent="0.3">
      <c r="B1408" s="182" t="s">
        <v>3522</v>
      </c>
      <c r="C1408" s="428"/>
      <c r="E1408" s="183"/>
      <c r="F1408" s="183"/>
      <c r="G1408" s="183"/>
    </row>
    <row r="1409" spans="1:7" s="85" customFormat="1" outlineLevel="1" x14ac:dyDescent="0.3">
      <c r="B1409" s="182" t="s">
        <v>3523</v>
      </c>
      <c r="C1409" s="428"/>
      <c r="E1409" s="183" t="s">
        <v>4805</v>
      </c>
      <c r="F1409" s="183"/>
      <c r="G1409" s="183"/>
    </row>
    <row r="1410" spans="1:7" s="85" customFormat="1" outlineLevel="1" x14ac:dyDescent="0.3">
      <c r="B1410" s="278" t="s">
        <v>3525</v>
      </c>
      <c r="C1410" s="428"/>
      <c r="E1410" s="183"/>
      <c r="F1410" s="183"/>
      <c r="G1410" s="183"/>
    </row>
    <row r="1411" spans="1:7" s="85" customFormat="1" outlineLevel="1" x14ac:dyDescent="0.3">
      <c r="B1411" s="328" t="s">
        <v>3522</v>
      </c>
      <c r="C1411" s="416"/>
      <c r="D1411" s="327"/>
      <c r="E1411" s="183"/>
      <c r="F1411" s="183"/>
      <c r="G1411" s="183"/>
    </row>
    <row r="1412" spans="1:7" s="85" customFormat="1" outlineLevel="1" x14ac:dyDescent="0.3">
      <c r="B1412" s="328" t="s">
        <v>3524</v>
      </c>
      <c r="C1412" s="416"/>
      <c r="D1412" s="327"/>
      <c r="E1412" s="183"/>
      <c r="F1412" s="183"/>
      <c r="G1412" s="183"/>
    </row>
    <row r="1413" spans="1:7" s="85" customFormat="1" outlineLevel="1" x14ac:dyDescent="0.3">
      <c r="B1413" s="182"/>
      <c r="C1413" s="428"/>
      <c r="E1413" s="183"/>
      <c r="F1413" s="183"/>
      <c r="G1413" s="183"/>
    </row>
    <row r="1414" spans="1:7" s="85" customFormat="1" outlineLevel="1" x14ac:dyDescent="0.3">
      <c r="B1414" s="328" t="s">
        <v>4804</v>
      </c>
      <c r="C1414" s="428"/>
      <c r="E1414" s="183"/>
      <c r="F1414" s="183"/>
      <c r="G1414" s="183"/>
    </row>
    <row r="1415" spans="1:7" s="85" customFormat="1" outlineLevel="1" x14ac:dyDescent="0.3">
      <c r="B1415" s="328" t="s">
        <v>4803</v>
      </c>
      <c r="C1415" s="428"/>
      <c r="E1415" s="183"/>
      <c r="F1415" s="183"/>
      <c r="G1415" s="183"/>
    </row>
    <row r="1416" spans="1:7" s="85" customFormat="1" outlineLevel="1" x14ac:dyDescent="0.3">
      <c r="B1416" s="182"/>
      <c r="C1416" s="428"/>
      <c r="E1416" s="183"/>
      <c r="F1416" s="183"/>
      <c r="G1416" s="183"/>
    </row>
    <row r="1417" spans="1:7" s="85" customFormat="1" outlineLevel="1" x14ac:dyDescent="0.3">
      <c r="B1417" s="182"/>
      <c r="C1417" s="428"/>
      <c r="E1417" s="183"/>
      <c r="F1417" s="183"/>
      <c r="G1417" s="183"/>
    </row>
    <row r="1418" spans="1:7" s="85" customFormat="1" outlineLevel="1" x14ac:dyDescent="0.3">
      <c r="B1418" s="182"/>
      <c r="C1418" s="428"/>
      <c r="E1418" s="183"/>
      <c r="F1418" s="183"/>
      <c r="G1418" s="183"/>
    </row>
    <row r="1419" spans="1:7" s="85" customFormat="1" outlineLevel="1" x14ac:dyDescent="0.3">
      <c r="A1419" s="182" t="s">
        <v>4806</v>
      </c>
      <c r="B1419" s="182" t="s">
        <v>2106</v>
      </c>
      <c r="C1419" s="428"/>
      <c r="E1419" s="183"/>
      <c r="F1419" s="183"/>
      <c r="G1419" s="183"/>
    </row>
    <row r="1420" spans="1:7" s="85" customFormat="1" outlineLevel="1" x14ac:dyDescent="0.3">
      <c r="B1420" s="182" t="s">
        <v>4807</v>
      </c>
      <c r="C1420" s="428"/>
      <c r="E1420" s="183"/>
      <c r="F1420" s="183"/>
      <c r="G1420" s="183"/>
    </row>
    <row r="1421" spans="1:7" s="85" customFormat="1" outlineLevel="1" x14ac:dyDescent="0.3">
      <c r="B1421" s="182" t="s">
        <v>4808</v>
      </c>
      <c r="C1421" s="428"/>
      <c r="E1421" s="183"/>
      <c r="F1421" s="183"/>
      <c r="G1421" s="183"/>
    </row>
    <row r="1422" spans="1:7" s="85" customFormat="1" outlineLevel="1" x14ac:dyDescent="0.3">
      <c r="B1422" s="182" t="s">
        <v>4809</v>
      </c>
      <c r="C1422" s="428"/>
      <c r="E1422" s="183"/>
      <c r="F1422" s="183"/>
      <c r="G1422" s="183"/>
    </row>
    <row r="1423" spans="1:7" s="85" customFormat="1" outlineLevel="1" x14ac:dyDescent="0.3">
      <c r="B1423" s="182"/>
      <c r="C1423" s="428"/>
      <c r="E1423" s="183"/>
      <c r="F1423" s="183"/>
      <c r="G1423" s="183"/>
    </row>
    <row r="1424" spans="1:7" s="85" customFormat="1" outlineLevel="1" x14ac:dyDescent="0.3">
      <c r="A1424" s="116" t="s">
        <v>4810</v>
      </c>
      <c r="B1424" s="182" t="s">
        <v>2106</v>
      </c>
      <c r="C1424" s="428"/>
      <c r="E1424" s="183"/>
      <c r="F1424" s="183"/>
      <c r="G1424" s="183"/>
    </row>
    <row r="1425" spans="1:7" s="85" customFormat="1" outlineLevel="1" x14ac:dyDescent="0.3">
      <c r="B1425" s="182" t="s">
        <v>365</v>
      </c>
      <c r="C1425" s="428"/>
      <c r="E1425" s="183"/>
      <c r="F1425" s="183"/>
      <c r="G1425" s="183"/>
    </row>
    <row r="1426" spans="1:7" s="85" customFormat="1" outlineLevel="1" x14ac:dyDescent="0.3">
      <c r="B1426" s="328" t="s">
        <v>4811</v>
      </c>
      <c r="C1426" s="416"/>
      <c r="E1426" s="183"/>
      <c r="F1426" s="183"/>
      <c r="G1426" s="183"/>
    </row>
    <row r="1427" spans="1:7" s="85" customFormat="1" outlineLevel="1" x14ac:dyDescent="0.3">
      <c r="B1427" s="328" t="s">
        <v>4812</v>
      </c>
      <c r="C1427" s="416"/>
      <c r="E1427" s="183"/>
      <c r="F1427" s="183"/>
      <c r="G1427" s="183"/>
    </row>
    <row r="1428" spans="1:7" s="85" customFormat="1" outlineLevel="1" x14ac:dyDescent="0.3">
      <c r="B1428" s="182" t="s">
        <v>4813</v>
      </c>
      <c r="C1428" s="428"/>
      <c r="E1428" s="183"/>
      <c r="F1428" s="183"/>
      <c r="G1428" s="183"/>
    </row>
    <row r="1429" spans="1:7" s="85" customFormat="1" outlineLevel="1" x14ac:dyDescent="0.3">
      <c r="B1429" s="182"/>
      <c r="C1429" s="428"/>
      <c r="E1429" s="183"/>
      <c r="F1429" s="183"/>
      <c r="G1429" s="183"/>
    </row>
    <row r="1430" spans="1:7" s="85" customFormat="1" outlineLevel="1" x14ac:dyDescent="0.3">
      <c r="A1430" s="182" t="s">
        <v>4814</v>
      </c>
      <c r="B1430" s="182" t="s">
        <v>2106</v>
      </c>
      <c r="C1430" s="428"/>
      <c r="E1430" s="183"/>
      <c r="F1430" s="183"/>
      <c r="G1430" s="183"/>
    </row>
    <row r="1431" spans="1:7" s="85" customFormat="1" outlineLevel="1" x14ac:dyDescent="0.3">
      <c r="B1431" s="182" t="s">
        <v>4815</v>
      </c>
      <c r="C1431" s="428"/>
      <c r="E1431" s="183"/>
      <c r="F1431" s="183"/>
      <c r="G1431" s="183"/>
    </row>
    <row r="1432" spans="1:7" s="85" customFormat="1" outlineLevel="1" x14ac:dyDescent="0.3">
      <c r="B1432" s="328" t="s">
        <v>4816</v>
      </c>
      <c r="C1432" s="416"/>
      <c r="E1432" s="183"/>
      <c r="F1432" s="183"/>
      <c r="G1432" s="183"/>
    </row>
    <row r="1433" spans="1:7" s="85" customFormat="1" outlineLevel="1" x14ac:dyDescent="0.3">
      <c r="B1433" s="328" t="s">
        <v>4817</v>
      </c>
      <c r="C1433" s="416"/>
      <c r="E1433" s="183"/>
      <c r="F1433" s="183"/>
      <c r="G1433" s="183"/>
    </row>
    <row r="1434" spans="1:7" s="85" customFormat="1" outlineLevel="1" x14ac:dyDescent="0.3">
      <c r="B1434" s="182" t="s">
        <v>4818</v>
      </c>
      <c r="C1434" s="428"/>
      <c r="E1434" s="183"/>
      <c r="F1434" s="183"/>
      <c r="G1434" s="183"/>
    </row>
    <row r="1435" spans="1:7" s="85" customFormat="1" outlineLevel="1" x14ac:dyDescent="0.3">
      <c r="B1435" s="182" t="s">
        <v>4819</v>
      </c>
      <c r="C1435" s="428"/>
      <c r="E1435" s="183"/>
      <c r="F1435" s="183"/>
      <c r="G1435" s="183"/>
    </row>
    <row r="1436" spans="1:7" s="85" customFormat="1" outlineLevel="1" x14ac:dyDescent="0.3">
      <c r="B1436" s="182" t="s">
        <v>4820</v>
      </c>
      <c r="C1436" s="428"/>
      <c r="E1436" s="183"/>
      <c r="F1436" s="183"/>
      <c r="G1436" s="183"/>
    </row>
    <row r="1437" spans="1:7" s="85" customFormat="1" outlineLevel="1" x14ac:dyDescent="0.3">
      <c r="B1437" s="182" t="s">
        <v>4821</v>
      </c>
      <c r="C1437" s="428"/>
      <c r="E1437" s="183"/>
      <c r="F1437" s="183"/>
      <c r="G1437" s="183"/>
    </row>
    <row r="1438" spans="1:7" s="85" customFormat="1" outlineLevel="1" x14ac:dyDescent="0.3">
      <c r="B1438" s="182"/>
      <c r="C1438" s="428"/>
      <c r="E1438" s="183"/>
      <c r="F1438" s="183"/>
      <c r="G1438" s="183"/>
    </row>
    <row r="1439" spans="1:7" s="85" customFormat="1" outlineLevel="1" x14ac:dyDescent="0.3">
      <c r="B1439" s="182"/>
      <c r="C1439" s="428"/>
      <c r="E1439" s="183"/>
      <c r="F1439" s="183"/>
      <c r="G1439" s="183"/>
    </row>
    <row r="1440" spans="1:7" s="85" customFormat="1" outlineLevel="1" x14ac:dyDescent="0.3">
      <c r="B1440" s="182"/>
      <c r="C1440" s="428"/>
      <c r="E1440" s="183"/>
      <c r="F1440" s="183"/>
      <c r="G1440" s="183"/>
    </row>
    <row r="1441" spans="1:7" s="85" customFormat="1" outlineLevel="1" x14ac:dyDescent="0.3">
      <c r="A1441" s="188" t="s">
        <v>3528</v>
      </c>
      <c r="B1441" s="182"/>
      <c r="C1441" s="428"/>
      <c r="D1441" s="209" t="s">
        <v>3587</v>
      </c>
      <c r="E1441" s="183"/>
      <c r="F1441" s="183"/>
      <c r="G1441" s="183"/>
    </row>
    <row r="1442" spans="1:7" s="85" customFormat="1" outlineLevel="1" x14ac:dyDescent="0.3">
      <c r="B1442" s="182"/>
      <c r="C1442" s="428"/>
      <c r="E1442" s="183"/>
      <c r="F1442" s="183"/>
      <c r="G1442" s="183"/>
    </row>
    <row r="1443" spans="1:7" s="85" customFormat="1" outlineLevel="1" x14ac:dyDescent="0.3">
      <c r="A1443" s="182" t="s">
        <v>4822</v>
      </c>
      <c r="B1443" s="328" t="s">
        <v>4823</v>
      </c>
      <c r="C1443" s="416"/>
      <c r="D1443" s="327"/>
      <c r="E1443" s="183" t="s">
        <v>4824</v>
      </c>
      <c r="F1443" s="183"/>
      <c r="G1443" s="183"/>
    </row>
    <row r="1444" spans="1:7" s="85" customFormat="1" outlineLevel="1" x14ac:dyDescent="0.3">
      <c r="A1444" s="182"/>
      <c r="B1444" s="182"/>
      <c r="C1444" s="182"/>
      <c r="D1444" s="182"/>
      <c r="E1444" s="183"/>
      <c r="F1444" s="183"/>
      <c r="G1444" s="183"/>
    </row>
    <row r="1445" spans="1:7" s="85" customFormat="1" outlineLevel="1" x14ac:dyDescent="0.3">
      <c r="A1445" s="182"/>
      <c r="B1445" s="182"/>
      <c r="C1445" s="182"/>
      <c r="D1445" s="182"/>
      <c r="E1445" s="183"/>
      <c r="F1445" s="183"/>
      <c r="G1445" s="183"/>
    </row>
    <row r="1446" spans="1:7" s="85" customFormat="1" outlineLevel="1" x14ac:dyDescent="0.3">
      <c r="B1446" s="182" t="s">
        <v>3529</v>
      </c>
      <c r="C1446" s="428"/>
      <c r="E1446" s="183" t="s">
        <v>3530</v>
      </c>
      <c r="F1446" s="183"/>
      <c r="G1446" s="183"/>
    </row>
    <row r="1447" spans="1:7" s="85" customFormat="1" outlineLevel="1" x14ac:dyDescent="0.3">
      <c r="B1447" s="182" t="s">
        <v>3531</v>
      </c>
      <c r="C1447" s="428"/>
      <c r="E1447" s="183"/>
      <c r="F1447" s="183"/>
      <c r="G1447" s="183"/>
    </row>
    <row r="1448" spans="1:7" s="85" customFormat="1" outlineLevel="1" x14ac:dyDescent="0.3">
      <c r="B1448" s="182" t="s">
        <v>3532</v>
      </c>
      <c r="C1448" s="428"/>
      <c r="E1448" s="183"/>
      <c r="F1448" s="183"/>
      <c r="G1448" s="183"/>
    </row>
    <row r="1449" spans="1:7" s="85" customFormat="1" outlineLevel="1" x14ac:dyDescent="0.3">
      <c r="B1449" s="182"/>
      <c r="C1449" s="428"/>
      <c r="E1449" s="183"/>
      <c r="F1449" s="183"/>
      <c r="G1449" s="183"/>
    </row>
    <row r="1450" spans="1:7" s="85" customFormat="1" outlineLevel="1" x14ac:dyDescent="0.3">
      <c r="B1450" s="182" t="s">
        <v>3533</v>
      </c>
      <c r="C1450" s="428"/>
      <c r="E1450" s="183"/>
      <c r="F1450" s="183"/>
      <c r="G1450" s="183"/>
    </row>
    <row r="1451" spans="1:7" s="85" customFormat="1" outlineLevel="1" x14ac:dyDescent="0.3">
      <c r="B1451" s="182" t="s">
        <v>3534</v>
      </c>
      <c r="C1451" s="428"/>
      <c r="E1451" s="183"/>
      <c r="F1451" s="183"/>
      <c r="G1451" s="183"/>
    </row>
    <row r="1452" spans="1:7" s="85" customFormat="1" outlineLevel="1" x14ac:dyDescent="0.3">
      <c r="B1452" s="182" t="s">
        <v>3535</v>
      </c>
      <c r="C1452" s="428"/>
      <c r="E1452" s="183"/>
      <c r="F1452" s="183"/>
      <c r="G1452" s="183"/>
    </row>
    <row r="1453" spans="1:7" s="85" customFormat="1" outlineLevel="1" x14ac:dyDescent="0.3">
      <c r="B1453" s="182" t="s">
        <v>3536</v>
      </c>
      <c r="C1453" s="428"/>
      <c r="E1453" s="183"/>
      <c r="F1453" s="183"/>
      <c r="G1453" s="183"/>
    </row>
    <row r="1454" spans="1:7" s="85" customFormat="1" outlineLevel="1" x14ac:dyDescent="0.3">
      <c r="B1454" s="182"/>
      <c r="C1454" s="428"/>
      <c r="E1454" s="183"/>
      <c r="F1454" s="183"/>
      <c r="G1454" s="183"/>
    </row>
    <row r="1455" spans="1:7" s="85" customFormat="1" outlineLevel="1" x14ac:dyDescent="0.3">
      <c r="A1455" s="188" t="s">
        <v>3537</v>
      </c>
      <c r="B1455" s="182"/>
      <c r="C1455" s="429" t="s">
        <v>3589</v>
      </c>
      <c r="E1455" s="183"/>
      <c r="F1455" s="183"/>
      <c r="G1455" s="183"/>
    </row>
    <row r="1456" spans="1:7" s="85" customFormat="1" outlineLevel="1" x14ac:dyDescent="0.3">
      <c r="B1456" s="182"/>
      <c r="C1456" s="428"/>
      <c r="E1456" s="183"/>
      <c r="F1456" s="183"/>
      <c r="G1456" s="183"/>
    </row>
    <row r="1457" spans="1:7" s="85" customFormat="1" outlineLevel="1" x14ac:dyDescent="0.3">
      <c r="B1457" s="249" t="s">
        <v>3538</v>
      </c>
      <c r="C1457" s="428"/>
      <c r="E1457" s="209" t="s">
        <v>3542</v>
      </c>
      <c r="F1457" s="183"/>
      <c r="G1457" s="183"/>
    </row>
    <row r="1458" spans="1:7" s="85" customFormat="1" outlineLevel="1" x14ac:dyDescent="0.3">
      <c r="A1458" s="85" t="s">
        <v>4163</v>
      </c>
      <c r="B1458" s="182"/>
      <c r="C1458" s="428"/>
      <c r="E1458" s="182" t="s">
        <v>3544</v>
      </c>
      <c r="F1458" s="183"/>
      <c r="G1458" s="183"/>
    </row>
    <row r="1459" spans="1:7" s="85" customFormat="1" outlineLevel="1" x14ac:dyDescent="0.3">
      <c r="B1459" s="182" t="s">
        <v>3539</v>
      </c>
      <c r="C1459" s="430" t="s">
        <v>3540</v>
      </c>
      <c r="E1459" s="183" t="s">
        <v>3543</v>
      </c>
      <c r="F1459" s="183"/>
      <c r="G1459" s="183"/>
    </row>
    <row r="1460" spans="1:7" s="85" customFormat="1" outlineLevel="1" x14ac:dyDescent="0.3">
      <c r="B1460" s="182"/>
      <c r="C1460" s="428"/>
      <c r="E1460" s="183"/>
      <c r="F1460" s="183"/>
      <c r="G1460" s="183"/>
    </row>
    <row r="1461" spans="1:7" s="85" customFormat="1" outlineLevel="1" x14ac:dyDescent="0.3">
      <c r="A1461" s="182" t="s">
        <v>25</v>
      </c>
      <c r="B1461" s="182" t="s">
        <v>3541</v>
      </c>
      <c r="C1461" s="428"/>
      <c r="E1461" s="183"/>
      <c r="F1461" s="183"/>
      <c r="G1461" s="183"/>
    </row>
    <row r="1462" spans="1:7" s="85" customFormat="1" outlineLevel="1" x14ac:dyDescent="0.3">
      <c r="B1462" s="182"/>
      <c r="C1462" s="428"/>
      <c r="E1462" s="183"/>
      <c r="F1462" s="183"/>
      <c r="G1462" s="183"/>
    </row>
    <row r="1463" spans="1:7" s="85" customFormat="1" outlineLevel="1" x14ac:dyDescent="0.3">
      <c r="B1463" s="182"/>
      <c r="C1463" s="428"/>
      <c r="E1463" s="183"/>
      <c r="F1463" s="183"/>
      <c r="G1463" s="183"/>
    </row>
    <row r="1464" spans="1:7" s="85" customFormat="1" outlineLevel="1" x14ac:dyDescent="0.3">
      <c r="A1464" s="188" t="s">
        <v>4825</v>
      </c>
      <c r="B1464" s="182" t="s">
        <v>2106</v>
      </c>
      <c r="C1464" s="428"/>
      <c r="E1464" s="183"/>
      <c r="F1464" s="183"/>
      <c r="G1464" s="183"/>
    </row>
    <row r="1465" spans="1:7" s="85" customFormat="1" outlineLevel="1" x14ac:dyDescent="0.3">
      <c r="A1465" s="182" t="s">
        <v>4826</v>
      </c>
      <c r="B1465" s="328" t="s">
        <v>4827</v>
      </c>
      <c r="C1465" s="416"/>
      <c r="D1465" s="327"/>
      <c r="E1465" s="183"/>
      <c r="F1465" s="183"/>
      <c r="G1465" s="183"/>
    </row>
    <row r="1466" spans="1:7" s="85" customFormat="1" outlineLevel="1" x14ac:dyDescent="0.3">
      <c r="B1466" s="182" t="s">
        <v>2108</v>
      </c>
      <c r="C1466" s="428"/>
      <c r="E1466" s="183"/>
      <c r="F1466" s="183"/>
      <c r="G1466" s="183"/>
    </row>
    <row r="1467" spans="1:7" s="85" customFormat="1" outlineLevel="1" x14ac:dyDescent="0.3">
      <c r="B1467" s="328" t="s">
        <v>4828</v>
      </c>
      <c r="C1467" s="428"/>
      <c r="E1467" s="183"/>
      <c r="F1467" s="183"/>
      <c r="G1467" s="183"/>
    </row>
    <row r="1468" spans="1:7" s="85" customFormat="1" outlineLevel="1" x14ac:dyDescent="0.3">
      <c r="B1468" s="182"/>
      <c r="C1468" s="428"/>
      <c r="E1468" s="183"/>
      <c r="F1468" s="183"/>
      <c r="G1468" s="183"/>
    </row>
    <row r="1469" spans="1:7" s="85" customFormat="1" outlineLevel="1" x14ac:dyDescent="0.3">
      <c r="B1469" s="182"/>
      <c r="C1469" s="428"/>
      <c r="E1469" s="183"/>
      <c r="F1469" s="183"/>
      <c r="G1469" s="183"/>
    </row>
    <row r="1470" spans="1:7" s="85" customFormat="1" outlineLevel="1" x14ac:dyDescent="0.3">
      <c r="A1470" s="328" t="s">
        <v>4835</v>
      </c>
      <c r="B1470" s="182" t="s">
        <v>2106</v>
      </c>
      <c r="C1470" s="428"/>
      <c r="E1470" s="183"/>
      <c r="F1470" s="183"/>
      <c r="G1470" s="183"/>
    </row>
    <row r="1471" spans="1:7" s="85" customFormat="1" outlineLevel="1" x14ac:dyDescent="0.3">
      <c r="B1471" s="182" t="s">
        <v>4829</v>
      </c>
      <c r="C1471" s="428"/>
      <c r="E1471" s="183"/>
      <c r="F1471" s="183"/>
      <c r="G1471" s="183"/>
    </row>
    <row r="1472" spans="1:7" s="85" customFormat="1" outlineLevel="1" x14ac:dyDescent="0.3">
      <c r="B1472" s="182" t="s">
        <v>4830</v>
      </c>
      <c r="C1472" s="428"/>
      <c r="E1472" s="183"/>
      <c r="F1472" s="183"/>
      <c r="G1472" s="183"/>
    </row>
    <row r="1473" spans="1:7" s="85" customFormat="1" outlineLevel="1" x14ac:dyDescent="0.3">
      <c r="B1473" s="182" t="s">
        <v>4831</v>
      </c>
      <c r="C1473" s="428"/>
      <c r="E1473" s="183"/>
      <c r="F1473" s="183"/>
      <c r="G1473" s="183"/>
    </row>
    <row r="1474" spans="1:7" s="85" customFormat="1" outlineLevel="1" x14ac:dyDescent="0.3">
      <c r="B1474" s="182" t="s">
        <v>4832</v>
      </c>
      <c r="C1474" s="428"/>
      <c r="E1474" s="183"/>
      <c r="F1474" s="183"/>
      <c r="G1474" s="183"/>
    </row>
    <row r="1475" spans="1:7" s="85" customFormat="1" outlineLevel="1" x14ac:dyDescent="0.3">
      <c r="B1475" s="182" t="s">
        <v>4833</v>
      </c>
      <c r="C1475" s="428"/>
      <c r="E1475" s="183"/>
      <c r="F1475" s="183"/>
      <c r="G1475" s="183"/>
    </row>
    <row r="1476" spans="1:7" s="85" customFormat="1" outlineLevel="1" x14ac:dyDescent="0.3">
      <c r="B1476" s="182" t="s">
        <v>4834</v>
      </c>
      <c r="C1476" s="428"/>
      <c r="E1476" s="183"/>
      <c r="F1476" s="183"/>
      <c r="G1476" s="183"/>
    </row>
    <row r="1477" spans="1:7" s="85" customFormat="1" outlineLevel="1" x14ac:dyDescent="0.3">
      <c r="A1477" s="182"/>
      <c r="B1477" s="182"/>
      <c r="C1477" s="428"/>
      <c r="E1477" s="183"/>
      <c r="F1477" s="183"/>
      <c r="G1477" s="183"/>
    </row>
    <row r="1478" spans="1:7" s="85" customFormat="1" outlineLevel="1" x14ac:dyDescent="0.3">
      <c r="B1478" s="182"/>
      <c r="C1478" s="428"/>
      <c r="E1478" s="183"/>
      <c r="F1478" s="183"/>
      <c r="G1478" s="183"/>
    </row>
    <row r="1479" spans="1:7" s="85" customFormat="1" outlineLevel="1" x14ac:dyDescent="0.3">
      <c r="A1479" s="263" t="s">
        <v>3517</v>
      </c>
      <c r="B1479" s="182"/>
      <c r="C1479" s="429" t="s">
        <v>3545</v>
      </c>
      <c r="E1479" s="183"/>
      <c r="F1479" s="183"/>
      <c r="G1479" s="183"/>
    </row>
    <row r="1480" spans="1:7" s="85" customFormat="1" outlineLevel="1" x14ac:dyDescent="0.3">
      <c r="A1480" s="263"/>
      <c r="B1480" s="182"/>
      <c r="C1480" s="428"/>
      <c r="E1480" s="183"/>
      <c r="F1480" s="183"/>
      <c r="G1480" s="183"/>
    </row>
    <row r="1481" spans="1:7" s="85" customFormat="1" outlineLevel="1" x14ac:dyDescent="0.3">
      <c r="A1481" s="85" t="s">
        <v>3546</v>
      </c>
      <c r="C1481" s="429" t="s">
        <v>3547</v>
      </c>
      <c r="E1481" s="183"/>
      <c r="F1481" s="183"/>
      <c r="G1481" s="183"/>
    </row>
    <row r="1482" spans="1:7" s="85" customFormat="1" outlineLevel="1" x14ac:dyDescent="0.3">
      <c r="C1482" s="428"/>
      <c r="E1482" s="183"/>
      <c r="F1482" s="183"/>
      <c r="G1482" s="183"/>
    </row>
    <row r="1483" spans="1:7" s="85" customFormat="1" outlineLevel="1" x14ac:dyDescent="0.3">
      <c r="A1483" s="182" t="s">
        <v>3549</v>
      </c>
      <c r="C1483" s="429" t="s">
        <v>3548</v>
      </c>
      <c r="D1483" s="182" t="s">
        <v>3550</v>
      </c>
      <c r="E1483" s="183"/>
      <c r="F1483" s="183"/>
      <c r="G1483" s="183"/>
    </row>
    <row r="1484" spans="1:7" s="85" customFormat="1" outlineLevel="1" x14ac:dyDescent="0.3">
      <c r="C1484" s="428"/>
      <c r="E1484" s="183"/>
      <c r="F1484" s="183"/>
      <c r="G1484" s="183"/>
    </row>
    <row r="1485" spans="1:7" s="85" customFormat="1" outlineLevel="1" x14ac:dyDescent="0.3">
      <c r="A1485" s="182" t="s">
        <v>3551</v>
      </c>
      <c r="C1485" s="428"/>
      <c r="E1485" s="183"/>
      <c r="F1485" s="183"/>
      <c r="G1485" s="183"/>
    </row>
    <row r="1486" spans="1:7" s="85" customFormat="1" outlineLevel="1" x14ac:dyDescent="0.3">
      <c r="A1486" s="182" t="s">
        <v>3552</v>
      </c>
      <c r="C1486" s="429" t="s">
        <v>3554</v>
      </c>
      <c r="E1486" s="183"/>
      <c r="F1486" s="183"/>
      <c r="G1486" s="183"/>
    </row>
    <row r="1487" spans="1:7" s="85" customFormat="1" outlineLevel="1" x14ac:dyDescent="0.3">
      <c r="A1487" s="182" t="s">
        <v>3553</v>
      </c>
      <c r="C1487" s="428"/>
      <c r="E1487" s="183"/>
      <c r="F1487" s="183"/>
      <c r="G1487" s="183"/>
    </row>
    <row r="1488" spans="1:7" s="85" customFormat="1" outlineLevel="1" x14ac:dyDescent="0.3">
      <c r="C1488" s="428"/>
      <c r="E1488" s="183"/>
      <c r="F1488" s="183"/>
      <c r="G1488" s="183"/>
    </row>
    <row r="1489" spans="1:7" s="85" customFormat="1" outlineLevel="1" x14ac:dyDescent="0.3">
      <c r="A1489" s="85" t="s">
        <v>3555</v>
      </c>
      <c r="C1489" s="428"/>
      <c r="E1489" s="183"/>
      <c r="F1489" s="183"/>
      <c r="G1489" s="183"/>
    </row>
    <row r="1490" spans="1:7" s="85" customFormat="1" outlineLevel="1" x14ac:dyDescent="0.3">
      <c r="A1490" s="82"/>
      <c r="B1490" s="182"/>
      <c r="C1490" s="428"/>
      <c r="E1490" s="183"/>
      <c r="F1490" s="183"/>
      <c r="G1490" s="183"/>
    </row>
    <row r="1491" spans="1:7" s="85" customFormat="1" outlineLevel="1" x14ac:dyDescent="0.3">
      <c r="A1491" s="188" t="s">
        <v>3585</v>
      </c>
      <c r="B1491" s="209"/>
      <c r="C1491" s="428"/>
      <c r="E1491" s="183"/>
      <c r="F1491" s="183"/>
      <c r="G1491" s="183"/>
    </row>
    <row r="1492" spans="1:7" s="85" customFormat="1" outlineLevel="1" x14ac:dyDescent="0.3">
      <c r="A1492" s="82"/>
      <c r="B1492" s="209" t="s">
        <v>3588</v>
      </c>
      <c r="C1492" s="428"/>
      <c r="D1492" s="210"/>
      <c r="E1492" s="183"/>
      <c r="F1492" s="183"/>
      <c r="G1492" s="183"/>
    </row>
    <row r="1493" spans="1:7" s="85" customFormat="1" outlineLevel="1" x14ac:dyDescent="0.3">
      <c r="A1493" s="82" t="s">
        <v>3559</v>
      </c>
      <c r="B1493" s="182" t="s">
        <v>3556</v>
      </c>
      <c r="C1493" s="428"/>
      <c r="E1493" s="183"/>
      <c r="F1493" s="183"/>
      <c r="G1493" s="183"/>
    </row>
    <row r="1494" spans="1:7" s="85" customFormat="1" outlineLevel="1" x14ac:dyDescent="0.3">
      <c r="A1494" s="82" t="s">
        <v>3559</v>
      </c>
      <c r="B1494" s="182" t="s">
        <v>3557</v>
      </c>
      <c r="C1494" s="429" t="s">
        <v>3561</v>
      </c>
      <c r="E1494" s="183"/>
      <c r="F1494" s="183"/>
      <c r="G1494" s="183"/>
    </row>
    <row r="1495" spans="1:7" s="85" customFormat="1" outlineLevel="1" x14ac:dyDescent="0.3">
      <c r="A1495" s="82" t="s">
        <v>3559</v>
      </c>
      <c r="B1495" s="182" t="s">
        <v>3558</v>
      </c>
      <c r="C1495" s="429" t="s">
        <v>3560</v>
      </c>
      <c r="E1495" s="183"/>
      <c r="F1495" s="183"/>
      <c r="G1495" s="183"/>
    </row>
    <row r="1496" spans="1:7" s="85" customFormat="1" outlineLevel="1" x14ac:dyDescent="0.3">
      <c r="A1496" s="82"/>
      <c r="B1496" s="182"/>
      <c r="C1496" s="428"/>
      <c r="E1496" s="183"/>
      <c r="F1496" s="183"/>
      <c r="G1496" s="183"/>
    </row>
    <row r="1497" spans="1:7" s="85" customFormat="1" outlineLevel="1" x14ac:dyDescent="0.3">
      <c r="A1497" s="82"/>
      <c r="B1497" s="182"/>
      <c r="C1497" s="428"/>
      <c r="E1497" s="183"/>
      <c r="F1497" s="183"/>
      <c r="G1497" s="183"/>
    </row>
    <row r="1498" spans="1:7" s="85" customFormat="1" outlineLevel="1" x14ac:dyDescent="0.3">
      <c r="A1498" s="277" t="s">
        <v>3519</v>
      </c>
      <c r="B1498" s="209"/>
      <c r="C1498" s="429" t="s">
        <v>3583</v>
      </c>
      <c r="E1498" s="183"/>
      <c r="F1498" s="183"/>
      <c r="G1498" s="183"/>
    </row>
    <row r="1499" spans="1:7" s="85" customFormat="1" outlineLevel="1" x14ac:dyDescent="0.3">
      <c r="A1499" s="263"/>
      <c r="B1499" s="182"/>
      <c r="C1499" s="428"/>
      <c r="E1499" s="183"/>
      <c r="F1499" s="183"/>
      <c r="G1499" s="183"/>
    </row>
    <row r="1500" spans="1:7" s="85" customFormat="1" outlineLevel="1" x14ac:dyDescent="0.3">
      <c r="A1500" s="263"/>
      <c r="B1500" s="182"/>
      <c r="C1500" s="428"/>
      <c r="E1500" s="183"/>
      <c r="F1500" s="183"/>
      <c r="G1500" s="183"/>
    </row>
    <row r="1501" spans="1:7" s="85" customFormat="1" outlineLevel="1" x14ac:dyDescent="0.3">
      <c r="A1501" s="263" t="s">
        <v>3562</v>
      </c>
      <c r="B1501" s="182"/>
      <c r="C1501" s="429" t="s">
        <v>3584</v>
      </c>
      <c r="E1501" s="183"/>
      <c r="F1501" s="183"/>
      <c r="G1501" s="183"/>
    </row>
    <row r="1502" spans="1:7" s="85" customFormat="1" outlineLevel="1" x14ac:dyDescent="0.3">
      <c r="A1502" s="263"/>
      <c r="B1502" s="182"/>
      <c r="C1502" s="428"/>
      <c r="E1502" s="183"/>
      <c r="F1502" s="183"/>
      <c r="G1502" s="183"/>
    </row>
    <row r="1503" spans="1:7" s="85" customFormat="1" outlineLevel="1" x14ac:dyDescent="0.3">
      <c r="A1503" s="85" t="s">
        <v>3563</v>
      </c>
      <c r="B1503" s="182" t="s">
        <v>3572</v>
      </c>
      <c r="C1503" s="428"/>
      <c r="D1503" s="182" t="s">
        <v>3573</v>
      </c>
      <c r="E1503" s="183"/>
      <c r="F1503" s="183"/>
      <c r="G1503" s="183"/>
    </row>
    <row r="1504" spans="1:7" s="85" customFormat="1" outlineLevel="1" x14ac:dyDescent="0.3">
      <c r="A1504" s="85" t="s">
        <v>3564</v>
      </c>
      <c r="B1504" s="182" t="s">
        <v>3571</v>
      </c>
      <c r="C1504" s="428"/>
      <c r="E1504" s="183"/>
      <c r="F1504" s="183"/>
      <c r="G1504" s="183"/>
    </row>
    <row r="1505" spans="1:7" s="85" customFormat="1" outlineLevel="1" x14ac:dyDescent="0.3">
      <c r="A1505" s="85" t="s">
        <v>3565</v>
      </c>
      <c r="B1505" s="182" t="s">
        <v>3570</v>
      </c>
      <c r="C1505" s="428"/>
      <c r="E1505" s="183"/>
      <c r="F1505" s="183"/>
      <c r="G1505" s="183"/>
    </row>
    <row r="1506" spans="1:7" s="85" customFormat="1" outlineLevel="1" x14ac:dyDescent="0.3">
      <c r="A1506" s="85" t="s">
        <v>3566</v>
      </c>
      <c r="B1506" s="182" t="s">
        <v>3569</v>
      </c>
      <c r="C1506" s="428"/>
      <c r="E1506" s="183"/>
      <c r="F1506" s="183"/>
      <c r="G1506" s="183"/>
    </row>
    <row r="1507" spans="1:7" s="85" customFormat="1" outlineLevel="1" x14ac:dyDescent="0.3">
      <c r="A1507" s="85" t="s">
        <v>3567</v>
      </c>
      <c r="B1507" s="182" t="s">
        <v>3568</v>
      </c>
      <c r="C1507" s="428"/>
      <c r="E1507" s="183"/>
      <c r="F1507" s="183"/>
      <c r="G1507" s="183"/>
    </row>
    <row r="1508" spans="1:7" s="85" customFormat="1" outlineLevel="1" x14ac:dyDescent="0.3">
      <c r="A1508" s="263"/>
      <c r="B1508" s="182"/>
      <c r="C1508" s="428"/>
      <c r="E1508" s="183"/>
      <c r="F1508" s="183"/>
      <c r="G1508" s="183"/>
    </row>
    <row r="1509" spans="1:7" s="85" customFormat="1" outlineLevel="1" x14ac:dyDescent="0.3">
      <c r="A1509" s="188"/>
      <c r="B1509" s="182"/>
      <c r="C1509" s="428"/>
      <c r="E1509" s="183"/>
      <c r="F1509" s="183"/>
      <c r="G1509" s="183"/>
    </row>
    <row r="1510" spans="1:7" s="85" customFormat="1" outlineLevel="1" x14ac:dyDescent="0.3">
      <c r="A1510" s="82" t="s">
        <v>3574</v>
      </c>
      <c r="B1510" s="182"/>
      <c r="C1510" s="428"/>
      <c r="E1510" s="183"/>
      <c r="F1510" s="183"/>
      <c r="G1510" s="183"/>
    </row>
    <row r="1511" spans="1:7" s="85" customFormat="1" outlineLevel="1" x14ac:dyDescent="0.3">
      <c r="A1511" s="82"/>
      <c r="B1511" s="182"/>
      <c r="C1511" s="428"/>
      <c r="E1511" s="183"/>
      <c r="F1511" s="183"/>
      <c r="G1511" s="183"/>
    </row>
    <row r="1512" spans="1:7" s="85" customFormat="1" outlineLevel="1" x14ac:dyDescent="0.3">
      <c r="A1512" s="82"/>
      <c r="B1512" s="182" t="s">
        <v>3575</v>
      </c>
      <c r="C1512" s="428"/>
      <c r="E1512" s="183"/>
      <c r="F1512" s="183"/>
      <c r="G1512" s="183"/>
    </row>
    <row r="1513" spans="1:7" s="85" customFormat="1" outlineLevel="1" x14ac:dyDescent="0.3">
      <c r="A1513" s="82"/>
      <c r="B1513" s="182" t="s">
        <v>3576</v>
      </c>
      <c r="C1513" s="428"/>
      <c r="E1513" s="183"/>
      <c r="F1513" s="183"/>
      <c r="G1513" s="183"/>
    </row>
    <row r="1514" spans="1:7" s="85" customFormat="1" outlineLevel="1" x14ac:dyDescent="0.3">
      <c r="A1514" s="82"/>
      <c r="B1514" s="182" t="s">
        <v>3577</v>
      </c>
      <c r="C1514" s="428"/>
      <c r="E1514" s="183"/>
      <c r="F1514" s="183"/>
      <c r="G1514" s="183"/>
    </row>
    <row r="1515" spans="1:7" s="85" customFormat="1" outlineLevel="1" x14ac:dyDescent="0.3">
      <c r="A1515" s="82"/>
      <c r="B1515" s="182"/>
      <c r="C1515" s="428"/>
      <c r="E1515" s="183"/>
      <c r="F1515" s="183"/>
      <c r="G1515" s="183"/>
    </row>
    <row r="1516" spans="1:7" s="85" customFormat="1" outlineLevel="1" x14ac:dyDescent="0.3">
      <c r="A1516" s="82"/>
      <c r="B1516" s="182" t="s">
        <v>3578</v>
      </c>
      <c r="C1516" s="429"/>
      <c r="E1516" s="183"/>
      <c r="F1516" s="183"/>
      <c r="G1516" s="183"/>
    </row>
    <row r="1517" spans="1:7" s="85" customFormat="1" outlineLevel="1" x14ac:dyDescent="0.3">
      <c r="A1517" s="82"/>
      <c r="B1517" s="182" t="s">
        <v>3579</v>
      </c>
      <c r="C1517" s="428"/>
      <c r="E1517" s="183"/>
      <c r="F1517" s="183"/>
      <c r="G1517" s="183"/>
    </row>
    <row r="1518" spans="1:7" s="85" customFormat="1" outlineLevel="1" x14ac:dyDescent="0.3">
      <c r="A1518" s="82"/>
      <c r="B1518" s="182" t="s">
        <v>3580</v>
      </c>
      <c r="C1518" s="428"/>
      <c r="E1518" s="183"/>
      <c r="F1518" s="183"/>
      <c r="G1518" s="183"/>
    </row>
    <row r="1519" spans="1:7" s="85" customFormat="1" outlineLevel="1" x14ac:dyDescent="0.3">
      <c r="A1519" s="82"/>
      <c r="B1519" s="182" t="s">
        <v>3581</v>
      </c>
      <c r="C1519" s="428"/>
      <c r="E1519" s="183"/>
      <c r="F1519" s="183"/>
      <c r="G1519" s="183"/>
    </row>
    <row r="1520" spans="1:7" s="85" customFormat="1" outlineLevel="1" x14ac:dyDescent="0.3">
      <c r="A1520" s="82"/>
      <c r="B1520" s="182" t="s">
        <v>3582</v>
      </c>
      <c r="C1520" s="428"/>
      <c r="E1520" s="183"/>
      <c r="F1520" s="183"/>
      <c r="G1520" s="183"/>
    </row>
    <row r="1521" spans="1:7" s="85" customFormat="1" outlineLevel="1" x14ac:dyDescent="0.3">
      <c r="A1521" s="82"/>
      <c r="B1521" s="182"/>
      <c r="C1521" s="428"/>
      <c r="E1521" s="183"/>
      <c r="F1521" s="183"/>
      <c r="G1521" s="183"/>
    </row>
    <row r="1522" spans="1:7" s="85" customFormat="1" outlineLevel="1" x14ac:dyDescent="0.3">
      <c r="A1522" s="188"/>
      <c r="B1522" s="182"/>
      <c r="C1522" s="428"/>
      <c r="E1522" s="183"/>
      <c r="F1522" s="183"/>
      <c r="G1522" s="183"/>
    </row>
    <row r="1523" spans="1:7" s="106" customFormat="1" x14ac:dyDescent="0.3">
      <c r="A1523" s="197" t="s">
        <v>3460</v>
      </c>
      <c r="B1523" s="198"/>
      <c r="C1523" s="198" t="s">
        <v>4698</v>
      </c>
      <c r="D1523" s="106" t="s">
        <v>4738</v>
      </c>
      <c r="E1523" s="199"/>
      <c r="F1523" s="199"/>
      <c r="G1523" s="199"/>
    </row>
    <row r="1524" spans="1:7" s="85" customFormat="1" outlineLevel="1" x14ac:dyDescent="0.3">
      <c r="A1524" s="188"/>
      <c r="B1524" s="182"/>
      <c r="C1524" s="364"/>
      <c r="E1524" s="183"/>
      <c r="F1524" s="183"/>
      <c r="G1524" s="183"/>
    </row>
    <row r="1525" spans="1:7" s="85" customFormat="1" outlineLevel="1" x14ac:dyDescent="0.3">
      <c r="A1525" s="200" t="s">
        <v>3648</v>
      </c>
      <c r="B1525" s="209"/>
      <c r="C1525" s="364"/>
      <c r="E1525" s="183"/>
      <c r="F1525" s="183"/>
      <c r="G1525" s="183"/>
    </row>
    <row r="1526" spans="1:7" s="85" customFormat="1" outlineLevel="1" x14ac:dyDescent="0.3">
      <c r="A1526" s="188"/>
      <c r="B1526" s="182"/>
      <c r="C1526" s="364"/>
      <c r="E1526" s="183"/>
      <c r="F1526" s="183"/>
      <c r="G1526" s="183"/>
    </row>
    <row r="1527" spans="1:7" s="85" customFormat="1" outlineLevel="1" x14ac:dyDescent="0.3">
      <c r="A1527" s="188"/>
      <c r="B1527" s="182" t="s">
        <v>4164</v>
      </c>
      <c r="C1527" s="364"/>
      <c r="D1527" s="85" t="s">
        <v>4165</v>
      </c>
      <c r="E1527" s="183"/>
      <c r="F1527" s="183"/>
      <c r="G1527" s="183"/>
    </row>
    <row r="1528" spans="1:7" s="85" customFormat="1" outlineLevel="1" x14ac:dyDescent="0.3">
      <c r="A1528" s="407" t="s">
        <v>4166</v>
      </c>
      <c r="B1528" s="327"/>
      <c r="C1528" s="416"/>
      <c r="E1528" s="183"/>
      <c r="F1528" s="183"/>
      <c r="G1528" s="183"/>
    </row>
    <row r="1529" spans="1:7" s="85" customFormat="1" outlineLevel="1" x14ac:dyDescent="0.3">
      <c r="A1529" s="188"/>
      <c r="B1529" s="182"/>
      <c r="C1529" s="364"/>
      <c r="E1529" s="183"/>
      <c r="F1529" s="183"/>
      <c r="G1529" s="183"/>
    </row>
    <row r="1530" spans="1:7" s="85" customFormat="1" outlineLevel="1" x14ac:dyDescent="0.3">
      <c r="A1530" s="188" t="s">
        <v>4167</v>
      </c>
      <c r="B1530" s="182" t="s">
        <v>4168</v>
      </c>
      <c r="C1530" s="364"/>
      <c r="E1530" s="183"/>
      <c r="F1530" s="183"/>
      <c r="G1530" s="183"/>
    </row>
    <row r="1531" spans="1:7" s="85" customFormat="1" outlineLevel="1" x14ac:dyDescent="0.3">
      <c r="A1531" s="188" t="s">
        <v>4169</v>
      </c>
      <c r="B1531" s="182" t="s">
        <v>4170</v>
      </c>
      <c r="C1531" s="364"/>
      <c r="E1531" s="183"/>
      <c r="F1531" s="183"/>
      <c r="G1531" s="183"/>
    </row>
    <row r="1532" spans="1:7" s="85" customFormat="1" outlineLevel="1" x14ac:dyDescent="0.3">
      <c r="A1532" s="188" t="s">
        <v>3556</v>
      </c>
      <c r="B1532" s="182" t="s">
        <v>4171</v>
      </c>
      <c r="C1532" s="364"/>
      <c r="E1532" s="183"/>
      <c r="F1532" s="183"/>
      <c r="G1532" s="183"/>
    </row>
    <row r="1533" spans="1:7" s="85" customFormat="1" outlineLevel="1" x14ac:dyDescent="0.3">
      <c r="A1533" s="188" t="s">
        <v>3557</v>
      </c>
      <c r="B1533" s="182"/>
      <c r="C1533" s="364"/>
      <c r="D1533" s="85" t="s">
        <v>4172</v>
      </c>
      <c r="E1533" s="183"/>
      <c r="F1533" s="183"/>
      <c r="G1533" s="183"/>
    </row>
    <row r="1534" spans="1:7" s="85" customFormat="1" outlineLevel="1" x14ac:dyDescent="0.3">
      <c r="A1534" s="188" t="s">
        <v>3558</v>
      </c>
      <c r="B1534" s="182"/>
      <c r="C1534" s="364"/>
      <c r="E1534" s="183"/>
      <c r="F1534" s="183"/>
      <c r="G1534" s="183"/>
    </row>
    <row r="1535" spans="1:7" s="85" customFormat="1" outlineLevel="1" x14ac:dyDescent="0.3">
      <c r="A1535" s="188"/>
      <c r="B1535" s="182"/>
      <c r="C1535" s="364"/>
      <c r="E1535" s="183"/>
      <c r="F1535" s="183"/>
      <c r="G1535" s="183"/>
    </row>
    <row r="1536" spans="1:7" s="85" customFormat="1" outlineLevel="1" x14ac:dyDescent="0.3">
      <c r="A1536" s="407" t="s">
        <v>4794</v>
      </c>
      <c r="B1536" s="328" t="s">
        <v>4797</v>
      </c>
      <c r="C1536" s="416"/>
      <c r="E1536" s="183"/>
      <c r="F1536" s="183"/>
      <c r="G1536" s="183"/>
    </row>
    <row r="1537" spans="1:7" s="85" customFormat="1" outlineLevel="1" x14ac:dyDescent="0.3">
      <c r="A1537" s="188"/>
      <c r="B1537" s="182"/>
      <c r="C1537" s="364"/>
      <c r="E1537" s="183"/>
      <c r="F1537" s="183"/>
      <c r="G1537" s="183"/>
    </row>
    <row r="1538" spans="1:7" s="85" customFormat="1" outlineLevel="1" x14ac:dyDescent="0.3">
      <c r="A1538" s="407" t="s">
        <v>4795</v>
      </c>
      <c r="B1538" s="328" t="s">
        <v>4796</v>
      </c>
      <c r="C1538" s="416"/>
      <c r="E1538" s="183"/>
      <c r="F1538" s="183"/>
      <c r="G1538" s="183"/>
    </row>
    <row r="1539" spans="1:7" s="85" customFormat="1" outlineLevel="1" x14ac:dyDescent="0.3">
      <c r="A1539" s="188"/>
      <c r="B1539" s="182"/>
      <c r="C1539" s="364"/>
      <c r="E1539" s="183"/>
      <c r="F1539" s="183"/>
      <c r="G1539" s="183"/>
    </row>
    <row r="1540" spans="1:7" s="85" customFormat="1" outlineLevel="1" x14ac:dyDescent="0.3">
      <c r="A1540" s="408" t="s">
        <v>4799</v>
      </c>
      <c r="B1540" s="328" t="s">
        <v>4798</v>
      </c>
      <c r="C1540" s="416"/>
      <c r="E1540" s="183"/>
      <c r="F1540" s="183"/>
      <c r="G1540" s="183"/>
    </row>
    <row r="1541" spans="1:7" s="85" customFormat="1" outlineLevel="1" x14ac:dyDescent="0.3">
      <c r="A1541" s="188"/>
      <c r="B1541" s="182"/>
      <c r="C1541" s="364"/>
      <c r="E1541" s="183"/>
      <c r="F1541" s="183"/>
      <c r="G1541" s="183"/>
    </row>
    <row r="1542" spans="1:7" s="85" customFormat="1" outlineLevel="1" x14ac:dyDescent="0.3">
      <c r="A1542" s="188"/>
      <c r="B1542" s="182" t="s">
        <v>3563</v>
      </c>
      <c r="C1542" s="364"/>
      <c r="E1542" s="183"/>
      <c r="F1542" s="183"/>
      <c r="G1542" s="183"/>
    </row>
    <row r="1543" spans="1:7" s="85" customFormat="1" outlineLevel="1" x14ac:dyDescent="0.3">
      <c r="A1543" s="188"/>
      <c r="B1543" s="182" t="s">
        <v>3564</v>
      </c>
      <c r="C1543" s="364"/>
      <c r="E1543" s="183"/>
      <c r="F1543" s="183"/>
      <c r="G1543" s="183"/>
    </row>
    <row r="1544" spans="1:7" s="85" customFormat="1" outlineLevel="1" x14ac:dyDescent="0.3">
      <c r="A1544" s="188"/>
      <c r="B1544" s="182" t="s">
        <v>3565</v>
      </c>
      <c r="C1544" s="364"/>
      <c r="E1544" s="183"/>
      <c r="F1544" s="183"/>
      <c r="G1544" s="183"/>
    </row>
    <row r="1545" spans="1:7" s="85" customFormat="1" outlineLevel="1" x14ac:dyDescent="0.3">
      <c r="A1545" s="188"/>
      <c r="B1545" s="182" t="s">
        <v>3566</v>
      </c>
      <c r="C1545" s="364" t="s">
        <v>4173</v>
      </c>
      <c r="E1545" s="183"/>
      <c r="F1545" s="183"/>
      <c r="G1545" s="183"/>
    </row>
    <row r="1546" spans="1:7" s="85" customFormat="1" outlineLevel="1" x14ac:dyDescent="0.3">
      <c r="A1546" s="188"/>
      <c r="B1546" s="182" t="s">
        <v>4174</v>
      </c>
      <c r="C1546" s="364"/>
      <c r="E1546" s="183"/>
      <c r="F1546" s="183"/>
      <c r="G1546" s="183"/>
    </row>
    <row r="1547" spans="1:7" s="85" customFormat="1" outlineLevel="1" x14ac:dyDescent="0.3">
      <c r="A1547" s="188"/>
      <c r="B1547" s="182"/>
      <c r="C1547" s="364"/>
      <c r="E1547" s="183"/>
      <c r="F1547" s="183"/>
      <c r="G1547" s="183"/>
    </row>
    <row r="1548" spans="1:7" s="85" customFormat="1" outlineLevel="1" x14ac:dyDescent="0.3">
      <c r="A1548" s="188"/>
      <c r="B1548" s="182" t="s">
        <v>3575</v>
      </c>
      <c r="C1548" s="364"/>
      <c r="E1548" s="183"/>
      <c r="F1548" s="183"/>
      <c r="G1548" s="183"/>
    </row>
    <row r="1549" spans="1:7" s="85" customFormat="1" outlineLevel="1" x14ac:dyDescent="0.3">
      <c r="A1549" s="188"/>
      <c r="B1549" s="182" t="s">
        <v>4175</v>
      </c>
      <c r="C1549" s="364"/>
      <c r="E1549" s="183"/>
      <c r="F1549" s="183"/>
      <c r="G1549" s="183"/>
    </row>
    <row r="1550" spans="1:7" s="85" customFormat="1" outlineLevel="1" x14ac:dyDescent="0.3">
      <c r="A1550" s="188"/>
      <c r="B1550" s="182" t="s">
        <v>4176</v>
      </c>
      <c r="C1550" s="364"/>
      <c r="E1550" s="183"/>
      <c r="F1550" s="183"/>
      <c r="G1550" s="183"/>
    </row>
    <row r="1551" spans="1:7" s="85" customFormat="1" outlineLevel="1" x14ac:dyDescent="0.3">
      <c r="A1551" s="188"/>
      <c r="B1551" s="182"/>
      <c r="C1551" s="364"/>
      <c r="E1551" s="183"/>
      <c r="F1551" s="183"/>
      <c r="G1551" s="183"/>
    </row>
    <row r="1552" spans="1:7" s="85" customFormat="1" outlineLevel="1" x14ac:dyDescent="0.3">
      <c r="A1552" s="188"/>
      <c r="B1552" s="182"/>
      <c r="C1552" s="364"/>
      <c r="E1552" s="183"/>
      <c r="F1552" s="183"/>
      <c r="G1552" s="183"/>
    </row>
    <row r="1553" spans="1:7" s="85" customFormat="1" outlineLevel="1" x14ac:dyDescent="0.3">
      <c r="A1553" s="200" t="s">
        <v>3594</v>
      </c>
      <c r="B1553" s="182"/>
      <c r="C1553" s="364"/>
      <c r="E1553" s="183"/>
      <c r="F1553" s="183"/>
      <c r="G1553" s="183"/>
    </row>
    <row r="1554" spans="1:7" s="85" customFormat="1" outlineLevel="1" x14ac:dyDescent="0.3">
      <c r="A1554" s="200" t="s">
        <v>3590</v>
      </c>
      <c r="B1554" s="209"/>
      <c r="C1554" s="374" t="s">
        <v>3650</v>
      </c>
      <c r="E1554" s="183"/>
      <c r="F1554" s="183"/>
      <c r="G1554" s="183"/>
    </row>
    <row r="1555" spans="1:7" s="85" customFormat="1" outlineLevel="1" x14ac:dyDescent="0.3">
      <c r="A1555" s="200" t="s">
        <v>3591</v>
      </c>
      <c r="B1555" s="182"/>
      <c r="C1555" s="364"/>
      <c r="E1555" s="183"/>
      <c r="F1555" s="183"/>
      <c r="G1555" s="183"/>
    </row>
    <row r="1556" spans="1:7" s="85" customFormat="1" outlineLevel="1" x14ac:dyDescent="0.3">
      <c r="A1556" s="200" t="s">
        <v>3592</v>
      </c>
      <c r="B1556" s="182"/>
      <c r="C1556" s="364"/>
      <c r="E1556" s="183"/>
      <c r="F1556" s="183"/>
      <c r="G1556" s="183"/>
    </row>
    <row r="1557" spans="1:7" s="85" customFormat="1" outlineLevel="1" x14ac:dyDescent="0.3">
      <c r="A1557" s="200" t="s">
        <v>3593</v>
      </c>
      <c r="B1557" s="182"/>
      <c r="C1557" s="364"/>
      <c r="E1557" s="183"/>
      <c r="F1557" s="183"/>
      <c r="G1557" s="183"/>
    </row>
    <row r="1558" spans="1:7" s="85" customFormat="1" outlineLevel="1" x14ac:dyDescent="0.3">
      <c r="A1558" s="188"/>
      <c r="B1558" s="182"/>
      <c r="C1558" s="358"/>
      <c r="E1558" s="280"/>
      <c r="F1558" s="183"/>
      <c r="G1558" s="183"/>
    </row>
    <row r="1559" spans="1:7" s="85" customFormat="1" outlineLevel="1" x14ac:dyDescent="0.3">
      <c r="A1559" s="188" t="s">
        <v>3595</v>
      </c>
      <c r="B1559" s="182"/>
      <c r="C1559" s="364"/>
      <c r="E1559" s="281"/>
      <c r="F1559" s="183"/>
      <c r="G1559" s="183"/>
    </row>
    <row r="1560" spans="1:7" s="85" customFormat="1" outlineLevel="1" x14ac:dyDescent="0.3">
      <c r="A1560" s="188"/>
      <c r="B1560" s="182"/>
      <c r="C1560" s="364"/>
      <c r="E1560" s="281"/>
      <c r="F1560" s="183"/>
      <c r="G1560" s="183"/>
    </row>
    <row r="1561" spans="1:7" s="85" customFormat="1" outlineLevel="1" x14ac:dyDescent="0.3">
      <c r="A1561" s="188"/>
      <c r="B1561" s="182"/>
      <c r="C1561" s="364"/>
      <c r="E1561" s="281"/>
      <c r="F1561" s="183"/>
      <c r="G1561" s="183"/>
    </row>
    <row r="1562" spans="1:7" s="85" customFormat="1" outlineLevel="1" x14ac:dyDescent="0.3">
      <c r="A1562" s="188"/>
      <c r="B1562" s="182"/>
      <c r="C1562" s="364"/>
      <c r="E1562" s="281"/>
      <c r="F1562" s="183"/>
      <c r="G1562" s="183"/>
    </row>
    <row r="1563" spans="1:7" s="85" customFormat="1" outlineLevel="1" x14ac:dyDescent="0.3">
      <c r="A1563" s="426" t="s">
        <v>4802</v>
      </c>
      <c r="B1563" s="182"/>
      <c r="C1563" s="364"/>
      <c r="E1563" s="281"/>
      <c r="F1563" s="183"/>
      <c r="G1563" s="183"/>
    </row>
    <row r="1564" spans="1:7" s="85" customFormat="1" outlineLevel="1" x14ac:dyDescent="0.3">
      <c r="A1564" s="188"/>
      <c r="B1564" s="182"/>
      <c r="C1564" s="364"/>
      <c r="E1564" s="281"/>
      <c r="F1564" s="183"/>
      <c r="G1564" s="183"/>
    </row>
    <row r="1565" spans="1:7" s="85" customFormat="1" outlineLevel="1" x14ac:dyDescent="0.3">
      <c r="A1565" s="188"/>
      <c r="B1565" s="182"/>
      <c r="C1565" s="364"/>
      <c r="E1565" s="281"/>
      <c r="F1565" s="183"/>
      <c r="G1565" s="183"/>
    </row>
    <row r="1566" spans="1:7" s="85" customFormat="1" outlineLevel="1" x14ac:dyDescent="0.3">
      <c r="A1566" s="188"/>
      <c r="B1566" s="182"/>
      <c r="C1566" s="364"/>
      <c r="E1566" s="281"/>
      <c r="F1566" s="183"/>
      <c r="G1566" s="183"/>
    </row>
    <row r="1567" spans="1:7" s="85" customFormat="1" outlineLevel="1" x14ac:dyDescent="0.3">
      <c r="A1567" s="188"/>
      <c r="B1567" s="182" t="s">
        <v>3596</v>
      </c>
      <c r="C1567" s="364"/>
      <c r="E1567" s="281"/>
      <c r="F1567" s="183"/>
      <c r="G1567" s="183"/>
    </row>
    <row r="1568" spans="1:7" s="85" customFormat="1" outlineLevel="1" x14ac:dyDescent="0.3">
      <c r="A1568" s="188"/>
      <c r="B1568" s="182" t="s">
        <v>3597</v>
      </c>
      <c r="C1568" s="364"/>
      <c r="E1568" s="281"/>
      <c r="F1568" s="183"/>
      <c r="G1568" s="183"/>
    </row>
    <row r="1569" spans="1:7" s="85" customFormat="1" outlineLevel="1" x14ac:dyDescent="0.3">
      <c r="A1569" s="188"/>
      <c r="B1569" s="182" t="s">
        <v>3596</v>
      </c>
      <c r="C1569" s="364"/>
      <c r="E1569" s="281"/>
      <c r="F1569" s="183"/>
      <c r="G1569" s="183"/>
    </row>
    <row r="1570" spans="1:7" s="85" customFormat="1" outlineLevel="1" x14ac:dyDescent="0.3">
      <c r="A1570" s="188"/>
      <c r="B1570" s="182" t="s">
        <v>3598</v>
      </c>
      <c r="C1570" s="364"/>
      <c r="E1570" s="281"/>
      <c r="F1570" s="183"/>
      <c r="G1570" s="183"/>
    </row>
    <row r="1571" spans="1:7" s="85" customFormat="1" outlineLevel="1" x14ac:dyDescent="0.3">
      <c r="A1571" s="188"/>
      <c r="B1571" s="182"/>
      <c r="C1571" s="364"/>
      <c r="E1571"/>
      <c r="F1571" s="183"/>
      <c r="G1571" s="183"/>
    </row>
    <row r="1572" spans="1:7" s="85" customFormat="1" outlineLevel="1" x14ac:dyDescent="0.3">
      <c r="A1572" s="82" t="s">
        <v>3604</v>
      </c>
      <c r="B1572" s="409" t="s">
        <v>4765</v>
      </c>
      <c r="C1572" s="410"/>
      <c r="D1572" s="411"/>
      <c r="E1572" s="282"/>
      <c r="F1572" s="183" t="s">
        <v>3602</v>
      </c>
      <c r="G1572" s="183"/>
    </row>
    <row r="1573" spans="1:7" s="85" customFormat="1" outlineLevel="1" x14ac:dyDescent="0.3">
      <c r="A1573" s="188"/>
      <c r="B1573" s="412" t="s">
        <v>3037</v>
      </c>
      <c r="C1573" s="413"/>
      <c r="D1573" s="414"/>
      <c r="E1573" s="283"/>
      <c r="F1573" s="287" t="s">
        <v>3603</v>
      </c>
      <c r="G1573" s="183"/>
    </row>
    <row r="1574" spans="1:7" s="85" customFormat="1" outlineLevel="1" x14ac:dyDescent="0.3">
      <c r="A1574" s="188"/>
      <c r="B1574" s="241" t="s">
        <v>3599</v>
      </c>
      <c r="C1574" s="370"/>
      <c r="D1574" s="246"/>
      <c r="E1574" s="284"/>
      <c r="F1574" s="183"/>
      <c r="G1574" s="183"/>
    </row>
    <row r="1575" spans="1:7" s="85" customFormat="1" outlineLevel="1" x14ac:dyDescent="0.3">
      <c r="A1575" s="188"/>
      <c r="B1575" s="241" t="s">
        <v>3600</v>
      </c>
      <c r="C1575" s="370"/>
      <c r="D1575" s="246"/>
      <c r="E1575" s="284"/>
      <c r="F1575" s="183"/>
      <c r="G1575" s="183"/>
    </row>
    <row r="1576" spans="1:7" s="85" customFormat="1" outlineLevel="1" x14ac:dyDescent="0.3">
      <c r="A1576" s="188"/>
      <c r="B1576" s="415" t="s">
        <v>2058</v>
      </c>
      <c r="C1576" s="384"/>
      <c r="D1576" s="247"/>
      <c r="E1576" s="285"/>
      <c r="F1576" s="183"/>
      <c r="G1576" s="183"/>
    </row>
    <row r="1577" spans="1:7" s="85" customFormat="1" outlineLevel="1" x14ac:dyDescent="0.3">
      <c r="A1577" s="188"/>
      <c r="B1577" s="182"/>
      <c r="C1577" s="364"/>
      <c r="E1577" s="281"/>
      <c r="F1577" s="183"/>
      <c r="G1577" s="183"/>
    </row>
    <row r="1578" spans="1:7" s="85" customFormat="1" outlineLevel="1" x14ac:dyDescent="0.3">
      <c r="A1578" s="188"/>
      <c r="B1578" s="409" t="s">
        <v>4766</v>
      </c>
      <c r="C1578" s="369"/>
      <c r="D1578" s="245"/>
      <c r="E1578" s="286"/>
      <c r="F1578" s="183" t="s">
        <v>3601</v>
      </c>
      <c r="G1578" s="183"/>
    </row>
    <row r="1579" spans="1:7" s="85" customFormat="1" outlineLevel="1" x14ac:dyDescent="0.3">
      <c r="A1579" s="188"/>
      <c r="B1579" s="225" t="s">
        <v>2058</v>
      </c>
      <c r="C1579" s="384"/>
      <c r="D1579" s="247"/>
      <c r="E1579" s="285"/>
      <c r="F1579" s="183"/>
      <c r="G1579" s="183"/>
    </row>
    <row r="1580" spans="1:7" s="85" customFormat="1" outlineLevel="1" x14ac:dyDescent="0.3">
      <c r="A1580" s="188"/>
      <c r="B1580" s="182"/>
      <c r="C1580" s="364"/>
      <c r="E1580" s="281"/>
      <c r="F1580" s="183"/>
      <c r="G1580" s="183"/>
    </row>
    <row r="1581" spans="1:7" s="85" customFormat="1" outlineLevel="1" x14ac:dyDescent="0.3">
      <c r="A1581" s="408" t="s">
        <v>4788</v>
      </c>
      <c r="B1581" s="419" t="s">
        <v>4789</v>
      </c>
      <c r="C1581" s="416"/>
      <c r="D1581" s="327"/>
      <c r="E1581" s="281"/>
      <c r="F1581" s="183"/>
      <c r="G1581" s="183"/>
    </row>
    <row r="1582" spans="1:7" s="85" customFormat="1" outlineLevel="1" x14ac:dyDescent="0.3">
      <c r="A1582" s="188"/>
      <c r="B1582" s="233"/>
      <c r="C1582" s="364"/>
      <c r="E1582" s="281"/>
      <c r="F1582" s="183"/>
      <c r="G1582" s="183"/>
    </row>
    <row r="1583" spans="1:7" s="85" customFormat="1" outlineLevel="1" x14ac:dyDescent="0.3">
      <c r="A1583" s="408" t="s">
        <v>4790</v>
      </c>
      <c r="B1583" s="419" t="s">
        <v>4791</v>
      </c>
      <c r="C1583" s="416"/>
      <c r="D1583" s="327"/>
      <c r="E1583" s="281"/>
      <c r="F1583" s="183"/>
      <c r="G1583" s="183"/>
    </row>
    <row r="1584" spans="1:7" s="85" customFormat="1" outlineLevel="1" x14ac:dyDescent="0.3">
      <c r="A1584" s="188"/>
      <c r="B1584" s="419" t="s">
        <v>4792</v>
      </c>
      <c r="C1584" s="364"/>
      <c r="E1584" s="281"/>
      <c r="F1584" s="183"/>
      <c r="G1584" s="183"/>
    </row>
    <row r="1585" spans="1:7" s="85" customFormat="1" outlineLevel="1" x14ac:dyDescent="0.3">
      <c r="A1585" s="188"/>
      <c r="B1585" s="419" t="s">
        <v>4793</v>
      </c>
      <c r="C1585" s="364"/>
      <c r="E1585" s="281"/>
      <c r="F1585" s="183"/>
      <c r="G1585" s="183"/>
    </row>
    <row r="1586" spans="1:7" s="85" customFormat="1" outlineLevel="1" x14ac:dyDescent="0.3">
      <c r="A1586" s="188"/>
      <c r="B1586" s="182"/>
      <c r="C1586" s="364"/>
      <c r="E1586" s="281"/>
      <c r="F1586" s="183"/>
      <c r="G1586" s="183"/>
    </row>
    <row r="1587" spans="1:7" s="85" customFormat="1" outlineLevel="1" x14ac:dyDescent="0.3">
      <c r="A1587" s="188"/>
      <c r="B1587" s="182"/>
      <c r="C1587" s="364"/>
      <c r="E1587" s="281"/>
      <c r="F1587" s="183"/>
      <c r="G1587" s="183"/>
    </row>
    <row r="1588" spans="1:7" s="85" customFormat="1" outlineLevel="1" x14ac:dyDescent="0.3">
      <c r="A1588" s="188" t="s">
        <v>4770</v>
      </c>
      <c r="B1588" s="182"/>
      <c r="C1588" s="364"/>
      <c r="E1588" s="281"/>
      <c r="F1588" s="183"/>
      <c r="G1588" s="183"/>
    </row>
    <row r="1589" spans="1:7" s="85" customFormat="1" outlineLevel="1" x14ac:dyDescent="0.3">
      <c r="A1589" s="188"/>
      <c r="B1589" s="182"/>
      <c r="C1589" s="364"/>
      <c r="E1589" s="281"/>
      <c r="F1589" s="183"/>
      <c r="G1589" s="183"/>
    </row>
    <row r="1590" spans="1:7" s="85" customFormat="1" outlineLevel="1" x14ac:dyDescent="0.3">
      <c r="A1590" s="188" t="s">
        <v>4769</v>
      </c>
      <c r="B1590" s="182"/>
      <c r="C1590" s="364"/>
      <c r="E1590" s="281"/>
      <c r="F1590" s="183"/>
      <c r="G1590" s="183"/>
    </row>
    <row r="1591" spans="1:7" s="85" customFormat="1" outlineLevel="1" x14ac:dyDescent="0.3">
      <c r="B1591" s="182"/>
      <c r="C1591" s="364"/>
      <c r="E1591" s="281"/>
      <c r="F1591" s="183"/>
      <c r="G1591" s="183"/>
    </row>
    <row r="1592" spans="1:7" s="85" customFormat="1" outlineLevel="1" x14ac:dyDescent="0.3">
      <c r="A1592" s="188"/>
      <c r="B1592" s="182"/>
      <c r="C1592" s="364"/>
      <c r="E1592" s="281"/>
      <c r="F1592" s="183"/>
      <c r="G1592" s="183"/>
    </row>
    <row r="1593" spans="1:7" s="85" customFormat="1" outlineLevel="1" x14ac:dyDescent="0.3">
      <c r="A1593" s="188"/>
      <c r="B1593" s="182"/>
      <c r="C1593" s="364"/>
      <c r="E1593" s="281"/>
      <c r="F1593" s="183"/>
      <c r="G1593" s="183"/>
    </row>
    <row r="1594" spans="1:7" s="85" customFormat="1" outlineLevel="1" x14ac:dyDescent="0.3">
      <c r="A1594" s="188" t="s">
        <v>117</v>
      </c>
      <c r="B1594" s="182" t="s">
        <v>3605</v>
      </c>
      <c r="C1594" s="388" t="s">
        <v>3606</v>
      </c>
      <c r="D1594" s="182" t="s">
        <v>3607</v>
      </c>
      <c r="E1594" s="281"/>
      <c r="F1594" s="183"/>
      <c r="G1594" s="183"/>
    </row>
    <row r="1595" spans="1:7" s="85" customFormat="1" outlineLevel="1" x14ac:dyDescent="0.3">
      <c r="A1595" s="188"/>
      <c r="B1595" s="182"/>
      <c r="C1595" s="364"/>
      <c r="E1595"/>
      <c r="F1595" s="183"/>
      <c r="G1595" s="183"/>
    </row>
    <row r="1596" spans="1:7" s="85" customFormat="1" outlineLevel="1" x14ac:dyDescent="0.3">
      <c r="A1596" s="188"/>
      <c r="B1596" s="239" t="s">
        <v>3608</v>
      </c>
      <c r="C1596" s="380"/>
      <c r="E1596"/>
      <c r="F1596" s="183"/>
      <c r="G1596" s="183"/>
    </row>
    <row r="1597" spans="1:7" s="85" customFormat="1" outlineLevel="1" x14ac:dyDescent="0.3">
      <c r="A1597" s="188"/>
      <c r="B1597" s="241" t="s">
        <v>3609</v>
      </c>
      <c r="C1597" s="381"/>
      <c r="E1597" s="280"/>
      <c r="F1597" s="183"/>
      <c r="G1597" s="183"/>
    </row>
    <row r="1598" spans="1:7" s="85" customFormat="1" outlineLevel="1" x14ac:dyDescent="0.3">
      <c r="A1598" s="188"/>
      <c r="B1598" s="288" t="s">
        <v>3610</v>
      </c>
      <c r="C1598" s="381"/>
      <c r="E1598" s="281"/>
      <c r="F1598" s="183"/>
      <c r="G1598" s="183"/>
    </row>
    <row r="1599" spans="1:7" s="85" customFormat="1" outlineLevel="1" x14ac:dyDescent="0.3">
      <c r="A1599" s="188"/>
      <c r="B1599" s="241" t="s">
        <v>3611</v>
      </c>
      <c r="C1599" s="381"/>
      <c r="E1599" s="281"/>
      <c r="F1599" s="183"/>
      <c r="G1599" s="183"/>
    </row>
    <row r="1600" spans="1:7" s="85" customFormat="1" outlineLevel="1" x14ac:dyDescent="0.3">
      <c r="A1600" s="188"/>
      <c r="B1600" s="243"/>
      <c r="C1600" s="382"/>
      <c r="E1600" s="281"/>
      <c r="F1600" s="183"/>
      <c r="G1600" s="183"/>
    </row>
    <row r="1601" spans="1:7" s="85" customFormat="1" outlineLevel="1" x14ac:dyDescent="0.3">
      <c r="A1601" s="420" t="s">
        <v>4782</v>
      </c>
      <c r="B1601" s="421"/>
      <c r="C1601" s="422"/>
      <c r="D1601" s="421"/>
      <c r="E1601" s="423"/>
      <c r="F1601" s="424"/>
      <c r="G1601" s="183"/>
    </row>
    <row r="1602" spans="1:7" s="85" customFormat="1" outlineLevel="1" x14ac:dyDescent="0.3">
      <c r="A1602" s="188" t="s">
        <v>4787</v>
      </c>
      <c r="B1602" s="233" t="s">
        <v>4783</v>
      </c>
      <c r="C1602" s="364"/>
      <c r="E1602" s="281"/>
      <c r="F1602" s="183"/>
      <c r="G1602" s="183"/>
    </row>
    <row r="1603" spans="1:7" s="85" customFormat="1" outlineLevel="1" x14ac:dyDescent="0.3">
      <c r="A1603" s="188"/>
      <c r="B1603" s="233"/>
      <c r="C1603" s="364"/>
      <c r="E1603" s="281"/>
      <c r="F1603" s="183"/>
      <c r="G1603" s="183"/>
    </row>
    <row r="1604" spans="1:7" s="85" customFormat="1" outlineLevel="1" x14ac:dyDescent="0.3">
      <c r="A1604" s="188" t="s">
        <v>4784</v>
      </c>
      <c r="B1604" s="233" t="s">
        <v>4785</v>
      </c>
      <c r="C1604" s="364"/>
      <c r="E1604" s="281"/>
      <c r="F1604" s="183"/>
      <c r="G1604" s="183"/>
    </row>
    <row r="1605" spans="1:7" s="85" customFormat="1" outlineLevel="1" x14ac:dyDescent="0.3">
      <c r="A1605" s="188"/>
      <c r="B1605" s="233" t="s">
        <v>4786</v>
      </c>
      <c r="C1605" s="364"/>
      <c r="E1605" s="281"/>
      <c r="F1605" s="183"/>
      <c r="G1605" s="183"/>
    </row>
    <row r="1606" spans="1:7" s="85" customFormat="1" outlineLevel="1" x14ac:dyDescent="0.3">
      <c r="A1606" s="188"/>
      <c r="B1606" s="182"/>
      <c r="C1606" s="364"/>
      <c r="E1606" s="281"/>
      <c r="F1606" s="183"/>
      <c r="G1606" s="183"/>
    </row>
    <row r="1607" spans="1:7" s="85" customFormat="1" outlineLevel="1" x14ac:dyDescent="0.3">
      <c r="A1607" s="188"/>
      <c r="B1607" s="182"/>
      <c r="C1607" s="364"/>
      <c r="E1607" s="281"/>
      <c r="F1607" s="183"/>
      <c r="G1607" s="183"/>
    </row>
    <row r="1608" spans="1:7" s="85" customFormat="1" outlineLevel="1" x14ac:dyDescent="0.3">
      <c r="A1608" s="188" t="s">
        <v>3612</v>
      </c>
      <c r="B1608" s="182"/>
      <c r="C1608" s="364"/>
      <c r="E1608" s="281"/>
      <c r="F1608" s="183"/>
      <c r="G1608" s="183"/>
    </row>
    <row r="1609" spans="1:7" s="85" customFormat="1" outlineLevel="1" x14ac:dyDescent="0.3">
      <c r="A1609" s="188"/>
      <c r="B1609" s="182"/>
      <c r="C1609" s="364"/>
      <c r="E1609" s="281"/>
      <c r="F1609" s="183"/>
      <c r="G1609" s="183"/>
    </row>
    <row r="1610" spans="1:7" s="85" customFormat="1" outlineLevel="1" x14ac:dyDescent="0.3">
      <c r="A1610" s="188"/>
      <c r="B1610" s="239" t="s">
        <v>3613</v>
      </c>
      <c r="C1610" s="380"/>
      <c r="E1610" s="281"/>
      <c r="F1610" s="183"/>
      <c r="G1610" s="183"/>
    </row>
    <row r="1611" spans="1:7" s="85" customFormat="1" outlineLevel="1" x14ac:dyDescent="0.3">
      <c r="A1611" s="188"/>
      <c r="B1611" s="241" t="s">
        <v>3614</v>
      </c>
      <c r="C1611" s="381"/>
      <c r="D1611" s="182" t="s">
        <v>3617</v>
      </c>
      <c r="E1611" s="281"/>
      <c r="F1611" s="183" t="s">
        <v>3618</v>
      </c>
      <c r="G1611" s="183"/>
    </row>
    <row r="1612" spans="1:7" s="85" customFormat="1" outlineLevel="1" x14ac:dyDescent="0.3">
      <c r="A1612" s="188"/>
      <c r="B1612" s="241" t="s">
        <v>3037</v>
      </c>
      <c r="C1612" s="381"/>
      <c r="E1612" s="183"/>
      <c r="F1612" s="183"/>
      <c r="G1612" s="183"/>
    </row>
    <row r="1613" spans="1:7" s="85" customFormat="1" outlineLevel="1" x14ac:dyDescent="0.3">
      <c r="A1613" s="188"/>
      <c r="B1613" s="241" t="s">
        <v>3615</v>
      </c>
      <c r="C1613" s="381"/>
      <c r="E1613" s="183"/>
      <c r="F1613" s="183"/>
      <c r="G1613" s="183"/>
    </row>
    <row r="1614" spans="1:7" s="85" customFormat="1" outlineLevel="1" x14ac:dyDescent="0.3">
      <c r="A1614" s="188"/>
      <c r="B1614" s="243"/>
      <c r="C1614" s="382"/>
      <c r="E1614" s="183"/>
      <c r="F1614" s="183"/>
      <c r="G1614" s="183"/>
    </row>
    <row r="1615" spans="1:7" s="85" customFormat="1" outlineLevel="1" x14ac:dyDescent="0.3">
      <c r="A1615" s="188"/>
      <c r="B1615" s="289"/>
      <c r="C1615" s="370"/>
      <c r="E1615" s="183"/>
      <c r="F1615" s="183"/>
      <c r="G1615" s="183"/>
    </row>
    <row r="1616" spans="1:7" s="85" customFormat="1" outlineLevel="1" x14ac:dyDescent="0.3">
      <c r="A1616" s="188"/>
      <c r="B1616" s="419" t="s">
        <v>3616</v>
      </c>
      <c r="C1616" s="413"/>
      <c r="D1616" s="327"/>
      <c r="E1616" s="183"/>
      <c r="F1616" s="183"/>
      <c r="G1616" s="183"/>
    </row>
    <row r="1617" spans="1:7" s="85" customFormat="1" outlineLevel="1" x14ac:dyDescent="0.3">
      <c r="A1617" s="188"/>
      <c r="B1617" s="289"/>
      <c r="C1617" s="370"/>
      <c r="E1617" s="183"/>
      <c r="F1617" s="183"/>
      <c r="G1617" s="183"/>
    </row>
    <row r="1618" spans="1:7" s="85" customFormat="1" outlineLevel="1" x14ac:dyDescent="0.3">
      <c r="A1618" s="200" t="s">
        <v>3619</v>
      </c>
      <c r="B1618" s="276"/>
      <c r="C1618" s="427" t="s">
        <v>3649</v>
      </c>
      <c r="E1618" s="183"/>
      <c r="F1618" s="183"/>
      <c r="G1618" s="183"/>
    </row>
    <row r="1619" spans="1:7" s="85" customFormat="1" outlineLevel="1" x14ac:dyDescent="0.3">
      <c r="A1619" s="188"/>
      <c r="B1619" s="289"/>
      <c r="C1619" s="370"/>
      <c r="E1619" s="183"/>
      <c r="F1619" s="183"/>
      <c r="G1619" s="183"/>
    </row>
    <row r="1620" spans="1:7" s="85" customFormat="1" outlineLevel="1" x14ac:dyDescent="0.3">
      <c r="A1620" s="188"/>
      <c r="B1620" s="289" t="s">
        <v>3620</v>
      </c>
      <c r="C1620" s="370"/>
      <c r="E1620" s="183"/>
      <c r="F1620" s="183"/>
      <c r="G1620" s="183"/>
    </row>
    <row r="1621" spans="1:7" s="85" customFormat="1" outlineLevel="1" x14ac:dyDescent="0.3">
      <c r="A1621" s="188"/>
      <c r="B1621" s="289"/>
      <c r="C1621" s="370"/>
      <c r="E1621" s="183"/>
      <c r="F1621" s="183"/>
      <c r="G1621" s="183"/>
    </row>
    <row r="1622" spans="1:7" s="85" customFormat="1" outlineLevel="1" x14ac:dyDescent="0.3">
      <c r="A1622" s="208" t="s">
        <v>4801</v>
      </c>
      <c r="B1622" s="276" t="s">
        <v>4771</v>
      </c>
      <c r="C1622" s="425"/>
      <c r="D1622" s="210"/>
      <c r="E1622" s="183"/>
      <c r="F1622" s="183"/>
      <c r="G1622" s="183"/>
    </row>
    <row r="1623" spans="1:7" s="85" customFormat="1" outlineLevel="1" x14ac:dyDescent="0.3">
      <c r="A1623" s="188"/>
      <c r="B1623" s="289"/>
      <c r="C1623" s="370"/>
      <c r="E1623" s="183"/>
      <c r="F1623" s="183"/>
      <c r="G1623" s="183"/>
    </row>
    <row r="1624" spans="1:7" s="85" customFormat="1" outlineLevel="1" x14ac:dyDescent="0.3">
      <c r="A1624" s="188"/>
      <c r="B1624" s="289"/>
      <c r="C1624" s="370"/>
      <c r="E1624" s="183"/>
      <c r="F1624" s="183"/>
      <c r="G1624" s="183"/>
    </row>
    <row r="1625" spans="1:7" s="85" customFormat="1" outlineLevel="1" x14ac:dyDescent="0.3">
      <c r="A1625" s="188"/>
      <c r="B1625" s="289"/>
      <c r="C1625" s="370"/>
      <c r="E1625" s="183"/>
      <c r="F1625" s="183"/>
      <c r="G1625" s="183"/>
    </row>
    <row r="1626" spans="1:7" s="85" customFormat="1" outlineLevel="1" x14ac:dyDescent="0.3">
      <c r="A1626" s="188"/>
      <c r="B1626" s="289"/>
      <c r="C1626" s="370"/>
      <c r="E1626" s="183"/>
      <c r="F1626" s="183"/>
      <c r="G1626" s="183"/>
    </row>
    <row r="1627" spans="1:7" s="85" customFormat="1" outlineLevel="1" x14ac:dyDescent="0.3">
      <c r="A1627" s="188"/>
      <c r="B1627" s="289"/>
      <c r="C1627" s="370"/>
      <c r="E1627" s="183"/>
      <c r="F1627" s="183"/>
      <c r="G1627" s="183"/>
    </row>
    <row r="1628" spans="1:7" s="85" customFormat="1" outlineLevel="1" x14ac:dyDescent="0.3">
      <c r="A1628" s="188" t="s">
        <v>3621</v>
      </c>
      <c r="B1628" s="289" t="s">
        <v>3622</v>
      </c>
      <c r="C1628" s="370"/>
      <c r="E1628" s="183"/>
      <c r="F1628" s="183"/>
      <c r="G1628" s="183"/>
    </row>
    <row r="1629" spans="1:7" s="85" customFormat="1" outlineLevel="1" x14ac:dyDescent="0.3">
      <c r="A1629" s="188"/>
      <c r="B1629" s="289"/>
      <c r="C1629" s="370"/>
      <c r="E1629" s="183"/>
      <c r="F1629" s="183"/>
      <c r="G1629" s="183"/>
    </row>
    <row r="1630" spans="1:7" s="85" customFormat="1" outlineLevel="1" x14ac:dyDescent="0.3">
      <c r="A1630" s="188"/>
      <c r="B1630" s="289"/>
      <c r="C1630" s="370"/>
      <c r="E1630" s="183" t="s">
        <v>3625</v>
      </c>
      <c r="F1630" s="183"/>
      <c r="G1630" s="183"/>
    </row>
    <row r="1631" spans="1:7" s="85" customFormat="1" outlineLevel="1" x14ac:dyDescent="0.3">
      <c r="A1631" s="237" t="s">
        <v>3623</v>
      </c>
      <c r="B1631" s="289"/>
      <c r="C1631" s="371" t="s">
        <v>3624</v>
      </c>
      <c r="E1631" s="183" t="s">
        <v>3626</v>
      </c>
      <c r="F1631" s="183"/>
      <c r="G1631" s="183"/>
    </row>
    <row r="1632" spans="1:7" s="85" customFormat="1" outlineLevel="1" x14ac:dyDescent="0.3">
      <c r="A1632" s="200" t="s">
        <v>3647</v>
      </c>
      <c r="B1632" s="289"/>
      <c r="C1632" s="370"/>
      <c r="E1632" s="183" t="s">
        <v>3628</v>
      </c>
      <c r="F1632" s="183"/>
      <c r="G1632" s="183"/>
    </row>
    <row r="1633" spans="1:7" s="85" customFormat="1" outlineLevel="1" x14ac:dyDescent="0.3">
      <c r="A1633" s="188" t="s">
        <v>3627</v>
      </c>
      <c r="B1633" s="289"/>
      <c r="C1633" s="370"/>
      <c r="E1633" s="183"/>
      <c r="F1633" s="183"/>
      <c r="G1633" s="183"/>
    </row>
    <row r="1634" spans="1:7" s="85" customFormat="1" outlineLevel="1" x14ac:dyDescent="0.3">
      <c r="A1634" s="188"/>
      <c r="B1634" s="289"/>
      <c r="C1634" s="370"/>
      <c r="E1634" s="183"/>
      <c r="F1634" s="183"/>
      <c r="G1634" s="183"/>
    </row>
    <row r="1635" spans="1:7" s="85" customFormat="1" outlineLevel="1" x14ac:dyDescent="0.3">
      <c r="A1635" s="188" t="s">
        <v>3644</v>
      </c>
      <c r="B1635" s="289"/>
      <c r="C1635" s="370"/>
      <c r="E1635" s="183"/>
      <c r="F1635" s="183"/>
      <c r="G1635" s="183"/>
    </row>
    <row r="1636" spans="1:7" s="85" customFormat="1" outlineLevel="1" x14ac:dyDescent="0.3">
      <c r="A1636" s="188"/>
      <c r="B1636" s="289"/>
      <c r="C1636" s="370"/>
      <c r="E1636" s="183"/>
      <c r="F1636" s="183"/>
      <c r="G1636" s="183"/>
    </row>
    <row r="1637" spans="1:7" s="85" customFormat="1" outlineLevel="1" x14ac:dyDescent="0.3">
      <c r="A1637" s="188"/>
      <c r="B1637" s="289" t="s">
        <v>3629</v>
      </c>
      <c r="C1637" s="371" t="s">
        <v>3635</v>
      </c>
      <c r="D1637" s="182" t="s">
        <v>3630</v>
      </c>
      <c r="E1637" s="183"/>
      <c r="F1637" s="183"/>
      <c r="G1637" s="183"/>
    </row>
    <row r="1638" spans="1:7" s="85" customFormat="1" outlineLevel="1" x14ac:dyDescent="0.3">
      <c r="A1638" s="188"/>
      <c r="B1638" s="289"/>
      <c r="C1638" s="371" t="s">
        <v>3636</v>
      </c>
      <c r="E1638" s="183"/>
      <c r="F1638" s="183"/>
      <c r="G1638" s="183"/>
    </row>
    <row r="1639" spans="1:7" s="85" customFormat="1" outlineLevel="1" x14ac:dyDescent="0.3">
      <c r="A1639" s="188"/>
      <c r="B1639" s="289"/>
      <c r="C1639" s="371" t="s">
        <v>3637</v>
      </c>
      <c r="E1639" s="183"/>
      <c r="F1639" s="183"/>
      <c r="G1639" s="183"/>
    </row>
    <row r="1640" spans="1:7" s="85" customFormat="1" outlineLevel="1" x14ac:dyDescent="0.3">
      <c r="A1640" s="188"/>
      <c r="B1640" s="289"/>
      <c r="C1640" s="371" t="s">
        <v>3638</v>
      </c>
      <c r="E1640" s="183"/>
      <c r="F1640" s="183"/>
      <c r="G1640" s="183"/>
    </row>
    <row r="1641" spans="1:7" s="85" customFormat="1" outlineLevel="1" x14ac:dyDescent="0.3">
      <c r="A1641" s="188" t="s">
        <v>3634</v>
      </c>
      <c r="B1641" s="289" t="s">
        <v>3631</v>
      </c>
      <c r="C1641" s="371" t="s">
        <v>3633</v>
      </c>
      <c r="E1641" s="183"/>
      <c r="F1641" s="183"/>
      <c r="G1641" s="183"/>
    </row>
    <row r="1642" spans="1:7" s="85" customFormat="1" outlineLevel="1" x14ac:dyDescent="0.3">
      <c r="A1642" s="188"/>
      <c r="B1642" s="289"/>
      <c r="C1642" s="370"/>
      <c r="E1642" s="183"/>
      <c r="F1642" s="183"/>
      <c r="G1642" s="183"/>
    </row>
    <row r="1643" spans="1:7" s="85" customFormat="1" outlineLevel="1" x14ac:dyDescent="0.3">
      <c r="A1643" s="188"/>
      <c r="B1643" s="289" t="s">
        <v>3639</v>
      </c>
      <c r="C1643" s="370"/>
      <c r="D1643" s="182" t="s">
        <v>3632</v>
      </c>
      <c r="E1643" s="183"/>
      <c r="F1643" s="183"/>
      <c r="G1643" s="183"/>
    </row>
    <row r="1644" spans="1:7" s="85" customFormat="1" outlineLevel="1" x14ac:dyDescent="0.3">
      <c r="A1644" s="188"/>
      <c r="B1644" s="289"/>
      <c r="C1644" s="370"/>
      <c r="E1644" s="183"/>
      <c r="F1644" s="183"/>
      <c r="G1644" s="183"/>
    </row>
    <row r="1645" spans="1:7" s="85" customFormat="1" outlineLevel="1" x14ac:dyDescent="0.3">
      <c r="A1645" s="188" t="s">
        <v>25</v>
      </c>
      <c r="B1645" s="239" t="s">
        <v>3645</v>
      </c>
      <c r="C1645" s="380"/>
      <c r="E1645" s="290"/>
      <c r="F1645" s="271"/>
      <c r="G1645" s="183"/>
    </row>
    <row r="1646" spans="1:7" s="85" customFormat="1" outlineLevel="1" x14ac:dyDescent="0.3">
      <c r="A1646" s="188"/>
      <c r="B1646" s="241" t="s">
        <v>3640</v>
      </c>
      <c r="C1646" s="381"/>
      <c r="D1646" s="182" t="s">
        <v>3642</v>
      </c>
      <c r="E1646" s="291" t="s">
        <v>3643</v>
      </c>
      <c r="F1646" s="273"/>
      <c r="G1646" s="183"/>
    </row>
    <row r="1647" spans="1:7" s="85" customFormat="1" outlineLevel="1" x14ac:dyDescent="0.3">
      <c r="A1647" s="188"/>
      <c r="B1647" s="243" t="s">
        <v>3641</v>
      </c>
      <c r="C1647" s="382"/>
      <c r="E1647" s="292"/>
      <c r="F1647" s="293"/>
      <c r="G1647" s="183"/>
    </row>
    <row r="1648" spans="1:7" s="85" customFormat="1" outlineLevel="1" x14ac:dyDescent="0.3">
      <c r="A1648" s="188"/>
      <c r="B1648" s="182"/>
      <c r="C1648" s="364"/>
      <c r="E1648" s="183"/>
      <c r="F1648" s="183"/>
      <c r="G1648" s="183"/>
    </row>
    <row r="1649" spans="1:7" s="85" customFormat="1" outlineLevel="1" x14ac:dyDescent="0.3">
      <c r="A1649" s="188" t="s">
        <v>3646</v>
      </c>
      <c r="B1649" s="182"/>
      <c r="C1649" s="364"/>
      <c r="E1649" s="183"/>
      <c r="F1649" s="183"/>
      <c r="G1649" s="183"/>
    </row>
    <row r="1650" spans="1:7" s="85" customFormat="1" outlineLevel="1" x14ac:dyDescent="0.3">
      <c r="A1650" s="188"/>
      <c r="B1650" s="182"/>
      <c r="C1650" s="364"/>
      <c r="E1650" s="183"/>
      <c r="F1650" s="183"/>
      <c r="G1650" s="183"/>
    </row>
    <row r="1651" spans="1:7" s="85" customFormat="1" outlineLevel="1" x14ac:dyDescent="0.3">
      <c r="A1651" s="188"/>
      <c r="B1651" s="182"/>
      <c r="C1651" s="364"/>
      <c r="E1651" s="183"/>
      <c r="F1651" s="183"/>
      <c r="G1651" s="183"/>
    </row>
    <row r="1652" spans="1:7" s="85" customFormat="1" outlineLevel="1" x14ac:dyDescent="0.3">
      <c r="A1652" s="82" t="s">
        <v>4800</v>
      </c>
      <c r="B1652" s="182"/>
      <c r="C1652" s="364"/>
      <c r="E1652" s="183"/>
      <c r="F1652" s="183"/>
      <c r="G1652" s="183"/>
    </row>
    <row r="1653" spans="1:7" s="85" customFormat="1" outlineLevel="1" x14ac:dyDescent="0.3">
      <c r="A1653" s="188"/>
      <c r="B1653" s="182"/>
      <c r="C1653" s="364"/>
      <c r="E1653" s="183"/>
      <c r="F1653" s="183"/>
      <c r="G1653" s="183"/>
    </row>
    <row r="1654" spans="1:7" s="85" customFormat="1" outlineLevel="1" x14ac:dyDescent="0.3">
      <c r="A1654" s="188"/>
      <c r="B1654" s="182"/>
      <c r="C1654" s="364"/>
      <c r="E1654" s="183"/>
      <c r="F1654" s="183"/>
      <c r="G1654" s="183"/>
    </row>
    <row r="1655" spans="1:7" s="85" customFormat="1" outlineLevel="1" x14ac:dyDescent="0.3">
      <c r="A1655" s="188"/>
      <c r="B1655" s="182"/>
      <c r="C1655" s="364"/>
      <c r="E1655" s="183"/>
      <c r="F1655" s="183"/>
      <c r="G1655" s="183"/>
    </row>
    <row r="1656" spans="1:7" s="85" customFormat="1" outlineLevel="1" x14ac:dyDescent="0.3">
      <c r="A1656" s="188"/>
      <c r="B1656" s="182"/>
      <c r="C1656" s="364"/>
      <c r="E1656" s="183"/>
      <c r="F1656" s="183"/>
      <c r="G1656" s="183"/>
    </row>
    <row r="1657" spans="1:7" s="85" customFormat="1" outlineLevel="1" x14ac:dyDescent="0.3">
      <c r="A1657" s="188"/>
      <c r="B1657" s="182"/>
      <c r="C1657" s="364"/>
      <c r="E1657" s="183"/>
      <c r="F1657" s="183"/>
      <c r="G1657" s="183"/>
    </row>
    <row r="1658" spans="1:7" s="85" customFormat="1" outlineLevel="1" x14ac:dyDescent="0.3">
      <c r="A1658" s="188"/>
      <c r="B1658" s="182"/>
      <c r="C1658" s="364"/>
      <c r="E1658" s="183"/>
      <c r="F1658" s="183"/>
      <c r="G1658" s="183"/>
    </row>
    <row r="1659" spans="1:7" s="85" customFormat="1" outlineLevel="1" x14ac:dyDescent="0.3">
      <c r="A1659" s="188"/>
      <c r="B1659" s="182"/>
      <c r="C1659" s="364"/>
      <c r="E1659" s="183"/>
      <c r="F1659" s="183"/>
      <c r="G1659" s="183"/>
    </row>
    <row r="1660" spans="1:7" s="106" customFormat="1" x14ac:dyDescent="0.3">
      <c r="A1660" s="197" t="s">
        <v>2705</v>
      </c>
      <c r="B1660" s="198"/>
      <c r="C1660" s="198" t="s">
        <v>4698</v>
      </c>
      <c r="D1660" s="106" t="s">
        <v>4781</v>
      </c>
      <c r="E1660" s="199"/>
      <c r="F1660" s="199"/>
      <c r="G1660" s="199"/>
    </row>
    <row r="1661" spans="1:7" s="85" customFormat="1" x14ac:dyDescent="0.3">
      <c r="A1661" s="263" t="s">
        <v>3651</v>
      </c>
      <c r="B1661" s="182" t="s">
        <v>3653</v>
      </c>
      <c r="C1661" s="366"/>
      <c r="E1661" s="183"/>
      <c r="F1661" s="183"/>
      <c r="G1661" s="183"/>
    </row>
    <row r="1662" spans="1:7" s="85" customFormat="1" outlineLevel="1" x14ac:dyDescent="0.3">
      <c r="A1662" s="263"/>
      <c r="B1662" s="182"/>
      <c r="C1662" s="366"/>
      <c r="E1662" s="183"/>
      <c r="F1662" s="183"/>
      <c r="G1662" s="183"/>
    </row>
    <row r="1663" spans="1:7" s="85" customFormat="1" outlineLevel="1" x14ac:dyDescent="0.3">
      <c r="A1663" s="210" t="s">
        <v>3656</v>
      </c>
      <c r="B1663" s="209"/>
      <c r="C1663" s="418"/>
      <c r="E1663" s="183"/>
      <c r="F1663" s="183"/>
      <c r="G1663" s="183"/>
    </row>
    <row r="1664" spans="1:7" s="85" customFormat="1" outlineLevel="1" x14ac:dyDescent="0.3">
      <c r="A1664" s="263"/>
      <c r="B1664" s="182"/>
      <c r="C1664" s="366"/>
      <c r="E1664" s="183"/>
      <c r="F1664" s="183"/>
      <c r="G1664" s="183"/>
    </row>
    <row r="1665" spans="1:7" s="85" customFormat="1" outlineLevel="1" x14ac:dyDescent="0.3">
      <c r="A1665" s="85" t="s">
        <v>3657</v>
      </c>
      <c r="B1665" s="182"/>
      <c r="C1665" s="366"/>
      <c r="E1665" s="183"/>
      <c r="F1665" s="183"/>
      <c r="G1665" s="183"/>
    </row>
    <row r="1666" spans="1:7" s="85" customFormat="1" outlineLevel="1" x14ac:dyDescent="0.3">
      <c r="A1666" s="188"/>
      <c r="B1666" s="182"/>
      <c r="C1666" s="366"/>
      <c r="E1666" s="183"/>
      <c r="F1666" s="183"/>
      <c r="G1666" s="183"/>
    </row>
    <row r="1667" spans="1:7" s="85" customFormat="1" outlineLevel="1" x14ac:dyDescent="0.3">
      <c r="A1667" s="188" t="s">
        <v>3658</v>
      </c>
      <c r="B1667" s="182" t="s">
        <v>3659</v>
      </c>
      <c r="C1667" s="366"/>
      <c r="E1667" s="183"/>
      <c r="F1667" s="183"/>
      <c r="G1667" s="183"/>
    </row>
    <row r="1668" spans="1:7" s="85" customFormat="1" outlineLevel="1" x14ac:dyDescent="0.3">
      <c r="A1668" s="188"/>
      <c r="B1668" s="182"/>
      <c r="C1668" s="366"/>
      <c r="E1668" s="183"/>
      <c r="F1668" s="183"/>
      <c r="G1668" s="183"/>
    </row>
    <row r="1669" spans="1:7" s="85" customFormat="1" outlineLevel="1" x14ac:dyDescent="0.3">
      <c r="A1669" s="188" t="s">
        <v>3660</v>
      </c>
      <c r="B1669" s="182"/>
      <c r="C1669" s="366"/>
      <c r="E1669" s="183"/>
      <c r="F1669" s="183"/>
      <c r="G1669" s="183"/>
    </row>
    <row r="1670" spans="1:7" s="85" customFormat="1" outlineLevel="1" x14ac:dyDescent="0.3">
      <c r="A1670" s="188"/>
      <c r="B1670" s="182"/>
      <c r="C1670" s="366"/>
      <c r="E1670" s="183"/>
      <c r="F1670" s="183"/>
      <c r="G1670" s="183"/>
    </row>
    <row r="1671" spans="1:7" s="85" customFormat="1" outlineLevel="1" x14ac:dyDescent="0.3">
      <c r="A1671" s="407" t="s">
        <v>4395</v>
      </c>
      <c r="B1671" s="182" t="s">
        <v>3661</v>
      </c>
      <c r="C1671" s="366"/>
      <c r="D1671" s="182" t="s">
        <v>4739</v>
      </c>
      <c r="E1671" s="183"/>
      <c r="F1671" s="183"/>
      <c r="G1671" s="183"/>
    </row>
    <row r="1672" spans="1:7" s="85" customFormat="1" outlineLevel="1" x14ac:dyDescent="0.3">
      <c r="A1672" s="408" t="s">
        <v>4755</v>
      </c>
      <c r="B1672" s="182" t="s">
        <v>3663</v>
      </c>
      <c r="C1672" s="366"/>
      <c r="E1672" s="183"/>
      <c r="F1672" s="183"/>
      <c r="G1672" s="183"/>
    </row>
    <row r="1673" spans="1:7" s="85" customFormat="1" outlineLevel="1" x14ac:dyDescent="0.3">
      <c r="A1673" s="408" t="s">
        <v>4756</v>
      </c>
      <c r="B1673" s="182" t="s">
        <v>2058</v>
      </c>
      <c r="C1673" s="366"/>
      <c r="E1673" s="183"/>
      <c r="F1673" s="183"/>
      <c r="G1673" s="183"/>
    </row>
    <row r="1674" spans="1:7" s="85" customFormat="1" outlineLevel="1" x14ac:dyDescent="0.3">
      <c r="A1674" s="190" t="s">
        <v>4764</v>
      </c>
      <c r="B1674" s="182"/>
      <c r="C1674" s="366"/>
      <c r="E1674" s="183"/>
      <c r="F1674" s="183"/>
      <c r="G1674" s="183"/>
    </row>
    <row r="1675" spans="1:7" s="85" customFormat="1" outlineLevel="1" x14ac:dyDescent="0.3">
      <c r="A1675" s="188"/>
      <c r="B1675" s="182"/>
      <c r="C1675" s="366"/>
      <c r="E1675" s="183"/>
      <c r="F1675" s="183"/>
      <c r="G1675" s="183"/>
    </row>
    <row r="1676" spans="1:7" s="85" customFormat="1" outlineLevel="1" x14ac:dyDescent="0.3">
      <c r="A1676" s="188"/>
      <c r="B1676" s="182"/>
      <c r="C1676" s="366"/>
      <c r="E1676" s="183"/>
      <c r="F1676" s="183"/>
      <c r="G1676" s="183"/>
    </row>
    <row r="1677" spans="1:7" s="85" customFormat="1" outlineLevel="1" x14ac:dyDescent="0.3">
      <c r="A1677" s="85" t="s">
        <v>3662</v>
      </c>
      <c r="B1677" s="182"/>
      <c r="C1677" s="366"/>
      <c r="E1677" s="183"/>
      <c r="F1677" s="183"/>
      <c r="G1677" s="183"/>
    </row>
    <row r="1678" spans="1:7" s="85" customFormat="1" outlineLevel="1" x14ac:dyDescent="0.3">
      <c r="A1678" s="188"/>
      <c r="B1678" s="182"/>
      <c r="C1678" s="366"/>
      <c r="E1678" s="183"/>
      <c r="F1678" s="183"/>
      <c r="G1678" s="183"/>
    </row>
    <row r="1679" spans="1:7" s="85" customFormat="1" outlineLevel="1" x14ac:dyDescent="0.3">
      <c r="A1679" s="188"/>
      <c r="B1679" s="182"/>
      <c r="C1679" s="366"/>
      <c r="E1679" s="183"/>
      <c r="F1679" s="183"/>
      <c r="G1679" s="183"/>
    </row>
    <row r="1680" spans="1:7" s="85" customFormat="1" outlineLevel="1" x14ac:dyDescent="0.3">
      <c r="A1680" s="188"/>
      <c r="B1680" s="182"/>
      <c r="C1680" s="366"/>
      <c r="E1680" s="183"/>
      <c r="F1680" s="183"/>
      <c r="G1680" s="183"/>
    </row>
    <row r="1681" spans="1:7" s="85" customFormat="1" outlineLevel="1" x14ac:dyDescent="0.3">
      <c r="A1681" s="188"/>
      <c r="B1681" s="182"/>
      <c r="C1681" s="366"/>
      <c r="E1681" s="183"/>
      <c r="F1681" s="183"/>
      <c r="G1681" s="183"/>
    </row>
    <row r="1682" spans="1:7" s="85" customFormat="1" outlineLevel="1" x14ac:dyDescent="0.3">
      <c r="A1682" s="188"/>
      <c r="B1682" s="182"/>
      <c r="C1682" s="366"/>
      <c r="E1682" s="183"/>
      <c r="F1682" s="183"/>
      <c r="G1682" s="183"/>
    </row>
    <row r="1683" spans="1:7" s="85" customFormat="1" outlineLevel="1" x14ac:dyDescent="0.3">
      <c r="A1683" s="188"/>
      <c r="B1683" s="182"/>
      <c r="C1683" s="366"/>
      <c r="E1683" s="183"/>
      <c r="F1683" s="183"/>
      <c r="G1683" s="183"/>
    </row>
    <row r="1684" spans="1:7" s="85" customFormat="1" outlineLevel="1" x14ac:dyDescent="0.3">
      <c r="A1684" s="82" t="s">
        <v>3664</v>
      </c>
      <c r="B1684" s="182" t="s">
        <v>4741</v>
      </c>
      <c r="C1684" s="366"/>
      <c r="D1684" s="182" t="s">
        <v>4740</v>
      </c>
      <c r="E1684" s="183"/>
      <c r="F1684" s="183"/>
      <c r="G1684" s="183"/>
    </row>
    <row r="1685" spans="1:7" s="85" customFormat="1" outlineLevel="1" x14ac:dyDescent="0.3">
      <c r="A1685" s="82"/>
      <c r="B1685" s="182"/>
      <c r="C1685" s="366"/>
      <c r="D1685" s="182"/>
      <c r="E1685" s="183"/>
      <c r="F1685" s="183"/>
      <c r="G1685" s="183"/>
    </row>
    <row r="1686" spans="1:7" s="85" customFormat="1" outlineLevel="1" x14ac:dyDescent="0.3">
      <c r="A1686" s="82"/>
      <c r="B1686" s="249" t="s">
        <v>4742</v>
      </c>
      <c r="C1686" s="366"/>
      <c r="D1686" s="182"/>
      <c r="E1686" s="183"/>
      <c r="F1686" s="183"/>
      <c r="G1686" s="183"/>
    </row>
    <row r="1687" spans="1:7" s="85" customFormat="1" outlineLevel="1" x14ac:dyDescent="0.3">
      <c r="A1687" s="82" t="s">
        <v>3665</v>
      </c>
      <c r="B1687" s="182"/>
      <c r="C1687" s="366"/>
      <c r="D1687" s="190" t="s">
        <v>4743</v>
      </c>
      <c r="E1687" s="183"/>
      <c r="F1687" s="183"/>
      <c r="G1687" s="183"/>
    </row>
    <row r="1688" spans="1:7" s="85" customFormat="1" outlineLevel="1" x14ac:dyDescent="0.3">
      <c r="A1688" s="220" t="s">
        <v>3666</v>
      </c>
      <c r="B1688" s="182"/>
      <c r="C1688" s="366"/>
      <c r="E1688" s="183"/>
      <c r="F1688" s="183"/>
      <c r="G1688" s="183"/>
    </row>
    <row r="1689" spans="1:7" s="85" customFormat="1" outlineLevel="1" x14ac:dyDescent="0.3">
      <c r="A1689" s="82"/>
      <c r="B1689" s="239" t="s">
        <v>3667</v>
      </c>
      <c r="C1689" s="385"/>
      <c r="E1689" s="183"/>
      <c r="F1689" s="183" t="s">
        <v>3679</v>
      </c>
      <c r="G1689" s="183"/>
    </row>
    <row r="1690" spans="1:7" s="85" customFormat="1" outlineLevel="1" x14ac:dyDescent="0.3">
      <c r="A1690" s="82"/>
      <c r="B1690" s="241" t="s">
        <v>3668</v>
      </c>
      <c r="C1690" s="386"/>
      <c r="D1690" s="182" t="s">
        <v>4744</v>
      </c>
      <c r="E1690" s="183"/>
      <c r="F1690" s="183"/>
      <c r="G1690" s="183"/>
    </row>
    <row r="1691" spans="1:7" s="85" customFormat="1" outlineLevel="1" x14ac:dyDescent="0.3">
      <c r="A1691" s="82"/>
      <c r="B1691" s="241" t="s">
        <v>3669</v>
      </c>
      <c r="C1691" s="386"/>
      <c r="D1691" s="182" t="s">
        <v>3675</v>
      </c>
      <c r="E1691" s="183" t="s">
        <v>3678</v>
      </c>
      <c r="F1691" s="183"/>
      <c r="G1691" s="183"/>
    </row>
    <row r="1692" spans="1:7" s="85" customFormat="1" outlineLevel="1" x14ac:dyDescent="0.3">
      <c r="A1692" s="82"/>
      <c r="B1692" s="241" t="s">
        <v>3670</v>
      </c>
      <c r="C1692" s="386"/>
      <c r="E1692" s="183"/>
      <c r="F1692" s="183"/>
      <c r="G1692" s="183"/>
    </row>
    <row r="1693" spans="1:7" s="85" customFormat="1" outlineLevel="1" x14ac:dyDescent="0.3">
      <c r="A1693" s="82"/>
      <c r="B1693" s="241" t="s">
        <v>3671</v>
      </c>
      <c r="C1693" s="386"/>
      <c r="D1693" s="182" t="s">
        <v>3676</v>
      </c>
      <c r="E1693" s="183"/>
      <c r="F1693" s="183"/>
      <c r="G1693" s="183"/>
    </row>
    <row r="1694" spans="1:7" s="85" customFormat="1" outlineLevel="1" x14ac:dyDescent="0.3">
      <c r="A1694" s="188"/>
      <c r="B1694" s="241" t="s">
        <v>3672</v>
      </c>
      <c r="C1694" s="386"/>
      <c r="E1694" s="183"/>
      <c r="F1694" s="183"/>
      <c r="G1694" s="183"/>
    </row>
    <row r="1695" spans="1:7" outlineLevel="1" x14ac:dyDescent="0.3">
      <c r="B1695" s="241" t="s">
        <v>3673</v>
      </c>
      <c r="C1695" s="389"/>
      <c r="D1695" s="85" t="s">
        <v>3677</v>
      </c>
    </row>
    <row r="1696" spans="1:7" s="85" customFormat="1" outlineLevel="1" x14ac:dyDescent="0.3">
      <c r="A1696" s="188"/>
      <c r="B1696" s="241" t="s">
        <v>3674</v>
      </c>
      <c r="C1696" s="386"/>
      <c r="E1696" s="183"/>
      <c r="F1696" s="183"/>
      <c r="G1696" s="183"/>
    </row>
    <row r="1697" spans="1:7" s="85" customFormat="1" outlineLevel="1" x14ac:dyDescent="0.3">
      <c r="A1697" s="188"/>
      <c r="B1697" s="243" t="s">
        <v>2058</v>
      </c>
      <c r="C1697" s="387"/>
      <c r="E1697" s="183"/>
      <c r="F1697" s="183"/>
      <c r="G1697" s="183"/>
    </row>
    <row r="1698" spans="1:7" s="85" customFormat="1" outlineLevel="1" x14ac:dyDescent="0.3">
      <c r="A1698" s="188"/>
      <c r="B1698" s="182"/>
      <c r="C1698" s="366"/>
      <c r="E1698" s="183"/>
      <c r="F1698" s="183"/>
      <c r="G1698" s="183"/>
    </row>
    <row r="1699" spans="1:7" s="85" customFormat="1" outlineLevel="1" x14ac:dyDescent="0.3">
      <c r="A1699" s="188"/>
      <c r="B1699" s="182"/>
      <c r="C1699" s="366"/>
      <c r="E1699" s="183"/>
      <c r="F1699" s="183"/>
      <c r="G1699" s="183"/>
    </row>
    <row r="1700" spans="1:7" s="85" customFormat="1" outlineLevel="1" x14ac:dyDescent="0.3">
      <c r="A1700" s="188" t="s">
        <v>3680</v>
      </c>
      <c r="B1700" s="233" t="s">
        <v>3681</v>
      </c>
      <c r="C1700" s="119" t="s">
        <v>3682</v>
      </c>
      <c r="E1700" s="183"/>
      <c r="F1700" s="183"/>
      <c r="G1700" s="183"/>
    </row>
    <row r="1701" spans="1:7" s="85" customFormat="1" outlineLevel="1" x14ac:dyDescent="0.3">
      <c r="A1701" s="188"/>
      <c r="B1701" s="182"/>
      <c r="C1701" s="366"/>
      <c r="E1701" s="183"/>
      <c r="F1701" s="183"/>
      <c r="G1701" s="183"/>
    </row>
    <row r="1702" spans="1:7" s="85" customFormat="1" outlineLevel="1" x14ac:dyDescent="0.3">
      <c r="A1702" s="188"/>
      <c r="B1702" s="182" t="s">
        <v>3684</v>
      </c>
      <c r="C1702" s="366"/>
      <c r="E1702" s="183"/>
      <c r="F1702" s="183"/>
      <c r="G1702" s="183"/>
    </row>
    <row r="1703" spans="1:7" s="85" customFormat="1" outlineLevel="1" x14ac:dyDescent="0.3">
      <c r="A1703" s="188"/>
      <c r="B1703" s="182"/>
      <c r="C1703" s="366"/>
      <c r="E1703" s="183"/>
      <c r="F1703" s="183"/>
      <c r="G1703" s="183"/>
    </row>
    <row r="1704" spans="1:7" s="85" customFormat="1" outlineLevel="1" x14ac:dyDescent="0.3">
      <c r="A1704" s="188"/>
      <c r="B1704" s="182" t="s">
        <v>2058</v>
      </c>
      <c r="C1704" s="366"/>
      <c r="D1704" s="327" t="s">
        <v>4745</v>
      </c>
      <c r="E1704" s="326"/>
      <c r="F1704" s="211" t="s">
        <v>4780</v>
      </c>
      <c r="G1704" s="211"/>
    </row>
    <row r="1705" spans="1:7" s="85" customFormat="1" outlineLevel="1" x14ac:dyDescent="0.3">
      <c r="A1705" s="188"/>
      <c r="B1705" s="182" t="s">
        <v>3683</v>
      </c>
      <c r="C1705" s="366"/>
      <c r="E1705" s="183"/>
      <c r="F1705" s="183"/>
      <c r="G1705" s="183"/>
    </row>
    <row r="1706" spans="1:7" s="85" customFormat="1" outlineLevel="1" x14ac:dyDescent="0.3">
      <c r="A1706" s="188"/>
      <c r="B1706" s="182"/>
      <c r="C1706" s="366"/>
      <c r="E1706" s="183"/>
      <c r="F1706" s="183"/>
      <c r="G1706" s="183"/>
    </row>
    <row r="1707" spans="1:7" s="85" customFormat="1" outlineLevel="1" x14ac:dyDescent="0.3">
      <c r="A1707" s="188"/>
      <c r="B1707" s="182"/>
      <c r="C1707" s="366"/>
      <c r="E1707" s="183"/>
      <c r="F1707" s="183"/>
      <c r="G1707" s="183"/>
    </row>
    <row r="1708" spans="1:7" s="85" customFormat="1" x14ac:dyDescent="0.3">
      <c r="A1708" s="263" t="s">
        <v>3652</v>
      </c>
      <c r="B1708" s="182" t="s">
        <v>3654</v>
      </c>
      <c r="C1708" s="182" t="s">
        <v>3685</v>
      </c>
      <c r="E1708" s="183"/>
      <c r="F1708" s="183"/>
      <c r="G1708" s="183"/>
    </row>
    <row r="1709" spans="1:7" s="85" customFormat="1" hidden="1" outlineLevel="1" x14ac:dyDescent="0.3">
      <c r="A1709" s="188"/>
      <c r="B1709" s="182" t="s">
        <v>25</v>
      </c>
      <c r="C1709" s="366"/>
      <c r="E1709" s="183"/>
      <c r="F1709" s="183"/>
      <c r="G1709" s="183"/>
    </row>
    <row r="1710" spans="1:7" s="85" customFormat="1" hidden="1" outlineLevel="1" x14ac:dyDescent="0.3">
      <c r="A1710" s="188"/>
      <c r="B1710" s="182" t="s">
        <v>25</v>
      </c>
      <c r="C1710" s="366"/>
      <c r="E1710" s="183"/>
      <c r="F1710" s="183"/>
      <c r="G1710" s="183"/>
    </row>
    <row r="1711" spans="1:7" s="85" customFormat="1" hidden="1" outlineLevel="1" x14ac:dyDescent="0.3">
      <c r="A1711" s="407" t="s">
        <v>3688</v>
      </c>
      <c r="B1711" s="328" t="s">
        <v>3688</v>
      </c>
      <c r="C1711" s="366"/>
      <c r="E1711" s="183"/>
      <c r="F1711" s="183"/>
      <c r="G1711" s="183"/>
    </row>
    <row r="1712" spans="1:7" s="85" customFormat="1" hidden="1" outlineLevel="1" x14ac:dyDescent="0.3">
      <c r="A1712" s="407"/>
      <c r="B1712" s="328" t="s">
        <v>4763</v>
      </c>
      <c r="C1712" s="366"/>
      <c r="E1712" s="183"/>
      <c r="F1712" s="183"/>
      <c r="G1712" s="183"/>
    </row>
    <row r="1713" spans="1:7" s="85" customFormat="1" hidden="1" outlineLevel="1" x14ac:dyDescent="0.3">
      <c r="A1713" s="407"/>
      <c r="B1713" s="328" t="s">
        <v>4758</v>
      </c>
      <c r="C1713" s="366"/>
      <c r="E1713" s="183"/>
      <c r="F1713" s="183"/>
      <c r="G1713" s="183"/>
    </row>
    <row r="1714" spans="1:7" s="85" customFormat="1" hidden="1" outlineLevel="1" x14ac:dyDescent="0.3">
      <c r="A1714" s="407"/>
      <c r="B1714" s="328" t="s">
        <v>4145</v>
      </c>
      <c r="C1714" s="366"/>
      <c r="E1714" s="183"/>
      <c r="F1714" s="183"/>
      <c r="G1714" s="183"/>
    </row>
    <row r="1715" spans="1:7" s="85" customFormat="1" hidden="1" outlineLevel="1" x14ac:dyDescent="0.3">
      <c r="A1715" s="407"/>
      <c r="B1715" s="328" t="s">
        <v>4758</v>
      </c>
      <c r="C1715" s="366"/>
      <c r="E1715" s="183"/>
      <c r="F1715" s="183"/>
      <c r="G1715" s="183"/>
    </row>
    <row r="1716" spans="1:7" s="85" customFormat="1" hidden="1" outlineLevel="1" x14ac:dyDescent="0.3">
      <c r="A1716" s="407"/>
      <c r="B1716" s="328" t="s">
        <v>4757</v>
      </c>
      <c r="C1716" s="366"/>
      <c r="E1716" s="183"/>
      <c r="F1716" s="183"/>
      <c r="G1716" s="183"/>
    </row>
    <row r="1717" spans="1:7" s="85" customFormat="1" hidden="1" outlineLevel="1" x14ac:dyDescent="0.3">
      <c r="A1717" s="82"/>
      <c r="B1717" s="182"/>
      <c r="C1717" s="366"/>
      <c r="E1717" s="183"/>
      <c r="F1717" s="183"/>
      <c r="G1717" s="183"/>
    </row>
    <row r="1718" spans="1:7" s="85" customFormat="1" hidden="1" outlineLevel="1" x14ac:dyDescent="0.3">
      <c r="A1718" s="82" t="s">
        <v>4762</v>
      </c>
      <c r="B1718" s="182"/>
      <c r="C1718" s="366"/>
      <c r="E1718" s="183"/>
      <c r="F1718" s="183"/>
      <c r="G1718" s="183"/>
    </row>
    <row r="1719" spans="1:7" s="85" customFormat="1" hidden="1" outlineLevel="1" x14ac:dyDescent="0.3">
      <c r="A1719" s="407" t="s">
        <v>4759</v>
      </c>
      <c r="B1719" s="328" t="s">
        <v>4759</v>
      </c>
      <c r="C1719" s="366"/>
      <c r="E1719" s="183"/>
      <c r="F1719" s="183"/>
      <c r="G1719" s="183"/>
    </row>
    <row r="1720" spans="1:7" s="85" customFormat="1" hidden="1" outlineLevel="1" x14ac:dyDescent="0.3">
      <c r="A1720" s="408" t="s">
        <v>25</v>
      </c>
      <c r="B1720" s="328" t="s">
        <v>4760</v>
      </c>
      <c r="C1720" s="366"/>
      <c r="E1720" s="183"/>
      <c r="F1720" s="183"/>
      <c r="G1720" s="183"/>
    </row>
    <row r="1721" spans="1:7" s="85" customFormat="1" hidden="1" outlineLevel="1" x14ac:dyDescent="0.3">
      <c r="A1721" s="408"/>
      <c r="B1721" s="328" t="s">
        <v>4145</v>
      </c>
      <c r="C1721" s="366"/>
      <c r="E1721" s="183"/>
      <c r="F1721" s="183"/>
      <c r="G1721" s="183"/>
    </row>
    <row r="1722" spans="1:7" s="85" customFormat="1" hidden="1" outlineLevel="1" x14ac:dyDescent="0.3">
      <c r="A1722" s="408"/>
      <c r="B1722" s="328" t="s">
        <v>4760</v>
      </c>
      <c r="C1722" s="366"/>
      <c r="E1722" s="183"/>
      <c r="F1722" s="183"/>
      <c r="G1722" s="183"/>
    </row>
    <row r="1723" spans="1:7" s="85" customFormat="1" hidden="1" outlineLevel="1" x14ac:dyDescent="0.3">
      <c r="A1723" s="408"/>
      <c r="B1723" s="328" t="s">
        <v>4757</v>
      </c>
      <c r="C1723" s="366"/>
      <c r="E1723" s="183"/>
      <c r="F1723" s="183"/>
      <c r="G1723" s="183"/>
    </row>
    <row r="1724" spans="1:7" s="85" customFormat="1" hidden="1" outlineLevel="1" x14ac:dyDescent="0.3">
      <c r="A1724" s="408"/>
      <c r="B1724" s="328" t="s">
        <v>2220</v>
      </c>
      <c r="C1724" s="366"/>
      <c r="E1724" s="183"/>
      <c r="F1724" s="183"/>
      <c r="G1724" s="183"/>
    </row>
    <row r="1725" spans="1:7" s="85" customFormat="1" hidden="1" outlineLevel="1" x14ac:dyDescent="0.3">
      <c r="A1725" s="408"/>
      <c r="B1725" s="328" t="s">
        <v>4757</v>
      </c>
      <c r="C1725" s="366"/>
      <c r="E1725" s="183"/>
      <c r="F1725" s="183"/>
      <c r="G1725" s="183"/>
    </row>
    <row r="1726" spans="1:7" s="85" customFormat="1" hidden="1" outlineLevel="1" x14ac:dyDescent="0.3">
      <c r="A1726" s="408"/>
      <c r="B1726" s="328" t="s">
        <v>4761</v>
      </c>
      <c r="C1726" s="366"/>
      <c r="E1726" s="183"/>
      <c r="F1726" s="183"/>
      <c r="G1726" s="183"/>
    </row>
    <row r="1727" spans="1:7" s="85" customFormat="1" hidden="1" outlineLevel="1" x14ac:dyDescent="0.3">
      <c r="A1727" s="188"/>
      <c r="B1727" s="182"/>
      <c r="C1727" s="366"/>
      <c r="E1727" s="183"/>
      <c r="F1727" s="183"/>
      <c r="G1727" s="183"/>
    </row>
    <row r="1728" spans="1:7" s="85" customFormat="1" hidden="1" outlineLevel="1" x14ac:dyDescent="0.3">
      <c r="A1728" s="188"/>
      <c r="B1728" s="182"/>
      <c r="C1728" s="366"/>
      <c r="E1728" s="183"/>
      <c r="F1728" s="183"/>
      <c r="G1728" s="183"/>
    </row>
    <row r="1729" spans="1:7" s="85" customFormat="1" hidden="1" outlineLevel="1" x14ac:dyDescent="0.3">
      <c r="A1729" s="188" t="s">
        <v>3655</v>
      </c>
      <c r="B1729" s="328" t="s">
        <v>4767</v>
      </c>
      <c r="C1729" s="366"/>
      <c r="E1729" s="183"/>
      <c r="F1729" s="183"/>
      <c r="G1729" s="183"/>
    </row>
    <row r="1730" spans="1:7" s="85" customFormat="1" hidden="1" outlineLevel="1" x14ac:dyDescent="0.3">
      <c r="A1730" s="188"/>
      <c r="B1730" s="328" t="s">
        <v>4304</v>
      </c>
      <c r="C1730" s="366"/>
      <c r="E1730" s="183"/>
      <c r="F1730" s="183"/>
      <c r="G1730" s="183"/>
    </row>
    <row r="1731" spans="1:7" s="85" customFormat="1" hidden="1" outlineLevel="1" x14ac:dyDescent="0.3">
      <c r="A1731" s="188"/>
      <c r="B1731" s="328" t="s">
        <v>4768</v>
      </c>
      <c r="C1731" s="366"/>
      <c r="E1731" s="183"/>
      <c r="F1731" s="183"/>
      <c r="G1731" s="183"/>
    </row>
    <row r="1732" spans="1:7" s="85" customFormat="1" hidden="1" outlineLevel="1" x14ac:dyDescent="0.3">
      <c r="A1732" s="188"/>
      <c r="B1732" s="328" t="s">
        <v>4761</v>
      </c>
      <c r="C1732" s="366"/>
      <c r="E1732" s="183"/>
      <c r="F1732" s="183"/>
      <c r="G1732" s="183"/>
    </row>
    <row r="1733" spans="1:7" s="85" customFormat="1" hidden="1" outlineLevel="1" x14ac:dyDescent="0.3">
      <c r="A1733" s="188"/>
      <c r="B1733" s="182"/>
      <c r="C1733" s="366"/>
      <c r="E1733" s="183"/>
      <c r="F1733" s="183"/>
      <c r="G1733" s="183"/>
    </row>
    <row r="1734" spans="1:7" s="85" customFormat="1" hidden="1" outlineLevel="1" x14ac:dyDescent="0.3">
      <c r="A1734" s="188"/>
      <c r="B1734" s="239" t="s">
        <v>3686</v>
      </c>
      <c r="C1734" s="390"/>
      <c r="D1734" s="239" t="s">
        <v>3688</v>
      </c>
      <c r="E1734" s="294" t="s">
        <v>3655</v>
      </c>
      <c r="F1734" s="183"/>
      <c r="G1734" s="183"/>
    </row>
    <row r="1735" spans="1:7" s="85" customFormat="1" hidden="1" outlineLevel="1" x14ac:dyDescent="0.3">
      <c r="A1735" s="188"/>
      <c r="B1735" s="241" t="s">
        <v>3687</v>
      </c>
      <c r="C1735" s="391"/>
      <c r="D1735" s="241" t="s">
        <v>3691</v>
      </c>
      <c r="E1735" s="295" t="s">
        <v>3692</v>
      </c>
      <c r="F1735" s="183"/>
      <c r="G1735" s="183"/>
    </row>
    <row r="1736" spans="1:7" s="85" customFormat="1" hidden="1" outlineLevel="1" x14ac:dyDescent="0.3">
      <c r="A1736" s="188"/>
      <c r="B1736" s="241" t="s">
        <v>2058</v>
      </c>
      <c r="C1736" s="391"/>
      <c r="D1736" s="241" t="s">
        <v>2220</v>
      </c>
      <c r="E1736" s="295" t="s">
        <v>3693</v>
      </c>
      <c r="F1736" s="183"/>
      <c r="G1736" s="183"/>
    </row>
    <row r="1737" spans="1:7" s="85" customFormat="1" hidden="1" outlineLevel="1" x14ac:dyDescent="0.3">
      <c r="A1737" s="188"/>
      <c r="B1737" s="243"/>
      <c r="C1737" s="392"/>
      <c r="D1737" s="223" t="s">
        <v>3689</v>
      </c>
      <c r="E1737" s="295" t="s">
        <v>3694</v>
      </c>
      <c r="F1737" s="183"/>
      <c r="G1737" s="183"/>
    </row>
    <row r="1738" spans="1:7" s="85" customFormat="1" hidden="1" outlineLevel="1" x14ac:dyDescent="0.3">
      <c r="A1738" s="188"/>
      <c r="B1738" s="182"/>
      <c r="C1738" s="366"/>
      <c r="D1738" s="225" t="s">
        <v>3690</v>
      </c>
      <c r="E1738" s="295" t="s">
        <v>3695</v>
      </c>
      <c r="F1738" s="183"/>
      <c r="G1738" s="183"/>
    </row>
    <row r="1739" spans="1:7" s="85" customFormat="1" hidden="1" outlineLevel="1" x14ac:dyDescent="0.3">
      <c r="A1739" s="188"/>
      <c r="B1739" s="182"/>
      <c r="C1739" s="366"/>
      <c r="E1739" s="295" t="s">
        <v>3696</v>
      </c>
      <c r="F1739" s="183"/>
      <c r="G1739" s="183"/>
    </row>
    <row r="1740" spans="1:7" s="85" customFormat="1" hidden="1" outlineLevel="1" x14ac:dyDescent="0.3">
      <c r="A1740" s="188"/>
      <c r="B1740" s="182"/>
      <c r="C1740" s="366"/>
      <c r="E1740" s="296" t="s">
        <v>3697</v>
      </c>
      <c r="F1740" s="183"/>
      <c r="G1740" s="183"/>
    </row>
    <row r="1741" spans="1:7" s="85" customFormat="1" hidden="1" outlineLevel="1" x14ac:dyDescent="0.3">
      <c r="A1741" s="188"/>
      <c r="B1741" s="182"/>
      <c r="C1741" s="366"/>
      <c r="E1741" s="272"/>
      <c r="F1741" s="183"/>
      <c r="G1741" s="183"/>
    </row>
    <row r="1742" spans="1:7" s="85" customFormat="1" hidden="1" outlineLevel="1" x14ac:dyDescent="0.3">
      <c r="A1742" s="188" t="s">
        <v>4772</v>
      </c>
      <c r="B1742" s="182"/>
      <c r="C1742" s="366"/>
      <c r="E1742" s="272"/>
      <c r="F1742" s="183"/>
      <c r="G1742" s="183"/>
    </row>
    <row r="1743" spans="1:7" s="85" customFormat="1" hidden="1" outlineLevel="1" x14ac:dyDescent="0.3">
      <c r="A1743" s="188"/>
      <c r="B1743" s="182"/>
      <c r="C1743" s="366"/>
      <c r="E1743" s="272"/>
      <c r="F1743" s="183"/>
      <c r="G1743" s="183"/>
    </row>
    <row r="1744" spans="1:7" s="85" customFormat="1" hidden="1" outlineLevel="1" x14ac:dyDescent="0.3">
      <c r="A1744" s="188"/>
      <c r="B1744" s="328" t="s">
        <v>4773</v>
      </c>
      <c r="C1744" s="366"/>
      <c r="E1744" s="272"/>
      <c r="F1744" s="183"/>
      <c r="G1744" s="183"/>
    </row>
    <row r="1745" spans="1:7" s="85" customFormat="1" hidden="1" outlineLevel="1" x14ac:dyDescent="0.3">
      <c r="A1745" s="188"/>
      <c r="B1745" s="328" t="s">
        <v>4774</v>
      </c>
      <c r="C1745" s="366"/>
      <c r="E1745" s="272"/>
      <c r="F1745" s="183"/>
      <c r="G1745" s="183"/>
    </row>
    <row r="1746" spans="1:7" s="85" customFormat="1" hidden="1" outlineLevel="1" x14ac:dyDescent="0.3">
      <c r="A1746" s="188"/>
      <c r="B1746" s="328"/>
      <c r="C1746" s="366"/>
      <c r="E1746" s="272"/>
      <c r="F1746" s="183"/>
      <c r="G1746" s="183"/>
    </row>
    <row r="1747" spans="1:7" s="85" customFormat="1" hidden="1" outlineLevel="1" x14ac:dyDescent="0.3">
      <c r="A1747" s="188"/>
      <c r="B1747" s="328" t="s">
        <v>4775</v>
      </c>
      <c r="C1747" s="366"/>
      <c r="E1747" s="272"/>
      <c r="F1747" s="183"/>
      <c r="G1747" s="183"/>
    </row>
    <row r="1748" spans="1:7" s="85" customFormat="1" hidden="1" outlineLevel="1" x14ac:dyDescent="0.3">
      <c r="A1748" s="188"/>
      <c r="B1748" s="182"/>
      <c r="C1748" s="366"/>
      <c r="E1748" s="272"/>
      <c r="F1748" s="183"/>
      <c r="G1748" s="183"/>
    </row>
    <row r="1749" spans="1:7" s="85" customFormat="1" hidden="1" outlineLevel="1" x14ac:dyDescent="0.3">
      <c r="A1749" s="188"/>
      <c r="B1749" s="182"/>
      <c r="C1749" s="366"/>
      <c r="E1749" s="272"/>
      <c r="F1749" s="183"/>
      <c r="G1749" s="183"/>
    </row>
    <row r="1750" spans="1:7" s="85" customFormat="1" hidden="1" outlineLevel="1" x14ac:dyDescent="0.3">
      <c r="A1750" s="188"/>
      <c r="B1750" s="182"/>
      <c r="C1750" s="366"/>
      <c r="E1750" s="272"/>
      <c r="F1750" s="183"/>
      <c r="G1750" s="183"/>
    </row>
    <row r="1751" spans="1:7" s="85" customFormat="1" hidden="1" outlineLevel="1" x14ac:dyDescent="0.3">
      <c r="A1751" s="188" t="s">
        <v>4776</v>
      </c>
      <c r="B1751" s="182"/>
      <c r="C1751" s="366"/>
      <c r="E1751" s="272"/>
      <c r="F1751" s="183"/>
      <c r="G1751" s="183"/>
    </row>
    <row r="1752" spans="1:7" s="85" customFormat="1" hidden="1" outlineLevel="1" x14ac:dyDescent="0.3">
      <c r="A1752" s="188"/>
      <c r="B1752" s="328" t="s">
        <v>4777</v>
      </c>
      <c r="C1752" s="416"/>
      <c r="E1752" s="272"/>
      <c r="F1752" s="183"/>
      <c r="G1752" s="183"/>
    </row>
    <row r="1753" spans="1:7" s="85" customFormat="1" hidden="1" outlineLevel="1" x14ac:dyDescent="0.3">
      <c r="A1753" s="188"/>
      <c r="B1753" s="328" t="s">
        <v>4778</v>
      </c>
      <c r="C1753" s="417"/>
      <c r="E1753" s="272"/>
      <c r="F1753" s="183"/>
      <c r="G1753" s="183"/>
    </row>
    <row r="1754" spans="1:7" s="85" customFormat="1" hidden="1" outlineLevel="1" x14ac:dyDescent="0.3">
      <c r="A1754" s="188"/>
      <c r="B1754" s="182"/>
      <c r="C1754" s="366"/>
      <c r="E1754" s="272"/>
      <c r="F1754" s="183"/>
      <c r="G1754" s="183"/>
    </row>
    <row r="1755" spans="1:7" s="85" customFormat="1" hidden="1" outlineLevel="1" x14ac:dyDescent="0.3">
      <c r="A1755" s="188"/>
      <c r="B1755" s="182"/>
      <c r="C1755" s="366"/>
      <c r="E1755" s="272"/>
      <c r="F1755" s="183"/>
      <c r="G1755" s="183"/>
    </row>
    <row r="1756" spans="1:7" s="85" customFormat="1" hidden="1" outlineLevel="1" x14ac:dyDescent="0.3">
      <c r="A1756" s="188"/>
      <c r="B1756" s="328" t="s">
        <v>4779</v>
      </c>
      <c r="C1756" s="366"/>
      <c r="E1756" s="272"/>
      <c r="F1756" s="183"/>
      <c r="G1756" s="183"/>
    </row>
    <row r="1757" spans="1:7" s="85" customFormat="1" hidden="1" outlineLevel="1" x14ac:dyDescent="0.3">
      <c r="A1757" s="188"/>
      <c r="B1757" s="188"/>
      <c r="C1757" s="366"/>
      <c r="E1757" s="272"/>
      <c r="F1757" s="183"/>
      <c r="G1757" s="183"/>
    </row>
    <row r="1758" spans="1:7" s="85" customFormat="1" hidden="1" outlineLevel="1" x14ac:dyDescent="0.3">
      <c r="A1758" s="188"/>
      <c r="B1758" s="182"/>
      <c r="C1758" s="366"/>
      <c r="E1758" s="272"/>
      <c r="F1758" s="183"/>
      <c r="G1758" s="183"/>
    </row>
    <row r="1759" spans="1:7" s="106" customFormat="1" collapsed="1" x14ac:dyDescent="0.3">
      <c r="A1759" s="197" t="s">
        <v>2706</v>
      </c>
      <c r="B1759" s="198"/>
      <c r="C1759" s="198" t="s">
        <v>4698</v>
      </c>
      <c r="D1759" s="198" t="s">
        <v>4754</v>
      </c>
      <c r="E1759" s="199"/>
      <c r="F1759" s="199"/>
      <c r="G1759" s="199"/>
    </row>
    <row r="1760" spans="1:7" s="85" customFormat="1" outlineLevel="1" x14ac:dyDescent="0.3">
      <c r="A1760" s="263" t="s">
        <v>3698</v>
      </c>
      <c r="B1760" s="182"/>
      <c r="C1760" s="190" t="s">
        <v>3699</v>
      </c>
      <c r="E1760" s="183"/>
      <c r="F1760" s="183"/>
      <c r="G1760" s="183"/>
    </row>
    <row r="1761" spans="1:7" s="85" customFormat="1" outlineLevel="2" x14ac:dyDescent="0.3">
      <c r="A1761" s="82"/>
      <c r="B1761" s="182"/>
      <c r="E1761" s="183"/>
      <c r="F1761" s="183"/>
      <c r="G1761" s="183"/>
    </row>
    <row r="1762" spans="1:7" s="85" customFormat="1" outlineLevel="2" x14ac:dyDescent="0.3">
      <c r="A1762" s="82"/>
      <c r="B1762" s="182"/>
      <c r="E1762" s="183"/>
      <c r="F1762" s="183"/>
      <c r="G1762" s="183"/>
    </row>
    <row r="1763" spans="1:7" s="85" customFormat="1" outlineLevel="2" x14ac:dyDescent="0.3">
      <c r="A1763" s="208" t="s">
        <v>4746</v>
      </c>
      <c r="B1763" s="209"/>
      <c r="C1763" s="210"/>
      <c r="D1763" s="210"/>
      <c r="E1763" s="211" t="s">
        <v>3761</v>
      </c>
      <c r="F1763" s="183"/>
      <c r="G1763" s="183"/>
    </row>
    <row r="1764" spans="1:7" s="85" customFormat="1" outlineLevel="2" x14ac:dyDescent="0.3">
      <c r="A1764" s="82"/>
      <c r="B1764" s="182"/>
      <c r="E1764" s="183"/>
      <c r="F1764" s="183"/>
      <c r="G1764" s="183"/>
    </row>
    <row r="1765" spans="1:7" s="85" customFormat="1" outlineLevel="2" x14ac:dyDescent="0.3">
      <c r="A1765" s="82" t="s">
        <v>3700</v>
      </c>
      <c r="B1765" s="182"/>
      <c r="E1765" s="183"/>
      <c r="F1765" s="183"/>
      <c r="G1765" s="183"/>
    </row>
    <row r="1766" spans="1:7" s="85" customFormat="1" outlineLevel="2" x14ac:dyDescent="0.3">
      <c r="A1766" s="82"/>
      <c r="B1766" s="182"/>
      <c r="E1766" s="183"/>
      <c r="F1766" s="183"/>
      <c r="G1766" s="183"/>
    </row>
    <row r="1767" spans="1:7" s="85" customFormat="1" outlineLevel="2" x14ac:dyDescent="0.3">
      <c r="A1767" s="82" t="s">
        <v>3701</v>
      </c>
      <c r="B1767" s="182"/>
      <c r="E1767" s="183"/>
      <c r="F1767" s="183"/>
      <c r="G1767" s="183"/>
    </row>
    <row r="1768" spans="1:7" s="85" customFormat="1" outlineLevel="2" x14ac:dyDescent="0.3">
      <c r="A1768" s="82"/>
      <c r="B1768" s="182"/>
      <c r="E1768" s="183"/>
      <c r="F1768" s="183"/>
      <c r="G1768" s="183"/>
    </row>
    <row r="1769" spans="1:7" s="85" customFormat="1" outlineLevel="2" x14ac:dyDescent="0.3">
      <c r="A1769" s="82" t="s">
        <v>3702</v>
      </c>
      <c r="B1769" s="182"/>
      <c r="E1769" s="183"/>
      <c r="F1769" s="183"/>
      <c r="G1769" s="183"/>
    </row>
    <row r="1770" spans="1:7" s="85" customFormat="1" outlineLevel="2" x14ac:dyDescent="0.3">
      <c r="A1770" s="82"/>
      <c r="B1770" s="209" t="s">
        <v>3703</v>
      </c>
      <c r="E1770" s="183"/>
      <c r="F1770" s="183"/>
      <c r="G1770" s="183"/>
    </row>
    <row r="1771" spans="1:7" s="85" customFormat="1" outlineLevel="2" x14ac:dyDescent="0.3">
      <c r="A1771" s="82"/>
      <c r="B1771" s="209" t="s">
        <v>3704</v>
      </c>
      <c r="C1771" s="210"/>
      <c r="D1771" s="209" t="s">
        <v>3705</v>
      </c>
      <c r="E1771" s="211" t="s">
        <v>3713</v>
      </c>
      <c r="F1771" s="211" t="s">
        <v>3762</v>
      </c>
      <c r="G1771" s="183"/>
    </row>
    <row r="1772" spans="1:7" s="85" customFormat="1" outlineLevel="2" x14ac:dyDescent="0.3">
      <c r="A1772" s="82"/>
      <c r="B1772" s="209" t="s">
        <v>3706</v>
      </c>
      <c r="E1772" s="183"/>
      <c r="F1772" s="183"/>
      <c r="G1772" s="183"/>
    </row>
    <row r="1773" spans="1:7" s="85" customFormat="1" outlineLevel="2" x14ac:dyDescent="0.3">
      <c r="A1773" s="82"/>
      <c r="B1773" s="209" t="s">
        <v>3707</v>
      </c>
      <c r="C1773" s="210"/>
      <c r="D1773" s="209" t="s">
        <v>3708</v>
      </c>
      <c r="E1773" s="183" t="s">
        <v>3714</v>
      </c>
      <c r="F1773" s="183"/>
      <c r="G1773" s="183"/>
    </row>
    <row r="1774" spans="1:7" s="85" customFormat="1" outlineLevel="2" x14ac:dyDescent="0.3">
      <c r="A1774" s="209" t="s">
        <v>3709</v>
      </c>
      <c r="B1774" s="209" t="s">
        <v>3710</v>
      </c>
      <c r="C1774" s="210"/>
      <c r="E1774" s="183" t="s">
        <v>3712</v>
      </c>
      <c r="F1774" s="183"/>
      <c r="G1774" s="183"/>
    </row>
    <row r="1775" spans="1:7" s="85" customFormat="1" outlineLevel="2" x14ac:dyDescent="0.3">
      <c r="A1775" s="82"/>
      <c r="B1775" s="209" t="s">
        <v>3711</v>
      </c>
      <c r="C1775" s="210"/>
      <c r="D1775" s="210"/>
      <c r="E1775" s="183"/>
      <c r="F1775" s="183"/>
      <c r="G1775" s="183"/>
    </row>
    <row r="1776" spans="1:7" s="85" customFormat="1" outlineLevel="1" x14ac:dyDescent="0.3">
      <c r="A1776" s="263" t="s">
        <v>3715</v>
      </c>
      <c r="B1776" s="182"/>
      <c r="E1776" s="183"/>
      <c r="F1776" s="183"/>
      <c r="G1776" s="183"/>
    </row>
    <row r="1777" spans="1:7" s="85" customFormat="1" outlineLevel="2" x14ac:dyDescent="0.3">
      <c r="A1777" s="82"/>
      <c r="B1777" s="182"/>
      <c r="E1777" s="183"/>
      <c r="F1777" s="183"/>
      <c r="G1777" s="183"/>
    </row>
    <row r="1778" spans="1:7" s="85" customFormat="1" outlineLevel="2" x14ac:dyDescent="0.3">
      <c r="A1778" s="82"/>
      <c r="B1778" s="182" t="s">
        <v>3717</v>
      </c>
      <c r="C1778" s="182" t="s">
        <v>3718</v>
      </c>
      <c r="D1778" s="182" t="s">
        <v>3719</v>
      </c>
      <c r="E1778" s="183"/>
      <c r="F1778" s="183"/>
      <c r="G1778" s="183"/>
    </row>
    <row r="1779" spans="1:7" s="85" customFormat="1" ht="28.8" outlineLevel="2" x14ac:dyDescent="0.3">
      <c r="B1779" s="82" t="s">
        <v>3720</v>
      </c>
      <c r="C1779" s="82" t="s">
        <v>3730</v>
      </c>
      <c r="D1779" s="320" t="s">
        <v>3721</v>
      </c>
      <c r="E1779" s="183" t="s">
        <v>4267</v>
      </c>
      <c r="F1779" s="183"/>
      <c r="G1779" s="183"/>
    </row>
    <row r="1780" spans="1:7" s="85" customFormat="1" outlineLevel="2" x14ac:dyDescent="0.3">
      <c r="A1780" s="82"/>
      <c r="B1780" s="182" t="s">
        <v>3722</v>
      </c>
      <c r="C1780" s="182" t="s">
        <v>3738</v>
      </c>
      <c r="D1780" s="405" t="s">
        <v>3725</v>
      </c>
      <c r="E1780" s="406" t="s">
        <v>4751</v>
      </c>
      <c r="F1780" s="208" t="s">
        <v>4263</v>
      </c>
      <c r="G1780" s="183"/>
    </row>
    <row r="1781" spans="1:7" s="85" customFormat="1" outlineLevel="2" x14ac:dyDescent="0.3">
      <c r="A1781" s="82"/>
      <c r="B1781" s="182" t="s">
        <v>3729</v>
      </c>
      <c r="C1781" s="182" t="s">
        <v>3731</v>
      </c>
      <c r="D1781" s="264" t="s">
        <v>3726</v>
      </c>
      <c r="E1781" s="82" t="s">
        <v>4264</v>
      </c>
      <c r="F1781" s="82" t="s">
        <v>4265</v>
      </c>
      <c r="G1781" s="183"/>
    </row>
    <row r="1782" spans="1:7" s="85" customFormat="1" ht="43.2" outlineLevel="2" x14ac:dyDescent="0.3">
      <c r="A1782" s="82"/>
      <c r="B1782" s="182" t="s">
        <v>3723</v>
      </c>
      <c r="C1782" s="182" t="s">
        <v>3732</v>
      </c>
      <c r="D1782" s="264" t="s">
        <v>3727</v>
      </c>
      <c r="E1782" s="82">
        <v>25</v>
      </c>
      <c r="F1782" s="82" t="s">
        <v>4266</v>
      </c>
      <c r="G1782" s="183"/>
    </row>
    <row r="1783" spans="1:7" s="85" customFormat="1" ht="57.6" outlineLevel="2" x14ac:dyDescent="0.3">
      <c r="A1783" s="82"/>
      <c r="B1783" s="182" t="s">
        <v>3724</v>
      </c>
      <c r="C1783" s="182" t="s">
        <v>3733</v>
      </c>
      <c r="D1783" s="264" t="s">
        <v>3728</v>
      </c>
      <c r="E1783" s="183"/>
      <c r="F1783" s="183"/>
      <c r="G1783" s="183"/>
    </row>
    <row r="1784" spans="1:7" s="85" customFormat="1" outlineLevel="2" x14ac:dyDescent="0.3">
      <c r="A1784" s="82"/>
      <c r="B1784" s="182"/>
      <c r="C1784" s="182"/>
      <c r="D1784" s="264"/>
      <c r="E1784" s="183"/>
      <c r="F1784" s="183"/>
      <c r="G1784" s="183"/>
    </row>
    <row r="1785" spans="1:7" s="85" customFormat="1" outlineLevel="2" x14ac:dyDescent="0.3">
      <c r="A1785" s="82" t="s">
        <v>3735</v>
      </c>
      <c r="B1785" s="182" t="s">
        <v>3703</v>
      </c>
      <c r="C1785" s="182"/>
      <c r="D1785" s="264"/>
      <c r="E1785" s="183"/>
      <c r="F1785" s="183"/>
      <c r="G1785" s="183"/>
    </row>
    <row r="1786" spans="1:7" s="85" customFormat="1" outlineLevel="2" x14ac:dyDescent="0.3">
      <c r="A1786" s="82"/>
      <c r="B1786" s="182" t="s">
        <v>3734</v>
      </c>
      <c r="E1786" s="183"/>
      <c r="F1786" s="183"/>
      <c r="G1786" s="183"/>
    </row>
    <row r="1787" spans="1:7" s="85" customFormat="1" outlineLevel="2" x14ac:dyDescent="0.3">
      <c r="A1787" s="82"/>
      <c r="B1787" s="182"/>
      <c r="E1787" s="183"/>
      <c r="F1787" s="183"/>
      <c r="G1787" s="183"/>
    </row>
    <row r="1788" spans="1:7" s="85" customFormat="1" outlineLevel="1" x14ac:dyDescent="0.3">
      <c r="A1788" s="402" t="s">
        <v>3716</v>
      </c>
      <c r="B1788" s="328" t="s">
        <v>3736</v>
      </c>
      <c r="C1788" s="327"/>
      <c r="D1788" s="209" t="s">
        <v>4752</v>
      </c>
      <c r="E1788" s="211"/>
      <c r="F1788" s="183"/>
      <c r="G1788" s="183"/>
    </row>
    <row r="1789" spans="1:7" s="85" customFormat="1" outlineLevel="2" x14ac:dyDescent="0.3">
      <c r="B1789" s="182"/>
      <c r="E1789" s="183"/>
      <c r="F1789" s="183"/>
      <c r="G1789" s="183"/>
    </row>
    <row r="1790" spans="1:7" s="85" customFormat="1" outlineLevel="2" x14ac:dyDescent="0.3">
      <c r="A1790" s="209" t="s">
        <v>3737</v>
      </c>
      <c r="B1790" s="182"/>
      <c r="D1790" s="209" t="s">
        <v>4753</v>
      </c>
      <c r="E1790" s="183"/>
      <c r="F1790" s="183"/>
      <c r="G1790" s="183"/>
    </row>
    <row r="1791" spans="1:7" s="85" customFormat="1" outlineLevel="2" x14ac:dyDescent="0.3">
      <c r="B1791" s="182"/>
      <c r="E1791" s="183"/>
      <c r="F1791" s="183"/>
      <c r="G1791" s="183"/>
    </row>
    <row r="1792" spans="1:7" s="85" customFormat="1" outlineLevel="2" x14ac:dyDescent="0.3">
      <c r="A1792" s="182" t="s">
        <v>3739</v>
      </c>
      <c r="B1792" s="182"/>
      <c r="E1792" s="183"/>
      <c r="F1792" s="183"/>
      <c r="G1792" s="183"/>
    </row>
    <row r="1793" spans="1:7" s="85" customFormat="1" outlineLevel="2" x14ac:dyDescent="0.3">
      <c r="B1793" s="182"/>
      <c r="E1793" s="183"/>
      <c r="F1793" s="183"/>
      <c r="G1793" s="183"/>
    </row>
    <row r="1794" spans="1:7" s="85" customFormat="1" outlineLevel="2" x14ac:dyDescent="0.3">
      <c r="A1794" s="182" t="s">
        <v>3740</v>
      </c>
      <c r="B1794" s="182"/>
      <c r="E1794" s="183"/>
      <c r="F1794" s="183"/>
      <c r="G1794" s="183"/>
    </row>
    <row r="1795" spans="1:7" s="85" customFormat="1" outlineLevel="2" x14ac:dyDescent="0.3">
      <c r="B1795" s="182"/>
      <c r="E1795" s="183"/>
      <c r="F1795" s="183"/>
      <c r="G1795" s="183"/>
    </row>
    <row r="1796" spans="1:7" s="85" customFormat="1" outlineLevel="2" x14ac:dyDescent="0.3">
      <c r="A1796" s="182" t="s">
        <v>3741</v>
      </c>
      <c r="B1796" s="182"/>
      <c r="C1796" s="182" t="s">
        <v>3742</v>
      </c>
      <c r="E1796" s="183"/>
      <c r="F1796" s="183"/>
      <c r="G1796" s="183"/>
    </row>
    <row r="1797" spans="1:7" s="85" customFormat="1" outlineLevel="2" x14ac:dyDescent="0.3">
      <c r="B1797" s="182"/>
      <c r="E1797" s="183"/>
      <c r="F1797" s="183"/>
      <c r="G1797" s="183"/>
    </row>
    <row r="1798" spans="1:7" s="85" customFormat="1" outlineLevel="2" x14ac:dyDescent="0.3">
      <c r="A1798" s="182" t="s">
        <v>3743</v>
      </c>
      <c r="B1798" s="182"/>
      <c r="E1798" s="183"/>
      <c r="F1798" s="183"/>
      <c r="G1798" s="183"/>
    </row>
    <row r="1799" spans="1:7" s="85" customFormat="1" outlineLevel="2" x14ac:dyDescent="0.3">
      <c r="A1799" s="182"/>
      <c r="B1799" s="182" t="s">
        <v>3752</v>
      </c>
      <c r="C1799" s="182" t="s">
        <v>3748</v>
      </c>
      <c r="E1799" s="183" t="s">
        <v>3753</v>
      </c>
      <c r="F1799" s="183"/>
      <c r="G1799" s="183" t="s">
        <v>3760</v>
      </c>
    </row>
    <row r="1800" spans="1:7" s="85" customFormat="1" outlineLevel="2" x14ac:dyDescent="0.3">
      <c r="A1800" s="182" t="s">
        <v>3745</v>
      </c>
      <c r="B1800" s="182"/>
      <c r="E1800" s="183"/>
      <c r="F1800" s="183"/>
      <c r="G1800" s="183"/>
    </row>
    <row r="1801" spans="1:7" s="85" customFormat="1" outlineLevel="2" x14ac:dyDescent="0.3">
      <c r="A1801" s="182" t="s">
        <v>3707</v>
      </c>
      <c r="B1801" s="182"/>
      <c r="E1801" s="183"/>
      <c r="F1801" s="183"/>
      <c r="G1801" s="183"/>
    </row>
    <row r="1802" spans="1:7" s="85" customFormat="1" outlineLevel="2" x14ac:dyDescent="0.3">
      <c r="A1802" s="182"/>
      <c r="B1802" s="182" t="s">
        <v>3752</v>
      </c>
      <c r="E1802" s="183"/>
      <c r="F1802" s="183"/>
      <c r="G1802" s="183"/>
    </row>
    <row r="1803" spans="1:7" s="85" customFormat="1" outlineLevel="2" x14ac:dyDescent="0.3">
      <c r="A1803" s="182" t="s">
        <v>3744</v>
      </c>
      <c r="B1803" s="182" t="s">
        <v>3749</v>
      </c>
      <c r="D1803" s="182" t="s">
        <v>2215</v>
      </c>
      <c r="E1803" s="326" t="s">
        <v>3756</v>
      </c>
      <c r="F1803" s="326"/>
      <c r="G1803" s="183" t="s">
        <v>3759</v>
      </c>
    </row>
    <row r="1804" spans="1:7" s="85" customFormat="1" outlineLevel="2" x14ac:dyDescent="0.3">
      <c r="B1804" s="182" t="s">
        <v>3750</v>
      </c>
      <c r="E1804" s="326" t="s">
        <v>3755</v>
      </c>
      <c r="F1804" s="326"/>
      <c r="G1804" s="183"/>
    </row>
    <row r="1805" spans="1:7" s="85" customFormat="1" outlineLevel="2" x14ac:dyDescent="0.3">
      <c r="B1805" s="182" t="s">
        <v>3751</v>
      </c>
      <c r="E1805" s="326" t="s">
        <v>3754</v>
      </c>
      <c r="F1805" s="326"/>
      <c r="G1805" s="183"/>
    </row>
    <row r="1806" spans="1:7" s="85" customFormat="1" outlineLevel="2" x14ac:dyDescent="0.3">
      <c r="B1806" s="182"/>
      <c r="E1806" s="326" t="s">
        <v>3757</v>
      </c>
      <c r="F1806" s="326"/>
      <c r="G1806" s="183"/>
    </row>
    <row r="1807" spans="1:7" s="85" customFormat="1" outlineLevel="2" x14ac:dyDescent="0.3">
      <c r="B1807" s="182"/>
      <c r="E1807" s="326" t="s">
        <v>3758</v>
      </c>
      <c r="F1807" s="326"/>
      <c r="G1807" s="183"/>
    </row>
    <row r="1808" spans="1:7" s="203" customFormat="1" outlineLevel="2" x14ac:dyDescent="0.3">
      <c r="B1808" s="202"/>
      <c r="E1808" s="204"/>
      <c r="F1808" s="204"/>
      <c r="G1808" s="204"/>
    </row>
    <row r="1809" spans="1:7" s="85" customFormat="1" outlineLevel="2" x14ac:dyDescent="0.3">
      <c r="B1809" s="328" t="s">
        <v>3746</v>
      </c>
      <c r="D1809" s="328" t="s">
        <v>4749</v>
      </c>
      <c r="E1809" s="326"/>
      <c r="F1809" s="326"/>
      <c r="G1809" s="183"/>
    </row>
    <row r="1810" spans="1:7" s="85" customFormat="1" outlineLevel="2" x14ac:dyDescent="0.3">
      <c r="A1810" s="182" t="s">
        <v>3747</v>
      </c>
      <c r="B1810" s="182"/>
      <c r="E1810" s="183"/>
      <c r="F1810" s="183"/>
      <c r="G1810" s="183"/>
    </row>
    <row r="1811" spans="1:7" s="85" customFormat="1" outlineLevel="2" x14ac:dyDescent="0.3">
      <c r="A1811" s="182"/>
      <c r="B1811" s="182"/>
      <c r="E1811" s="183"/>
      <c r="F1811" s="183"/>
      <c r="G1811" s="183"/>
    </row>
    <row r="1812" spans="1:7" s="85" customFormat="1" outlineLevel="2" x14ac:dyDescent="0.3">
      <c r="A1812" s="182"/>
      <c r="B1812" s="182"/>
      <c r="E1812" s="183"/>
      <c r="F1812" s="183"/>
      <c r="G1812" s="183"/>
    </row>
    <row r="1813" spans="1:7" s="85" customFormat="1" outlineLevel="2" x14ac:dyDescent="0.3">
      <c r="A1813" s="182"/>
      <c r="B1813" s="182"/>
      <c r="E1813" s="183"/>
      <c r="F1813" s="183"/>
      <c r="G1813" s="183"/>
    </row>
    <row r="1814" spans="1:7" s="85" customFormat="1" outlineLevel="2" x14ac:dyDescent="0.3">
      <c r="A1814" s="403" t="s">
        <v>4750</v>
      </c>
      <c r="B1814" s="404"/>
      <c r="E1814" s="183"/>
      <c r="F1814" s="183"/>
      <c r="G1814" s="183"/>
    </row>
    <row r="1815" spans="1:7" s="85" customFormat="1" outlineLevel="2" x14ac:dyDescent="0.3">
      <c r="A1815" s="182"/>
      <c r="B1815" s="182"/>
      <c r="E1815" s="183"/>
      <c r="F1815" s="183"/>
      <c r="G1815" s="183"/>
    </row>
    <row r="1816" spans="1:7" s="85" customFormat="1" outlineLevel="2" x14ac:dyDescent="0.3">
      <c r="A1816" s="182"/>
      <c r="B1816" s="182"/>
      <c r="E1816" s="183"/>
      <c r="F1816" s="183"/>
      <c r="G1816" s="183"/>
    </row>
    <row r="1817" spans="1:7" s="85" customFormat="1" outlineLevel="2" x14ac:dyDescent="0.3">
      <c r="A1817" s="182"/>
      <c r="B1817" s="182"/>
      <c r="E1817" s="183"/>
      <c r="F1817" s="183"/>
      <c r="G1817" s="183"/>
    </row>
    <row r="1818" spans="1:7" s="85" customFormat="1" outlineLevel="2" x14ac:dyDescent="0.3">
      <c r="A1818" s="182"/>
      <c r="B1818" s="182"/>
      <c r="E1818" s="183"/>
      <c r="F1818" s="183"/>
      <c r="G1818" s="183"/>
    </row>
    <row r="1819" spans="1:7" s="85" customFormat="1" outlineLevel="2" x14ac:dyDescent="0.3">
      <c r="A1819" s="182" t="s">
        <v>4747</v>
      </c>
      <c r="B1819" s="182"/>
      <c r="E1819" s="183"/>
      <c r="F1819" s="183"/>
      <c r="G1819" s="183"/>
    </row>
    <row r="1820" spans="1:7" s="85" customFormat="1" outlineLevel="2" x14ac:dyDescent="0.3">
      <c r="A1820" s="182" t="s">
        <v>25</v>
      </c>
      <c r="B1820" s="182" t="s">
        <v>3707</v>
      </c>
      <c r="E1820" s="183"/>
      <c r="F1820" s="183"/>
      <c r="G1820" s="183"/>
    </row>
    <row r="1821" spans="1:7" s="85" customFormat="1" outlineLevel="2" x14ac:dyDescent="0.3">
      <c r="A1821" s="182"/>
      <c r="B1821" s="182" t="s">
        <v>4748</v>
      </c>
      <c r="E1821" s="183"/>
      <c r="F1821" s="183"/>
      <c r="G1821" s="183"/>
    </row>
    <row r="1822" spans="1:7" s="85" customFormat="1" outlineLevel="2" x14ac:dyDescent="0.3">
      <c r="A1822" s="182"/>
      <c r="B1822" s="182" t="s">
        <v>3711</v>
      </c>
      <c r="E1822" s="183"/>
      <c r="F1822" s="183"/>
      <c r="G1822" s="183"/>
    </row>
    <row r="1823" spans="1:7" s="85" customFormat="1" outlineLevel="2" x14ac:dyDescent="0.3">
      <c r="A1823" s="182"/>
      <c r="B1823" s="182"/>
      <c r="E1823" s="183"/>
      <c r="F1823" s="183"/>
      <c r="G1823" s="183"/>
    </row>
    <row r="1824" spans="1:7" s="85" customFormat="1" outlineLevel="2" x14ac:dyDescent="0.3">
      <c r="A1824" s="182"/>
      <c r="B1824" s="182"/>
      <c r="E1824" s="183"/>
      <c r="F1824" s="183"/>
      <c r="G1824" s="183"/>
    </row>
    <row r="1825" spans="1:7" s="85" customFormat="1" outlineLevel="1" x14ac:dyDescent="0.3">
      <c r="B1825" s="182"/>
      <c r="E1825" s="183"/>
      <c r="F1825" s="183"/>
      <c r="G1825" s="183"/>
    </row>
    <row r="1826" spans="1:7" s="106" customFormat="1" x14ac:dyDescent="0.3">
      <c r="A1826" s="197" t="s">
        <v>2707</v>
      </c>
      <c r="B1826" s="198"/>
      <c r="C1826" s="198" t="s">
        <v>4698</v>
      </c>
      <c r="D1826" s="198" t="s">
        <v>4738</v>
      </c>
      <c r="E1826" s="199"/>
      <c r="F1826" s="199"/>
      <c r="G1826" s="199"/>
    </row>
    <row r="1827" spans="1:7" s="85" customFormat="1" outlineLevel="1" x14ac:dyDescent="0.3">
      <c r="B1827" s="182"/>
      <c r="E1827" s="183"/>
      <c r="F1827" s="183"/>
      <c r="G1827" s="183"/>
    </row>
    <row r="1828" spans="1:7" s="85" customFormat="1" outlineLevel="1" x14ac:dyDescent="0.3">
      <c r="B1828" s="182"/>
      <c r="E1828" s="183"/>
      <c r="F1828" s="183"/>
      <c r="G1828" s="183"/>
    </row>
    <row r="1829" spans="1:7" s="85" customFormat="1" outlineLevel="1" x14ac:dyDescent="0.3">
      <c r="B1829" s="182"/>
      <c r="E1829" s="183"/>
      <c r="F1829" s="183"/>
      <c r="G1829" s="183"/>
    </row>
    <row r="1830" spans="1:7" s="85" customFormat="1" outlineLevel="1" x14ac:dyDescent="0.3">
      <c r="A1830" s="85" t="s">
        <v>4302</v>
      </c>
      <c r="B1830" s="182"/>
      <c r="C1830" s="190" t="s">
        <v>4303</v>
      </c>
      <c r="F1830" s="183" t="s">
        <v>4301</v>
      </c>
      <c r="G1830" s="183"/>
    </row>
    <row r="1831" spans="1:7" s="85" customFormat="1" outlineLevel="1" x14ac:dyDescent="0.3">
      <c r="B1831" s="182"/>
      <c r="E1831" s="183"/>
      <c r="F1831" s="183"/>
      <c r="G1831" s="183"/>
    </row>
    <row r="1832" spans="1:7" s="85" customFormat="1" outlineLevel="1" x14ac:dyDescent="0.3">
      <c r="B1832" s="182"/>
      <c r="E1832" s="183"/>
      <c r="F1832" s="183"/>
      <c r="G1832" s="183"/>
    </row>
    <row r="1833" spans="1:7" s="85" customFormat="1" outlineLevel="1" x14ac:dyDescent="0.3">
      <c r="B1833" s="182"/>
      <c r="E1833" s="183"/>
      <c r="F1833" s="183"/>
      <c r="G1833" s="183"/>
    </row>
    <row r="1834" spans="1:7" s="85" customFormat="1" outlineLevel="1" x14ac:dyDescent="0.3">
      <c r="A1834" s="85" t="s">
        <v>2860</v>
      </c>
      <c r="B1834" s="182"/>
      <c r="C1834" s="182" t="s">
        <v>4304</v>
      </c>
      <c r="D1834" s="328" t="s">
        <v>4699</v>
      </c>
      <c r="E1834" s="183" t="s">
        <v>4307</v>
      </c>
      <c r="F1834" s="182" t="s">
        <v>4737</v>
      </c>
      <c r="G1834" s="183"/>
    </row>
    <row r="1835" spans="1:7" s="85" customFormat="1" outlineLevel="1" x14ac:dyDescent="0.3">
      <c r="B1835" s="209" t="s">
        <v>4337</v>
      </c>
      <c r="C1835" s="210" t="s">
        <v>4305</v>
      </c>
      <c r="F1835" s="183"/>
      <c r="G1835" s="183"/>
    </row>
    <row r="1836" spans="1:7" s="85" customFormat="1" outlineLevel="1" x14ac:dyDescent="0.3">
      <c r="B1836" s="209" t="s">
        <v>4337</v>
      </c>
      <c r="C1836" s="210" t="s">
        <v>4306</v>
      </c>
      <c r="D1836" s="328" t="s">
        <v>4704</v>
      </c>
      <c r="F1836" s="183" t="s">
        <v>4736</v>
      </c>
      <c r="G1836" s="183"/>
    </row>
    <row r="1837" spans="1:7" s="85" customFormat="1" outlineLevel="1" x14ac:dyDescent="0.3">
      <c r="B1837" s="182"/>
      <c r="E1837" s="183"/>
      <c r="F1837" s="183"/>
      <c r="G1837" s="183"/>
    </row>
    <row r="1838" spans="1:7" s="85" customFormat="1" outlineLevel="1" x14ac:dyDescent="0.3">
      <c r="B1838" s="182"/>
      <c r="E1838" s="183"/>
      <c r="F1838" s="183"/>
      <c r="G1838" s="183"/>
    </row>
    <row r="1839" spans="1:7" s="85" customFormat="1" outlineLevel="1" x14ac:dyDescent="0.3">
      <c r="A1839" s="190" t="s">
        <v>4308</v>
      </c>
      <c r="B1839" s="182"/>
      <c r="C1839" s="85" t="s">
        <v>4309</v>
      </c>
      <c r="E1839" s="183"/>
      <c r="F1839" s="183"/>
      <c r="G1839" s="183"/>
    </row>
    <row r="1840" spans="1:7" s="85" customFormat="1" outlineLevel="1" x14ac:dyDescent="0.3">
      <c r="B1840" s="182"/>
      <c r="E1840" s="183"/>
      <c r="F1840" s="183"/>
      <c r="G1840" s="183"/>
    </row>
    <row r="1841" spans="1:8" s="85" customFormat="1" outlineLevel="1" x14ac:dyDescent="0.3">
      <c r="A1841" s="191" t="s">
        <v>2044</v>
      </c>
      <c r="B1841" s="209" t="s">
        <v>4735</v>
      </c>
      <c r="C1841" s="210"/>
      <c r="E1841" s="183"/>
      <c r="F1841" s="183"/>
      <c r="G1841" s="183"/>
    </row>
    <row r="1842" spans="1:8" s="85" customFormat="1" outlineLevel="1" x14ac:dyDescent="0.3">
      <c r="A1842" s="191"/>
      <c r="B1842" s="182"/>
      <c r="C1842" s="85" t="s">
        <v>3703</v>
      </c>
      <c r="E1842" s="183"/>
      <c r="F1842" s="183"/>
      <c r="G1842" s="183"/>
      <c r="H1842" s="328" t="s">
        <v>4700</v>
      </c>
    </row>
    <row r="1843" spans="1:8" s="85" customFormat="1" outlineLevel="1" x14ac:dyDescent="0.3">
      <c r="A1843" s="191"/>
      <c r="B1843" s="182"/>
      <c r="C1843" s="85" t="s">
        <v>4312</v>
      </c>
      <c r="E1843" s="183" t="s">
        <v>4317</v>
      </c>
      <c r="F1843" s="183"/>
      <c r="G1843" s="183"/>
      <c r="H1843" s="328" t="s">
        <v>4701</v>
      </c>
    </row>
    <row r="1844" spans="1:8" s="85" customFormat="1" outlineLevel="1" x14ac:dyDescent="0.3">
      <c r="A1844" s="191"/>
      <c r="B1844" s="182"/>
      <c r="C1844" s="85" t="s">
        <v>4313</v>
      </c>
      <c r="E1844" s="183"/>
      <c r="F1844" s="183" t="s">
        <v>4319</v>
      </c>
      <c r="G1844" s="183"/>
      <c r="H1844" s="328" t="s">
        <v>4702</v>
      </c>
    </row>
    <row r="1845" spans="1:8" s="85" customFormat="1" outlineLevel="1" x14ac:dyDescent="0.3">
      <c r="A1845" s="191"/>
      <c r="B1845" s="182"/>
      <c r="C1845" s="85" t="s">
        <v>4316</v>
      </c>
      <c r="E1845" s="183"/>
      <c r="F1845" s="183" t="s">
        <v>4319</v>
      </c>
      <c r="G1845" s="183"/>
    </row>
    <row r="1846" spans="1:8" s="85" customFormat="1" outlineLevel="1" x14ac:dyDescent="0.3">
      <c r="A1846" s="210" t="s">
        <v>4338</v>
      </c>
      <c r="B1846" s="209"/>
      <c r="C1846" s="85" t="s">
        <v>4310</v>
      </c>
      <c r="D1846" s="321" t="s">
        <v>4315</v>
      </c>
      <c r="E1846" s="183"/>
      <c r="F1846" s="183" t="s">
        <v>4318</v>
      </c>
      <c r="G1846" s="183"/>
    </row>
    <row r="1847" spans="1:8" s="85" customFormat="1" outlineLevel="1" x14ac:dyDescent="0.3">
      <c r="A1847" s="191"/>
      <c r="B1847" s="182"/>
      <c r="E1847" s="183"/>
      <c r="F1847" s="183" t="s">
        <v>4705</v>
      </c>
      <c r="G1847" s="183"/>
      <c r="H1847" s="328" t="s">
        <v>4703</v>
      </c>
    </row>
    <row r="1848" spans="1:8" s="85" customFormat="1" outlineLevel="1" x14ac:dyDescent="0.3">
      <c r="A1848" s="191"/>
      <c r="B1848" s="182"/>
      <c r="E1848" s="183"/>
      <c r="F1848" s="183"/>
      <c r="G1848" s="183"/>
    </row>
    <row r="1849" spans="1:8" s="85" customFormat="1" outlineLevel="1" x14ac:dyDescent="0.3">
      <c r="A1849" s="191"/>
      <c r="B1849" s="182"/>
      <c r="C1849" s="85" t="s">
        <v>3706</v>
      </c>
      <c r="E1849" s="183"/>
      <c r="F1849" s="183"/>
      <c r="G1849" s="183"/>
    </row>
    <row r="1850" spans="1:8" s="85" customFormat="1" outlineLevel="1" x14ac:dyDescent="0.3">
      <c r="A1850" s="191"/>
      <c r="B1850" s="182"/>
      <c r="C1850" s="85" t="s">
        <v>3707</v>
      </c>
      <c r="E1850" s="183"/>
      <c r="F1850" s="183"/>
      <c r="G1850" s="183"/>
    </row>
    <row r="1851" spans="1:8" s="85" customFormat="1" outlineLevel="1" x14ac:dyDescent="0.3">
      <c r="B1851" s="182"/>
      <c r="D1851" s="321" t="s">
        <v>4314</v>
      </c>
      <c r="E1851" s="183"/>
      <c r="F1851" s="183"/>
      <c r="G1851" s="183"/>
    </row>
    <row r="1852" spans="1:8" s="85" customFormat="1" outlineLevel="1" x14ac:dyDescent="0.3">
      <c r="B1852" s="182"/>
      <c r="C1852" s="85" t="s">
        <v>4320</v>
      </c>
      <c r="E1852" s="183"/>
      <c r="F1852" s="183"/>
      <c r="G1852" s="183"/>
    </row>
    <row r="1853" spans="1:8" s="85" customFormat="1" outlineLevel="1" x14ac:dyDescent="0.3">
      <c r="B1853" s="182"/>
      <c r="C1853" s="85" t="s">
        <v>4321</v>
      </c>
      <c r="E1853" s="183"/>
      <c r="F1853" s="183"/>
      <c r="G1853" s="183"/>
    </row>
    <row r="1854" spans="1:8" s="85" customFormat="1" outlineLevel="1" x14ac:dyDescent="0.3">
      <c r="B1854" s="182"/>
      <c r="C1854" s="85" t="s">
        <v>3711</v>
      </c>
      <c r="E1854" s="183"/>
      <c r="F1854" s="183"/>
      <c r="G1854" s="183"/>
    </row>
    <row r="1855" spans="1:8" s="85" customFormat="1" outlineLevel="1" x14ac:dyDescent="0.3">
      <c r="B1855" s="182"/>
      <c r="E1855" s="183"/>
      <c r="F1855" s="183"/>
      <c r="G1855" s="183"/>
    </row>
    <row r="1856" spans="1:8" s="85" customFormat="1" outlineLevel="1" x14ac:dyDescent="0.3">
      <c r="B1856" s="182"/>
      <c r="C1856" s="85" t="s">
        <v>4324</v>
      </c>
      <c r="D1856" s="85" t="s">
        <v>4323</v>
      </c>
      <c r="E1856" s="183"/>
      <c r="F1856" s="183"/>
      <c r="G1856" s="183"/>
    </row>
    <row r="1857" spans="1:7" s="85" customFormat="1" outlineLevel="1" x14ac:dyDescent="0.3">
      <c r="B1857" s="182"/>
      <c r="C1857" s="85">
        <v>547</v>
      </c>
      <c r="D1857" s="85" t="s">
        <v>4322</v>
      </c>
      <c r="E1857" s="183"/>
      <c r="F1857" s="183"/>
      <c r="G1857" s="183"/>
    </row>
    <row r="1858" spans="1:7" s="85" customFormat="1" outlineLevel="1" x14ac:dyDescent="0.3">
      <c r="B1858" s="182"/>
      <c r="E1858" s="183"/>
      <c r="F1858" s="183"/>
      <c r="G1858" s="183"/>
    </row>
    <row r="1859" spans="1:7" s="85" customFormat="1" outlineLevel="1" x14ac:dyDescent="0.3">
      <c r="A1859" s="191" t="s">
        <v>4325</v>
      </c>
      <c r="B1859" s="182"/>
      <c r="E1859" s="183"/>
      <c r="F1859" s="183"/>
      <c r="G1859" s="183"/>
    </row>
    <row r="1860" spans="1:7" s="85" customFormat="1" outlineLevel="1" x14ac:dyDescent="0.3">
      <c r="B1860" s="182"/>
      <c r="E1860" s="183"/>
      <c r="F1860" s="183"/>
      <c r="G1860" s="183"/>
    </row>
    <row r="1861" spans="1:7" s="85" customFormat="1" outlineLevel="1" x14ac:dyDescent="0.3">
      <c r="B1861" s="182"/>
      <c r="C1861" s="85" t="s">
        <v>4269</v>
      </c>
      <c r="E1861" s="183"/>
      <c r="F1861" s="183"/>
      <c r="G1861" s="183"/>
    </row>
    <row r="1862" spans="1:7" s="85" customFormat="1" outlineLevel="1" x14ac:dyDescent="0.3">
      <c r="B1862" s="182"/>
      <c r="E1862" s="183"/>
      <c r="F1862" s="183"/>
      <c r="G1862" s="183"/>
    </row>
    <row r="1863" spans="1:7" s="85" customFormat="1" outlineLevel="1" x14ac:dyDescent="0.3">
      <c r="A1863" s="210" t="s">
        <v>25</v>
      </c>
      <c r="B1863" s="209"/>
      <c r="C1863" s="210"/>
      <c r="E1863" s="183"/>
      <c r="F1863" s="183"/>
      <c r="G1863" s="183"/>
    </row>
    <row r="1864" spans="1:7" s="85" customFormat="1" outlineLevel="1" x14ac:dyDescent="0.3">
      <c r="A1864" s="401" t="s">
        <v>4326</v>
      </c>
      <c r="B1864" s="401" t="s">
        <v>4327</v>
      </c>
      <c r="C1864" s="210"/>
      <c r="E1864" s="183"/>
      <c r="F1864" s="183"/>
      <c r="G1864" s="183"/>
    </row>
    <row r="1865" spans="1:7" s="85" customFormat="1" outlineLevel="1" x14ac:dyDescent="0.3">
      <c r="B1865" s="182"/>
      <c r="E1865" s="183"/>
      <c r="F1865" s="183"/>
      <c r="G1865" s="183"/>
    </row>
    <row r="1866" spans="1:7" s="85" customFormat="1" outlineLevel="1" x14ac:dyDescent="0.3">
      <c r="B1866" s="182"/>
      <c r="E1866" s="183"/>
      <c r="F1866" s="183"/>
      <c r="G1866" s="183"/>
    </row>
    <row r="1867" spans="1:7" s="85" customFormat="1" outlineLevel="1" x14ac:dyDescent="0.3">
      <c r="B1867" s="182"/>
      <c r="E1867" s="183"/>
      <c r="F1867" s="183"/>
      <c r="G1867" s="183"/>
    </row>
    <row r="1868" spans="1:7" s="85" customFormat="1" outlineLevel="1" x14ac:dyDescent="0.3">
      <c r="B1868" s="182"/>
      <c r="E1868" s="183"/>
      <c r="F1868" s="183"/>
      <c r="G1868" s="183"/>
    </row>
    <row r="1869" spans="1:7" s="85" customFormat="1" outlineLevel="1" x14ac:dyDescent="0.3">
      <c r="A1869" s="191" t="s">
        <v>4328</v>
      </c>
      <c r="B1869" s="182"/>
      <c r="C1869" s="85" t="s">
        <v>4329</v>
      </c>
      <c r="E1869" s="183"/>
      <c r="F1869" s="183"/>
      <c r="G1869" s="183"/>
    </row>
    <row r="1870" spans="1:7" s="85" customFormat="1" outlineLevel="1" x14ac:dyDescent="0.3">
      <c r="B1870" s="182"/>
      <c r="C1870" s="85" t="s">
        <v>4311</v>
      </c>
      <c r="E1870" s="183"/>
      <c r="F1870" s="183"/>
      <c r="G1870" s="183"/>
    </row>
    <row r="1871" spans="1:7" s="85" customFormat="1" outlineLevel="1" x14ac:dyDescent="0.3">
      <c r="B1871" s="182"/>
      <c r="C1871" s="85" t="s">
        <v>4332</v>
      </c>
      <c r="E1871" s="183"/>
      <c r="F1871" s="183"/>
      <c r="G1871" s="183"/>
    </row>
    <row r="1872" spans="1:7" s="85" customFormat="1" outlineLevel="1" x14ac:dyDescent="0.3">
      <c r="B1872" s="182"/>
      <c r="C1872" s="85" t="s">
        <v>3711</v>
      </c>
      <c r="E1872" s="183"/>
      <c r="F1872" s="183"/>
      <c r="G1872" s="183"/>
    </row>
    <row r="1873" spans="1:7" s="85" customFormat="1" outlineLevel="1" x14ac:dyDescent="0.3">
      <c r="B1873" s="182"/>
      <c r="E1873" s="183"/>
      <c r="F1873" s="183"/>
      <c r="G1873" s="183"/>
    </row>
    <row r="1874" spans="1:7" s="85" customFormat="1" outlineLevel="1" x14ac:dyDescent="0.3">
      <c r="B1874" s="182" t="s">
        <v>4330</v>
      </c>
      <c r="E1874" s="183" t="s">
        <v>4331</v>
      </c>
      <c r="F1874" s="183"/>
      <c r="G1874" s="183"/>
    </row>
    <row r="1875" spans="1:7" s="85" customFormat="1" outlineLevel="1" x14ac:dyDescent="0.3">
      <c r="B1875" s="182"/>
      <c r="E1875" s="183"/>
      <c r="F1875" s="183"/>
      <c r="G1875" s="183"/>
    </row>
    <row r="1876" spans="1:7" s="85" customFormat="1" outlineLevel="1" x14ac:dyDescent="0.3">
      <c r="B1876" s="182"/>
      <c r="E1876" s="183"/>
      <c r="F1876" s="183"/>
      <c r="G1876" s="183"/>
    </row>
    <row r="1877" spans="1:7" s="85" customFormat="1" outlineLevel="1" x14ac:dyDescent="0.3">
      <c r="A1877" s="190" t="s">
        <v>4333</v>
      </c>
      <c r="B1877" s="182"/>
      <c r="E1877" s="183"/>
      <c r="F1877" s="183"/>
      <c r="G1877" s="183"/>
    </row>
    <row r="1878" spans="1:7" s="85" customFormat="1" outlineLevel="1" x14ac:dyDescent="0.3">
      <c r="B1878" s="182"/>
      <c r="E1878" s="183"/>
      <c r="F1878" s="183"/>
      <c r="G1878" s="183"/>
    </row>
    <row r="1879" spans="1:7" s="85" customFormat="1" outlineLevel="1" x14ac:dyDescent="0.3">
      <c r="B1879" s="182">
        <v>1</v>
      </c>
      <c r="C1879" s="85" t="s">
        <v>4334</v>
      </c>
      <c r="E1879" s="183"/>
      <c r="F1879" s="183"/>
      <c r="G1879" s="183"/>
    </row>
    <row r="1880" spans="1:7" s="85" customFormat="1" outlineLevel="1" x14ac:dyDescent="0.3">
      <c r="B1880" s="182">
        <v>2</v>
      </c>
      <c r="C1880" s="210" t="s">
        <v>4335</v>
      </c>
      <c r="D1880" s="85" t="s">
        <v>4336</v>
      </c>
      <c r="E1880" s="183"/>
      <c r="F1880" s="183"/>
      <c r="G1880" s="183"/>
    </row>
    <row r="1881" spans="1:7" s="85" customFormat="1" ht="25.5" customHeight="1" outlineLevel="1" x14ac:dyDescent="0.3">
      <c r="B1881" s="182"/>
      <c r="E1881" s="183"/>
      <c r="F1881" s="183"/>
      <c r="G1881" s="183"/>
    </row>
    <row r="1882" spans="1:7" s="85" customFormat="1" outlineLevel="1" x14ac:dyDescent="0.3">
      <c r="B1882" s="182"/>
      <c r="E1882" s="183"/>
      <c r="F1882" s="183"/>
      <c r="G1882" s="183"/>
    </row>
    <row r="1883" spans="1:7" s="106" customFormat="1" x14ac:dyDescent="0.3">
      <c r="A1883" s="197" t="s">
        <v>2708</v>
      </c>
      <c r="B1883" s="198"/>
      <c r="C1883" s="198" t="s">
        <v>4698</v>
      </c>
      <c r="D1883" s="198" t="s">
        <v>4734</v>
      </c>
      <c r="E1883" s="199"/>
      <c r="F1883" s="199"/>
      <c r="G1883" s="199"/>
    </row>
    <row r="1884" spans="1:7" s="85" customFormat="1" outlineLevel="1" x14ac:dyDescent="0.3">
      <c r="B1884" s="182"/>
      <c r="E1884" s="183"/>
      <c r="F1884" s="183"/>
      <c r="G1884" s="183"/>
    </row>
    <row r="1885" spans="1:7" s="85" customFormat="1" outlineLevel="1" x14ac:dyDescent="0.3">
      <c r="A1885" s="191" t="s">
        <v>4339</v>
      </c>
      <c r="B1885" s="182"/>
      <c r="E1885" s="183"/>
      <c r="F1885" s="183"/>
      <c r="G1885" s="183"/>
    </row>
    <row r="1886" spans="1:7" s="85" customFormat="1" hidden="1" outlineLevel="2" x14ac:dyDescent="0.3">
      <c r="B1886" s="182"/>
      <c r="E1886" s="183"/>
      <c r="F1886" s="183"/>
      <c r="G1886" s="183"/>
    </row>
    <row r="1887" spans="1:7" s="85" customFormat="1" hidden="1" outlineLevel="2" x14ac:dyDescent="0.3">
      <c r="B1887" s="85" t="s">
        <v>4340</v>
      </c>
      <c r="E1887" s="82" t="s">
        <v>4341</v>
      </c>
      <c r="F1887" s="183"/>
      <c r="G1887" s="183"/>
    </row>
    <row r="1888" spans="1:7" s="85" customFormat="1" hidden="1" outlineLevel="2" x14ac:dyDescent="0.3">
      <c r="B1888" s="182" t="s">
        <v>4342</v>
      </c>
      <c r="E1888" s="85" t="s">
        <v>4343</v>
      </c>
      <c r="F1888" s="183"/>
      <c r="G1888" s="183"/>
    </row>
    <row r="1889" spans="1:7" s="85" customFormat="1" hidden="1" outlineLevel="2" x14ac:dyDescent="0.3">
      <c r="B1889" s="182" t="s">
        <v>4344</v>
      </c>
      <c r="E1889" s="183" t="s">
        <v>4373</v>
      </c>
      <c r="F1889" s="183"/>
      <c r="G1889" s="183"/>
    </row>
    <row r="1890" spans="1:7" s="85" customFormat="1" hidden="1" outlineLevel="2" x14ac:dyDescent="0.3">
      <c r="B1890" s="182" t="s">
        <v>4347</v>
      </c>
      <c r="E1890" s="183" t="s">
        <v>4374</v>
      </c>
      <c r="F1890" s="183"/>
      <c r="G1890" s="183"/>
    </row>
    <row r="1891" spans="1:7" s="85" customFormat="1" hidden="1" outlineLevel="2" x14ac:dyDescent="0.3">
      <c r="B1891" s="182" t="s">
        <v>4346</v>
      </c>
      <c r="D1891" s="85" t="s">
        <v>4345</v>
      </c>
      <c r="E1891" s="183"/>
      <c r="F1891" s="183"/>
      <c r="G1891" s="183"/>
    </row>
    <row r="1892" spans="1:7" s="85" customFormat="1" hidden="1" outlineLevel="2" x14ac:dyDescent="0.3">
      <c r="B1892" s="182" t="s">
        <v>4349</v>
      </c>
      <c r="E1892" s="183"/>
      <c r="F1892" s="183"/>
      <c r="G1892" s="183"/>
    </row>
    <row r="1893" spans="1:7" s="85" customFormat="1" hidden="1" outlineLevel="2" x14ac:dyDescent="0.3">
      <c r="B1893" s="116" t="s">
        <v>4348</v>
      </c>
      <c r="E1893" s="183"/>
      <c r="F1893" s="183"/>
      <c r="G1893" s="183"/>
    </row>
    <row r="1894" spans="1:7" s="85" customFormat="1" hidden="1" outlineLevel="2" x14ac:dyDescent="0.3">
      <c r="B1894" s="116"/>
      <c r="E1894" s="183"/>
      <c r="F1894" s="183"/>
      <c r="G1894" s="183"/>
    </row>
    <row r="1895" spans="1:7" s="85" customFormat="1" hidden="1" outlineLevel="2" x14ac:dyDescent="0.3">
      <c r="B1895" s="182" t="s">
        <v>4350</v>
      </c>
      <c r="E1895" s="183" t="s">
        <v>4375</v>
      </c>
      <c r="F1895" s="183" t="s">
        <v>4376</v>
      </c>
      <c r="G1895" s="183"/>
    </row>
    <row r="1896" spans="1:7" s="85" customFormat="1" hidden="1" outlineLevel="2" x14ac:dyDescent="0.3">
      <c r="B1896" s="182"/>
      <c r="E1896" s="183"/>
      <c r="F1896" s="183"/>
      <c r="G1896" s="183"/>
    </row>
    <row r="1897" spans="1:7" s="85" customFormat="1" hidden="1" outlineLevel="2" x14ac:dyDescent="0.3">
      <c r="B1897" s="182" t="s">
        <v>4351</v>
      </c>
      <c r="E1897" s="183" t="s">
        <v>4377</v>
      </c>
      <c r="F1897" s="183"/>
      <c r="G1897" s="183"/>
    </row>
    <row r="1898" spans="1:7" s="85" customFormat="1" hidden="1" outlineLevel="2" x14ac:dyDescent="0.3">
      <c r="B1898" s="182"/>
      <c r="E1898" s="183"/>
      <c r="F1898" s="183"/>
      <c r="G1898" s="183"/>
    </row>
    <row r="1899" spans="1:7" s="85" customFormat="1" hidden="1" outlineLevel="2" x14ac:dyDescent="0.3">
      <c r="B1899" s="182"/>
      <c r="E1899" s="183"/>
      <c r="F1899" s="183"/>
      <c r="G1899" s="183"/>
    </row>
    <row r="1900" spans="1:7" s="85" customFormat="1" hidden="1" outlineLevel="2" x14ac:dyDescent="0.3">
      <c r="A1900" s="82" t="s">
        <v>4354</v>
      </c>
      <c r="B1900" s="182" t="s">
        <v>4379</v>
      </c>
      <c r="C1900" s="85" t="s">
        <v>4355</v>
      </c>
      <c r="D1900" s="182" t="s">
        <v>4380</v>
      </c>
      <c r="E1900" s="183"/>
      <c r="F1900" s="183"/>
      <c r="G1900" s="183"/>
    </row>
    <row r="1901" spans="1:7" s="85" customFormat="1" hidden="1" outlineLevel="2" x14ac:dyDescent="0.3">
      <c r="E1901" s="183"/>
      <c r="F1901" s="183"/>
      <c r="G1901" s="183"/>
    </row>
    <row r="1902" spans="1:7" s="85" customFormat="1" hidden="1" outlineLevel="2" x14ac:dyDescent="0.3">
      <c r="A1902" s="182" t="s">
        <v>4378</v>
      </c>
      <c r="B1902" s="182" t="s">
        <v>4352</v>
      </c>
      <c r="E1902" s="183"/>
      <c r="F1902" s="183"/>
      <c r="G1902" s="183"/>
    </row>
    <row r="1903" spans="1:7" s="85" customFormat="1" hidden="1" outlineLevel="2" x14ac:dyDescent="0.3">
      <c r="B1903" s="182" t="s">
        <v>4353</v>
      </c>
      <c r="E1903" s="183"/>
      <c r="F1903" s="183"/>
      <c r="G1903" s="183"/>
    </row>
    <row r="1904" spans="1:7" s="85" customFormat="1" outlineLevel="1" collapsed="1" x14ac:dyDescent="0.3">
      <c r="B1904" s="182"/>
      <c r="E1904" s="183"/>
      <c r="F1904" s="183"/>
      <c r="G1904" s="183"/>
    </row>
    <row r="1905" spans="1:10" s="85" customFormat="1" outlineLevel="1" x14ac:dyDescent="0.3">
      <c r="A1905" s="322" t="s">
        <v>4363</v>
      </c>
      <c r="B1905" s="182"/>
      <c r="C1905" s="85" t="s">
        <v>4356</v>
      </c>
      <c r="E1905" s="183" t="s">
        <v>4357</v>
      </c>
      <c r="F1905" s="183"/>
      <c r="G1905" s="183"/>
    </row>
    <row r="1906" spans="1:10" s="85" customFormat="1" outlineLevel="2" x14ac:dyDescent="0.3">
      <c r="A1906" s="209" t="s">
        <v>4448</v>
      </c>
      <c r="B1906" s="182"/>
      <c r="C1906" s="328" t="s">
        <v>4731</v>
      </c>
      <c r="E1906" s="184" t="s">
        <v>4382</v>
      </c>
      <c r="F1906" s="183"/>
      <c r="G1906" s="326" t="s">
        <v>4694</v>
      </c>
      <c r="H1906" s="327"/>
      <c r="I1906" s="327"/>
      <c r="J1906" s="327"/>
    </row>
    <row r="1907" spans="1:10" s="85" customFormat="1" outlineLevel="2" x14ac:dyDescent="0.3">
      <c r="A1907" s="209" t="s">
        <v>4449</v>
      </c>
      <c r="B1907" s="209"/>
      <c r="E1907" s="184"/>
      <c r="F1907" s="183"/>
      <c r="G1907" s="183"/>
    </row>
    <row r="1908" spans="1:10" s="85" customFormat="1" outlineLevel="2" x14ac:dyDescent="0.3">
      <c r="A1908" s="209"/>
      <c r="B1908" s="182"/>
      <c r="E1908" s="184"/>
      <c r="F1908" s="183"/>
      <c r="G1908" s="183"/>
    </row>
    <row r="1909" spans="1:10" s="85" customFormat="1" outlineLevel="2" x14ac:dyDescent="0.3">
      <c r="A1909" s="182" t="s">
        <v>4381</v>
      </c>
      <c r="B1909" s="182"/>
      <c r="E1909" s="183"/>
      <c r="F1909" s="183"/>
      <c r="G1909" s="183"/>
    </row>
    <row r="1910" spans="1:10" s="85" customFormat="1" outlineLevel="2" x14ac:dyDescent="0.3">
      <c r="A1910" s="393"/>
      <c r="B1910" s="394" t="s">
        <v>4358</v>
      </c>
      <c r="C1910" s="395" t="s">
        <v>4725</v>
      </c>
      <c r="D1910" s="85" t="s">
        <v>4359</v>
      </c>
      <c r="F1910" s="85" t="s">
        <v>4362</v>
      </c>
      <c r="G1910" s="183"/>
    </row>
    <row r="1911" spans="1:10" s="85" customFormat="1" outlineLevel="2" x14ac:dyDescent="0.3">
      <c r="A1911" s="317"/>
      <c r="B1911" s="396" t="s">
        <v>4383</v>
      </c>
      <c r="C1911" s="242"/>
      <c r="D1911" s="182" t="s">
        <v>4384</v>
      </c>
      <c r="F1911" s="85" t="s">
        <v>4361</v>
      </c>
      <c r="G1911" s="183"/>
    </row>
    <row r="1912" spans="1:10" s="85" customFormat="1" outlineLevel="2" x14ac:dyDescent="0.3">
      <c r="A1912" s="241" t="s">
        <v>4728</v>
      </c>
      <c r="B1912" s="396" t="s">
        <v>4360</v>
      </c>
      <c r="C1912" s="397" t="s">
        <v>4726</v>
      </c>
      <c r="D1912" s="182" t="s">
        <v>4385</v>
      </c>
      <c r="F1912" s="183"/>
      <c r="G1912" s="183"/>
    </row>
    <row r="1913" spans="1:10" s="85" customFormat="1" outlineLevel="2" x14ac:dyDescent="0.3">
      <c r="A1913" s="243" t="s">
        <v>4727</v>
      </c>
      <c r="B1913" s="398"/>
      <c r="C1913" s="399" t="s">
        <v>4730</v>
      </c>
      <c r="D1913" s="182"/>
      <c r="F1913" s="183"/>
      <c r="G1913" s="183"/>
    </row>
    <row r="1914" spans="1:10" s="85" customFormat="1" outlineLevel="2" x14ac:dyDescent="0.3">
      <c r="B1914" s="82"/>
      <c r="C1914" s="233" t="s">
        <v>4732</v>
      </c>
      <c r="D1914" s="182" t="s">
        <v>4689</v>
      </c>
      <c r="F1914" s="183"/>
      <c r="G1914" s="183"/>
    </row>
    <row r="1915" spans="1:10" s="85" customFormat="1" outlineLevel="2" x14ac:dyDescent="0.3">
      <c r="B1915" s="82"/>
      <c r="D1915" s="182" t="s">
        <v>4690</v>
      </c>
      <c r="F1915" s="183"/>
      <c r="G1915" s="183"/>
    </row>
    <row r="1916" spans="1:10" s="85" customFormat="1" outlineLevel="2" x14ac:dyDescent="0.3">
      <c r="B1916" s="82"/>
      <c r="D1916" s="182" t="s">
        <v>2058</v>
      </c>
      <c r="F1916" s="183"/>
      <c r="G1916" s="183"/>
    </row>
    <row r="1917" spans="1:10" s="85" customFormat="1" outlineLevel="2" x14ac:dyDescent="0.3">
      <c r="B1917" s="182"/>
      <c r="E1917" s="183"/>
      <c r="F1917" s="183"/>
      <c r="G1917" s="183"/>
    </row>
    <row r="1918" spans="1:10" s="85" customFormat="1" outlineLevel="2" x14ac:dyDescent="0.3">
      <c r="B1918" s="182"/>
      <c r="E1918" s="183"/>
      <c r="F1918" s="183"/>
      <c r="G1918" s="183"/>
    </row>
    <row r="1919" spans="1:10" s="85" customFormat="1" outlineLevel="2" x14ac:dyDescent="0.3">
      <c r="A1919" s="85" t="s">
        <v>4364</v>
      </c>
      <c r="B1919" s="182"/>
      <c r="E1919" s="183"/>
      <c r="F1919" s="183"/>
      <c r="G1919" s="183"/>
    </row>
    <row r="1920" spans="1:10" s="85" customFormat="1" outlineLevel="2" x14ac:dyDescent="0.3">
      <c r="A1920" s="85" t="s">
        <v>4365</v>
      </c>
      <c r="B1920" s="182"/>
      <c r="E1920" s="183"/>
      <c r="F1920" s="183"/>
      <c r="G1920" s="183"/>
    </row>
    <row r="1921" spans="1:7" s="85" customFormat="1" outlineLevel="2" x14ac:dyDescent="0.3">
      <c r="B1921" s="182"/>
      <c r="E1921" s="183"/>
      <c r="F1921" s="183"/>
      <c r="G1921" s="183"/>
    </row>
    <row r="1922" spans="1:7" s="85" customFormat="1" outlineLevel="2" x14ac:dyDescent="0.3">
      <c r="B1922" s="182"/>
      <c r="E1922" s="183"/>
      <c r="F1922" s="183"/>
      <c r="G1922" s="183"/>
    </row>
    <row r="1923" spans="1:7" s="85" customFormat="1" outlineLevel="1" x14ac:dyDescent="0.3">
      <c r="B1923" s="182"/>
      <c r="E1923" s="183"/>
      <c r="F1923" s="183"/>
      <c r="G1923" s="183"/>
    </row>
    <row r="1924" spans="1:7" s="85" customFormat="1" outlineLevel="1" x14ac:dyDescent="0.3">
      <c r="A1924" s="191" t="s">
        <v>4366</v>
      </c>
      <c r="B1924" s="182" t="s">
        <v>4388</v>
      </c>
      <c r="E1924" s="183"/>
      <c r="F1924" s="183"/>
      <c r="G1924" s="183"/>
    </row>
    <row r="1925" spans="1:7" s="85" customFormat="1" outlineLevel="2" x14ac:dyDescent="0.3">
      <c r="A1925" s="209" t="s">
        <v>4724</v>
      </c>
      <c r="B1925" s="209"/>
      <c r="E1925" s="183"/>
      <c r="F1925" s="183"/>
      <c r="G1925" s="183"/>
    </row>
    <row r="1926" spans="1:7" s="85" customFormat="1" outlineLevel="2" x14ac:dyDescent="0.3">
      <c r="A1926" s="209" t="s">
        <v>4729</v>
      </c>
      <c r="B1926" s="209"/>
      <c r="C1926" s="210"/>
      <c r="E1926" s="183"/>
      <c r="F1926" s="183"/>
      <c r="G1926" s="183"/>
    </row>
    <row r="1927" spans="1:7" s="85" customFormat="1" outlineLevel="2" x14ac:dyDescent="0.3">
      <c r="B1927" s="182"/>
      <c r="E1927" s="183"/>
      <c r="F1927" s="183"/>
      <c r="G1927" s="183"/>
    </row>
    <row r="1928" spans="1:7" s="85" customFormat="1" outlineLevel="2" x14ac:dyDescent="0.3">
      <c r="A1928" s="85" t="s">
        <v>4367</v>
      </c>
      <c r="B1928" s="182"/>
      <c r="E1928" s="183"/>
      <c r="F1928" s="183"/>
      <c r="G1928" s="183"/>
    </row>
    <row r="1929" spans="1:7" s="85" customFormat="1" outlineLevel="2" x14ac:dyDescent="0.3">
      <c r="A1929" s="85" t="s">
        <v>4368</v>
      </c>
      <c r="B1929" s="182"/>
      <c r="E1929" s="183"/>
      <c r="F1929" s="183"/>
      <c r="G1929" s="183"/>
    </row>
    <row r="1930" spans="1:7" s="85" customFormat="1" outlineLevel="2" x14ac:dyDescent="0.3">
      <c r="A1930" s="190" t="s">
        <v>4369</v>
      </c>
      <c r="B1930" s="182"/>
      <c r="E1930" s="183"/>
      <c r="F1930" s="183"/>
      <c r="G1930" s="183"/>
    </row>
    <row r="1931" spans="1:7" s="85" customFormat="1" outlineLevel="2" x14ac:dyDescent="0.3">
      <c r="B1931" s="182"/>
      <c r="E1931" s="183"/>
      <c r="F1931" s="183"/>
      <c r="G1931" s="183"/>
    </row>
    <row r="1932" spans="1:7" s="85" customFormat="1" outlineLevel="2" x14ac:dyDescent="0.3">
      <c r="B1932" s="319" t="s">
        <v>4370</v>
      </c>
      <c r="C1932" s="182"/>
      <c r="E1932" s="183"/>
      <c r="F1932" s="183"/>
      <c r="G1932" s="183"/>
    </row>
    <row r="1933" spans="1:7" s="85" customFormat="1" outlineLevel="2" x14ac:dyDescent="0.3">
      <c r="C1933" s="182" t="s">
        <v>4371</v>
      </c>
      <c r="E1933" s="183"/>
      <c r="F1933" s="183"/>
      <c r="G1933" s="183"/>
    </row>
    <row r="1934" spans="1:7" s="85" customFormat="1" outlineLevel="2" x14ac:dyDescent="0.3">
      <c r="C1934" s="182" t="s">
        <v>4372</v>
      </c>
      <c r="E1934" s="183"/>
      <c r="F1934" s="183"/>
      <c r="G1934" s="183"/>
    </row>
    <row r="1935" spans="1:7" s="85" customFormat="1" outlineLevel="2" x14ac:dyDescent="0.3">
      <c r="C1935" s="182" t="s">
        <v>2874</v>
      </c>
      <c r="E1935" s="183"/>
      <c r="F1935" s="183"/>
      <c r="G1935" s="183"/>
    </row>
    <row r="1936" spans="1:7" s="85" customFormat="1" outlineLevel="2" x14ac:dyDescent="0.3">
      <c r="B1936" s="182"/>
      <c r="E1936" s="183"/>
      <c r="F1936" s="183"/>
      <c r="G1936" s="183"/>
    </row>
    <row r="1937" spans="1:7" s="85" customFormat="1" outlineLevel="2" x14ac:dyDescent="0.3">
      <c r="A1937" s="182" t="s">
        <v>4386</v>
      </c>
      <c r="B1937" s="182"/>
      <c r="E1937" s="183"/>
      <c r="F1937" s="183"/>
      <c r="G1937" s="183"/>
    </row>
    <row r="1938" spans="1:7" s="85" customFormat="1" outlineLevel="2" x14ac:dyDescent="0.3">
      <c r="A1938" s="182"/>
      <c r="B1938" s="182"/>
      <c r="E1938" s="183"/>
      <c r="F1938" s="183"/>
      <c r="G1938" s="183"/>
    </row>
    <row r="1939" spans="1:7" s="85" customFormat="1" outlineLevel="2" x14ac:dyDescent="0.3">
      <c r="A1939" s="182"/>
      <c r="B1939" s="182"/>
      <c r="E1939" s="183"/>
      <c r="F1939" s="183"/>
      <c r="G1939" s="183"/>
    </row>
    <row r="1940" spans="1:7" s="85" customFormat="1" outlineLevel="2" x14ac:dyDescent="0.3">
      <c r="A1940" s="182" t="s">
        <v>4387</v>
      </c>
      <c r="B1940" s="182"/>
      <c r="E1940" s="183"/>
      <c r="F1940" s="183"/>
      <c r="G1940" s="183"/>
    </row>
    <row r="1941" spans="1:7" s="85" customFormat="1" outlineLevel="2" x14ac:dyDescent="0.3">
      <c r="A1941" s="182"/>
      <c r="B1941" s="182"/>
      <c r="E1941" s="183"/>
      <c r="F1941" s="183"/>
      <c r="G1941" s="183"/>
    </row>
    <row r="1942" spans="1:7" s="85" customFormat="1" outlineLevel="2" x14ac:dyDescent="0.3">
      <c r="A1942" s="182"/>
      <c r="B1942" s="182"/>
      <c r="E1942" s="183"/>
      <c r="F1942" s="183"/>
      <c r="G1942" s="183"/>
    </row>
    <row r="1943" spans="1:7" s="85" customFormat="1" outlineLevel="2" x14ac:dyDescent="0.3">
      <c r="A1943" s="182"/>
      <c r="B1943" s="182"/>
      <c r="E1943" s="183"/>
      <c r="F1943" s="183"/>
      <c r="G1943" s="183"/>
    </row>
    <row r="1944" spans="1:7" s="85" customFormat="1" outlineLevel="2" x14ac:dyDescent="0.3">
      <c r="A1944" s="182"/>
      <c r="B1944" s="182" t="s">
        <v>4389</v>
      </c>
      <c r="E1944" s="183"/>
      <c r="F1944" s="183"/>
      <c r="G1944" s="183"/>
    </row>
    <row r="1945" spans="1:7" s="85" customFormat="1" outlineLevel="2" x14ac:dyDescent="0.3">
      <c r="A1945" s="182"/>
      <c r="B1945" s="182" t="s">
        <v>4390</v>
      </c>
      <c r="E1945" s="183"/>
      <c r="F1945" s="183"/>
      <c r="G1945" s="183"/>
    </row>
    <row r="1946" spans="1:7" s="85" customFormat="1" outlineLevel="2" x14ac:dyDescent="0.3">
      <c r="A1946" s="182"/>
      <c r="B1946" s="182" t="s">
        <v>4391</v>
      </c>
      <c r="E1946" s="183"/>
      <c r="F1946" s="183"/>
      <c r="G1946" s="183"/>
    </row>
    <row r="1947" spans="1:7" s="85" customFormat="1" outlineLevel="1" x14ac:dyDescent="0.3">
      <c r="A1947" s="182"/>
      <c r="B1947" s="182"/>
      <c r="E1947" s="183"/>
      <c r="F1947" s="183"/>
      <c r="G1947" s="183"/>
    </row>
    <row r="1948" spans="1:7" s="85" customFormat="1" outlineLevel="1" x14ac:dyDescent="0.3">
      <c r="A1948" s="191" t="s">
        <v>4392</v>
      </c>
      <c r="B1948" s="182"/>
      <c r="E1948" s="183"/>
      <c r="F1948" s="183"/>
      <c r="G1948" s="183"/>
    </row>
    <row r="1949" spans="1:7" s="85" customFormat="1" outlineLevel="1" x14ac:dyDescent="0.3">
      <c r="A1949" s="191"/>
      <c r="B1949" s="182"/>
      <c r="E1949" s="183"/>
      <c r="F1949" s="183"/>
      <c r="G1949" s="183"/>
    </row>
    <row r="1950" spans="1:7" s="85" customFormat="1" outlineLevel="1" x14ac:dyDescent="0.3">
      <c r="A1950" s="191"/>
      <c r="B1950" s="182"/>
      <c r="E1950" s="183"/>
      <c r="F1950" s="183"/>
      <c r="G1950" s="183"/>
    </row>
    <row r="1951" spans="1:7" s="85" customFormat="1" outlineLevel="1" x14ac:dyDescent="0.3">
      <c r="A1951" s="182" t="s">
        <v>4393</v>
      </c>
      <c r="B1951" s="182"/>
      <c r="E1951" s="183"/>
      <c r="F1951" s="183"/>
      <c r="G1951" s="183"/>
    </row>
    <row r="1952" spans="1:7" s="85" customFormat="1" outlineLevel="1" x14ac:dyDescent="0.3">
      <c r="A1952" s="191"/>
      <c r="B1952" s="182"/>
      <c r="E1952" s="183"/>
      <c r="F1952" s="183"/>
      <c r="G1952" s="183"/>
    </row>
    <row r="1953" spans="1:7" s="85" customFormat="1" outlineLevel="1" x14ac:dyDescent="0.3">
      <c r="A1953" s="191" t="s">
        <v>4394</v>
      </c>
      <c r="B1953" s="182"/>
      <c r="E1953" s="183"/>
      <c r="F1953" s="183"/>
      <c r="G1953" s="183"/>
    </row>
    <row r="1954" spans="1:7" s="85" customFormat="1" hidden="1" outlineLevel="2" x14ac:dyDescent="0.3">
      <c r="A1954" s="191"/>
      <c r="B1954" s="182"/>
      <c r="E1954" s="183"/>
      <c r="F1954" s="183"/>
      <c r="G1954" s="183"/>
    </row>
    <row r="1955" spans="1:7" s="85" customFormat="1" hidden="1" outlineLevel="2" x14ac:dyDescent="0.3">
      <c r="A1955" s="191"/>
      <c r="B1955" s="182" t="s">
        <v>4410</v>
      </c>
      <c r="E1955" s="183"/>
      <c r="F1955" s="183"/>
      <c r="G1955" s="183"/>
    </row>
    <row r="1956" spans="1:7" s="85" customFormat="1" hidden="1" outlineLevel="2" x14ac:dyDescent="0.3">
      <c r="C1956" s="182" t="s">
        <v>4395</v>
      </c>
      <c r="E1956" s="183"/>
      <c r="F1956" s="183"/>
      <c r="G1956" s="183"/>
    </row>
    <row r="1957" spans="1:7" s="85" customFormat="1" hidden="1" outlineLevel="2" x14ac:dyDescent="0.3">
      <c r="A1957" s="191"/>
      <c r="B1957" s="182"/>
      <c r="C1957" s="182" t="s">
        <v>4396</v>
      </c>
      <c r="E1957" s="183"/>
      <c r="F1957" s="183"/>
      <c r="G1957" s="183"/>
    </row>
    <row r="1958" spans="1:7" s="85" customFormat="1" hidden="1" outlineLevel="2" x14ac:dyDescent="0.3">
      <c r="A1958" s="191"/>
      <c r="B1958" s="182"/>
      <c r="C1958" s="182" t="s">
        <v>4397</v>
      </c>
      <c r="E1958" s="183"/>
      <c r="F1958" s="183"/>
      <c r="G1958" s="183"/>
    </row>
    <row r="1959" spans="1:7" s="85" customFormat="1" hidden="1" outlineLevel="2" x14ac:dyDescent="0.3">
      <c r="A1959" s="191"/>
      <c r="B1959" s="182"/>
      <c r="C1959" s="182" t="s">
        <v>4398</v>
      </c>
      <c r="E1959" s="183"/>
      <c r="F1959" s="183"/>
      <c r="G1959" s="183"/>
    </row>
    <row r="1960" spans="1:7" s="85" customFormat="1" hidden="1" outlineLevel="2" x14ac:dyDescent="0.3">
      <c r="A1960" s="191"/>
      <c r="B1960" s="182"/>
      <c r="C1960" s="182" t="s">
        <v>4399</v>
      </c>
      <c r="E1960" s="183"/>
      <c r="F1960" s="183"/>
      <c r="G1960" s="183"/>
    </row>
    <row r="1961" spans="1:7" s="85" customFormat="1" hidden="1" outlineLevel="2" x14ac:dyDescent="0.3">
      <c r="A1961" s="191"/>
      <c r="B1961" s="182"/>
      <c r="E1961" s="183"/>
      <c r="F1961" s="183"/>
      <c r="G1961" s="183"/>
    </row>
    <row r="1962" spans="1:7" s="85" customFormat="1" hidden="1" outlineLevel="2" x14ac:dyDescent="0.3">
      <c r="A1962" s="191"/>
      <c r="B1962" s="182"/>
      <c r="E1962" s="183"/>
      <c r="F1962" s="183"/>
      <c r="G1962" s="183"/>
    </row>
    <row r="1963" spans="1:7" s="85" customFormat="1" hidden="1" outlineLevel="2" x14ac:dyDescent="0.3">
      <c r="A1963" s="191"/>
      <c r="B1963" s="182" t="s">
        <v>4409</v>
      </c>
      <c r="E1963" s="287" t="s">
        <v>4411</v>
      </c>
      <c r="F1963" s="183"/>
      <c r="G1963" s="183"/>
    </row>
    <row r="1964" spans="1:7" s="85" customFormat="1" hidden="1" outlineLevel="2" x14ac:dyDescent="0.3">
      <c r="A1964" s="191"/>
      <c r="B1964" s="182"/>
      <c r="C1964" s="182" t="s">
        <v>4400</v>
      </c>
      <c r="E1964" s="183"/>
      <c r="F1964" s="183"/>
      <c r="G1964" s="183"/>
    </row>
    <row r="1965" spans="1:7" s="85" customFormat="1" hidden="1" outlineLevel="2" x14ac:dyDescent="0.3">
      <c r="A1965" s="191"/>
      <c r="B1965" s="182"/>
      <c r="C1965" s="182" t="s">
        <v>4098</v>
      </c>
      <c r="E1965" s="183"/>
      <c r="F1965" s="183"/>
      <c r="G1965" s="183"/>
    </row>
    <row r="1966" spans="1:7" s="85" customFormat="1" hidden="1" outlineLevel="2" x14ac:dyDescent="0.3">
      <c r="A1966" s="191"/>
      <c r="B1966" s="182"/>
      <c r="C1966" s="182" t="s">
        <v>4401</v>
      </c>
      <c r="E1966" s="183"/>
      <c r="F1966" s="183"/>
      <c r="G1966" s="183"/>
    </row>
    <row r="1967" spans="1:7" s="85" customFormat="1" hidden="1" outlineLevel="2" x14ac:dyDescent="0.3">
      <c r="A1967" s="191"/>
      <c r="B1967" s="182"/>
      <c r="C1967" s="182" t="s">
        <v>4402</v>
      </c>
      <c r="E1967" s="183"/>
      <c r="F1967" s="183"/>
      <c r="G1967" s="183"/>
    </row>
    <row r="1968" spans="1:7" s="85" customFormat="1" hidden="1" outlineLevel="2" x14ac:dyDescent="0.3">
      <c r="A1968" s="191"/>
      <c r="B1968" s="182"/>
      <c r="C1968" s="182" t="s">
        <v>4403</v>
      </c>
      <c r="E1968" s="183"/>
      <c r="F1968" s="183"/>
      <c r="G1968" s="183"/>
    </row>
    <row r="1969" spans="1:7" s="85" customFormat="1" hidden="1" outlineLevel="2" x14ac:dyDescent="0.3">
      <c r="A1969" s="191"/>
      <c r="B1969" s="182"/>
      <c r="E1969" s="183"/>
      <c r="F1969" s="183"/>
      <c r="G1969" s="183"/>
    </row>
    <row r="1970" spans="1:7" s="85" customFormat="1" hidden="1" outlineLevel="2" x14ac:dyDescent="0.3">
      <c r="A1970" s="191"/>
      <c r="B1970" s="182" t="s">
        <v>4404</v>
      </c>
      <c r="C1970" s="85" t="s">
        <v>4405</v>
      </c>
      <c r="E1970" s="183"/>
      <c r="F1970" s="183"/>
      <c r="G1970" s="183"/>
    </row>
    <row r="1971" spans="1:7" s="85" customFormat="1" hidden="1" outlineLevel="2" x14ac:dyDescent="0.3">
      <c r="A1971" s="191"/>
      <c r="B1971" s="182" t="s">
        <v>4238</v>
      </c>
      <c r="C1971" s="85" t="s">
        <v>4406</v>
      </c>
      <c r="E1971" s="183"/>
      <c r="F1971" s="183"/>
      <c r="G1971" s="183"/>
    </row>
    <row r="1972" spans="1:7" s="85" customFormat="1" hidden="1" outlineLevel="2" x14ac:dyDescent="0.3">
      <c r="A1972" s="191"/>
      <c r="B1972" s="182"/>
      <c r="C1972" s="85" t="s">
        <v>4407</v>
      </c>
      <c r="E1972" s="183"/>
      <c r="F1972" s="183"/>
      <c r="G1972" s="183"/>
    </row>
    <row r="1973" spans="1:7" s="85" customFormat="1" hidden="1" outlineLevel="2" x14ac:dyDescent="0.3">
      <c r="A1973" s="191"/>
      <c r="B1973" s="182"/>
      <c r="C1973" s="85" t="s">
        <v>4408</v>
      </c>
      <c r="E1973" s="183"/>
      <c r="F1973" s="183"/>
      <c r="G1973" s="183"/>
    </row>
    <row r="1974" spans="1:7" s="85" customFormat="1" hidden="1" outlineLevel="2" x14ac:dyDescent="0.3">
      <c r="A1974" s="191"/>
      <c r="B1974" s="182"/>
      <c r="E1974" s="183"/>
      <c r="F1974" s="183"/>
      <c r="G1974" s="183"/>
    </row>
    <row r="1975" spans="1:7" s="85" customFormat="1" hidden="1" outlineLevel="2" x14ac:dyDescent="0.3">
      <c r="A1975" s="191"/>
      <c r="B1975" s="182" t="s">
        <v>4412</v>
      </c>
      <c r="C1975" s="85" t="s">
        <v>4413</v>
      </c>
      <c r="E1975" s="183"/>
      <c r="F1975" s="183"/>
      <c r="G1975" s="183"/>
    </row>
    <row r="1976" spans="1:7" s="85" customFormat="1" hidden="1" outlineLevel="2" x14ac:dyDescent="0.3">
      <c r="A1976" s="191"/>
      <c r="B1976" s="182"/>
      <c r="E1976" s="183"/>
      <c r="F1976" s="183"/>
      <c r="G1976" s="183"/>
    </row>
    <row r="1977" spans="1:7" s="85" customFormat="1" hidden="1" outlineLevel="2" x14ac:dyDescent="0.3">
      <c r="A1977" s="191"/>
      <c r="B1977" s="182" t="s">
        <v>4414</v>
      </c>
      <c r="C1977" s="85" t="s">
        <v>4415</v>
      </c>
      <c r="E1977" s="183"/>
      <c r="F1977" s="183" t="s">
        <v>4416</v>
      </c>
      <c r="G1977" s="183"/>
    </row>
    <row r="1978" spans="1:7" s="85" customFormat="1" hidden="1" outlineLevel="2" x14ac:dyDescent="0.3">
      <c r="A1978" s="191"/>
      <c r="B1978" s="182"/>
      <c r="E1978" s="183"/>
      <c r="F1978" s="183"/>
      <c r="G1978" s="183"/>
    </row>
    <row r="1979" spans="1:7" s="85" customFormat="1" hidden="1" outlineLevel="2" x14ac:dyDescent="0.3">
      <c r="A1979" s="191"/>
      <c r="B1979" s="182"/>
      <c r="E1979" s="183"/>
      <c r="F1979" s="183"/>
      <c r="G1979" s="183"/>
    </row>
    <row r="1980" spans="1:7" s="85" customFormat="1" hidden="1" outlineLevel="2" x14ac:dyDescent="0.3">
      <c r="A1980" s="191"/>
      <c r="B1980" s="182"/>
      <c r="C1980" s="182" t="s">
        <v>4432</v>
      </c>
      <c r="E1980" s="183"/>
      <c r="F1980" s="183" t="s">
        <v>4418</v>
      </c>
      <c r="G1980" s="183"/>
    </row>
    <row r="1981" spans="1:7" s="85" customFormat="1" hidden="1" outlineLevel="2" x14ac:dyDescent="0.3">
      <c r="A1981" s="191"/>
      <c r="B1981" s="182"/>
      <c r="C1981" s="182" t="s">
        <v>4304</v>
      </c>
      <c r="E1981" s="183"/>
      <c r="F1981" s="183" t="s">
        <v>4419</v>
      </c>
      <c r="G1981" s="183"/>
    </row>
    <row r="1982" spans="1:7" s="85" customFormat="1" hidden="1" outlineLevel="2" x14ac:dyDescent="0.3">
      <c r="A1982" s="191"/>
      <c r="B1982" s="182"/>
      <c r="C1982" s="182" t="s">
        <v>4417</v>
      </c>
      <c r="E1982" s="183"/>
      <c r="F1982" s="183"/>
      <c r="G1982" s="183"/>
    </row>
    <row r="1983" spans="1:7" s="85" customFormat="1" hidden="1" outlineLevel="2" x14ac:dyDescent="0.3">
      <c r="A1983" s="182"/>
      <c r="B1983" s="182"/>
      <c r="C1983" s="182" t="s">
        <v>4420</v>
      </c>
      <c r="E1983" s="183"/>
      <c r="F1983" s="183"/>
      <c r="G1983" s="183"/>
    </row>
    <row r="1984" spans="1:7" s="85" customFormat="1" hidden="1" outlineLevel="2" x14ac:dyDescent="0.3">
      <c r="A1984" s="182"/>
      <c r="B1984" s="182"/>
      <c r="C1984" s="182"/>
      <c r="E1984" s="183"/>
      <c r="F1984" s="183"/>
      <c r="G1984" s="183"/>
    </row>
    <row r="1985" spans="1:7" s="85" customFormat="1" hidden="1" outlineLevel="2" x14ac:dyDescent="0.3">
      <c r="A1985" s="182"/>
      <c r="B1985" s="182" t="s">
        <v>4421</v>
      </c>
      <c r="C1985" s="182"/>
      <c r="E1985" s="183"/>
      <c r="F1985" s="183"/>
      <c r="G1985" s="183"/>
    </row>
    <row r="1986" spans="1:7" s="85" customFormat="1" hidden="1" outlineLevel="2" x14ac:dyDescent="0.3">
      <c r="A1986" s="182"/>
      <c r="B1986" s="182"/>
      <c r="C1986" s="182" t="s">
        <v>4426</v>
      </c>
      <c r="E1986" s="183"/>
      <c r="F1986" s="183"/>
      <c r="G1986" s="183"/>
    </row>
    <row r="1987" spans="1:7" s="85" customFormat="1" hidden="1" outlineLevel="2" x14ac:dyDescent="0.3">
      <c r="A1987" s="182"/>
      <c r="B1987" s="182"/>
      <c r="C1987" s="182" t="s">
        <v>4427</v>
      </c>
      <c r="E1987" s="183"/>
      <c r="F1987" s="183"/>
      <c r="G1987" s="183"/>
    </row>
    <row r="1988" spans="1:7" s="85" customFormat="1" hidden="1" outlineLevel="2" x14ac:dyDescent="0.3">
      <c r="A1988" s="182"/>
      <c r="B1988" s="182"/>
      <c r="C1988" s="182"/>
      <c r="E1988" s="183"/>
      <c r="F1988" s="183"/>
      <c r="G1988" s="183"/>
    </row>
    <row r="1989" spans="1:7" s="85" customFormat="1" hidden="1" outlineLevel="2" x14ac:dyDescent="0.3">
      <c r="A1989" s="182"/>
      <c r="B1989" s="182" t="s">
        <v>4422</v>
      </c>
      <c r="C1989" s="182"/>
      <c r="E1989" s="183"/>
      <c r="F1989" s="183"/>
      <c r="G1989" s="183"/>
    </row>
    <row r="1990" spans="1:7" s="85" customFormat="1" hidden="1" outlineLevel="2" x14ac:dyDescent="0.3">
      <c r="A1990" s="182"/>
      <c r="B1990" s="182"/>
      <c r="C1990" s="182" t="s">
        <v>4423</v>
      </c>
      <c r="E1990" s="183"/>
      <c r="F1990" s="183"/>
      <c r="G1990" s="183"/>
    </row>
    <row r="1991" spans="1:7" s="85" customFormat="1" hidden="1" outlineLevel="2" x14ac:dyDescent="0.3">
      <c r="A1991" s="182"/>
      <c r="B1991" s="182"/>
      <c r="C1991" s="182" t="s">
        <v>4424</v>
      </c>
      <c r="E1991" s="183"/>
      <c r="F1991" s="183"/>
      <c r="G1991" s="183"/>
    </row>
    <row r="1992" spans="1:7" s="85" customFormat="1" hidden="1" outlineLevel="2" x14ac:dyDescent="0.3">
      <c r="B1992" s="182"/>
      <c r="C1992" s="182" t="s">
        <v>4425</v>
      </c>
      <c r="E1992" s="183"/>
      <c r="F1992" s="183"/>
      <c r="G1992" s="183"/>
    </row>
    <row r="1993" spans="1:7" s="85" customFormat="1" outlineLevel="1" collapsed="1" x14ac:dyDescent="0.3">
      <c r="B1993" s="182"/>
      <c r="C1993" s="182"/>
      <c r="E1993" s="183"/>
      <c r="F1993" s="183"/>
      <c r="G1993" s="183"/>
    </row>
    <row r="1994" spans="1:7" s="85" customFormat="1" outlineLevel="1" x14ac:dyDescent="0.3">
      <c r="A1994" s="182" t="s">
        <v>4428</v>
      </c>
      <c r="B1994" s="182"/>
      <c r="C1994" s="182"/>
      <c r="E1994" s="183"/>
      <c r="F1994" s="183"/>
      <c r="G1994" s="183"/>
    </row>
    <row r="1995" spans="1:7" s="85" customFormat="1" hidden="1" outlineLevel="2" x14ac:dyDescent="0.3">
      <c r="B1995" s="182"/>
      <c r="C1995" s="182" t="s">
        <v>4429</v>
      </c>
      <c r="E1995" s="183"/>
      <c r="F1995" s="183"/>
      <c r="G1995" s="183"/>
    </row>
    <row r="1996" spans="1:7" s="85" customFormat="1" hidden="1" outlineLevel="2" x14ac:dyDescent="0.3">
      <c r="B1996" s="182"/>
      <c r="C1996" s="182" t="s">
        <v>2358</v>
      </c>
      <c r="E1996" s="183"/>
      <c r="F1996" s="183"/>
      <c r="G1996" s="183"/>
    </row>
    <row r="1997" spans="1:7" s="85" customFormat="1" hidden="1" outlineLevel="2" x14ac:dyDescent="0.3">
      <c r="B1997" s="182"/>
      <c r="C1997" s="182" t="s">
        <v>4431</v>
      </c>
      <c r="D1997" s="182" t="s">
        <v>25</v>
      </c>
      <c r="E1997" s="183"/>
      <c r="F1997" s="183"/>
      <c r="G1997" s="183"/>
    </row>
    <row r="1998" spans="1:7" s="85" customFormat="1" hidden="1" outlineLevel="2" x14ac:dyDescent="0.3">
      <c r="B1998" s="182"/>
      <c r="C1998" s="182" t="s">
        <v>4430</v>
      </c>
      <c r="E1998" s="183"/>
      <c r="F1998" s="183"/>
      <c r="G1998" s="183"/>
    </row>
    <row r="1999" spans="1:7" s="85" customFormat="1" outlineLevel="1" collapsed="1" x14ac:dyDescent="0.3">
      <c r="B1999" s="182"/>
      <c r="C1999" s="182"/>
      <c r="E1999" s="183"/>
      <c r="F1999" s="183"/>
      <c r="G1999" s="183"/>
    </row>
    <row r="2000" spans="1:7" s="85" customFormat="1" outlineLevel="1" x14ac:dyDescent="0.3">
      <c r="A2000" s="191" t="s">
        <v>4433</v>
      </c>
      <c r="B2000" s="182"/>
      <c r="C2000" s="182" t="s">
        <v>4434</v>
      </c>
      <c r="E2000" s="183"/>
      <c r="F2000" s="326" t="s">
        <v>4684</v>
      </c>
      <c r="G2000" s="326"/>
    </row>
    <row r="2001" spans="1:11" s="85" customFormat="1" hidden="1" outlineLevel="2" x14ac:dyDescent="0.3">
      <c r="B2001" s="182"/>
      <c r="C2001" s="182"/>
      <c r="E2001" s="183"/>
      <c r="F2001" s="326" t="s">
        <v>4685</v>
      </c>
      <c r="G2001" s="326"/>
    </row>
    <row r="2002" spans="1:11" s="85" customFormat="1" hidden="1" outlineLevel="2" x14ac:dyDescent="0.3">
      <c r="A2002" s="182" t="s">
        <v>4435</v>
      </c>
      <c r="B2002" s="182"/>
      <c r="C2002" s="182"/>
      <c r="E2002" s="183"/>
      <c r="F2002" s="326" t="s">
        <v>4686</v>
      </c>
      <c r="G2002" s="326"/>
    </row>
    <row r="2003" spans="1:11" s="85" customFormat="1" hidden="1" outlineLevel="2" x14ac:dyDescent="0.3">
      <c r="B2003" s="182"/>
      <c r="C2003" s="182"/>
      <c r="E2003" s="183"/>
      <c r="F2003" s="183"/>
      <c r="G2003" s="183"/>
    </row>
    <row r="2004" spans="1:11" s="85" customFormat="1" hidden="1" outlineLevel="2" x14ac:dyDescent="0.3">
      <c r="B2004" s="182"/>
      <c r="C2004" s="182"/>
      <c r="E2004" s="183"/>
      <c r="F2004" s="183"/>
      <c r="G2004" s="183"/>
    </row>
    <row r="2005" spans="1:11" s="85" customFormat="1" hidden="1" outlineLevel="2" x14ac:dyDescent="0.3">
      <c r="A2005" s="182" t="s">
        <v>4436</v>
      </c>
      <c r="B2005" s="182" t="s">
        <v>4438</v>
      </c>
      <c r="C2005" s="182"/>
      <c r="E2005" s="183"/>
      <c r="F2005" s="326" t="s">
        <v>4687</v>
      </c>
      <c r="G2005" s="326"/>
      <c r="H2005" s="327"/>
    </row>
    <row r="2006" spans="1:11" s="85" customFormat="1" hidden="1" outlineLevel="2" x14ac:dyDescent="0.3">
      <c r="A2006" s="182" t="s">
        <v>4437</v>
      </c>
      <c r="B2006" s="182" t="s">
        <v>4439</v>
      </c>
      <c r="C2006" s="182"/>
      <c r="E2006" s="183"/>
      <c r="F2006" s="326" t="s">
        <v>4688</v>
      </c>
      <c r="G2006" s="326"/>
      <c r="H2006" s="327"/>
    </row>
    <row r="2007" spans="1:11" s="85" customFormat="1" hidden="1" outlineLevel="2" x14ac:dyDescent="0.3">
      <c r="B2007" s="182"/>
      <c r="C2007" s="182"/>
      <c r="E2007" s="183"/>
      <c r="F2007" s="183"/>
      <c r="G2007" s="183"/>
    </row>
    <row r="2008" spans="1:11" s="85" customFormat="1" hidden="1" outlineLevel="2" x14ac:dyDescent="0.3">
      <c r="B2008" s="182"/>
      <c r="C2008" s="182"/>
      <c r="E2008" s="183"/>
      <c r="F2008" s="183"/>
      <c r="G2008" s="183"/>
    </row>
    <row r="2009" spans="1:11" s="85" customFormat="1" hidden="1" outlineLevel="2" x14ac:dyDescent="0.3">
      <c r="A2009" s="182" t="s">
        <v>4440</v>
      </c>
      <c r="B2009" s="182" t="s">
        <v>4441</v>
      </c>
      <c r="C2009" s="182"/>
      <c r="E2009" s="183"/>
      <c r="F2009" s="183"/>
      <c r="G2009" s="183"/>
    </row>
    <row r="2010" spans="1:11" s="85" customFormat="1" hidden="1" outlineLevel="2" x14ac:dyDescent="0.3">
      <c r="B2010" s="182" t="s">
        <v>4442</v>
      </c>
      <c r="C2010" s="182"/>
      <c r="E2010" s="183"/>
      <c r="F2010" s="183"/>
      <c r="G2010" s="183"/>
    </row>
    <row r="2011" spans="1:11" s="85" customFormat="1" hidden="1" outlineLevel="2" x14ac:dyDescent="0.3">
      <c r="B2011" s="182"/>
      <c r="C2011" s="182"/>
      <c r="E2011" s="183"/>
      <c r="F2011" s="183"/>
      <c r="G2011" s="183"/>
    </row>
    <row r="2012" spans="1:11" s="85" customFormat="1" hidden="1" outlineLevel="2" x14ac:dyDescent="0.3">
      <c r="B2012" s="182" t="s">
        <v>25</v>
      </c>
      <c r="C2012" s="182"/>
      <c r="E2012" s="183"/>
      <c r="F2012" s="183" t="s">
        <v>25</v>
      </c>
      <c r="G2012" s="183"/>
    </row>
    <row r="2013" spans="1:11" s="85" customFormat="1" hidden="1" outlineLevel="2" x14ac:dyDescent="0.3">
      <c r="A2013" s="182" t="s">
        <v>4692</v>
      </c>
      <c r="C2013" s="182"/>
      <c r="E2013" s="183"/>
      <c r="F2013" s="326" t="s">
        <v>4693</v>
      </c>
      <c r="G2013" s="326"/>
      <c r="H2013" s="327"/>
      <c r="I2013" s="327"/>
      <c r="J2013" s="327"/>
      <c r="K2013" s="327"/>
    </row>
    <row r="2014" spans="1:11" s="85" customFormat="1" hidden="1" outlineLevel="2" x14ac:dyDescent="0.3">
      <c r="B2014" s="182"/>
      <c r="C2014" s="182"/>
      <c r="E2014" s="183"/>
      <c r="F2014" s="183"/>
      <c r="G2014" s="183"/>
    </row>
    <row r="2015" spans="1:11" s="85" customFormat="1" outlineLevel="1" collapsed="1" x14ac:dyDescent="0.3">
      <c r="A2015" s="191" t="s">
        <v>4443</v>
      </c>
      <c r="B2015" s="182"/>
      <c r="C2015" s="182"/>
      <c r="E2015" s="183"/>
      <c r="F2015" s="183"/>
      <c r="G2015" s="183"/>
    </row>
    <row r="2016" spans="1:11" s="85" customFormat="1" outlineLevel="1" x14ac:dyDescent="0.3">
      <c r="B2016" s="182"/>
      <c r="C2016" s="328" t="s">
        <v>4444</v>
      </c>
      <c r="D2016" s="328" t="s">
        <v>4447</v>
      </c>
      <c r="E2016" s="326"/>
      <c r="F2016" s="326" t="s">
        <v>4691</v>
      </c>
      <c r="G2016" s="326"/>
    </row>
    <row r="2017" spans="1:7" s="85" customFormat="1" outlineLevel="1" x14ac:dyDescent="0.3">
      <c r="B2017" s="182"/>
      <c r="C2017" s="182"/>
      <c r="E2017" s="183"/>
      <c r="F2017" s="183"/>
      <c r="G2017" s="183"/>
    </row>
    <row r="2018" spans="1:7" s="85" customFormat="1" outlineLevel="1" x14ac:dyDescent="0.3">
      <c r="B2018" s="182"/>
      <c r="C2018" s="182" t="s">
        <v>4446</v>
      </c>
      <c r="D2018" s="182" t="s">
        <v>4445</v>
      </c>
      <c r="E2018" s="183"/>
      <c r="F2018" s="183"/>
      <c r="G2018" s="183"/>
    </row>
    <row r="2019" spans="1:7" s="85" customFormat="1" outlineLevel="1" x14ac:dyDescent="0.3">
      <c r="B2019" s="182"/>
      <c r="C2019" s="182" t="s">
        <v>4695</v>
      </c>
      <c r="D2019" s="182"/>
      <c r="E2019" s="183"/>
      <c r="F2019" s="183"/>
      <c r="G2019" s="183"/>
    </row>
    <row r="2020" spans="1:7" s="85" customFormat="1" ht="13.5" customHeight="1" outlineLevel="1" x14ac:dyDescent="0.3">
      <c r="B2020" s="182"/>
      <c r="C2020" s="182"/>
      <c r="D2020" s="182"/>
      <c r="E2020" s="183"/>
      <c r="F2020" s="183"/>
      <c r="G2020" s="183"/>
    </row>
    <row r="2021" spans="1:7" s="106" customFormat="1" x14ac:dyDescent="0.3">
      <c r="A2021" s="197" t="s">
        <v>4453</v>
      </c>
      <c r="B2021" s="198"/>
      <c r="C2021" s="198" t="s">
        <v>4698</v>
      </c>
      <c r="D2021" s="400" t="s">
        <v>4734</v>
      </c>
      <c r="E2021" s="199"/>
      <c r="F2021" s="199"/>
      <c r="G2021" s="199"/>
    </row>
    <row r="2022" spans="1:7" s="85" customFormat="1" ht="14.25" customHeight="1" outlineLevel="1" x14ac:dyDescent="0.3">
      <c r="B2022" s="182"/>
      <c r="C2022" s="182"/>
      <c r="D2022" s="182"/>
      <c r="E2022" s="183"/>
      <c r="F2022" s="183"/>
      <c r="G2022" s="183"/>
    </row>
    <row r="2023" spans="1:7" s="85" customFormat="1" ht="14.25" customHeight="1" outlineLevel="1" x14ac:dyDescent="0.3">
      <c r="A2023" s="191" t="s">
        <v>4450</v>
      </c>
      <c r="B2023" s="182"/>
      <c r="C2023" s="182"/>
      <c r="D2023" s="182"/>
      <c r="E2023" s="183"/>
      <c r="F2023" s="183"/>
      <c r="G2023" s="183"/>
    </row>
    <row r="2024" spans="1:7" s="85" customFormat="1" ht="14.25" customHeight="1" outlineLevel="2" x14ac:dyDescent="0.3">
      <c r="B2024" s="182"/>
      <c r="C2024" s="182" t="s">
        <v>4454</v>
      </c>
      <c r="D2024" s="182"/>
      <c r="E2024" s="183"/>
      <c r="F2024" s="183"/>
      <c r="G2024" s="183"/>
    </row>
    <row r="2025" spans="1:7" s="85" customFormat="1" ht="14.25" customHeight="1" outlineLevel="2" x14ac:dyDescent="0.3">
      <c r="B2025" s="182"/>
      <c r="C2025" s="182" t="s">
        <v>4455</v>
      </c>
      <c r="D2025" s="182"/>
      <c r="E2025" s="183"/>
      <c r="F2025" s="183"/>
      <c r="G2025" s="183"/>
    </row>
    <row r="2026" spans="1:7" s="85" customFormat="1" ht="14.25" customHeight="1" outlineLevel="2" x14ac:dyDescent="0.3">
      <c r="B2026" s="182"/>
      <c r="C2026" s="182" t="s">
        <v>4456</v>
      </c>
      <c r="D2026" s="182"/>
      <c r="E2026" s="183"/>
      <c r="F2026" s="183"/>
      <c r="G2026" s="183"/>
    </row>
    <row r="2027" spans="1:7" s="85" customFormat="1" ht="14.25" customHeight="1" outlineLevel="2" x14ac:dyDescent="0.3">
      <c r="B2027" s="182"/>
      <c r="C2027" s="182"/>
      <c r="D2027" s="182"/>
      <c r="E2027" s="183"/>
      <c r="F2027" s="183"/>
      <c r="G2027" s="183"/>
    </row>
    <row r="2028" spans="1:7" s="85" customFormat="1" ht="14.25" customHeight="1" outlineLevel="2" x14ac:dyDescent="0.3">
      <c r="B2028" s="182"/>
      <c r="C2028" s="182" t="s">
        <v>4457</v>
      </c>
      <c r="D2028" s="182"/>
      <c r="E2028" s="323" t="s">
        <v>4460</v>
      </c>
      <c r="F2028" s="183"/>
      <c r="G2028" s="183"/>
    </row>
    <row r="2029" spans="1:7" s="85" customFormat="1" ht="14.25" customHeight="1" outlineLevel="2" x14ac:dyDescent="0.3">
      <c r="B2029" s="182"/>
      <c r="C2029" s="182" t="s">
        <v>4458</v>
      </c>
      <c r="D2029" s="182"/>
      <c r="E2029" s="183"/>
      <c r="F2029" s="183"/>
      <c r="G2029" s="183"/>
    </row>
    <row r="2030" spans="1:7" s="85" customFormat="1" ht="14.25" customHeight="1" outlineLevel="2" x14ac:dyDescent="0.3">
      <c r="B2030" s="182"/>
      <c r="C2030" s="182" t="s">
        <v>4459</v>
      </c>
      <c r="D2030" s="182"/>
      <c r="E2030" s="183"/>
      <c r="F2030" s="183"/>
      <c r="G2030" s="183"/>
    </row>
    <row r="2031" spans="1:7" s="85" customFormat="1" ht="14.25" customHeight="1" outlineLevel="2" x14ac:dyDescent="0.3">
      <c r="B2031" s="182"/>
      <c r="C2031" s="182"/>
      <c r="D2031" s="182"/>
      <c r="E2031" s="183"/>
      <c r="F2031" s="183"/>
      <c r="G2031" s="183"/>
    </row>
    <row r="2032" spans="1:7" s="85" customFormat="1" ht="14.25" customHeight="1" outlineLevel="2" x14ac:dyDescent="0.3">
      <c r="B2032" s="182"/>
      <c r="C2032" s="182"/>
      <c r="D2032" s="182"/>
      <c r="E2032" s="183"/>
      <c r="F2032" s="183"/>
      <c r="G2032" s="183"/>
    </row>
    <row r="2033" spans="1:7" s="85" customFormat="1" ht="14.25" customHeight="1" outlineLevel="2" x14ac:dyDescent="0.3">
      <c r="A2033" s="182" t="s">
        <v>4518</v>
      </c>
      <c r="B2033" s="182"/>
      <c r="C2033" s="182" t="s">
        <v>4461</v>
      </c>
      <c r="D2033" s="182"/>
      <c r="E2033" s="183"/>
      <c r="F2033" s="183"/>
      <c r="G2033" s="183"/>
    </row>
    <row r="2034" spans="1:7" s="85" customFormat="1" ht="14.25" customHeight="1" outlineLevel="2" x14ac:dyDescent="0.3">
      <c r="B2034" s="182"/>
      <c r="C2034" s="182"/>
      <c r="D2034" s="182"/>
      <c r="E2034" s="183"/>
      <c r="F2034" s="183"/>
      <c r="G2034" s="183"/>
    </row>
    <row r="2035" spans="1:7" s="85" customFormat="1" ht="14.25" customHeight="1" outlineLevel="2" x14ac:dyDescent="0.3">
      <c r="A2035" s="209" t="s">
        <v>4462</v>
      </c>
      <c r="B2035" s="209"/>
      <c r="C2035" s="209"/>
      <c r="D2035" s="209"/>
      <c r="E2035" s="211" t="s">
        <v>4723</v>
      </c>
      <c r="F2035" s="211"/>
      <c r="G2035" s="211"/>
    </row>
    <row r="2036" spans="1:7" s="85" customFormat="1" ht="14.25" customHeight="1" outlineLevel="2" x14ac:dyDescent="0.3">
      <c r="B2036" s="182"/>
      <c r="C2036" s="182" t="s">
        <v>4463</v>
      </c>
      <c r="D2036" s="182"/>
      <c r="E2036" s="183"/>
      <c r="F2036" s="183"/>
      <c r="G2036" s="183"/>
    </row>
    <row r="2037" spans="1:7" s="85" customFormat="1" ht="14.25" customHeight="1" outlineLevel="2" x14ac:dyDescent="0.3">
      <c r="B2037" s="182"/>
      <c r="C2037" s="182" t="s">
        <v>4464</v>
      </c>
      <c r="D2037" s="182"/>
      <c r="E2037" s="183"/>
      <c r="F2037" s="183"/>
      <c r="G2037" s="183"/>
    </row>
    <row r="2038" spans="1:7" s="85" customFormat="1" ht="14.25" customHeight="1" outlineLevel="2" x14ac:dyDescent="0.3">
      <c r="B2038" s="182"/>
      <c r="C2038" s="182" t="s">
        <v>4465</v>
      </c>
      <c r="D2038" s="182"/>
      <c r="E2038" s="183"/>
      <c r="F2038" s="183"/>
      <c r="G2038" s="183"/>
    </row>
    <row r="2039" spans="1:7" s="85" customFormat="1" ht="14.25" customHeight="1" outlineLevel="2" x14ac:dyDescent="0.3">
      <c r="B2039" s="182"/>
      <c r="C2039" s="182" t="s">
        <v>2358</v>
      </c>
      <c r="D2039" s="182"/>
      <c r="E2039" s="183"/>
      <c r="F2039" s="183"/>
      <c r="G2039" s="183"/>
    </row>
    <row r="2040" spans="1:7" s="85" customFormat="1" ht="14.25" customHeight="1" outlineLevel="2" x14ac:dyDescent="0.3">
      <c r="B2040" s="182"/>
      <c r="C2040" s="182" t="s">
        <v>4466</v>
      </c>
      <c r="D2040" s="182"/>
      <c r="E2040" s="183"/>
      <c r="F2040" s="183"/>
      <c r="G2040" s="183"/>
    </row>
    <row r="2041" spans="1:7" s="85" customFormat="1" ht="14.25" customHeight="1" outlineLevel="2" x14ac:dyDescent="0.3">
      <c r="B2041" s="182"/>
      <c r="C2041" s="182"/>
      <c r="D2041" s="182"/>
      <c r="E2041" s="183"/>
      <c r="F2041" s="183"/>
      <c r="G2041" s="183"/>
    </row>
    <row r="2042" spans="1:7" s="85" customFormat="1" ht="14.25" customHeight="1" outlineLevel="2" x14ac:dyDescent="0.3">
      <c r="B2042" s="182"/>
      <c r="C2042" s="182"/>
      <c r="D2042" s="182"/>
      <c r="E2042" s="183"/>
      <c r="F2042" s="183"/>
      <c r="G2042" s="183"/>
    </row>
    <row r="2043" spans="1:7" s="85" customFormat="1" outlineLevel="2" x14ac:dyDescent="0.3">
      <c r="B2043" s="182"/>
      <c r="C2043" s="182"/>
      <c r="D2043" s="182"/>
      <c r="E2043" s="183"/>
      <c r="F2043" s="183"/>
      <c r="G2043" s="183"/>
    </row>
    <row r="2044" spans="1:7" s="85" customFormat="1" outlineLevel="2" x14ac:dyDescent="0.3">
      <c r="B2044" s="182"/>
      <c r="C2044" s="182" t="s">
        <v>4471</v>
      </c>
      <c r="D2044" s="182"/>
      <c r="E2044" s="183"/>
      <c r="F2044" s="183"/>
      <c r="G2044" s="183"/>
    </row>
    <row r="2045" spans="1:7" s="85" customFormat="1" outlineLevel="2" x14ac:dyDescent="0.3">
      <c r="B2045" s="182"/>
      <c r="C2045" s="182" t="s">
        <v>4467</v>
      </c>
      <c r="D2045" s="182"/>
      <c r="E2045" s="183"/>
      <c r="F2045" s="183"/>
      <c r="G2045" s="183"/>
    </row>
    <row r="2046" spans="1:7" s="85" customFormat="1" outlineLevel="2" x14ac:dyDescent="0.3">
      <c r="B2046" s="182"/>
      <c r="C2046" s="182" t="s">
        <v>4468</v>
      </c>
      <c r="D2046" s="182"/>
      <c r="E2046" s="183"/>
      <c r="F2046" s="183"/>
      <c r="G2046" s="183"/>
    </row>
    <row r="2047" spans="1:7" s="85" customFormat="1" outlineLevel="2" x14ac:dyDescent="0.3">
      <c r="B2047" s="182"/>
      <c r="C2047" s="182"/>
      <c r="D2047" s="182"/>
      <c r="E2047" s="183"/>
      <c r="F2047" s="183"/>
      <c r="G2047" s="183"/>
    </row>
    <row r="2048" spans="1:7" s="85" customFormat="1" outlineLevel="2" x14ac:dyDescent="0.3">
      <c r="A2048" s="209" t="s">
        <v>4517</v>
      </c>
      <c r="B2048" s="209"/>
      <c r="C2048" s="209"/>
      <c r="D2048" s="182" t="s">
        <v>4722</v>
      </c>
      <c r="E2048" s="183"/>
      <c r="F2048" s="183"/>
      <c r="G2048" s="183"/>
    </row>
    <row r="2049" spans="1:7" s="85" customFormat="1" outlineLevel="2" x14ac:dyDescent="0.3">
      <c r="B2049" s="182"/>
      <c r="C2049" s="182"/>
      <c r="D2049" s="182"/>
      <c r="E2049" s="183"/>
      <c r="F2049" s="183"/>
      <c r="G2049" s="183"/>
    </row>
    <row r="2050" spans="1:7" s="85" customFormat="1" outlineLevel="2" x14ac:dyDescent="0.3">
      <c r="B2050" s="182"/>
      <c r="C2050" s="182"/>
      <c r="D2050" s="182"/>
      <c r="E2050" s="183"/>
      <c r="F2050" s="183"/>
      <c r="G2050" s="183"/>
    </row>
    <row r="2051" spans="1:7" s="85" customFormat="1" outlineLevel="2" x14ac:dyDescent="0.3">
      <c r="A2051" s="182" t="s">
        <v>4469</v>
      </c>
      <c r="B2051" s="182"/>
      <c r="C2051" s="182" t="s">
        <v>4472</v>
      </c>
      <c r="D2051" s="182"/>
      <c r="E2051" s="183"/>
      <c r="F2051" s="183"/>
      <c r="G2051" s="183"/>
    </row>
    <row r="2052" spans="1:7" s="85" customFormat="1" outlineLevel="2" x14ac:dyDescent="0.3">
      <c r="A2052" s="182" t="s">
        <v>4470</v>
      </c>
      <c r="B2052" s="182"/>
      <c r="C2052" s="182" t="s">
        <v>4473</v>
      </c>
      <c r="D2052" s="182"/>
      <c r="E2052" s="183"/>
      <c r="F2052" s="183"/>
      <c r="G2052" s="183"/>
    </row>
    <row r="2053" spans="1:7" s="85" customFormat="1" outlineLevel="2" x14ac:dyDescent="0.3">
      <c r="B2053" s="182"/>
      <c r="C2053" s="182" t="s">
        <v>2358</v>
      </c>
      <c r="D2053" s="182"/>
      <c r="E2053" s="183"/>
      <c r="F2053" s="183"/>
      <c r="G2053" s="183"/>
    </row>
    <row r="2054" spans="1:7" s="85" customFormat="1" outlineLevel="2" x14ac:dyDescent="0.3">
      <c r="B2054" s="182"/>
      <c r="C2054" s="182" t="s">
        <v>4474</v>
      </c>
      <c r="D2054" s="182"/>
      <c r="E2054" s="183"/>
      <c r="F2054" s="183"/>
      <c r="G2054" s="183"/>
    </row>
    <row r="2055" spans="1:7" s="85" customFormat="1" outlineLevel="2" x14ac:dyDescent="0.3">
      <c r="B2055" s="182"/>
      <c r="C2055" s="182"/>
      <c r="D2055" s="182"/>
      <c r="E2055" s="183"/>
      <c r="F2055" s="183"/>
      <c r="G2055" s="183"/>
    </row>
    <row r="2056" spans="1:7" s="85" customFormat="1" outlineLevel="1" x14ac:dyDescent="0.3">
      <c r="A2056" s="191" t="s">
        <v>4451</v>
      </c>
      <c r="B2056" s="182"/>
      <c r="C2056" s="182"/>
      <c r="D2056" s="182"/>
      <c r="E2056" s="183"/>
      <c r="F2056" s="183"/>
      <c r="G2056" s="183"/>
    </row>
    <row r="2057" spans="1:7" s="85" customFormat="1" hidden="1" outlineLevel="2" x14ac:dyDescent="0.3">
      <c r="B2057" s="182"/>
      <c r="C2057" s="182"/>
      <c r="D2057" s="182"/>
      <c r="E2057" s="183"/>
      <c r="F2057" s="183"/>
      <c r="G2057" s="183"/>
    </row>
    <row r="2058" spans="1:7" s="85" customFormat="1" hidden="1" outlineLevel="2" x14ac:dyDescent="0.3">
      <c r="B2058" s="182"/>
      <c r="C2058" s="182" t="s">
        <v>4475</v>
      </c>
      <c r="D2058" s="182"/>
      <c r="E2058" s="183"/>
      <c r="F2058" s="183"/>
      <c r="G2058" s="183"/>
    </row>
    <row r="2059" spans="1:7" s="85" customFormat="1" hidden="1" outlineLevel="2" x14ac:dyDescent="0.3">
      <c r="B2059" s="182"/>
      <c r="C2059" s="182" t="s">
        <v>4476</v>
      </c>
      <c r="D2059" s="182"/>
      <c r="E2059" s="183"/>
      <c r="F2059" s="183"/>
      <c r="G2059" s="183"/>
    </row>
    <row r="2060" spans="1:7" s="85" customFormat="1" hidden="1" outlineLevel="2" x14ac:dyDescent="0.3">
      <c r="B2060" s="182"/>
      <c r="C2060" s="182" t="s">
        <v>4477</v>
      </c>
      <c r="D2060" s="182"/>
      <c r="E2060" s="183"/>
      <c r="F2060" s="183"/>
      <c r="G2060" s="183"/>
    </row>
    <row r="2061" spans="1:7" s="85" customFormat="1" hidden="1" outlineLevel="2" x14ac:dyDescent="0.3">
      <c r="B2061" s="182"/>
      <c r="C2061" s="182"/>
      <c r="D2061" s="182"/>
      <c r="E2061" s="183"/>
      <c r="F2061" s="183"/>
      <c r="G2061" s="183"/>
    </row>
    <row r="2062" spans="1:7" s="85" customFormat="1" hidden="1" outlineLevel="2" x14ac:dyDescent="0.3">
      <c r="A2062" s="182" t="s">
        <v>4478</v>
      </c>
      <c r="B2062" s="182"/>
      <c r="C2062" s="182"/>
      <c r="D2062" s="182"/>
      <c r="E2062" s="183"/>
      <c r="G2062" s="183"/>
    </row>
    <row r="2063" spans="1:7" s="85" customFormat="1" hidden="1" outlineLevel="2" x14ac:dyDescent="0.3">
      <c r="A2063" s="209" t="s">
        <v>4479</v>
      </c>
      <c r="B2063" s="211">
        <v>2008</v>
      </c>
      <c r="C2063" s="210"/>
      <c r="D2063" s="210"/>
      <c r="E2063" s="210"/>
      <c r="F2063" s="183"/>
      <c r="G2063" s="183"/>
    </row>
    <row r="2064" spans="1:7" s="85" customFormat="1" hidden="1" outlineLevel="2" x14ac:dyDescent="0.3">
      <c r="B2064" s="182"/>
      <c r="C2064" s="182" t="s">
        <v>4480</v>
      </c>
      <c r="D2064" s="182"/>
      <c r="E2064" s="211"/>
      <c r="F2064" s="183"/>
      <c r="G2064" s="183"/>
    </row>
    <row r="2065" spans="1:7" s="85" customFormat="1" hidden="1" outlineLevel="2" x14ac:dyDescent="0.3">
      <c r="A2065" s="182" t="s">
        <v>4488</v>
      </c>
      <c r="B2065" s="182"/>
      <c r="C2065" s="182" t="s">
        <v>4481</v>
      </c>
      <c r="D2065" s="182"/>
      <c r="E2065" s="211"/>
      <c r="F2065" s="183"/>
      <c r="G2065" s="183"/>
    </row>
    <row r="2066" spans="1:7" s="85" customFormat="1" hidden="1" outlineLevel="2" x14ac:dyDescent="0.3">
      <c r="B2066" s="182"/>
      <c r="C2066" s="182" t="s">
        <v>4482</v>
      </c>
      <c r="D2066" s="182"/>
      <c r="E2066" s="211"/>
      <c r="F2066" s="183"/>
      <c r="G2066" s="183"/>
    </row>
    <row r="2067" spans="1:7" s="85" customFormat="1" hidden="1" outlineLevel="2" x14ac:dyDescent="0.3">
      <c r="B2067" s="182"/>
      <c r="C2067" s="182" t="s">
        <v>4483</v>
      </c>
      <c r="D2067" s="182"/>
      <c r="E2067" s="211" t="s">
        <v>4490</v>
      </c>
      <c r="F2067" s="183"/>
      <c r="G2067" s="183"/>
    </row>
    <row r="2068" spans="1:7" s="85" customFormat="1" hidden="1" outlineLevel="2" x14ac:dyDescent="0.3">
      <c r="B2068" s="182"/>
      <c r="C2068" s="182" t="s">
        <v>4484</v>
      </c>
      <c r="D2068" s="182"/>
      <c r="E2068" s="211" t="s">
        <v>4489</v>
      </c>
      <c r="F2068" s="183"/>
      <c r="G2068" s="183"/>
    </row>
    <row r="2069" spans="1:7" s="85" customFormat="1" hidden="1" outlineLevel="2" x14ac:dyDescent="0.3">
      <c r="B2069" s="182"/>
      <c r="C2069" s="182" t="s">
        <v>4485</v>
      </c>
      <c r="D2069" s="182"/>
      <c r="E2069" s="183"/>
      <c r="F2069" s="183"/>
      <c r="G2069" s="183"/>
    </row>
    <row r="2070" spans="1:7" s="85" customFormat="1" hidden="1" outlineLevel="2" x14ac:dyDescent="0.3">
      <c r="B2070" s="182"/>
      <c r="C2070" s="182" t="s">
        <v>4486</v>
      </c>
      <c r="D2070" s="182"/>
      <c r="E2070" s="183"/>
      <c r="F2070" s="183"/>
      <c r="G2070" s="183"/>
    </row>
    <row r="2071" spans="1:7" s="85" customFormat="1" hidden="1" outlineLevel="2" x14ac:dyDescent="0.3">
      <c r="B2071" s="182"/>
      <c r="C2071" s="182" t="s">
        <v>4487</v>
      </c>
      <c r="D2071" s="182"/>
      <c r="E2071" s="183"/>
      <c r="F2071" s="183"/>
      <c r="G2071" s="183"/>
    </row>
    <row r="2072" spans="1:7" s="85" customFormat="1" hidden="1" outlineLevel="2" x14ac:dyDescent="0.3">
      <c r="B2072" s="182"/>
      <c r="C2072" s="182"/>
      <c r="D2072" s="182"/>
      <c r="E2072" s="183"/>
      <c r="F2072" s="183"/>
      <c r="G2072" s="183"/>
    </row>
    <row r="2073" spans="1:7" s="85" customFormat="1" hidden="1" outlineLevel="2" x14ac:dyDescent="0.3">
      <c r="B2073" s="182"/>
      <c r="C2073" s="182"/>
      <c r="D2073" s="182"/>
      <c r="E2073" s="183"/>
      <c r="F2073" s="183"/>
      <c r="G2073" s="183"/>
    </row>
    <row r="2074" spans="1:7" s="85" customFormat="1" hidden="1" outlineLevel="2" x14ac:dyDescent="0.3">
      <c r="A2074" s="182" t="s">
        <v>4491</v>
      </c>
      <c r="B2074" s="182"/>
      <c r="C2074" s="182"/>
      <c r="D2074" s="182"/>
      <c r="E2074" s="183" t="s">
        <v>4495</v>
      </c>
      <c r="F2074" s="183"/>
      <c r="G2074" s="183"/>
    </row>
    <row r="2075" spans="1:7" s="85" customFormat="1" hidden="1" outlineLevel="2" x14ac:dyDescent="0.3">
      <c r="A2075" s="182" t="s">
        <v>4492</v>
      </c>
      <c r="B2075" s="182"/>
      <c r="C2075" s="182" t="s">
        <v>4493</v>
      </c>
      <c r="D2075" s="182"/>
      <c r="E2075" s="183"/>
      <c r="F2075" s="183"/>
      <c r="G2075" s="183"/>
    </row>
    <row r="2076" spans="1:7" s="85" customFormat="1" hidden="1" outlineLevel="2" x14ac:dyDescent="0.3">
      <c r="B2076" s="182"/>
      <c r="C2076" s="182" t="s">
        <v>4494</v>
      </c>
      <c r="D2076" s="182"/>
      <c r="E2076" s="183"/>
      <c r="F2076" s="183"/>
      <c r="G2076" s="183"/>
    </row>
    <row r="2077" spans="1:7" s="85" customFormat="1" ht="18.75" hidden="1" customHeight="1" outlineLevel="2" x14ac:dyDescent="0.3">
      <c r="B2077" s="182"/>
      <c r="C2077" s="182"/>
      <c r="D2077" s="182"/>
      <c r="E2077" s="183"/>
      <c r="F2077" s="183"/>
      <c r="G2077" s="183"/>
    </row>
    <row r="2078" spans="1:7" s="85" customFormat="1" ht="18.75" hidden="1" customHeight="1" outlineLevel="2" x14ac:dyDescent="0.3">
      <c r="A2078" s="182" t="s">
        <v>4496</v>
      </c>
      <c r="B2078" s="182"/>
      <c r="C2078" s="182" t="s">
        <v>4497</v>
      </c>
      <c r="D2078" s="182" t="s">
        <v>4501</v>
      </c>
      <c r="E2078" s="183"/>
      <c r="F2078" s="183"/>
      <c r="G2078" s="183"/>
    </row>
    <row r="2079" spans="1:7" s="85" customFormat="1" hidden="1" outlineLevel="2" x14ac:dyDescent="0.3">
      <c r="A2079" s="182" t="s">
        <v>4498</v>
      </c>
      <c r="B2079" s="182"/>
      <c r="C2079" s="182"/>
      <c r="D2079" s="182"/>
      <c r="E2079" s="183"/>
      <c r="F2079" s="183"/>
      <c r="G2079" s="183"/>
    </row>
    <row r="2080" spans="1:7" s="85" customFormat="1" hidden="1" outlineLevel="2" x14ac:dyDescent="0.3">
      <c r="A2080" s="182" t="s">
        <v>4499</v>
      </c>
      <c r="B2080" s="182"/>
      <c r="C2080" s="182"/>
      <c r="D2080" s="182"/>
      <c r="E2080" s="183"/>
      <c r="F2080" s="183"/>
      <c r="G2080" s="183"/>
    </row>
    <row r="2081" spans="1:7" s="85" customFormat="1" hidden="1" outlineLevel="2" x14ac:dyDescent="0.3">
      <c r="B2081" s="182"/>
      <c r="C2081" s="182" t="s">
        <v>4500</v>
      </c>
      <c r="D2081" s="182"/>
      <c r="E2081" s="183"/>
      <c r="F2081" s="183"/>
      <c r="G2081" s="183"/>
    </row>
    <row r="2082" spans="1:7" s="85" customFormat="1" hidden="1" outlineLevel="2" x14ac:dyDescent="0.3">
      <c r="B2082" s="182"/>
      <c r="C2082" s="182"/>
      <c r="E2082" s="183"/>
      <c r="F2082" s="183"/>
      <c r="G2082" s="183"/>
    </row>
    <row r="2083" spans="1:7" s="85" customFormat="1" hidden="1" outlineLevel="2" x14ac:dyDescent="0.3">
      <c r="B2083" s="182"/>
      <c r="E2083" s="183"/>
      <c r="F2083" s="183"/>
      <c r="G2083" s="183"/>
    </row>
    <row r="2084" spans="1:7" s="85" customFormat="1" outlineLevel="1" collapsed="1" x14ac:dyDescent="0.3">
      <c r="A2084" s="191" t="s">
        <v>4452</v>
      </c>
      <c r="B2084" s="182"/>
      <c r="E2084" s="183"/>
      <c r="F2084" s="183"/>
      <c r="G2084" s="183"/>
    </row>
    <row r="2085" spans="1:7" s="85" customFormat="1" outlineLevel="2" x14ac:dyDescent="0.3">
      <c r="B2085" s="182"/>
      <c r="E2085" s="183"/>
      <c r="F2085" s="183"/>
      <c r="G2085" s="183"/>
    </row>
    <row r="2086" spans="1:7" s="85" customFormat="1" outlineLevel="2" x14ac:dyDescent="0.3">
      <c r="B2086" s="182">
        <v>2012</v>
      </c>
      <c r="E2086" s="183"/>
      <c r="F2086" s="183"/>
      <c r="G2086" s="183"/>
    </row>
    <row r="2087" spans="1:7" s="85" customFormat="1" outlineLevel="2" x14ac:dyDescent="0.3">
      <c r="A2087" s="209" t="s">
        <v>4502</v>
      </c>
      <c r="B2087" s="209"/>
      <c r="C2087" s="210"/>
      <c r="D2087" s="210"/>
      <c r="E2087" s="211" t="s">
        <v>4516</v>
      </c>
      <c r="F2087" s="211"/>
      <c r="G2087" s="183"/>
    </row>
    <row r="2088" spans="1:7" s="85" customFormat="1" outlineLevel="2" x14ac:dyDescent="0.3">
      <c r="A2088" s="182" t="s">
        <v>4503</v>
      </c>
      <c r="B2088" s="182"/>
      <c r="E2088" s="183"/>
      <c r="F2088" s="183"/>
      <c r="G2088" s="183"/>
    </row>
    <row r="2089" spans="1:7" s="85" customFormat="1" outlineLevel="2" x14ac:dyDescent="0.3">
      <c r="A2089" s="182"/>
      <c r="B2089" s="182"/>
      <c r="E2089" s="183"/>
      <c r="F2089" s="183"/>
      <c r="G2089" s="183"/>
    </row>
    <row r="2090" spans="1:7" s="85" customFormat="1" outlineLevel="2" x14ac:dyDescent="0.3">
      <c r="B2090" s="182"/>
      <c r="C2090" s="182" t="s">
        <v>4504</v>
      </c>
      <c r="E2090" s="183"/>
      <c r="F2090" s="183"/>
      <c r="G2090" s="183"/>
    </row>
    <row r="2091" spans="1:7" s="85" customFormat="1" outlineLevel="2" x14ac:dyDescent="0.3">
      <c r="B2091" s="182"/>
      <c r="C2091" s="182" t="s">
        <v>4505</v>
      </c>
      <c r="E2091" s="183"/>
      <c r="F2091" s="183"/>
      <c r="G2091" s="183"/>
    </row>
    <row r="2092" spans="1:7" s="85" customFormat="1" outlineLevel="2" x14ac:dyDescent="0.3">
      <c r="B2092" s="182"/>
      <c r="C2092" s="182" t="s">
        <v>4506</v>
      </c>
      <c r="E2092" s="183"/>
      <c r="F2092" s="183"/>
      <c r="G2092" s="183"/>
    </row>
    <row r="2093" spans="1:7" s="85" customFormat="1" outlineLevel="2" x14ac:dyDescent="0.3">
      <c r="B2093" s="182"/>
      <c r="C2093" s="182" t="s">
        <v>4507</v>
      </c>
      <c r="E2093" s="183"/>
      <c r="F2093" s="183"/>
      <c r="G2093" s="183"/>
    </row>
    <row r="2094" spans="1:7" s="85" customFormat="1" outlineLevel="2" x14ac:dyDescent="0.3">
      <c r="B2094" s="182"/>
      <c r="C2094" s="182" t="s">
        <v>4508</v>
      </c>
      <c r="E2094" s="183"/>
      <c r="F2094" s="183"/>
      <c r="G2094" s="183"/>
    </row>
    <row r="2095" spans="1:7" s="85" customFormat="1" outlineLevel="2" x14ac:dyDescent="0.3">
      <c r="B2095" s="182"/>
      <c r="C2095" s="182"/>
      <c r="E2095" s="183"/>
      <c r="F2095" s="183"/>
      <c r="G2095" s="183"/>
    </row>
    <row r="2096" spans="1:7" s="85" customFormat="1" outlineLevel="2" x14ac:dyDescent="0.3">
      <c r="A2096" s="182" t="s">
        <v>4509</v>
      </c>
      <c r="B2096" s="182"/>
      <c r="C2096" s="182"/>
      <c r="E2096" s="183"/>
      <c r="F2096" s="183"/>
      <c r="G2096" s="183"/>
    </row>
    <row r="2097" spans="1:7" s="85" customFormat="1" outlineLevel="2" x14ac:dyDescent="0.3">
      <c r="B2097" s="182"/>
      <c r="C2097" s="182"/>
      <c r="E2097" s="183"/>
      <c r="F2097" s="183"/>
      <c r="G2097" s="183"/>
    </row>
    <row r="2098" spans="1:7" s="85" customFormat="1" outlineLevel="2" x14ac:dyDescent="0.3">
      <c r="A2098" s="182" t="s">
        <v>4510</v>
      </c>
      <c r="B2098" s="182"/>
      <c r="C2098" s="182"/>
      <c r="E2098" s="183"/>
      <c r="F2098" s="183"/>
      <c r="G2098" s="183"/>
    </row>
    <row r="2099" spans="1:7" s="85" customFormat="1" outlineLevel="2" x14ac:dyDescent="0.3">
      <c r="B2099" s="182"/>
      <c r="C2099" s="182" t="s">
        <v>4511</v>
      </c>
      <c r="E2099" s="183"/>
      <c r="F2099" s="183" t="s">
        <v>4513</v>
      </c>
      <c r="G2099" s="183"/>
    </row>
    <row r="2100" spans="1:7" s="85" customFormat="1" outlineLevel="2" x14ac:dyDescent="0.3">
      <c r="B2100" s="182"/>
      <c r="C2100" s="182" t="s">
        <v>4512</v>
      </c>
      <c r="E2100" s="183"/>
      <c r="F2100" s="183"/>
      <c r="G2100" s="183"/>
    </row>
    <row r="2101" spans="1:7" s="85" customFormat="1" outlineLevel="2" x14ac:dyDescent="0.3">
      <c r="B2101" s="182"/>
      <c r="C2101" s="182" t="s">
        <v>4514</v>
      </c>
      <c r="E2101" s="183"/>
      <c r="F2101" s="183" t="s">
        <v>4515</v>
      </c>
      <c r="G2101" s="183"/>
    </row>
    <row r="2102" spans="1:7" s="85" customFormat="1" outlineLevel="2" x14ac:dyDescent="0.3">
      <c r="B2102" s="182"/>
      <c r="E2102" s="183"/>
      <c r="F2102" s="183"/>
      <c r="G2102" s="183"/>
    </row>
    <row r="2103" spans="1:7" s="85" customFormat="1" outlineLevel="1" x14ac:dyDescent="0.3">
      <c r="B2103" s="182"/>
      <c r="E2103" s="183"/>
      <c r="F2103" s="183"/>
      <c r="G2103" s="183"/>
    </row>
    <row r="2104" spans="1:7" s="106" customFormat="1" x14ac:dyDescent="0.3">
      <c r="A2104" s="197" t="s">
        <v>2709</v>
      </c>
      <c r="B2104" s="198"/>
      <c r="C2104" s="198" t="s">
        <v>4698</v>
      </c>
      <c r="D2104" s="400" t="s">
        <v>4733</v>
      </c>
      <c r="E2104" s="199"/>
      <c r="F2104" s="199"/>
      <c r="G2104" s="199"/>
    </row>
    <row r="2105" spans="1:7" s="85" customFormat="1" outlineLevel="1" x14ac:dyDescent="0.3">
      <c r="B2105" s="182"/>
      <c r="E2105" s="183"/>
      <c r="F2105" s="183"/>
      <c r="G2105" s="183"/>
    </row>
    <row r="2106" spans="1:7" s="85" customFormat="1" outlineLevel="1" x14ac:dyDescent="0.3">
      <c r="A2106" s="191" t="s">
        <v>4537</v>
      </c>
      <c r="B2106" s="182"/>
      <c r="C2106" s="182" t="s">
        <v>4696</v>
      </c>
      <c r="E2106" s="183"/>
      <c r="F2106" s="183"/>
      <c r="G2106" s="183"/>
    </row>
    <row r="2107" spans="1:7" s="85" customFormat="1" outlineLevel="2" x14ac:dyDescent="0.3">
      <c r="A2107" s="191"/>
      <c r="B2107" s="182"/>
      <c r="C2107" s="182" t="s">
        <v>4697</v>
      </c>
      <c r="E2107" s="183"/>
      <c r="F2107" s="183"/>
      <c r="G2107" s="183"/>
    </row>
    <row r="2108" spans="1:7" s="85" customFormat="1" outlineLevel="2" x14ac:dyDescent="0.3">
      <c r="A2108" s="324" t="s">
        <v>4519</v>
      </c>
      <c r="B2108" s="182"/>
      <c r="E2108" s="183"/>
      <c r="F2108" s="183"/>
      <c r="G2108" s="183"/>
    </row>
    <row r="2109" spans="1:7" s="85" customFormat="1" outlineLevel="2" x14ac:dyDescent="0.3">
      <c r="B2109" s="182"/>
      <c r="E2109" s="183"/>
      <c r="F2109" s="183"/>
      <c r="G2109" s="183"/>
    </row>
    <row r="2110" spans="1:7" s="85" customFormat="1" outlineLevel="2" x14ac:dyDescent="0.3">
      <c r="A2110" s="324" t="s">
        <v>4531</v>
      </c>
      <c r="C2110" s="182" t="s">
        <v>4520</v>
      </c>
      <c r="D2110" s="182"/>
      <c r="F2110" s="183"/>
      <c r="G2110" s="183"/>
    </row>
    <row r="2111" spans="1:7" s="85" customFormat="1" outlineLevel="2" x14ac:dyDescent="0.3">
      <c r="C2111" s="182" t="s">
        <v>4521</v>
      </c>
      <c r="D2111" s="182"/>
      <c r="E2111" s="182" t="s">
        <v>4528</v>
      </c>
      <c r="F2111" s="183"/>
      <c r="G2111" s="183"/>
    </row>
    <row r="2112" spans="1:7" s="85" customFormat="1" outlineLevel="2" x14ac:dyDescent="0.3">
      <c r="C2112" s="182" t="s">
        <v>4522</v>
      </c>
      <c r="D2112" s="182"/>
      <c r="F2112" s="183"/>
      <c r="G2112" s="183"/>
    </row>
    <row r="2113" spans="1:7" s="85" customFormat="1" outlineLevel="2" x14ac:dyDescent="0.3">
      <c r="C2113" s="182" t="s">
        <v>4523</v>
      </c>
      <c r="D2113" s="182"/>
      <c r="F2113" s="183"/>
      <c r="G2113" s="183"/>
    </row>
    <row r="2114" spans="1:7" s="85" customFormat="1" outlineLevel="2" x14ac:dyDescent="0.3">
      <c r="B2114" s="182"/>
      <c r="E2114" s="183"/>
      <c r="F2114" s="183"/>
      <c r="G2114" s="183"/>
    </row>
    <row r="2115" spans="1:7" s="85" customFormat="1" outlineLevel="2" x14ac:dyDescent="0.3">
      <c r="A2115" s="210" t="s">
        <v>4524</v>
      </c>
      <c r="B2115" s="209" t="s">
        <v>4555</v>
      </c>
      <c r="E2115" s="183"/>
      <c r="F2115" s="183"/>
      <c r="G2115" s="183"/>
    </row>
    <row r="2116" spans="1:7" s="85" customFormat="1" outlineLevel="2" x14ac:dyDescent="0.3">
      <c r="B2116" s="182" t="s">
        <v>4525</v>
      </c>
      <c r="E2116" s="183"/>
      <c r="F2116" s="183"/>
      <c r="G2116" s="183"/>
    </row>
    <row r="2117" spans="1:7" s="85" customFormat="1" outlineLevel="2" x14ac:dyDescent="0.3">
      <c r="B2117" s="182" t="s">
        <v>4526</v>
      </c>
      <c r="C2117" s="182" t="s">
        <v>4527</v>
      </c>
      <c r="E2117" s="183"/>
      <c r="F2117" s="183"/>
      <c r="G2117" s="183"/>
    </row>
    <row r="2118" spans="1:7" s="85" customFormat="1" outlineLevel="2" x14ac:dyDescent="0.3">
      <c r="A2118" s="182" t="s">
        <v>4544</v>
      </c>
      <c r="B2118" s="182" t="s">
        <v>4545</v>
      </c>
      <c r="E2118" s="183"/>
      <c r="F2118" s="183"/>
      <c r="G2118" s="183"/>
    </row>
    <row r="2119" spans="1:7" s="85" customFormat="1" outlineLevel="2" x14ac:dyDescent="0.3">
      <c r="B2119" s="182"/>
      <c r="E2119" s="183"/>
      <c r="F2119" s="183"/>
      <c r="G2119" s="183"/>
    </row>
    <row r="2120" spans="1:7" s="85" customFormat="1" outlineLevel="2" x14ac:dyDescent="0.3">
      <c r="A2120" s="209" t="s">
        <v>4529</v>
      </c>
      <c r="B2120" s="209" t="s">
        <v>4721</v>
      </c>
      <c r="E2120" s="183"/>
      <c r="F2120" s="183"/>
      <c r="G2120" s="183"/>
    </row>
    <row r="2121" spans="1:7" s="85" customFormat="1" outlineLevel="2" x14ac:dyDescent="0.3">
      <c r="B2121" s="182"/>
      <c r="E2121" s="183"/>
      <c r="F2121" s="183"/>
      <c r="G2121" s="183"/>
    </row>
    <row r="2122" spans="1:7" s="85" customFormat="1" outlineLevel="2" x14ac:dyDescent="0.3">
      <c r="A2122" s="322" t="s">
        <v>4530</v>
      </c>
      <c r="B2122" s="209"/>
      <c r="C2122" s="209" t="s">
        <v>4535</v>
      </c>
      <c r="D2122" s="210"/>
      <c r="E2122" s="211" t="s">
        <v>4558</v>
      </c>
      <c r="F2122" s="211"/>
      <c r="G2122" s="183"/>
    </row>
    <row r="2123" spans="1:7" s="85" customFormat="1" outlineLevel="2" x14ac:dyDescent="0.3">
      <c r="B2123" s="182"/>
      <c r="E2123" s="183"/>
      <c r="F2123" s="183"/>
      <c r="G2123" s="183"/>
    </row>
    <row r="2124" spans="1:7" s="85" customFormat="1" outlineLevel="2" x14ac:dyDescent="0.3">
      <c r="A2124" s="182" t="s">
        <v>4519</v>
      </c>
      <c r="B2124" s="182"/>
      <c r="C2124" s="182" t="s">
        <v>4534</v>
      </c>
      <c r="E2124" s="183"/>
      <c r="F2124" s="183"/>
      <c r="G2124" s="183"/>
    </row>
    <row r="2125" spans="1:7" s="85" customFormat="1" outlineLevel="2" x14ac:dyDescent="0.3">
      <c r="A2125" s="182"/>
      <c r="B2125" s="182"/>
      <c r="C2125" s="182"/>
      <c r="E2125" s="183"/>
      <c r="F2125" s="183"/>
      <c r="G2125" s="183"/>
    </row>
    <row r="2126" spans="1:7" s="85" customFormat="1" outlineLevel="2" x14ac:dyDescent="0.3">
      <c r="A2126" s="182" t="s">
        <v>4531</v>
      </c>
      <c r="B2126" s="182"/>
      <c r="E2126" s="183"/>
      <c r="F2126" s="183"/>
      <c r="G2126" s="183"/>
    </row>
    <row r="2127" spans="1:7" s="85" customFormat="1" outlineLevel="2" x14ac:dyDescent="0.3">
      <c r="A2127" s="182"/>
      <c r="B2127" s="182"/>
      <c r="E2127" s="183"/>
      <c r="F2127" s="183"/>
      <c r="G2127" s="183"/>
    </row>
    <row r="2128" spans="1:7" s="85" customFormat="1" outlineLevel="2" x14ac:dyDescent="0.3">
      <c r="A2128" s="182"/>
      <c r="B2128" s="182"/>
      <c r="C2128" s="182" t="s">
        <v>4532</v>
      </c>
      <c r="E2128" s="183"/>
      <c r="F2128" s="183"/>
      <c r="G2128" s="183"/>
    </row>
    <row r="2129" spans="1:7" s="85" customFormat="1" outlineLevel="2" x14ac:dyDescent="0.3">
      <c r="A2129" s="182"/>
      <c r="B2129" s="182"/>
      <c r="C2129" s="182" t="s">
        <v>4533</v>
      </c>
      <c r="E2129" s="183"/>
      <c r="F2129" s="183"/>
      <c r="G2129" s="183"/>
    </row>
    <row r="2130" spans="1:7" s="85" customFormat="1" outlineLevel="2" x14ac:dyDescent="0.3">
      <c r="A2130" s="182"/>
      <c r="B2130" s="182"/>
      <c r="E2130" s="183"/>
      <c r="F2130" s="183"/>
      <c r="G2130" s="183"/>
    </row>
    <row r="2131" spans="1:7" s="85" customFormat="1" outlineLevel="2" x14ac:dyDescent="0.3">
      <c r="A2131" s="322" t="s">
        <v>4538</v>
      </c>
      <c r="B2131" s="209"/>
      <c r="C2131" s="209" t="s">
        <v>4556</v>
      </c>
      <c r="E2131" s="183"/>
      <c r="F2131" s="183"/>
      <c r="G2131" s="183"/>
    </row>
    <row r="2132" spans="1:7" s="85" customFormat="1" outlineLevel="2" x14ac:dyDescent="0.3">
      <c r="A2132" s="182"/>
      <c r="B2132" s="182"/>
      <c r="E2132" s="183"/>
      <c r="F2132" s="183"/>
      <c r="G2132" s="183"/>
    </row>
    <row r="2133" spans="1:7" s="85" customFormat="1" outlineLevel="2" x14ac:dyDescent="0.3">
      <c r="A2133" s="182" t="s">
        <v>4542</v>
      </c>
      <c r="B2133" s="182"/>
      <c r="C2133" s="182" t="s">
        <v>4543</v>
      </c>
      <c r="E2133" s="183"/>
      <c r="F2133" s="183"/>
      <c r="G2133" s="183"/>
    </row>
    <row r="2134" spans="1:7" s="85" customFormat="1" outlineLevel="2" x14ac:dyDescent="0.3">
      <c r="A2134" s="209" t="s">
        <v>4720</v>
      </c>
      <c r="B2134" s="209" t="s">
        <v>4541</v>
      </c>
      <c r="C2134" s="209" t="s">
        <v>4557</v>
      </c>
      <c r="D2134" s="210"/>
      <c r="E2134" s="183"/>
      <c r="F2134" s="183"/>
      <c r="G2134" s="183"/>
    </row>
    <row r="2135" spans="1:7" s="85" customFormat="1" outlineLevel="2" x14ac:dyDescent="0.3">
      <c r="A2135" s="182" t="s">
        <v>4539</v>
      </c>
      <c r="B2135" s="182" t="s">
        <v>4540</v>
      </c>
      <c r="E2135" s="183"/>
      <c r="F2135" s="183"/>
      <c r="G2135" s="183"/>
    </row>
    <row r="2136" spans="1:7" s="85" customFormat="1" outlineLevel="2" x14ac:dyDescent="0.3">
      <c r="A2136" s="182"/>
      <c r="B2136" s="182"/>
      <c r="E2136" s="183"/>
      <c r="F2136" s="183"/>
      <c r="G2136" s="183"/>
    </row>
    <row r="2137" spans="1:7" s="85" customFormat="1" outlineLevel="2" x14ac:dyDescent="0.3">
      <c r="A2137" s="182"/>
      <c r="B2137" s="182"/>
      <c r="E2137" s="183"/>
      <c r="F2137" s="183"/>
      <c r="G2137" s="183"/>
    </row>
    <row r="2138" spans="1:7" s="85" customFormat="1" outlineLevel="2" x14ac:dyDescent="0.3">
      <c r="A2138" s="182"/>
      <c r="B2138" s="182"/>
      <c r="E2138" s="183"/>
      <c r="F2138" s="183"/>
      <c r="G2138" s="183"/>
    </row>
    <row r="2139" spans="1:7" s="85" customFormat="1" outlineLevel="1" x14ac:dyDescent="0.3">
      <c r="A2139" s="191" t="s">
        <v>4536</v>
      </c>
      <c r="B2139" s="182"/>
      <c r="E2139" s="183"/>
      <c r="F2139" s="183"/>
      <c r="G2139" s="183"/>
    </row>
    <row r="2140" spans="1:7" s="85" customFormat="1" outlineLevel="2" x14ac:dyDescent="0.3">
      <c r="A2140" s="191"/>
      <c r="B2140" s="182"/>
      <c r="E2140" s="183"/>
      <c r="F2140" s="183"/>
      <c r="G2140" s="183"/>
    </row>
    <row r="2141" spans="1:7" s="85" customFormat="1" outlineLevel="2" x14ac:dyDescent="0.3">
      <c r="A2141" s="263" t="s">
        <v>4546</v>
      </c>
      <c r="B2141" s="182"/>
      <c r="E2141" s="183"/>
      <c r="F2141" s="183"/>
      <c r="G2141" s="183"/>
    </row>
    <row r="2142" spans="1:7" s="85" customFormat="1" outlineLevel="2" x14ac:dyDescent="0.3">
      <c r="A2142" s="191"/>
      <c r="B2142" s="182"/>
      <c r="E2142" s="183"/>
      <c r="F2142" s="183"/>
      <c r="G2142" s="183"/>
    </row>
    <row r="2143" spans="1:7" s="85" customFormat="1" outlineLevel="2" x14ac:dyDescent="0.3">
      <c r="A2143" s="191"/>
      <c r="B2143" s="182"/>
      <c r="E2143" s="183"/>
      <c r="F2143" s="183"/>
      <c r="G2143" s="183"/>
    </row>
    <row r="2144" spans="1:7" s="85" customFormat="1" outlineLevel="2" x14ac:dyDescent="0.3">
      <c r="A2144" s="191" t="s">
        <v>1992</v>
      </c>
      <c r="B2144" s="182"/>
      <c r="C2144" s="182" t="s">
        <v>4547</v>
      </c>
      <c r="E2144" s="183" t="s">
        <v>4549</v>
      </c>
      <c r="F2144" s="183"/>
      <c r="G2144" s="183"/>
    </row>
    <row r="2145" spans="1:8" s="85" customFormat="1" outlineLevel="2" x14ac:dyDescent="0.3">
      <c r="A2145" s="191"/>
      <c r="B2145" s="182"/>
      <c r="C2145" s="182" t="s">
        <v>3050</v>
      </c>
      <c r="E2145" s="183" t="s">
        <v>4550</v>
      </c>
      <c r="F2145" s="183"/>
      <c r="G2145" s="183"/>
      <c r="H2145" s="182" t="s">
        <v>4551</v>
      </c>
    </row>
    <row r="2146" spans="1:8" s="85" customFormat="1" outlineLevel="2" x14ac:dyDescent="0.3">
      <c r="A2146" s="191"/>
      <c r="B2146" s="182"/>
      <c r="C2146" s="182" t="s">
        <v>4548</v>
      </c>
      <c r="E2146" s="183"/>
      <c r="F2146" s="183"/>
      <c r="G2146" s="183"/>
      <c r="H2146" s="182" t="s">
        <v>4552</v>
      </c>
    </row>
    <row r="2147" spans="1:8" s="85" customFormat="1" outlineLevel="2" x14ac:dyDescent="0.3">
      <c r="A2147" s="191"/>
      <c r="B2147" s="182"/>
      <c r="E2147" s="183"/>
      <c r="F2147" s="183"/>
      <c r="G2147" s="183"/>
    </row>
    <row r="2148" spans="1:8" s="85" customFormat="1" outlineLevel="2" x14ac:dyDescent="0.3">
      <c r="A2148" s="191"/>
      <c r="B2148" s="182"/>
      <c r="E2148" s="183"/>
      <c r="F2148" s="183"/>
      <c r="G2148" s="183"/>
    </row>
    <row r="2149" spans="1:8" s="85" customFormat="1" outlineLevel="2" x14ac:dyDescent="0.3">
      <c r="A2149" s="191"/>
      <c r="B2149" s="182"/>
      <c r="C2149" s="85" t="s">
        <v>4553</v>
      </c>
      <c r="E2149" s="183" t="s">
        <v>4554</v>
      </c>
      <c r="F2149" s="183"/>
      <c r="G2149" s="183"/>
    </row>
    <row r="2150" spans="1:8" s="85" customFormat="1" outlineLevel="2" x14ac:dyDescent="0.3">
      <c r="A2150" s="191"/>
      <c r="B2150" s="182"/>
      <c r="E2150" s="183"/>
      <c r="F2150" s="183"/>
      <c r="G2150" s="183"/>
    </row>
    <row r="2151" spans="1:8" s="85" customFormat="1" outlineLevel="2" x14ac:dyDescent="0.3">
      <c r="A2151" s="191"/>
      <c r="B2151" s="182"/>
      <c r="E2151" s="183"/>
      <c r="F2151" s="183"/>
      <c r="G2151" s="183"/>
    </row>
    <row r="2152" spans="1:8" s="85" customFormat="1" outlineLevel="1" x14ac:dyDescent="0.3">
      <c r="B2152" s="182"/>
      <c r="E2152" s="183"/>
      <c r="F2152" s="183"/>
      <c r="G2152" s="183"/>
    </row>
    <row r="2153" spans="1:8" s="106" customFormat="1" x14ac:dyDescent="0.3">
      <c r="A2153" s="197" t="s">
        <v>2710</v>
      </c>
      <c r="B2153" s="198"/>
      <c r="C2153" s="198" t="s">
        <v>4698</v>
      </c>
      <c r="D2153" s="400" t="s">
        <v>4733</v>
      </c>
      <c r="E2153" s="199"/>
      <c r="F2153" s="199"/>
      <c r="G2153" s="199"/>
    </row>
    <row r="2154" spans="1:8" s="85" customFormat="1" outlineLevel="1" x14ac:dyDescent="0.3">
      <c r="A2154" s="191" t="s">
        <v>4559</v>
      </c>
      <c r="B2154" s="182"/>
      <c r="D2154" s="85">
        <v>2008</v>
      </c>
      <c r="E2154" s="183"/>
      <c r="F2154" s="183"/>
      <c r="G2154" s="183"/>
    </row>
    <row r="2155" spans="1:8" s="85" customFormat="1" outlineLevel="2" x14ac:dyDescent="0.3">
      <c r="A2155" s="191"/>
      <c r="B2155" s="182"/>
      <c r="E2155" s="183"/>
      <c r="F2155" s="183"/>
      <c r="G2155" s="183"/>
    </row>
    <row r="2156" spans="1:8" s="85" customFormat="1" outlineLevel="2" x14ac:dyDescent="0.3">
      <c r="A2156" s="191" t="s">
        <v>4564</v>
      </c>
      <c r="B2156" s="191" t="s">
        <v>4565</v>
      </c>
      <c r="E2156" s="183"/>
      <c r="F2156" s="183"/>
      <c r="G2156" s="183"/>
    </row>
    <row r="2157" spans="1:8" s="85" customFormat="1" outlineLevel="2" x14ac:dyDescent="0.3">
      <c r="B2157" s="182"/>
      <c r="E2157" s="183"/>
      <c r="F2157" s="183"/>
      <c r="G2157" s="183"/>
    </row>
    <row r="2158" spans="1:8" s="85" customFormat="1" outlineLevel="2" x14ac:dyDescent="0.3">
      <c r="E2158" s="183"/>
      <c r="F2158" s="183"/>
      <c r="G2158" s="183"/>
    </row>
    <row r="2159" spans="1:8" s="85" customFormat="1" outlineLevel="2" x14ac:dyDescent="0.3">
      <c r="A2159" s="85" t="s">
        <v>4566</v>
      </c>
      <c r="B2159" s="85" t="s">
        <v>25</v>
      </c>
      <c r="E2159" s="183"/>
      <c r="F2159" s="183"/>
      <c r="G2159" s="183"/>
    </row>
    <row r="2160" spans="1:8" s="85" customFormat="1" outlineLevel="2" x14ac:dyDescent="0.3">
      <c r="B2160" s="182" t="s">
        <v>4570</v>
      </c>
      <c r="E2160" s="183"/>
      <c r="F2160" s="183"/>
      <c r="G2160" s="183"/>
    </row>
    <row r="2161" spans="1:7" s="85" customFormat="1" outlineLevel="2" x14ac:dyDescent="0.3">
      <c r="B2161" s="182" t="s">
        <v>4569</v>
      </c>
      <c r="E2161" s="183"/>
      <c r="F2161" s="183"/>
      <c r="G2161" s="183"/>
    </row>
    <row r="2162" spans="1:7" s="85" customFormat="1" outlineLevel="2" x14ac:dyDescent="0.3">
      <c r="B2162" s="182" t="s">
        <v>4568</v>
      </c>
      <c r="E2162" s="183"/>
      <c r="F2162" s="183"/>
      <c r="G2162" s="183"/>
    </row>
    <row r="2163" spans="1:7" s="85" customFormat="1" outlineLevel="2" x14ac:dyDescent="0.3">
      <c r="B2163" s="182" t="s">
        <v>4567</v>
      </c>
      <c r="E2163" s="183"/>
      <c r="F2163" s="183"/>
      <c r="G2163" s="183"/>
    </row>
    <row r="2164" spans="1:7" s="85" customFormat="1" outlineLevel="2" x14ac:dyDescent="0.3">
      <c r="E2164" s="183"/>
      <c r="F2164" s="183"/>
      <c r="G2164" s="183"/>
    </row>
    <row r="2165" spans="1:7" s="85" customFormat="1" outlineLevel="2" x14ac:dyDescent="0.3">
      <c r="E2165" s="183"/>
      <c r="F2165" s="183"/>
      <c r="G2165" s="183"/>
    </row>
    <row r="2166" spans="1:7" s="85" customFormat="1" outlineLevel="2" x14ac:dyDescent="0.3">
      <c r="B2166" s="182"/>
      <c r="E2166" s="183"/>
      <c r="F2166" s="183"/>
      <c r="G2166" s="183"/>
    </row>
    <row r="2167" spans="1:7" s="85" customFormat="1" outlineLevel="2" x14ac:dyDescent="0.3">
      <c r="A2167" s="191" t="s">
        <v>4560</v>
      </c>
      <c r="B2167" s="182"/>
      <c r="E2167" s="183"/>
      <c r="F2167" s="183"/>
      <c r="G2167" s="183"/>
    </row>
    <row r="2168" spans="1:7" s="85" customFormat="1" outlineLevel="2" x14ac:dyDescent="0.3">
      <c r="B2168" s="182"/>
      <c r="E2168" s="183"/>
      <c r="F2168" s="183"/>
      <c r="G2168" s="183"/>
    </row>
    <row r="2169" spans="1:7" s="85" customFormat="1" outlineLevel="2" x14ac:dyDescent="0.3">
      <c r="A2169" s="209" t="s">
        <v>4571</v>
      </c>
      <c r="B2169" s="209" t="s">
        <v>4572</v>
      </c>
      <c r="C2169" s="210"/>
      <c r="E2169" s="183"/>
      <c r="F2169" s="183"/>
      <c r="G2169" s="183"/>
    </row>
    <row r="2170" spans="1:7" s="85" customFormat="1" outlineLevel="2" x14ac:dyDescent="0.3">
      <c r="A2170" s="209" t="s">
        <v>4683</v>
      </c>
      <c r="B2170" s="209"/>
      <c r="C2170" s="210"/>
      <c r="D2170" s="182" t="s">
        <v>4573</v>
      </c>
      <c r="E2170" s="183"/>
      <c r="F2170" s="183"/>
      <c r="G2170" s="183"/>
    </row>
    <row r="2171" spans="1:7" s="85" customFormat="1" outlineLevel="2" x14ac:dyDescent="0.3">
      <c r="B2171" s="182" t="s">
        <v>4053</v>
      </c>
      <c r="D2171" s="182" t="s">
        <v>4574</v>
      </c>
      <c r="E2171" s="183"/>
      <c r="F2171" s="183"/>
      <c r="G2171" s="183"/>
    </row>
    <row r="2172" spans="1:7" s="85" customFormat="1" outlineLevel="2" x14ac:dyDescent="0.3">
      <c r="B2172" s="182"/>
      <c r="D2172" s="182" t="s">
        <v>4575</v>
      </c>
      <c r="E2172" s="183"/>
      <c r="F2172" s="183"/>
      <c r="G2172" s="183"/>
    </row>
    <row r="2173" spans="1:7" s="85" customFormat="1" outlineLevel="2" x14ac:dyDescent="0.3">
      <c r="B2173" s="182"/>
      <c r="E2173" s="183"/>
      <c r="F2173" s="183"/>
      <c r="G2173" s="183"/>
    </row>
    <row r="2174" spans="1:7" s="85" customFormat="1" outlineLevel="2" x14ac:dyDescent="0.3">
      <c r="B2174" s="182"/>
      <c r="C2174" s="182" t="s">
        <v>4576</v>
      </c>
      <c r="E2174" s="183"/>
      <c r="F2174" s="183"/>
      <c r="G2174" s="183"/>
    </row>
    <row r="2175" spans="1:7" s="85" customFormat="1" outlineLevel="2" x14ac:dyDescent="0.3">
      <c r="A2175" s="182" t="s">
        <v>437</v>
      </c>
      <c r="B2175" s="182"/>
      <c r="C2175" s="182"/>
      <c r="E2175" s="183"/>
      <c r="F2175" s="183"/>
      <c r="G2175" s="183"/>
    </row>
    <row r="2176" spans="1:7" s="85" customFormat="1" outlineLevel="2" x14ac:dyDescent="0.3">
      <c r="B2176" s="182"/>
      <c r="C2176" s="182"/>
      <c r="E2176" s="183"/>
      <c r="F2176" s="183"/>
      <c r="G2176" s="183"/>
    </row>
    <row r="2177" spans="1:7" s="85" customFormat="1" outlineLevel="2" x14ac:dyDescent="0.3">
      <c r="A2177" s="182" t="s">
        <v>4584</v>
      </c>
      <c r="B2177" s="182"/>
      <c r="C2177" s="182" t="s">
        <v>4577</v>
      </c>
      <c r="E2177" s="183"/>
      <c r="F2177" s="183"/>
      <c r="G2177" s="183"/>
    </row>
    <row r="2178" spans="1:7" s="85" customFormat="1" outlineLevel="2" x14ac:dyDescent="0.3">
      <c r="B2178" s="182"/>
      <c r="C2178" s="182" t="s">
        <v>4578</v>
      </c>
      <c r="E2178" s="183"/>
      <c r="F2178" s="183"/>
      <c r="G2178" s="183"/>
    </row>
    <row r="2179" spans="1:7" s="85" customFormat="1" outlineLevel="2" x14ac:dyDescent="0.3">
      <c r="B2179" s="182" t="s">
        <v>4586</v>
      </c>
      <c r="C2179" s="182" t="s">
        <v>4579</v>
      </c>
      <c r="E2179" s="183"/>
      <c r="F2179" s="183"/>
      <c r="G2179" s="183"/>
    </row>
    <row r="2180" spans="1:7" s="85" customFormat="1" outlineLevel="2" x14ac:dyDescent="0.3">
      <c r="B2180" s="182"/>
      <c r="C2180" s="182"/>
      <c r="E2180" s="183"/>
      <c r="F2180" s="183"/>
      <c r="G2180" s="183"/>
    </row>
    <row r="2181" spans="1:7" s="85" customFormat="1" outlineLevel="2" x14ac:dyDescent="0.3">
      <c r="B2181" s="182"/>
      <c r="C2181" s="182" t="s">
        <v>4580</v>
      </c>
      <c r="E2181" s="183"/>
      <c r="F2181" s="183"/>
      <c r="G2181" s="183"/>
    </row>
    <row r="2182" spans="1:7" s="85" customFormat="1" outlineLevel="2" x14ac:dyDescent="0.3">
      <c r="B2182" s="182"/>
      <c r="C2182" s="182" t="s">
        <v>4581</v>
      </c>
      <c r="E2182" s="183"/>
      <c r="F2182" s="183"/>
      <c r="G2182" s="183"/>
    </row>
    <row r="2183" spans="1:7" s="85" customFormat="1" outlineLevel="2" x14ac:dyDescent="0.3">
      <c r="A2183" s="209" t="s">
        <v>4716</v>
      </c>
      <c r="B2183" s="209" t="s">
        <v>4585</v>
      </c>
      <c r="C2183" s="182" t="s">
        <v>4582</v>
      </c>
      <c r="E2183" s="183"/>
      <c r="F2183" s="183"/>
      <c r="G2183" s="183"/>
    </row>
    <row r="2184" spans="1:7" s="85" customFormat="1" outlineLevel="2" x14ac:dyDescent="0.3">
      <c r="B2184" s="182"/>
      <c r="C2184" s="182"/>
      <c r="E2184" s="183"/>
      <c r="F2184" s="183"/>
      <c r="G2184" s="183"/>
    </row>
    <row r="2185" spans="1:7" s="85" customFormat="1" outlineLevel="2" x14ac:dyDescent="0.3">
      <c r="B2185" s="182"/>
      <c r="C2185" s="182" t="s">
        <v>4577</v>
      </c>
      <c r="E2185" s="183"/>
      <c r="F2185" s="183"/>
      <c r="G2185" s="183"/>
    </row>
    <row r="2186" spans="1:7" s="85" customFormat="1" outlineLevel="2" x14ac:dyDescent="0.3">
      <c r="B2186" s="182"/>
      <c r="C2186" s="182" t="s">
        <v>4581</v>
      </c>
      <c r="E2186" s="183"/>
      <c r="F2186" s="183"/>
      <c r="G2186" s="183"/>
    </row>
    <row r="2187" spans="1:7" s="85" customFormat="1" outlineLevel="2" x14ac:dyDescent="0.3">
      <c r="A2187" s="209" t="s">
        <v>4717</v>
      </c>
      <c r="B2187" s="182" t="s">
        <v>4587</v>
      </c>
      <c r="C2187" s="182" t="s">
        <v>4583</v>
      </c>
      <c r="E2187" s="183"/>
      <c r="F2187" s="183"/>
      <c r="G2187" s="183"/>
    </row>
    <row r="2188" spans="1:7" s="85" customFormat="1" outlineLevel="2" x14ac:dyDescent="0.3">
      <c r="B2188" s="182"/>
      <c r="C2188" s="182"/>
      <c r="E2188" s="183"/>
      <c r="F2188" s="183"/>
      <c r="G2188" s="183"/>
    </row>
    <row r="2189" spans="1:7" s="85" customFormat="1" outlineLevel="2" x14ac:dyDescent="0.3">
      <c r="A2189" s="209" t="s">
        <v>4718</v>
      </c>
      <c r="B2189" s="182"/>
      <c r="C2189" s="182"/>
      <c r="E2189" s="183"/>
      <c r="F2189" s="183"/>
      <c r="G2189" s="183"/>
    </row>
    <row r="2190" spans="1:7" s="85" customFormat="1" outlineLevel="2" x14ac:dyDescent="0.3">
      <c r="B2190" s="182"/>
      <c r="C2190" s="182"/>
      <c r="E2190" s="183"/>
      <c r="F2190" s="183"/>
      <c r="G2190" s="183"/>
    </row>
    <row r="2191" spans="1:7" s="85" customFormat="1" outlineLevel="2" x14ac:dyDescent="0.3">
      <c r="B2191" s="182"/>
      <c r="C2191" s="182"/>
      <c r="E2191" s="183"/>
      <c r="F2191" s="183"/>
      <c r="G2191" s="183"/>
    </row>
    <row r="2192" spans="1:7" s="85" customFormat="1" outlineLevel="2" x14ac:dyDescent="0.3">
      <c r="B2192" s="182"/>
      <c r="C2192" s="182"/>
      <c r="E2192" s="183"/>
      <c r="F2192" s="183"/>
      <c r="G2192" s="183"/>
    </row>
    <row r="2193" spans="1:7" s="85" customFormat="1" outlineLevel="2" x14ac:dyDescent="0.3">
      <c r="A2193" s="182" t="s">
        <v>4588</v>
      </c>
      <c r="B2193" s="182"/>
      <c r="C2193" s="182" t="s">
        <v>4589</v>
      </c>
      <c r="E2193" s="183"/>
      <c r="F2193" s="183"/>
      <c r="G2193" s="183"/>
    </row>
    <row r="2194" spans="1:7" s="85" customFormat="1" outlineLevel="2" x14ac:dyDescent="0.3">
      <c r="B2194" s="182"/>
      <c r="C2194" s="182" t="s">
        <v>4591</v>
      </c>
      <c r="E2194" s="183"/>
      <c r="F2194" s="183"/>
      <c r="G2194" s="183"/>
    </row>
    <row r="2195" spans="1:7" s="85" customFormat="1" outlineLevel="2" x14ac:dyDescent="0.3">
      <c r="B2195" s="182"/>
      <c r="C2195" s="182"/>
      <c r="E2195" s="183"/>
      <c r="F2195" s="183"/>
      <c r="G2195" s="183"/>
    </row>
    <row r="2196" spans="1:7" s="85" customFormat="1" outlineLevel="2" x14ac:dyDescent="0.3">
      <c r="B2196" s="182"/>
      <c r="C2196" s="182"/>
      <c r="E2196" s="183"/>
      <c r="F2196" s="183"/>
      <c r="G2196" s="183"/>
    </row>
    <row r="2197" spans="1:7" s="85" customFormat="1" outlineLevel="2" x14ac:dyDescent="0.3">
      <c r="B2197" s="182"/>
      <c r="C2197" s="182" t="s">
        <v>4590</v>
      </c>
      <c r="D2197" s="182" t="s">
        <v>4592</v>
      </c>
      <c r="E2197" s="287" t="s">
        <v>4593</v>
      </c>
      <c r="F2197" s="183"/>
      <c r="G2197" s="183"/>
    </row>
    <row r="2198" spans="1:7" s="85" customFormat="1" outlineLevel="2" x14ac:dyDescent="0.3">
      <c r="B2198" s="182"/>
      <c r="C2198" s="182"/>
      <c r="E2198" s="183"/>
      <c r="F2198" s="183"/>
      <c r="G2198" s="183"/>
    </row>
    <row r="2199" spans="1:7" s="85" customFormat="1" outlineLevel="2" x14ac:dyDescent="0.3">
      <c r="B2199" s="182"/>
      <c r="C2199" s="182"/>
      <c r="E2199" s="183"/>
      <c r="F2199" s="183"/>
      <c r="G2199" s="183"/>
    </row>
    <row r="2200" spans="1:7" s="85" customFormat="1" outlineLevel="2" x14ac:dyDescent="0.3">
      <c r="B2200" s="182"/>
      <c r="C2200" s="182" t="s">
        <v>4594</v>
      </c>
      <c r="E2200" s="183"/>
      <c r="F2200" s="183"/>
      <c r="G2200" s="183"/>
    </row>
    <row r="2201" spans="1:7" s="85" customFormat="1" outlineLevel="2" x14ac:dyDescent="0.3">
      <c r="B2201" s="182"/>
      <c r="C2201" s="182" t="s">
        <v>4595</v>
      </c>
      <c r="E2201" s="183"/>
      <c r="F2201" s="183"/>
      <c r="G2201" s="183"/>
    </row>
    <row r="2202" spans="1:7" s="85" customFormat="1" outlineLevel="2" x14ac:dyDescent="0.3">
      <c r="B2202" s="182"/>
      <c r="C2202" s="182" t="s">
        <v>4596</v>
      </c>
      <c r="E2202" s="183"/>
      <c r="F2202" s="183"/>
      <c r="G2202" s="183"/>
    </row>
    <row r="2203" spans="1:7" s="85" customFormat="1" outlineLevel="2" x14ac:dyDescent="0.3">
      <c r="B2203" s="182"/>
      <c r="C2203" s="182"/>
      <c r="E2203" s="183"/>
      <c r="F2203" s="183"/>
      <c r="G2203" s="183"/>
    </row>
    <row r="2204" spans="1:7" s="85" customFormat="1" outlineLevel="2" x14ac:dyDescent="0.3">
      <c r="B2204" s="182"/>
      <c r="C2204" s="182" t="s">
        <v>4597</v>
      </c>
      <c r="E2204" s="183"/>
      <c r="F2204" s="183"/>
      <c r="G2204" s="183"/>
    </row>
    <row r="2205" spans="1:7" s="85" customFormat="1" outlineLevel="2" x14ac:dyDescent="0.3">
      <c r="B2205" s="182"/>
      <c r="C2205" s="182" t="s">
        <v>4578</v>
      </c>
      <c r="E2205" s="183"/>
      <c r="F2205" s="183"/>
      <c r="G2205" s="183"/>
    </row>
    <row r="2206" spans="1:7" s="85" customFormat="1" outlineLevel="2" x14ac:dyDescent="0.3">
      <c r="B2206" s="182"/>
      <c r="C2206" s="182" t="s">
        <v>4598</v>
      </c>
      <c r="E2206" s="183"/>
      <c r="F2206" s="183"/>
      <c r="G2206" s="183"/>
    </row>
    <row r="2207" spans="1:7" s="85" customFormat="1" outlineLevel="1" x14ac:dyDescent="0.3">
      <c r="A2207" s="191" t="s">
        <v>4561</v>
      </c>
      <c r="B2207" s="182"/>
      <c r="E2207" s="183"/>
      <c r="F2207" s="183"/>
      <c r="G2207" s="183"/>
    </row>
    <row r="2208" spans="1:7" s="85" customFormat="1" outlineLevel="2" x14ac:dyDescent="0.3">
      <c r="B2208" s="182"/>
      <c r="E2208" s="183"/>
      <c r="F2208" s="183"/>
      <c r="G2208" s="183"/>
    </row>
    <row r="2209" spans="1:7" s="85" customFormat="1" outlineLevel="2" x14ac:dyDescent="0.3">
      <c r="A2209" s="182" t="s">
        <v>2226</v>
      </c>
      <c r="B2209" s="182"/>
      <c r="C2209" s="182" t="s">
        <v>4599</v>
      </c>
      <c r="D2209" s="182" t="s">
        <v>4600</v>
      </c>
      <c r="E2209" s="183"/>
      <c r="F2209" s="183"/>
      <c r="G2209" s="183"/>
    </row>
    <row r="2210" spans="1:7" s="85" customFormat="1" outlineLevel="2" x14ac:dyDescent="0.3">
      <c r="B2210" s="182"/>
      <c r="D2210" s="182" t="s">
        <v>4601</v>
      </c>
      <c r="E2210" s="183"/>
      <c r="F2210" s="183"/>
      <c r="G2210" s="183"/>
    </row>
    <row r="2211" spans="1:7" s="85" customFormat="1" outlineLevel="2" x14ac:dyDescent="0.3">
      <c r="B2211" s="182"/>
      <c r="D2211" s="182" t="s">
        <v>4602</v>
      </c>
      <c r="E2211" s="183"/>
      <c r="F2211" s="183"/>
      <c r="G2211" s="183"/>
    </row>
    <row r="2212" spans="1:7" s="85" customFormat="1" outlineLevel="2" x14ac:dyDescent="0.3">
      <c r="B2212" s="182"/>
      <c r="D2212" s="182"/>
      <c r="E2212" s="183"/>
      <c r="F2212" s="183"/>
      <c r="G2212" s="183"/>
    </row>
    <row r="2213" spans="1:7" s="85" customFormat="1" outlineLevel="2" x14ac:dyDescent="0.3">
      <c r="B2213" s="182"/>
      <c r="D2213" s="182"/>
      <c r="E2213" s="183"/>
      <c r="F2213" s="183"/>
      <c r="G2213" s="183"/>
    </row>
    <row r="2214" spans="1:7" s="85" customFormat="1" outlineLevel="2" x14ac:dyDescent="0.3">
      <c r="A2214" s="209" t="s">
        <v>4603</v>
      </c>
      <c r="B2214" s="209" t="s">
        <v>4714</v>
      </c>
      <c r="C2214" s="210"/>
      <c r="D2214" s="209" t="s">
        <v>4719</v>
      </c>
      <c r="E2214" s="183"/>
      <c r="F2214" s="183"/>
      <c r="G2214" s="183"/>
    </row>
    <row r="2215" spans="1:7" s="85" customFormat="1" outlineLevel="2" x14ac:dyDescent="0.3">
      <c r="B2215" s="182"/>
      <c r="D2215" s="182"/>
      <c r="E2215" s="183"/>
      <c r="F2215" s="183"/>
      <c r="G2215" s="183"/>
    </row>
    <row r="2216" spans="1:7" s="85" customFormat="1" outlineLevel="2" x14ac:dyDescent="0.3">
      <c r="A2216" s="182" t="s">
        <v>4605</v>
      </c>
      <c r="B2216" s="182" t="s">
        <v>4604</v>
      </c>
      <c r="D2216" s="182"/>
      <c r="E2216" s="183"/>
      <c r="F2216" s="183"/>
      <c r="G2216" s="183"/>
    </row>
    <row r="2217" spans="1:7" s="85" customFormat="1" outlineLevel="2" x14ac:dyDescent="0.3">
      <c r="B2217" s="182"/>
      <c r="D2217" s="182"/>
      <c r="E2217" s="183"/>
      <c r="F2217" s="183"/>
      <c r="G2217" s="183"/>
    </row>
    <row r="2218" spans="1:7" s="85" customFormat="1" outlineLevel="2" x14ac:dyDescent="0.3">
      <c r="A2218" s="182" t="s">
        <v>4606</v>
      </c>
      <c r="B2218" s="182"/>
      <c r="C2218" s="182" t="s">
        <v>4607</v>
      </c>
      <c r="D2218" s="182" t="s">
        <v>4608</v>
      </c>
      <c r="E2218" s="183"/>
      <c r="F2218" s="183"/>
      <c r="G2218" s="183"/>
    </row>
    <row r="2219" spans="1:7" s="85" customFormat="1" outlineLevel="2" x14ac:dyDescent="0.3">
      <c r="A2219" s="182" t="s">
        <v>4609</v>
      </c>
      <c r="B2219" s="182"/>
      <c r="C2219" s="182" t="s">
        <v>4610</v>
      </c>
      <c r="D2219" s="182" t="s">
        <v>4611</v>
      </c>
      <c r="E2219" s="183"/>
      <c r="F2219" s="183"/>
      <c r="G2219" s="183"/>
    </row>
    <row r="2220" spans="1:7" s="85" customFormat="1" outlineLevel="2" x14ac:dyDescent="0.3">
      <c r="A2220" s="209" t="s">
        <v>4612</v>
      </c>
      <c r="B2220" s="209"/>
      <c r="C2220" s="209" t="s">
        <v>4613</v>
      </c>
      <c r="D2220" s="209"/>
      <c r="E2220" s="183"/>
      <c r="F2220" s="183"/>
      <c r="G2220" s="183"/>
    </row>
    <row r="2221" spans="1:7" s="85" customFormat="1" outlineLevel="2" x14ac:dyDescent="0.3">
      <c r="A2221" s="209" t="s">
        <v>2298</v>
      </c>
      <c r="B2221" s="209"/>
      <c r="C2221" s="209" t="s">
        <v>4614</v>
      </c>
      <c r="D2221" s="209"/>
      <c r="E2221" s="211" t="s">
        <v>4715</v>
      </c>
      <c r="F2221" s="211"/>
      <c r="G2221" s="211"/>
    </row>
    <row r="2222" spans="1:7" s="85" customFormat="1" outlineLevel="2" x14ac:dyDescent="0.3">
      <c r="A2222" s="182" t="s">
        <v>4604</v>
      </c>
      <c r="B2222" s="182"/>
      <c r="C2222" s="182" t="s">
        <v>4615</v>
      </c>
      <c r="D2222" s="182"/>
      <c r="E2222" s="183"/>
      <c r="F2222" s="183"/>
      <c r="G2222" s="183"/>
    </row>
    <row r="2223" spans="1:7" s="85" customFormat="1" outlineLevel="2" x14ac:dyDescent="0.3">
      <c r="B2223" s="182"/>
      <c r="D2223" s="182"/>
      <c r="E2223" s="183"/>
      <c r="F2223" s="183"/>
      <c r="G2223" s="183"/>
    </row>
    <row r="2224" spans="1:7" s="85" customFormat="1" outlineLevel="2" x14ac:dyDescent="0.3">
      <c r="B2224" s="182"/>
      <c r="E2224" s="183"/>
      <c r="F2224" s="183"/>
      <c r="G2224" s="183"/>
    </row>
    <row r="2225" spans="1:7" s="85" customFormat="1" outlineLevel="2" x14ac:dyDescent="0.3">
      <c r="B2225" s="182"/>
      <c r="E2225" s="183"/>
      <c r="F2225" s="183"/>
      <c r="G2225" s="183"/>
    </row>
    <row r="2226" spans="1:7" s="85" customFormat="1" outlineLevel="2" x14ac:dyDescent="0.3">
      <c r="A2226" s="85" t="s">
        <v>4616</v>
      </c>
      <c r="B2226" s="182"/>
      <c r="C2226" s="182" t="s">
        <v>4617</v>
      </c>
      <c r="E2226" s="183"/>
      <c r="F2226" s="183"/>
      <c r="G2226" s="183"/>
    </row>
    <row r="2227" spans="1:7" s="85" customFormat="1" outlineLevel="2" x14ac:dyDescent="0.3">
      <c r="B2227" s="182"/>
      <c r="E2227" s="183"/>
      <c r="F2227" s="183"/>
      <c r="G2227" s="183"/>
    </row>
    <row r="2228" spans="1:7" s="85" customFormat="1" outlineLevel="2" x14ac:dyDescent="0.3">
      <c r="B2228" s="182"/>
      <c r="E2228" s="183"/>
      <c r="F2228" s="183"/>
      <c r="G2228" s="183"/>
    </row>
    <row r="2229" spans="1:7" s="85" customFormat="1" outlineLevel="1" x14ac:dyDescent="0.3">
      <c r="A2229" s="191" t="s">
        <v>4563</v>
      </c>
      <c r="B2229" s="182"/>
      <c r="E2229" s="183"/>
      <c r="F2229" s="183"/>
      <c r="G2229" s="183"/>
    </row>
    <row r="2230" spans="1:7" s="85" customFormat="1" hidden="1" outlineLevel="2" x14ac:dyDescent="0.3">
      <c r="B2230" s="182"/>
      <c r="E2230" s="183"/>
      <c r="F2230" s="183"/>
      <c r="G2230" s="183"/>
    </row>
    <row r="2231" spans="1:7" s="85" customFormat="1" hidden="1" outlineLevel="2" x14ac:dyDescent="0.3">
      <c r="B2231" s="182"/>
      <c r="E2231" s="183"/>
      <c r="F2231" s="183"/>
      <c r="G2231" s="183"/>
    </row>
    <row r="2232" spans="1:7" s="85" customFormat="1" hidden="1" outlineLevel="2" x14ac:dyDescent="0.3">
      <c r="A2232" s="82" t="s">
        <v>4618</v>
      </c>
      <c r="B2232" s="182"/>
      <c r="D2232" s="182" t="s">
        <v>4619</v>
      </c>
      <c r="E2232" s="183"/>
      <c r="F2232" s="183"/>
      <c r="G2232" s="183"/>
    </row>
    <row r="2233" spans="1:7" s="85" customFormat="1" hidden="1" outlineLevel="2" x14ac:dyDescent="0.3">
      <c r="B2233" s="182"/>
      <c r="E2233" s="183"/>
      <c r="F2233" s="183"/>
      <c r="G2233" s="183"/>
    </row>
    <row r="2234" spans="1:7" s="85" customFormat="1" hidden="1" outlineLevel="2" x14ac:dyDescent="0.3">
      <c r="A2234" s="182" t="s">
        <v>4645</v>
      </c>
      <c r="B2234" s="182"/>
      <c r="E2234" s="183"/>
      <c r="F2234" s="183"/>
      <c r="G2234" s="183"/>
    </row>
    <row r="2235" spans="1:7" s="85" customFormat="1" hidden="1" outlineLevel="2" x14ac:dyDescent="0.3">
      <c r="B2235" s="182"/>
      <c r="E2235" s="183"/>
      <c r="F2235" s="183"/>
      <c r="G2235" s="183"/>
    </row>
    <row r="2236" spans="1:7" s="85" customFormat="1" hidden="1" outlineLevel="2" x14ac:dyDescent="0.3">
      <c r="A2236" s="182" t="s">
        <v>4620</v>
      </c>
      <c r="B2236" s="182"/>
      <c r="E2236" s="183"/>
      <c r="F2236" s="183"/>
      <c r="G2236" s="183"/>
    </row>
    <row r="2237" spans="1:7" s="85" customFormat="1" hidden="1" outlineLevel="2" x14ac:dyDescent="0.3">
      <c r="A2237" s="182" t="s">
        <v>25</v>
      </c>
      <c r="B2237" s="182"/>
      <c r="E2237" s="183"/>
      <c r="F2237" s="183"/>
      <c r="G2237" s="183"/>
    </row>
    <row r="2238" spans="1:7" s="85" customFormat="1" hidden="1" outlineLevel="2" x14ac:dyDescent="0.3">
      <c r="B2238" s="182"/>
      <c r="C2238" s="182" t="s">
        <v>4644</v>
      </c>
      <c r="E2238" s="183" t="s">
        <v>4624</v>
      </c>
      <c r="F2238" s="183"/>
      <c r="G2238" s="183"/>
    </row>
    <row r="2239" spans="1:7" s="85" customFormat="1" hidden="1" outlineLevel="2" x14ac:dyDescent="0.3">
      <c r="B2239" s="182"/>
      <c r="C2239" s="182" t="s">
        <v>4621</v>
      </c>
      <c r="E2239" s="183" t="s">
        <v>4625</v>
      </c>
      <c r="F2239" s="183"/>
      <c r="G2239" s="183"/>
    </row>
    <row r="2240" spans="1:7" s="85" customFormat="1" hidden="1" outlineLevel="2" x14ac:dyDescent="0.3">
      <c r="C2240" s="182" t="s">
        <v>4622</v>
      </c>
      <c r="E2240" s="183" t="s">
        <v>4626</v>
      </c>
      <c r="F2240" s="183"/>
      <c r="G2240" s="183" t="s">
        <v>4646</v>
      </c>
    </row>
    <row r="2241" spans="1:7" s="85" customFormat="1" hidden="1" outlineLevel="2" x14ac:dyDescent="0.3">
      <c r="C2241" s="182" t="s">
        <v>4623</v>
      </c>
      <c r="E2241" s="183"/>
      <c r="F2241" s="183"/>
      <c r="G2241" s="183"/>
    </row>
    <row r="2242" spans="1:7" s="85" customFormat="1" hidden="1" outlineLevel="2" x14ac:dyDescent="0.3">
      <c r="C2242" s="182"/>
      <c r="E2242" s="183"/>
      <c r="F2242" s="183"/>
      <c r="G2242" s="183"/>
    </row>
    <row r="2243" spans="1:7" s="85" customFormat="1" hidden="1" outlineLevel="2" x14ac:dyDescent="0.3">
      <c r="C2243" s="182" t="s">
        <v>4650</v>
      </c>
      <c r="E2243" s="183" t="s">
        <v>4651</v>
      </c>
      <c r="F2243" s="183"/>
      <c r="G2243" s="183"/>
    </row>
    <row r="2244" spans="1:7" s="85" customFormat="1" hidden="1" outlineLevel="2" x14ac:dyDescent="0.3">
      <c r="C2244" s="182"/>
      <c r="E2244" s="183"/>
      <c r="F2244" s="183"/>
      <c r="G2244" s="183"/>
    </row>
    <row r="2245" spans="1:7" s="85" customFormat="1" hidden="1" outlineLevel="2" x14ac:dyDescent="0.3">
      <c r="C2245" s="182" t="s">
        <v>4653</v>
      </c>
      <c r="E2245" s="183" t="s">
        <v>4652</v>
      </c>
      <c r="F2245" s="183"/>
      <c r="G2245" s="183"/>
    </row>
    <row r="2246" spans="1:7" s="85" customFormat="1" hidden="1" outlineLevel="2" x14ac:dyDescent="0.3">
      <c r="C2246" s="182"/>
      <c r="E2246" s="183"/>
      <c r="F2246" s="183"/>
      <c r="G2246" s="183"/>
    </row>
    <row r="2247" spans="1:7" s="85" customFormat="1" hidden="1" outlineLevel="2" x14ac:dyDescent="0.3">
      <c r="C2247" s="182" t="s">
        <v>4654</v>
      </c>
      <c r="E2247" s="183" t="s">
        <v>4655</v>
      </c>
      <c r="F2247" s="183"/>
      <c r="G2247" s="183"/>
    </row>
    <row r="2248" spans="1:7" s="85" customFormat="1" hidden="1" outlineLevel="2" x14ac:dyDescent="0.3">
      <c r="C2248" s="182"/>
      <c r="E2248" s="183"/>
      <c r="F2248" s="183"/>
      <c r="G2248" s="183"/>
    </row>
    <row r="2249" spans="1:7" s="85" customFormat="1" hidden="1" outlineLevel="2" x14ac:dyDescent="0.3">
      <c r="C2249" s="182"/>
      <c r="E2249" s="183"/>
      <c r="F2249" s="183"/>
      <c r="G2249" s="183"/>
    </row>
    <row r="2250" spans="1:7" s="85" customFormat="1" hidden="1" outlineLevel="2" x14ac:dyDescent="0.3">
      <c r="C2250" s="182"/>
      <c r="E2250" s="183"/>
      <c r="F2250" s="183"/>
      <c r="G2250" s="183"/>
    </row>
    <row r="2251" spans="1:7" s="85" customFormat="1" hidden="1" outlineLevel="2" x14ac:dyDescent="0.3">
      <c r="A2251" s="182" t="s">
        <v>4627</v>
      </c>
      <c r="B2251" s="182"/>
      <c r="E2251" s="183"/>
      <c r="F2251" s="183"/>
      <c r="G2251" s="183"/>
    </row>
    <row r="2252" spans="1:7" s="85" customFormat="1" hidden="1" outlineLevel="2" x14ac:dyDescent="0.3">
      <c r="B2252" s="182"/>
      <c r="E2252" s="183"/>
      <c r="F2252" s="183"/>
      <c r="G2252" s="183"/>
    </row>
    <row r="2253" spans="1:7" s="85" customFormat="1" hidden="1" outlineLevel="2" x14ac:dyDescent="0.3">
      <c r="A2253" s="182" t="s">
        <v>4628</v>
      </c>
      <c r="B2253" s="182"/>
      <c r="C2253" s="85" t="s">
        <v>4629</v>
      </c>
      <c r="E2253" s="183"/>
      <c r="F2253" s="183"/>
      <c r="G2253" s="183"/>
    </row>
    <row r="2254" spans="1:7" s="85" customFormat="1" hidden="1" outlineLevel="2" x14ac:dyDescent="0.3">
      <c r="B2254" s="182"/>
      <c r="E2254" s="183"/>
      <c r="F2254" s="183"/>
      <c r="G2254" s="183"/>
    </row>
    <row r="2255" spans="1:7" s="85" customFormat="1" hidden="1" outlineLevel="2" x14ac:dyDescent="0.3">
      <c r="B2255" s="182"/>
      <c r="C2255" s="85" t="s">
        <v>4630</v>
      </c>
      <c r="E2255" s="183"/>
      <c r="F2255" s="183"/>
      <c r="G2255" s="183"/>
    </row>
    <row r="2256" spans="1:7" s="85" customFormat="1" hidden="1" outlineLevel="2" x14ac:dyDescent="0.3">
      <c r="B2256" s="182"/>
      <c r="C2256" s="182" t="s">
        <v>4631</v>
      </c>
      <c r="E2256" s="183"/>
      <c r="F2256" s="183"/>
      <c r="G2256" s="183"/>
    </row>
    <row r="2257" spans="1:7" s="85" customFormat="1" hidden="1" outlineLevel="2" x14ac:dyDescent="0.3">
      <c r="B2257" s="182"/>
      <c r="C2257" s="182" t="s">
        <v>4632</v>
      </c>
      <c r="E2257" s="183" t="s">
        <v>4635</v>
      </c>
      <c r="F2257" s="183"/>
      <c r="G2257" s="183"/>
    </row>
    <row r="2258" spans="1:7" s="85" customFormat="1" hidden="1" outlineLevel="2" x14ac:dyDescent="0.3">
      <c r="B2258" s="182"/>
      <c r="E2258" s="183"/>
      <c r="F2258" s="183"/>
      <c r="G2258" s="183"/>
    </row>
    <row r="2259" spans="1:7" s="85" customFormat="1" hidden="1" outlineLevel="2" x14ac:dyDescent="0.3">
      <c r="B2259" s="182"/>
      <c r="C2259" s="85" t="s">
        <v>4633</v>
      </c>
      <c r="E2259" s="183"/>
      <c r="F2259" s="183"/>
      <c r="G2259" s="183"/>
    </row>
    <row r="2260" spans="1:7" s="85" customFormat="1" hidden="1" outlineLevel="2" x14ac:dyDescent="0.3">
      <c r="B2260" s="182"/>
      <c r="C2260" s="85" t="s">
        <v>4634</v>
      </c>
      <c r="E2260" s="183"/>
      <c r="F2260" s="183"/>
      <c r="G2260" s="183"/>
    </row>
    <row r="2261" spans="1:7" s="85" customFormat="1" hidden="1" outlineLevel="2" x14ac:dyDescent="0.3">
      <c r="B2261" s="182"/>
      <c r="E2261" s="183"/>
      <c r="F2261" s="183"/>
      <c r="G2261" s="183"/>
    </row>
    <row r="2262" spans="1:7" s="85" customFormat="1" hidden="1" outlineLevel="2" x14ac:dyDescent="0.3">
      <c r="A2262" s="116" t="s">
        <v>4636</v>
      </c>
      <c r="B2262" s="182"/>
      <c r="E2262" s="183"/>
      <c r="F2262" s="183"/>
      <c r="G2262" s="183"/>
    </row>
    <row r="2263" spans="1:7" s="85" customFormat="1" hidden="1" outlineLevel="2" x14ac:dyDescent="0.3">
      <c r="A2263" s="182" t="s">
        <v>4647</v>
      </c>
      <c r="B2263" s="182"/>
      <c r="C2263" s="182" t="s">
        <v>4637</v>
      </c>
      <c r="E2263" s="183"/>
      <c r="F2263" s="183"/>
      <c r="G2263" s="183"/>
    </row>
    <row r="2264" spans="1:7" s="85" customFormat="1" hidden="1" outlineLevel="2" x14ac:dyDescent="0.3">
      <c r="B2264" s="182"/>
      <c r="C2264" s="182" t="s">
        <v>2358</v>
      </c>
      <c r="E2264" s="183"/>
      <c r="F2264" s="183"/>
      <c r="G2264" s="183"/>
    </row>
    <row r="2265" spans="1:7" s="85" customFormat="1" hidden="1" outlineLevel="2" x14ac:dyDescent="0.3">
      <c r="B2265" s="182"/>
      <c r="C2265" s="182" t="s">
        <v>4638</v>
      </c>
      <c r="E2265" s="183"/>
      <c r="F2265" s="183"/>
      <c r="G2265" s="183"/>
    </row>
    <row r="2266" spans="1:7" s="85" customFormat="1" hidden="1" outlineLevel="2" x14ac:dyDescent="0.3">
      <c r="B2266" s="182"/>
      <c r="E2266" s="183"/>
      <c r="F2266" s="183"/>
      <c r="G2266" s="183"/>
    </row>
    <row r="2267" spans="1:7" s="85" customFormat="1" hidden="1" outlineLevel="2" x14ac:dyDescent="0.3">
      <c r="A2267" s="182" t="s">
        <v>4639</v>
      </c>
      <c r="B2267" s="182"/>
      <c r="C2267" s="85" t="s">
        <v>4640</v>
      </c>
      <c r="F2267" s="183" t="s">
        <v>4641</v>
      </c>
      <c r="G2267" s="183"/>
    </row>
    <row r="2268" spans="1:7" s="85" customFormat="1" hidden="1" outlineLevel="2" x14ac:dyDescent="0.3">
      <c r="B2268" s="182"/>
      <c r="E2268" s="183"/>
      <c r="F2268" s="183"/>
      <c r="G2268" s="183"/>
    </row>
    <row r="2269" spans="1:7" s="85" customFormat="1" hidden="1" outlineLevel="2" x14ac:dyDescent="0.3">
      <c r="A2269" s="182" t="s">
        <v>4649</v>
      </c>
      <c r="B2269" s="182"/>
      <c r="C2269" s="182" t="s">
        <v>4648</v>
      </c>
      <c r="F2269" s="183" t="s">
        <v>4642</v>
      </c>
      <c r="G2269" s="183"/>
    </row>
    <row r="2270" spans="1:7" s="85" customFormat="1" hidden="1" outlineLevel="2" x14ac:dyDescent="0.3">
      <c r="B2270" s="182"/>
      <c r="E2270" s="183"/>
      <c r="F2270" s="183"/>
      <c r="G2270" s="183"/>
    </row>
    <row r="2271" spans="1:7" s="85" customFormat="1" hidden="1" outlineLevel="2" x14ac:dyDescent="0.3">
      <c r="B2271" s="182"/>
      <c r="C2271" s="85" t="s">
        <v>4643</v>
      </c>
      <c r="E2271" s="183"/>
      <c r="F2271" s="183"/>
      <c r="G2271" s="183"/>
    </row>
    <row r="2272" spans="1:7" s="85" customFormat="1" hidden="1" outlineLevel="2" x14ac:dyDescent="0.3">
      <c r="B2272" s="182"/>
      <c r="E2272" s="183"/>
      <c r="F2272" s="183"/>
      <c r="G2272" s="183"/>
    </row>
    <row r="2273" spans="1:7" s="85" customFormat="1" hidden="1" outlineLevel="2" x14ac:dyDescent="0.3">
      <c r="B2273" s="182"/>
      <c r="E2273" s="183"/>
      <c r="F2273" s="183"/>
      <c r="G2273" s="183"/>
    </row>
    <row r="2274" spans="1:7" s="85" customFormat="1" hidden="1" outlineLevel="2" x14ac:dyDescent="0.3">
      <c r="B2274" s="182"/>
      <c r="E2274" s="183"/>
      <c r="F2274" s="183"/>
      <c r="G2274" s="183"/>
    </row>
    <row r="2275" spans="1:7" s="85" customFormat="1" hidden="1" outlineLevel="2" x14ac:dyDescent="0.3">
      <c r="B2275" s="182"/>
      <c r="E2275" s="183"/>
      <c r="F2275" s="183"/>
      <c r="G2275" s="183"/>
    </row>
    <row r="2276" spans="1:7" s="85" customFormat="1" hidden="1" outlineLevel="2" x14ac:dyDescent="0.3">
      <c r="B2276" s="182"/>
      <c r="E2276" s="183"/>
      <c r="F2276" s="183"/>
      <c r="G2276" s="183"/>
    </row>
    <row r="2277" spans="1:7" s="85" customFormat="1" hidden="1" outlineLevel="2" x14ac:dyDescent="0.3">
      <c r="B2277" s="182"/>
      <c r="E2277" s="183"/>
      <c r="F2277" s="183"/>
      <c r="G2277" s="183"/>
    </row>
    <row r="2278" spans="1:7" s="85" customFormat="1" hidden="1" outlineLevel="2" x14ac:dyDescent="0.3">
      <c r="B2278" s="182"/>
      <c r="E2278" s="183"/>
      <c r="F2278" s="183"/>
      <c r="G2278" s="183"/>
    </row>
    <row r="2279" spans="1:7" s="85" customFormat="1" outlineLevel="1" collapsed="1" x14ac:dyDescent="0.3">
      <c r="A2279" s="191" t="s">
        <v>4562</v>
      </c>
      <c r="B2279" s="182"/>
      <c r="E2279" s="183"/>
      <c r="F2279" s="183"/>
      <c r="G2279" s="183"/>
    </row>
    <row r="2280" spans="1:7" s="85" customFormat="1" outlineLevel="2" x14ac:dyDescent="0.3">
      <c r="B2280" s="182"/>
      <c r="E2280" s="183"/>
      <c r="F2280" s="183"/>
      <c r="G2280" s="183"/>
    </row>
    <row r="2281" spans="1:7" s="85" customFormat="1" outlineLevel="2" x14ac:dyDescent="0.3">
      <c r="A2281" s="82" t="s">
        <v>4656</v>
      </c>
      <c r="B2281" s="82" t="s">
        <v>3719</v>
      </c>
      <c r="E2281" s="183"/>
      <c r="F2281" s="183"/>
      <c r="G2281" s="183"/>
    </row>
    <row r="2282" spans="1:7" s="85" customFormat="1" outlineLevel="2" x14ac:dyDescent="0.3">
      <c r="A2282" s="182" t="s">
        <v>4657</v>
      </c>
      <c r="B2282" s="182" t="s">
        <v>4664</v>
      </c>
      <c r="E2282" s="183"/>
      <c r="F2282" s="183"/>
      <c r="G2282" s="183"/>
    </row>
    <row r="2283" spans="1:7" s="85" customFormat="1" outlineLevel="2" x14ac:dyDescent="0.3">
      <c r="A2283" s="182" t="s">
        <v>4658</v>
      </c>
      <c r="B2283" s="182" t="s">
        <v>4663</v>
      </c>
      <c r="E2283" s="183"/>
      <c r="F2283" s="183"/>
      <c r="G2283" s="183"/>
    </row>
    <row r="2284" spans="1:7" s="85" customFormat="1" outlineLevel="2" x14ac:dyDescent="0.3">
      <c r="A2284" s="182" t="s">
        <v>4659</v>
      </c>
      <c r="B2284" s="182" t="s">
        <v>4662</v>
      </c>
      <c r="E2284" s="183"/>
      <c r="F2284" s="183"/>
      <c r="G2284" s="183"/>
    </row>
    <row r="2285" spans="1:7" s="85" customFormat="1" outlineLevel="2" x14ac:dyDescent="0.3">
      <c r="A2285" s="182" t="s">
        <v>4660</v>
      </c>
      <c r="B2285" s="182" t="s">
        <v>4661</v>
      </c>
      <c r="E2285" s="183"/>
      <c r="F2285" s="183"/>
      <c r="G2285" s="183"/>
    </row>
    <row r="2286" spans="1:7" s="85" customFormat="1" outlineLevel="2" x14ac:dyDescent="0.3">
      <c r="B2286" s="182"/>
      <c r="E2286" s="183"/>
      <c r="F2286" s="183"/>
      <c r="G2286" s="183"/>
    </row>
    <row r="2287" spans="1:7" s="85" customFormat="1" outlineLevel="2" x14ac:dyDescent="0.3">
      <c r="B2287" s="182"/>
      <c r="E2287" s="183"/>
      <c r="F2287" s="183"/>
      <c r="G2287" s="183"/>
    </row>
    <row r="2288" spans="1:7" s="85" customFormat="1" outlineLevel="1" x14ac:dyDescent="0.3">
      <c r="A2288" s="191" t="s">
        <v>4665</v>
      </c>
      <c r="B2288" s="182"/>
      <c r="E2288" s="183"/>
      <c r="F2288" s="183"/>
      <c r="G2288" s="183"/>
    </row>
    <row r="2289" spans="1:7" s="85" customFormat="1" hidden="1" outlineLevel="2" x14ac:dyDescent="0.3">
      <c r="B2289" s="182"/>
      <c r="E2289" s="183"/>
      <c r="F2289" s="183"/>
      <c r="G2289" s="183"/>
    </row>
    <row r="2290" spans="1:7" s="85" customFormat="1" hidden="1" outlineLevel="2" x14ac:dyDescent="0.3">
      <c r="B2290" s="182"/>
      <c r="E2290" s="183"/>
      <c r="F2290" s="183"/>
      <c r="G2290" s="183"/>
    </row>
    <row r="2291" spans="1:7" s="85" customFormat="1" hidden="1" outlineLevel="2" x14ac:dyDescent="0.3">
      <c r="A2291" s="182" t="s">
        <v>4666</v>
      </c>
      <c r="B2291" s="182" t="s">
        <v>4667</v>
      </c>
      <c r="E2291" s="183"/>
      <c r="F2291" s="183"/>
      <c r="G2291" s="183"/>
    </row>
    <row r="2292" spans="1:7" s="85" customFormat="1" hidden="1" outlineLevel="2" x14ac:dyDescent="0.3">
      <c r="B2292" s="182"/>
      <c r="E2292" s="183"/>
      <c r="F2292" s="183"/>
      <c r="G2292" s="183"/>
    </row>
    <row r="2293" spans="1:7" s="85" customFormat="1" hidden="1" outlineLevel="2" x14ac:dyDescent="0.3">
      <c r="B2293" s="182"/>
      <c r="E2293" s="183"/>
      <c r="F2293" s="183"/>
      <c r="G2293" s="183"/>
    </row>
    <row r="2294" spans="1:7" s="85" customFormat="1" hidden="1" outlineLevel="2" x14ac:dyDescent="0.3">
      <c r="A2294" s="182" t="s">
        <v>4668</v>
      </c>
      <c r="B2294" s="182"/>
      <c r="C2294" s="182" t="s">
        <v>4669</v>
      </c>
      <c r="E2294" s="183"/>
      <c r="F2294" s="183"/>
      <c r="G2294" s="183"/>
    </row>
    <row r="2295" spans="1:7" s="85" customFormat="1" hidden="1" outlineLevel="2" x14ac:dyDescent="0.3">
      <c r="B2295" s="182"/>
      <c r="E2295" s="183"/>
      <c r="F2295" s="183"/>
      <c r="G2295" s="183"/>
    </row>
    <row r="2296" spans="1:7" s="85" customFormat="1" hidden="1" outlineLevel="2" x14ac:dyDescent="0.3">
      <c r="B2296" s="182"/>
      <c r="E2296" s="183"/>
      <c r="F2296" s="183"/>
      <c r="G2296" s="183"/>
    </row>
    <row r="2297" spans="1:7" s="85" customFormat="1" hidden="1" outlineLevel="2" x14ac:dyDescent="0.3">
      <c r="B2297" s="182"/>
      <c r="C2297" s="182" t="s">
        <v>4670</v>
      </c>
      <c r="E2297" s="183"/>
      <c r="F2297" s="183"/>
      <c r="G2297" s="183"/>
    </row>
    <row r="2298" spans="1:7" s="85" customFormat="1" hidden="1" outlineLevel="2" x14ac:dyDescent="0.3">
      <c r="B2298" s="182"/>
      <c r="C2298" s="182" t="s">
        <v>4681</v>
      </c>
      <c r="E2298" s="183"/>
      <c r="F2298" s="183"/>
      <c r="G2298" s="183"/>
    </row>
    <row r="2299" spans="1:7" s="85" customFormat="1" hidden="1" outlineLevel="2" x14ac:dyDescent="0.3">
      <c r="B2299" s="182"/>
      <c r="C2299" s="182" t="s">
        <v>4671</v>
      </c>
      <c r="E2299" s="183"/>
      <c r="F2299" s="183"/>
      <c r="G2299" s="183"/>
    </row>
    <row r="2300" spans="1:7" s="85" customFormat="1" hidden="1" outlineLevel="2" x14ac:dyDescent="0.3">
      <c r="B2300" s="182"/>
      <c r="C2300" s="182" t="s">
        <v>4672</v>
      </c>
      <c r="E2300" s="183"/>
      <c r="F2300" s="183"/>
      <c r="G2300" s="183"/>
    </row>
    <row r="2301" spans="1:7" s="85" customFormat="1" hidden="1" outlineLevel="2" x14ac:dyDescent="0.3">
      <c r="B2301" s="182"/>
      <c r="E2301" s="183"/>
      <c r="F2301" s="183"/>
      <c r="G2301" s="183"/>
    </row>
    <row r="2302" spans="1:7" s="85" customFormat="1" hidden="1" outlineLevel="2" x14ac:dyDescent="0.3">
      <c r="B2302" s="182"/>
      <c r="C2302" s="191" t="s">
        <v>4673</v>
      </c>
      <c r="D2302" s="191" t="s">
        <v>4674</v>
      </c>
      <c r="E2302" s="183"/>
      <c r="F2302" s="183"/>
      <c r="G2302" s="183"/>
    </row>
    <row r="2303" spans="1:7" s="85" customFormat="1" hidden="1" outlineLevel="2" x14ac:dyDescent="0.3">
      <c r="B2303" s="182"/>
      <c r="C2303" s="191"/>
      <c r="D2303" s="191"/>
      <c r="E2303" s="183"/>
      <c r="F2303" s="183"/>
      <c r="G2303" s="183"/>
    </row>
    <row r="2304" spans="1:7" s="85" customFormat="1" hidden="1" outlineLevel="2" x14ac:dyDescent="0.3">
      <c r="B2304" s="182"/>
      <c r="C2304" s="85">
        <v>1</v>
      </c>
      <c r="D2304" s="182" t="s">
        <v>4675</v>
      </c>
      <c r="E2304" s="183"/>
      <c r="F2304" s="183"/>
      <c r="G2304" s="183"/>
    </row>
    <row r="2305" spans="1:7" s="85" customFormat="1" hidden="1" outlineLevel="2" x14ac:dyDescent="0.3">
      <c r="B2305" s="182"/>
      <c r="C2305" s="85">
        <v>1</v>
      </c>
      <c r="D2305" s="250" t="s">
        <v>4676</v>
      </c>
      <c r="E2305" s="183"/>
      <c r="F2305" s="183"/>
      <c r="G2305" s="183"/>
    </row>
    <row r="2306" spans="1:7" s="85" customFormat="1" hidden="1" outlineLevel="2" x14ac:dyDescent="0.3">
      <c r="B2306" s="182"/>
      <c r="E2306" s="183"/>
      <c r="F2306" s="183"/>
      <c r="G2306" s="183"/>
    </row>
    <row r="2307" spans="1:7" s="85" customFormat="1" hidden="1" outlineLevel="2" x14ac:dyDescent="0.3">
      <c r="A2307" s="250" t="s">
        <v>4677</v>
      </c>
      <c r="B2307" s="182"/>
      <c r="E2307" s="183"/>
      <c r="F2307" s="183"/>
      <c r="G2307" s="183"/>
    </row>
    <row r="2308" spans="1:7" s="85" customFormat="1" hidden="1" outlineLevel="2" x14ac:dyDescent="0.3">
      <c r="A2308" s="250"/>
      <c r="B2308" s="182"/>
      <c r="E2308" s="183"/>
      <c r="F2308" s="183"/>
      <c r="G2308" s="183"/>
    </row>
    <row r="2309" spans="1:7" s="85" customFormat="1" hidden="1" outlineLevel="2" x14ac:dyDescent="0.3">
      <c r="A2309" s="250" t="s">
        <v>4678</v>
      </c>
      <c r="B2309" s="182"/>
      <c r="C2309" s="182" t="s">
        <v>4679</v>
      </c>
      <c r="E2309" s="183"/>
      <c r="F2309" s="183"/>
      <c r="G2309" s="183"/>
    </row>
    <row r="2310" spans="1:7" s="85" customFormat="1" hidden="1" outlineLevel="2" x14ac:dyDescent="0.3">
      <c r="A2310" s="325" t="s">
        <v>4680</v>
      </c>
      <c r="B2310" s="182"/>
      <c r="C2310" s="182" t="s">
        <v>4681</v>
      </c>
      <c r="E2310" s="183"/>
      <c r="F2310" s="183"/>
      <c r="G2310" s="183"/>
    </row>
    <row r="2311" spans="1:7" s="85" customFormat="1" hidden="1" outlineLevel="2" x14ac:dyDescent="0.3">
      <c r="A2311" s="250"/>
      <c r="B2311" s="182"/>
      <c r="C2311" s="182" t="s">
        <v>4682</v>
      </c>
      <c r="E2311" s="183"/>
      <c r="F2311" s="183"/>
      <c r="G2311" s="183"/>
    </row>
    <row r="2312" spans="1:7" s="85" customFormat="1" hidden="1" outlineLevel="2" x14ac:dyDescent="0.3">
      <c r="A2312" s="250"/>
      <c r="B2312" s="182"/>
      <c r="C2312" s="182" t="s">
        <v>4672</v>
      </c>
      <c r="E2312" s="183"/>
      <c r="F2312" s="183"/>
      <c r="G2312" s="183"/>
    </row>
    <row r="2313" spans="1:7" s="85" customFormat="1" hidden="1" outlineLevel="2" x14ac:dyDescent="0.3">
      <c r="A2313" s="250"/>
      <c r="B2313" s="182"/>
      <c r="E2313" s="183"/>
      <c r="F2313" s="183"/>
      <c r="G2313" s="183"/>
    </row>
    <row r="2314" spans="1:7" s="85" customFormat="1" hidden="1" outlineLevel="2" x14ac:dyDescent="0.3">
      <c r="A2314" s="250"/>
      <c r="B2314" s="182"/>
      <c r="E2314" s="183"/>
      <c r="F2314" s="183"/>
      <c r="G2314" s="183"/>
    </row>
    <row r="2315" spans="1:7" s="85" customFormat="1" hidden="1" outlineLevel="2" x14ac:dyDescent="0.3">
      <c r="A2315" s="250"/>
      <c r="B2315" s="182"/>
      <c r="E2315" s="183"/>
      <c r="F2315" s="183"/>
      <c r="G2315" s="183"/>
    </row>
    <row r="2316" spans="1:7" s="85" customFormat="1" hidden="1" outlineLevel="2" x14ac:dyDescent="0.3">
      <c r="A2316" s="250"/>
      <c r="B2316" s="182"/>
      <c r="E2316" s="183"/>
      <c r="F2316" s="183"/>
      <c r="G2316" s="183"/>
    </row>
    <row r="2317" spans="1:7" s="85" customFormat="1" hidden="1" outlineLevel="2" x14ac:dyDescent="0.3">
      <c r="A2317" s="250"/>
      <c r="B2317" s="182"/>
      <c r="E2317" s="183"/>
      <c r="F2317" s="183"/>
      <c r="G2317" s="183"/>
    </row>
    <row r="2318" spans="1:7" s="85" customFormat="1" hidden="1" outlineLevel="2" x14ac:dyDescent="0.3">
      <c r="A2318" s="250"/>
      <c r="B2318" s="182"/>
      <c r="E2318" s="183"/>
      <c r="F2318" s="183"/>
      <c r="G2318" s="183"/>
    </row>
    <row r="2319" spans="1:7" s="85" customFormat="1" hidden="1" outlineLevel="2" x14ac:dyDescent="0.3">
      <c r="A2319" s="250"/>
      <c r="B2319" s="182"/>
      <c r="E2319" s="183"/>
      <c r="F2319" s="183"/>
      <c r="G2319" s="183"/>
    </row>
    <row r="2320" spans="1:7" s="85" customFormat="1" hidden="1" outlineLevel="2" x14ac:dyDescent="0.3">
      <c r="A2320" s="250"/>
      <c r="B2320" s="182"/>
      <c r="E2320" s="183"/>
      <c r="F2320" s="183"/>
      <c r="G2320" s="183"/>
    </row>
    <row r="2321" spans="1:7" s="85" customFormat="1" hidden="1" outlineLevel="2" x14ac:dyDescent="0.3">
      <c r="A2321" s="250"/>
      <c r="B2321" s="182"/>
      <c r="E2321" s="183"/>
      <c r="F2321" s="183"/>
      <c r="G2321" s="183"/>
    </row>
    <row r="2322" spans="1:7" s="85" customFormat="1" hidden="1" outlineLevel="2" x14ac:dyDescent="0.3">
      <c r="A2322" s="250"/>
      <c r="B2322" s="182"/>
      <c r="E2322" s="183"/>
      <c r="F2322" s="183"/>
      <c r="G2322" s="183"/>
    </row>
    <row r="2323" spans="1:7" s="85" customFormat="1" hidden="1" outlineLevel="2" x14ac:dyDescent="0.3">
      <c r="A2323" s="250"/>
      <c r="B2323" s="182"/>
      <c r="E2323" s="183"/>
      <c r="F2323" s="183"/>
      <c r="G2323" s="183"/>
    </row>
    <row r="2324" spans="1:7" s="85" customFormat="1" hidden="1" outlineLevel="2" x14ac:dyDescent="0.3">
      <c r="A2324" s="250"/>
      <c r="B2324" s="182"/>
      <c r="E2324" s="183"/>
      <c r="F2324" s="183"/>
      <c r="G2324" s="183"/>
    </row>
    <row r="2325" spans="1:7" s="85" customFormat="1" hidden="1" outlineLevel="2" x14ac:dyDescent="0.3">
      <c r="A2325" s="250"/>
      <c r="B2325" s="182"/>
      <c r="E2325" s="183"/>
      <c r="F2325" s="183"/>
      <c r="G2325" s="183"/>
    </row>
    <row r="2326" spans="1:7" s="85" customFormat="1" hidden="1" outlineLevel="2" x14ac:dyDescent="0.3">
      <c r="A2326" s="250"/>
      <c r="B2326" s="182"/>
      <c r="E2326" s="183"/>
      <c r="F2326" s="183"/>
      <c r="G2326" s="183"/>
    </row>
    <row r="2327" spans="1:7" s="85" customFormat="1" hidden="1" outlineLevel="2" x14ac:dyDescent="0.3">
      <c r="A2327" s="250"/>
      <c r="B2327" s="182"/>
      <c r="E2327" s="183"/>
      <c r="F2327" s="183"/>
      <c r="G2327" s="183"/>
    </row>
    <row r="2328" spans="1:7" s="85" customFormat="1" outlineLevel="1" collapsed="1" x14ac:dyDescent="0.3">
      <c r="B2328" s="182"/>
      <c r="E2328" s="183"/>
      <c r="F2328" s="183"/>
      <c r="G2328" s="183"/>
    </row>
    <row r="2329" spans="1:7" s="85" customFormat="1" outlineLevel="1" x14ac:dyDescent="0.3">
      <c r="B2329" s="182"/>
      <c r="E2329" s="183"/>
      <c r="F2329" s="183"/>
      <c r="G2329" s="183"/>
    </row>
    <row r="2330" spans="1:7" s="85" customFormat="1" outlineLevel="1" x14ac:dyDescent="0.3">
      <c r="B2330" s="182"/>
      <c r="E2330" s="183"/>
      <c r="F2330" s="183"/>
      <c r="G2330" s="183"/>
    </row>
    <row r="2331" spans="1:7" s="85" customFormat="1" outlineLevel="1" x14ac:dyDescent="0.3">
      <c r="B2331" s="182"/>
      <c r="E2331" s="183"/>
      <c r="F2331" s="183"/>
      <c r="G2331" s="183"/>
    </row>
    <row r="2332" spans="1:7" s="85" customFormat="1" x14ac:dyDescent="0.3">
      <c r="B2332" s="182"/>
      <c r="E2332" s="183"/>
      <c r="F2332" s="183"/>
      <c r="G2332" s="183"/>
    </row>
    <row r="2333" spans="1:7" s="85" customFormat="1" x14ac:dyDescent="0.3">
      <c r="B2333" s="182"/>
      <c r="E2333" s="183"/>
      <c r="F2333" s="183"/>
      <c r="G2333" s="183"/>
    </row>
    <row r="2334" spans="1:7" s="85" customFormat="1" x14ac:dyDescent="0.3">
      <c r="B2334" s="182"/>
      <c r="E2334" s="183"/>
      <c r="F2334" s="183"/>
      <c r="G2334" s="183"/>
    </row>
    <row r="2335" spans="1:7" s="85" customFormat="1" x14ac:dyDescent="0.3">
      <c r="B2335" s="182"/>
      <c r="E2335" s="183"/>
      <c r="F2335" s="183"/>
      <c r="G2335" s="183"/>
    </row>
    <row r="2349" spans="1:7" s="192" customFormat="1" x14ac:dyDescent="0.3">
      <c r="A2349" s="205" t="s">
        <v>2930</v>
      </c>
      <c r="B2349" s="206"/>
      <c r="E2349" s="207"/>
      <c r="F2349" s="207"/>
      <c r="G2349" s="207"/>
    </row>
    <row r="2350" spans="1:7" s="201" customFormat="1" x14ac:dyDescent="0.3">
      <c r="A2350" s="96" t="s">
        <v>2615</v>
      </c>
      <c r="B2350" s="5"/>
      <c r="C2350" s="217" t="s">
        <v>2711</v>
      </c>
      <c r="E2350" s="218"/>
      <c r="F2350" s="218"/>
      <c r="G2350" s="218"/>
    </row>
    <row r="2351" spans="1:7" s="201" customFormat="1" x14ac:dyDescent="0.3">
      <c r="A2351" s="96" t="s">
        <v>2989</v>
      </c>
      <c r="B2351" s="5"/>
      <c r="C2351" s="217"/>
      <c r="E2351" s="218"/>
      <c r="F2351" s="218"/>
      <c r="G2351" s="218"/>
    </row>
    <row r="2352" spans="1:7" s="203" customFormat="1" x14ac:dyDescent="0.3">
      <c r="A2352" s="139"/>
      <c r="B2352" s="76"/>
      <c r="C2352" s="26"/>
      <c r="E2352" s="204"/>
      <c r="F2352" s="204"/>
      <c r="G2352" s="204"/>
    </row>
    <row r="2353" spans="1:7" s="203" customFormat="1" x14ac:dyDescent="0.3">
      <c r="A2353" s="202" t="s">
        <v>4053</v>
      </c>
      <c r="B2353" s="202" t="s">
        <v>2714</v>
      </c>
      <c r="C2353" s="202" t="s">
        <v>2715</v>
      </c>
      <c r="D2353" s="202" t="s">
        <v>2716</v>
      </c>
      <c r="E2353" s="204" t="s">
        <v>2717</v>
      </c>
      <c r="F2353" s="204"/>
      <c r="G2353" s="204"/>
    </row>
    <row r="2354" spans="1:7" s="203" customFormat="1" x14ac:dyDescent="0.3">
      <c r="A2354" s="201"/>
      <c r="B2354" s="202"/>
      <c r="E2354" s="204"/>
      <c r="F2354" s="204"/>
      <c r="G2354" s="204"/>
    </row>
    <row r="2355" spans="1:7" s="106" customFormat="1" x14ac:dyDescent="0.3">
      <c r="A2355" s="197" t="s">
        <v>2718</v>
      </c>
      <c r="B2355" s="198"/>
      <c r="E2355" s="199" t="s">
        <v>2719</v>
      </c>
      <c r="G2355" s="199"/>
    </row>
    <row r="2356" spans="1:7" s="203" customFormat="1" x14ac:dyDescent="0.3">
      <c r="A2356" s="201"/>
      <c r="B2356" s="202"/>
      <c r="E2356" s="204"/>
      <c r="F2356" s="204"/>
      <c r="G2356" s="204"/>
    </row>
    <row r="2357" spans="1:7" s="106" customFormat="1" x14ac:dyDescent="0.3">
      <c r="A2357" s="197" t="s">
        <v>2713</v>
      </c>
      <c r="B2357" s="198"/>
      <c r="E2357" s="199"/>
      <c r="F2357" s="199"/>
      <c r="G2357" s="199"/>
    </row>
    <row r="2358" spans="1:7" s="203" customFormat="1" x14ac:dyDescent="0.3">
      <c r="A2358" s="201"/>
      <c r="B2358" s="202"/>
      <c r="E2358" s="204"/>
      <c r="F2358" s="204"/>
      <c r="G2358" s="204"/>
    </row>
    <row r="2359" spans="1:7" s="203" customFormat="1" x14ac:dyDescent="0.3">
      <c r="A2359" s="201" t="s">
        <v>2720</v>
      </c>
      <c r="B2359" s="202" t="s">
        <v>2721</v>
      </c>
      <c r="C2359" s="202" t="s">
        <v>2722</v>
      </c>
      <c r="E2359" s="204"/>
      <c r="F2359" s="204"/>
      <c r="G2359" s="204"/>
    </row>
    <row r="2360" spans="1:7" s="203" customFormat="1" outlineLevel="1" x14ac:dyDescent="0.3">
      <c r="A2360" s="202" t="s">
        <v>2740</v>
      </c>
      <c r="B2360" s="202"/>
      <c r="D2360" s="202" t="s">
        <v>2742</v>
      </c>
      <c r="E2360" s="204"/>
      <c r="F2360" s="204"/>
      <c r="G2360" s="204"/>
    </row>
    <row r="2361" spans="1:7" s="203" customFormat="1" outlineLevel="1" x14ac:dyDescent="0.3">
      <c r="A2361" s="201"/>
      <c r="B2361" s="202" t="s">
        <v>2723</v>
      </c>
      <c r="C2361" s="202" t="s">
        <v>2724</v>
      </c>
      <c r="E2361" s="204"/>
      <c r="F2361" s="204"/>
      <c r="G2361" s="204"/>
    </row>
    <row r="2362" spans="1:7" s="203" customFormat="1" outlineLevel="1" x14ac:dyDescent="0.3">
      <c r="A2362" s="201"/>
      <c r="B2362" s="202"/>
      <c r="D2362" s="201" t="s">
        <v>2726</v>
      </c>
      <c r="E2362" s="204" t="s">
        <v>2725</v>
      </c>
      <c r="F2362" s="204"/>
      <c r="G2362" s="204"/>
    </row>
    <row r="2363" spans="1:7" s="203" customFormat="1" outlineLevel="1" x14ac:dyDescent="0.3">
      <c r="A2363" s="201"/>
      <c r="B2363" s="202"/>
      <c r="D2363" s="201" t="s">
        <v>2727</v>
      </c>
      <c r="E2363" s="204"/>
      <c r="F2363" s="204"/>
      <c r="G2363" s="204"/>
    </row>
    <row r="2364" spans="1:7" s="85" customFormat="1" outlineLevel="1" x14ac:dyDescent="0.3">
      <c r="B2364" s="182"/>
      <c r="D2364" s="201" t="s">
        <v>2728</v>
      </c>
      <c r="E2364" s="183" t="s">
        <v>2729</v>
      </c>
      <c r="F2364" s="183"/>
      <c r="G2364" s="183"/>
    </row>
    <row r="2365" spans="1:7" s="85" customFormat="1" outlineLevel="1" x14ac:dyDescent="0.3">
      <c r="B2365" s="182"/>
      <c r="C2365" s="182" t="s">
        <v>2732</v>
      </c>
      <c r="D2365" s="202" t="s">
        <v>2730</v>
      </c>
      <c r="E2365" s="183" t="s">
        <v>2731</v>
      </c>
      <c r="F2365" s="183"/>
      <c r="G2365" s="183"/>
    </row>
    <row r="2366" spans="1:7" s="85" customFormat="1" outlineLevel="1" x14ac:dyDescent="0.3">
      <c r="B2366" s="182"/>
      <c r="D2366" s="202"/>
      <c r="E2366" s="183"/>
      <c r="F2366" s="183"/>
      <c r="G2366" s="183"/>
    </row>
    <row r="2367" spans="1:7" s="85" customFormat="1" outlineLevel="1" x14ac:dyDescent="0.3">
      <c r="A2367" s="182" t="s">
        <v>2733</v>
      </c>
      <c r="B2367" s="182" t="s">
        <v>2734</v>
      </c>
      <c r="C2367" s="182" t="s">
        <v>2735</v>
      </c>
      <c r="D2367" s="202"/>
      <c r="E2367" s="183"/>
      <c r="F2367" s="183"/>
      <c r="G2367" s="183"/>
    </row>
    <row r="2368" spans="1:7" s="85" customFormat="1" outlineLevel="1" x14ac:dyDescent="0.3">
      <c r="B2368" s="182"/>
      <c r="C2368" s="182" t="s">
        <v>2736</v>
      </c>
      <c r="D2368" s="202" t="s">
        <v>2737</v>
      </c>
      <c r="E2368" s="183"/>
      <c r="F2368" s="183"/>
      <c r="G2368" s="183"/>
    </row>
    <row r="2369" spans="1:7" s="85" customFormat="1" x14ac:dyDescent="0.3">
      <c r="A2369" s="188" t="s">
        <v>2748</v>
      </c>
      <c r="B2369" s="182"/>
      <c r="D2369" s="202" t="s">
        <v>2730</v>
      </c>
      <c r="E2369" s="183" t="s">
        <v>2738</v>
      </c>
      <c r="F2369" s="183"/>
      <c r="G2369" s="183"/>
    </row>
    <row r="2370" spans="1:7" s="85" customFormat="1" outlineLevel="1" x14ac:dyDescent="0.3">
      <c r="B2370" s="182"/>
      <c r="D2370" s="202"/>
      <c r="E2370" s="183"/>
      <c r="F2370" s="183"/>
      <c r="G2370" s="183"/>
    </row>
    <row r="2371" spans="1:7" s="85" customFormat="1" outlineLevel="1" x14ac:dyDescent="0.3">
      <c r="B2371" s="182"/>
      <c r="D2371" s="82" t="s">
        <v>2739</v>
      </c>
      <c r="E2371" s="183"/>
      <c r="F2371" s="183"/>
      <c r="G2371" s="183"/>
    </row>
    <row r="2372" spans="1:7" s="85" customFormat="1" outlineLevel="1" x14ac:dyDescent="0.3">
      <c r="B2372" s="182"/>
      <c r="D2372" s="202"/>
      <c r="E2372" s="183"/>
      <c r="F2372" s="183"/>
      <c r="G2372" s="183"/>
    </row>
    <row r="2373" spans="1:7" s="85" customFormat="1" outlineLevel="1" x14ac:dyDescent="0.3">
      <c r="B2373" s="182"/>
      <c r="D2373" s="202" t="s">
        <v>2743</v>
      </c>
      <c r="E2373" s="183" t="s">
        <v>2744</v>
      </c>
      <c r="F2373" s="183"/>
      <c r="G2373" s="183"/>
    </row>
    <row r="2374" spans="1:7" s="85" customFormat="1" outlineLevel="1" x14ac:dyDescent="0.3">
      <c r="B2374" s="182"/>
      <c r="D2374" s="202"/>
      <c r="E2374" s="183" t="s">
        <v>2745</v>
      </c>
      <c r="F2374" s="183"/>
      <c r="G2374" s="183"/>
    </row>
    <row r="2375" spans="1:7" s="85" customFormat="1" outlineLevel="1" x14ac:dyDescent="0.3">
      <c r="B2375" s="182"/>
      <c r="D2375" s="201" t="s">
        <v>2741</v>
      </c>
      <c r="E2375" s="183"/>
      <c r="F2375" s="183"/>
      <c r="G2375" s="183"/>
    </row>
    <row r="2376" spans="1:7" s="85" customFormat="1" outlineLevel="1" x14ac:dyDescent="0.3">
      <c r="B2376" s="182"/>
      <c r="D2376" s="202"/>
      <c r="E2376" s="183" t="s">
        <v>2746</v>
      </c>
      <c r="F2376" s="183"/>
      <c r="G2376" s="183"/>
    </row>
    <row r="2377" spans="1:7" s="85" customFormat="1" outlineLevel="1" x14ac:dyDescent="0.3">
      <c r="B2377" s="182"/>
      <c r="D2377" s="202"/>
      <c r="E2377" s="183" t="s">
        <v>2747</v>
      </c>
      <c r="F2377" s="183"/>
      <c r="G2377" s="183"/>
    </row>
    <row r="2378" spans="1:7" s="85" customFormat="1" outlineLevel="1" x14ac:dyDescent="0.3">
      <c r="B2378" s="182"/>
      <c r="C2378" s="182" t="s">
        <v>2749</v>
      </c>
      <c r="D2378" s="202"/>
      <c r="E2378" s="183"/>
      <c r="F2378" s="183"/>
      <c r="G2378" s="183"/>
    </row>
    <row r="2379" spans="1:7" s="85" customFormat="1" outlineLevel="1" x14ac:dyDescent="0.3">
      <c r="B2379" s="182"/>
      <c r="C2379" s="182"/>
      <c r="D2379" s="202" t="s">
        <v>2750</v>
      </c>
      <c r="E2379" s="183"/>
      <c r="F2379" s="183"/>
      <c r="G2379" s="183"/>
    </row>
    <row r="2380" spans="1:7" s="85" customFormat="1" x14ac:dyDescent="0.3">
      <c r="A2380" s="82" t="s">
        <v>2752</v>
      </c>
      <c r="B2380" s="182"/>
      <c r="C2380" s="182"/>
      <c r="D2380" s="202" t="s">
        <v>2751</v>
      </c>
      <c r="E2380" s="183"/>
      <c r="F2380" s="183"/>
      <c r="G2380" s="183"/>
    </row>
    <row r="2381" spans="1:7" s="85" customFormat="1" x14ac:dyDescent="0.3">
      <c r="A2381" s="82" t="s">
        <v>2855</v>
      </c>
      <c r="B2381" s="182"/>
      <c r="C2381" s="182"/>
      <c r="D2381" s="202"/>
      <c r="E2381" s="183"/>
      <c r="F2381" s="183"/>
      <c r="G2381" s="183"/>
    </row>
    <row r="2382" spans="1:7" s="85" customFormat="1" outlineLevel="1" x14ac:dyDescent="0.3">
      <c r="A2382" s="182" t="s">
        <v>2851</v>
      </c>
      <c r="B2382" s="182" t="s">
        <v>2852</v>
      </c>
      <c r="C2382" s="182"/>
      <c r="D2382" s="202"/>
      <c r="E2382" s="183"/>
      <c r="F2382" s="183"/>
      <c r="G2382" s="183"/>
    </row>
    <row r="2383" spans="1:7" s="85" customFormat="1" outlineLevel="1" x14ac:dyDescent="0.3">
      <c r="B2383" s="182" t="s">
        <v>2853</v>
      </c>
      <c r="C2383" s="182" t="s">
        <v>2854</v>
      </c>
      <c r="D2383" s="202"/>
      <c r="E2383" s="183"/>
      <c r="F2383" s="183"/>
      <c r="G2383" s="183"/>
    </row>
    <row r="2384" spans="1:7" s="85" customFormat="1" x14ac:dyDescent="0.3">
      <c r="A2384" s="82" t="s">
        <v>2856</v>
      </c>
      <c r="B2384" s="182"/>
      <c r="C2384" s="182"/>
      <c r="D2384" s="202"/>
      <c r="E2384" s="183"/>
      <c r="F2384" s="183"/>
      <c r="G2384" s="183"/>
    </row>
    <row r="2385" spans="1:7" s="82" customFormat="1" x14ac:dyDescent="0.3">
      <c r="A2385" s="82" t="s">
        <v>2864</v>
      </c>
      <c r="D2385" s="201"/>
      <c r="E2385" s="184"/>
      <c r="F2385" s="184"/>
      <c r="G2385" s="184"/>
    </row>
    <row r="2386" spans="1:7" s="85" customFormat="1" outlineLevel="1" x14ac:dyDescent="0.3">
      <c r="B2386" s="182" t="s">
        <v>2857</v>
      </c>
      <c r="C2386" s="182" t="s">
        <v>2858</v>
      </c>
      <c r="D2386" s="202"/>
      <c r="E2386" s="183"/>
      <c r="F2386" s="183"/>
      <c r="G2386" s="183"/>
    </row>
    <row r="2387" spans="1:7" s="85" customFormat="1" outlineLevel="1" x14ac:dyDescent="0.3">
      <c r="B2387" s="182"/>
      <c r="C2387" s="182" t="s">
        <v>2859</v>
      </c>
      <c r="D2387" s="202" t="s">
        <v>2860</v>
      </c>
      <c r="E2387" s="183" t="s">
        <v>2861</v>
      </c>
      <c r="F2387" s="183"/>
      <c r="G2387" s="183"/>
    </row>
    <row r="2388" spans="1:7" s="85" customFormat="1" outlineLevel="1" x14ac:dyDescent="0.3">
      <c r="B2388" s="182"/>
      <c r="C2388" s="182"/>
      <c r="D2388" s="202" t="s">
        <v>2862</v>
      </c>
      <c r="E2388" s="183" t="s">
        <v>2863</v>
      </c>
      <c r="F2388" s="183"/>
      <c r="G2388" s="183"/>
    </row>
    <row r="2389" spans="1:7" s="82" customFormat="1" x14ac:dyDescent="0.3">
      <c r="A2389" s="82" t="s">
        <v>2865</v>
      </c>
      <c r="B2389" s="82" t="s">
        <v>2866</v>
      </c>
      <c r="C2389" s="82" t="s">
        <v>2867</v>
      </c>
      <c r="D2389" s="201" t="s">
        <v>2868</v>
      </c>
      <c r="E2389" s="184"/>
      <c r="F2389" s="184"/>
      <c r="G2389" s="184"/>
    </row>
    <row r="2390" spans="1:7" s="85" customFormat="1" outlineLevel="1" x14ac:dyDescent="0.3">
      <c r="B2390" s="182"/>
      <c r="C2390" s="182"/>
      <c r="D2390" s="202" t="s">
        <v>2869</v>
      </c>
      <c r="E2390" s="183"/>
      <c r="F2390" s="183"/>
      <c r="G2390" s="183"/>
    </row>
    <row r="2391" spans="1:7" s="82" customFormat="1" x14ac:dyDescent="0.3">
      <c r="A2391" s="82" t="s">
        <v>2870</v>
      </c>
      <c r="D2391" s="201"/>
      <c r="E2391" s="184"/>
      <c r="F2391" s="184"/>
      <c r="G2391" s="184"/>
    </row>
    <row r="2392" spans="1:7" s="85" customFormat="1" outlineLevel="1" x14ac:dyDescent="0.3">
      <c r="B2392" s="182"/>
      <c r="C2392" s="182" t="s">
        <v>2871</v>
      </c>
      <c r="D2392" s="202" t="s">
        <v>2872</v>
      </c>
      <c r="E2392" s="183"/>
      <c r="F2392" s="183"/>
      <c r="G2392" s="183"/>
    </row>
    <row r="2393" spans="1:7" s="85" customFormat="1" outlineLevel="1" x14ac:dyDescent="0.3">
      <c r="B2393" s="182"/>
      <c r="C2393" s="182"/>
      <c r="D2393" s="202" t="s">
        <v>2873</v>
      </c>
      <c r="E2393" s="183" t="s">
        <v>2874</v>
      </c>
      <c r="F2393" s="183"/>
      <c r="G2393" s="183"/>
    </row>
    <row r="2394" spans="1:7" s="85" customFormat="1" outlineLevel="1" x14ac:dyDescent="0.3">
      <c r="B2394" s="182"/>
      <c r="C2394" s="182"/>
      <c r="D2394" s="202" t="s">
        <v>2875</v>
      </c>
      <c r="E2394" s="183" t="s">
        <v>2876</v>
      </c>
      <c r="F2394" s="183"/>
      <c r="G2394" s="183"/>
    </row>
    <row r="2395" spans="1:7" s="85" customFormat="1" outlineLevel="1" x14ac:dyDescent="0.3">
      <c r="B2395" s="182"/>
      <c r="C2395" s="182"/>
      <c r="D2395" s="202" t="s">
        <v>2877</v>
      </c>
      <c r="E2395" s="183"/>
      <c r="F2395" s="183"/>
      <c r="G2395" s="183"/>
    </row>
    <row r="2396" spans="1:7" s="85" customFormat="1" outlineLevel="1" x14ac:dyDescent="0.3">
      <c r="B2396" s="182"/>
      <c r="C2396" s="182"/>
      <c r="D2396" s="202" t="s">
        <v>2878</v>
      </c>
      <c r="E2396" s="183"/>
      <c r="F2396" s="183"/>
      <c r="G2396" s="183"/>
    </row>
    <row r="2397" spans="1:7" s="82" customFormat="1" x14ac:dyDescent="0.3">
      <c r="A2397" s="82" t="s">
        <v>2879</v>
      </c>
      <c r="B2397" s="82" t="s">
        <v>2880</v>
      </c>
      <c r="C2397" s="82" t="s">
        <v>2881</v>
      </c>
      <c r="D2397" s="201" t="s">
        <v>2882</v>
      </c>
      <c r="E2397" s="184"/>
      <c r="F2397" s="184"/>
      <c r="G2397" s="184"/>
    </row>
    <row r="2398" spans="1:7" s="85" customFormat="1" outlineLevel="1" x14ac:dyDescent="0.3">
      <c r="B2398" s="182"/>
      <c r="C2398" s="182"/>
      <c r="E2398" s="202" t="s">
        <v>2883</v>
      </c>
      <c r="F2398" s="183"/>
      <c r="G2398" s="183"/>
    </row>
    <row r="2399" spans="1:7" s="85" customFormat="1" outlineLevel="1" x14ac:dyDescent="0.3">
      <c r="B2399" s="182"/>
      <c r="C2399" s="182"/>
      <c r="E2399" s="202" t="s">
        <v>2884</v>
      </c>
      <c r="F2399" s="183"/>
      <c r="G2399" s="183"/>
    </row>
    <row r="2400" spans="1:7" s="85" customFormat="1" outlineLevel="1" x14ac:dyDescent="0.3">
      <c r="B2400" s="182"/>
      <c r="C2400" s="182"/>
      <c r="E2400" s="183" t="s">
        <v>2886</v>
      </c>
      <c r="F2400" s="183"/>
      <c r="G2400" s="183"/>
    </row>
    <row r="2401" spans="1:7" s="85" customFormat="1" outlineLevel="1" x14ac:dyDescent="0.3">
      <c r="B2401" s="182"/>
      <c r="C2401" s="182"/>
      <c r="D2401" s="202"/>
      <c r="E2401" s="183"/>
      <c r="F2401" s="183"/>
      <c r="G2401" s="183"/>
    </row>
    <row r="2402" spans="1:7" s="85" customFormat="1" outlineLevel="1" x14ac:dyDescent="0.3">
      <c r="B2402" s="182"/>
      <c r="C2402" s="182"/>
      <c r="D2402" s="202" t="s">
        <v>2885</v>
      </c>
      <c r="E2402" s="183" t="s">
        <v>2887</v>
      </c>
      <c r="F2402" s="183"/>
      <c r="G2402" s="183"/>
    </row>
    <row r="2403" spans="1:7" s="85" customFormat="1" outlineLevel="1" x14ac:dyDescent="0.3">
      <c r="B2403" s="182"/>
      <c r="C2403" s="182"/>
      <c r="D2403" s="202"/>
      <c r="E2403" s="183" t="s">
        <v>2888</v>
      </c>
      <c r="F2403" s="183"/>
      <c r="G2403" s="183"/>
    </row>
    <row r="2404" spans="1:7" s="85" customFormat="1" outlineLevel="1" x14ac:dyDescent="0.3">
      <c r="B2404" s="182"/>
      <c r="C2404" s="182"/>
      <c r="D2404" s="202" t="s">
        <v>2889</v>
      </c>
      <c r="E2404" s="183" t="s">
        <v>2891</v>
      </c>
      <c r="F2404" s="183"/>
      <c r="G2404" s="183"/>
    </row>
    <row r="2405" spans="1:7" s="85" customFormat="1" ht="16.5" customHeight="1" outlineLevel="1" x14ac:dyDescent="0.3">
      <c r="B2405" s="182"/>
      <c r="C2405" s="182"/>
      <c r="D2405" s="202" t="s">
        <v>2890</v>
      </c>
      <c r="E2405" s="183"/>
      <c r="F2405" s="183"/>
      <c r="G2405" s="183"/>
    </row>
    <row r="2406" spans="1:7" s="82" customFormat="1" ht="16.5" customHeight="1" x14ac:dyDescent="0.3">
      <c r="A2406" s="82" t="s">
        <v>2892</v>
      </c>
      <c r="C2406" s="82" t="s">
        <v>2893</v>
      </c>
      <c r="D2406" s="201" t="s">
        <v>2894</v>
      </c>
      <c r="E2406" s="184"/>
      <c r="F2406" s="184"/>
      <c r="G2406" s="184"/>
    </row>
    <row r="2407" spans="1:7" s="85" customFormat="1" ht="16.5" customHeight="1" outlineLevel="1" x14ac:dyDescent="0.3">
      <c r="A2407" s="182"/>
      <c r="C2407" s="182"/>
      <c r="D2407" s="202"/>
      <c r="E2407" s="183"/>
      <c r="F2407" s="183"/>
      <c r="G2407" s="183"/>
    </row>
    <row r="2408" spans="1:7" s="85" customFormat="1" ht="16.5" customHeight="1" outlineLevel="1" x14ac:dyDescent="0.3">
      <c r="A2408" s="182"/>
      <c r="B2408" s="182" t="s">
        <v>2895</v>
      </c>
      <c r="C2408" s="182" t="s">
        <v>2896</v>
      </c>
      <c r="D2408" s="202" t="s">
        <v>2897</v>
      </c>
      <c r="E2408" s="183"/>
      <c r="F2408" s="183"/>
      <c r="G2408" s="183"/>
    </row>
    <row r="2409" spans="1:7" s="85" customFormat="1" ht="16.5" customHeight="1" outlineLevel="1" x14ac:dyDescent="0.3">
      <c r="A2409" s="182"/>
      <c r="B2409" s="182" t="s">
        <v>2895</v>
      </c>
      <c r="C2409" s="182" t="s">
        <v>2898</v>
      </c>
      <c r="D2409" s="202" t="s">
        <v>2899</v>
      </c>
      <c r="E2409" s="183"/>
      <c r="F2409" s="183"/>
      <c r="G2409" s="183"/>
    </row>
    <row r="2410" spans="1:7" s="82" customFormat="1" ht="16.5" customHeight="1" x14ac:dyDescent="0.3">
      <c r="A2410" s="82" t="s">
        <v>2900</v>
      </c>
      <c r="D2410" s="201"/>
      <c r="E2410" s="184"/>
      <c r="F2410" s="184"/>
      <c r="G2410" s="184"/>
    </row>
    <row r="2411" spans="1:7" s="85" customFormat="1" ht="16.5" customHeight="1" outlineLevel="1" x14ac:dyDescent="0.3">
      <c r="A2411" s="182"/>
      <c r="B2411" s="182" t="s">
        <v>2901</v>
      </c>
      <c r="C2411" s="182" t="s">
        <v>2902</v>
      </c>
      <c r="D2411" s="202" t="s">
        <v>2903</v>
      </c>
      <c r="E2411" s="183" t="s">
        <v>2904</v>
      </c>
      <c r="F2411" s="183"/>
      <c r="G2411" s="183"/>
    </row>
    <row r="2412" spans="1:7" s="85" customFormat="1" ht="16.5" customHeight="1" outlineLevel="1" x14ac:dyDescent="0.3">
      <c r="A2412" s="182"/>
      <c r="C2412" s="182"/>
      <c r="D2412" s="202" t="s">
        <v>2905</v>
      </c>
      <c r="E2412" s="183" t="s">
        <v>2909</v>
      </c>
      <c r="F2412" s="183"/>
      <c r="G2412" s="183"/>
    </row>
    <row r="2413" spans="1:7" s="85" customFormat="1" ht="16.5" customHeight="1" outlineLevel="1" x14ac:dyDescent="0.3">
      <c r="A2413" s="182"/>
      <c r="C2413" s="182"/>
      <c r="D2413" s="202"/>
      <c r="E2413" s="183" t="s">
        <v>2906</v>
      </c>
      <c r="F2413" s="183" t="s">
        <v>2907</v>
      </c>
      <c r="G2413" s="183"/>
    </row>
    <row r="2414" spans="1:7" s="82" customFormat="1" ht="16.5" customHeight="1" x14ac:dyDescent="0.3">
      <c r="A2414" s="82" t="s">
        <v>2908</v>
      </c>
      <c r="D2414" s="201"/>
      <c r="E2414" s="184"/>
      <c r="F2414" s="184"/>
      <c r="G2414" s="184"/>
    </row>
    <row r="2415" spans="1:7" s="85" customFormat="1" ht="16.5" customHeight="1" outlineLevel="1" x14ac:dyDescent="0.3">
      <c r="A2415" s="182"/>
      <c r="C2415" s="182" t="s">
        <v>2910</v>
      </c>
      <c r="D2415" s="202"/>
      <c r="E2415" s="183"/>
      <c r="F2415" s="183"/>
      <c r="G2415" s="183"/>
    </row>
    <row r="2416" spans="1:7" s="85" customFormat="1" ht="16.5" customHeight="1" outlineLevel="1" x14ac:dyDescent="0.3">
      <c r="A2416" s="182"/>
      <c r="C2416" s="182" t="s">
        <v>2911</v>
      </c>
      <c r="D2416" s="202" t="s">
        <v>2912</v>
      </c>
      <c r="E2416" s="183"/>
      <c r="F2416" s="183"/>
      <c r="G2416" s="183"/>
    </row>
    <row r="2417" spans="1:7" s="85" customFormat="1" ht="16.5" customHeight="1" outlineLevel="1" x14ac:dyDescent="0.3">
      <c r="A2417" s="182"/>
      <c r="C2417" s="182"/>
      <c r="D2417" s="202"/>
      <c r="E2417" s="183"/>
      <c r="F2417" s="183"/>
      <c r="G2417" s="183"/>
    </row>
    <row r="2418" spans="1:7" s="85" customFormat="1" ht="16.5" customHeight="1" x14ac:dyDescent="0.3">
      <c r="A2418" s="82" t="s">
        <v>2913</v>
      </c>
      <c r="C2418" s="182"/>
      <c r="D2418" s="202"/>
      <c r="E2418" s="183"/>
      <c r="F2418" s="183"/>
      <c r="G2418" s="183"/>
    </row>
    <row r="2419" spans="1:7" s="85" customFormat="1" ht="16.5" customHeight="1" outlineLevel="1" x14ac:dyDescent="0.3">
      <c r="A2419" s="182" t="s">
        <v>2915</v>
      </c>
      <c r="B2419" s="182" t="s">
        <v>2914</v>
      </c>
      <c r="C2419" s="182" t="s">
        <v>2916</v>
      </c>
      <c r="D2419" s="202"/>
      <c r="E2419" s="183"/>
      <c r="F2419" s="183"/>
      <c r="G2419" s="183"/>
    </row>
    <row r="2420" spans="1:7" s="85" customFormat="1" ht="16.5" customHeight="1" outlineLevel="1" x14ac:dyDescent="0.3">
      <c r="A2420" s="182"/>
      <c r="C2420" s="182" t="s">
        <v>2917</v>
      </c>
      <c r="D2420" s="202"/>
      <c r="E2420" s="183"/>
      <c r="F2420" s="183"/>
      <c r="G2420" s="183"/>
    </row>
    <row r="2421" spans="1:7" s="85" customFormat="1" ht="16.5" customHeight="1" outlineLevel="1" x14ac:dyDescent="0.3">
      <c r="B2421" s="182"/>
      <c r="C2421" s="182" t="s">
        <v>2918</v>
      </c>
      <c r="D2421" s="202"/>
      <c r="E2421" s="183"/>
      <c r="F2421" s="183"/>
      <c r="G2421" s="183"/>
    </row>
    <row r="2422" spans="1:7" s="85" customFormat="1" ht="16.5" customHeight="1" outlineLevel="1" x14ac:dyDescent="0.3">
      <c r="B2422" s="182"/>
      <c r="C2422" s="182"/>
      <c r="D2422" s="202" t="s">
        <v>2919</v>
      </c>
      <c r="E2422" s="183"/>
      <c r="F2422" s="183"/>
      <c r="G2422" s="183"/>
    </row>
    <row r="2423" spans="1:7" s="85" customFormat="1" ht="16.5" customHeight="1" x14ac:dyDescent="0.3">
      <c r="A2423" s="82" t="s">
        <v>2920</v>
      </c>
      <c r="B2423" s="182" t="s">
        <v>2921</v>
      </c>
      <c r="C2423" s="182" t="s">
        <v>2922</v>
      </c>
      <c r="D2423" s="202"/>
      <c r="E2423" s="183"/>
      <c r="F2423" s="183"/>
      <c r="G2423" s="183"/>
    </row>
    <row r="2424" spans="1:7" s="85" customFormat="1" ht="16.5" customHeight="1" outlineLevel="1" x14ac:dyDescent="0.3">
      <c r="A2424" s="182"/>
      <c r="B2424" s="182"/>
      <c r="C2424" s="182"/>
      <c r="D2424" s="202"/>
      <c r="E2424" s="183"/>
      <c r="F2424" s="183"/>
      <c r="G2424" s="183"/>
    </row>
    <row r="2425" spans="1:7" s="85" customFormat="1" ht="16.5" customHeight="1" x14ac:dyDescent="0.3">
      <c r="A2425" s="82" t="s">
        <v>2924</v>
      </c>
      <c r="B2425" s="182" t="s">
        <v>2925</v>
      </c>
      <c r="C2425" s="182" t="s">
        <v>2929</v>
      </c>
      <c r="E2425" s="183"/>
      <c r="F2425" s="183"/>
      <c r="G2425" s="183"/>
    </row>
    <row r="2426" spans="1:7" s="85" customFormat="1" ht="16.5" customHeight="1" outlineLevel="1" x14ac:dyDescent="0.3">
      <c r="B2426" s="182"/>
      <c r="C2426" s="182" t="s">
        <v>2910</v>
      </c>
      <c r="D2426" s="202" t="s">
        <v>2926</v>
      </c>
      <c r="E2426" s="183"/>
      <c r="F2426" s="183"/>
      <c r="G2426" s="183"/>
    </row>
    <row r="2427" spans="1:7" s="85" customFormat="1" ht="16.5" customHeight="1" outlineLevel="1" x14ac:dyDescent="0.3">
      <c r="A2427" s="182"/>
      <c r="B2427" s="182"/>
      <c r="C2427" s="182" t="s">
        <v>2927</v>
      </c>
      <c r="D2427" s="202" t="s">
        <v>2928</v>
      </c>
      <c r="E2427" s="183"/>
      <c r="F2427" s="183"/>
      <c r="G2427" s="183"/>
    </row>
    <row r="2428" spans="1:7" s="85" customFormat="1" ht="16.5" customHeight="1" outlineLevel="1" x14ac:dyDescent="0.3">
      <c r="A2428" s="182"/>
      <c r="B2428" s="182"/>
      <c r="C2428" s="182"/>
      <c r="D2428" s="202"/>
      <c r="E2428" s="183"/>
      <c r="F2428" s="183"/>
      <c r="G2428" s="183"/>
    </row>
    <row r="2429" spans="1:7" s="85" customFormat="1" ht="16.5" customHeight="1" x14ac:dyDescent="0.3">
      <c r="A2429" s="182"/>
      <c r="B2429" s="182"/>
      <c r="C2429" s="182"/>
      <c r="D2429" s="202"/>
      <c r="E2429" s="183"/>
      <c r="F2429" s="183"/>
      <c r="G2429" s="183"/>
    </row>
    <row r="2430" spans="1:7" s="106" customFormat="1" x14ac:dyDescent="0.3">
      <c r="A2430" s="197" t="s">
        <v>2931</v>
      </c>
      <c r="B2430" s="198"/>
      <c r="E2430" s="199"/>
      <c r="F2430" s="199"/>
      <c r="G2430" s="199"/>
    </row>
    <row r="2431" spans="1:7" s="106" customFormat="1" x14ac:dyDescent="0.3">
      <c r="A2431" s="197" t="s">
        <v>2932</v>
      </c>
      <c r="B2431" s="198"/>
      <c r="E2431" s="199"/>
      <c r="F2431" s="199"/>
      <c r="G2431" s="199"/>
    </row>
    <row r="2432" spans="1:7" s="106" customFormat="1" x14ac:dyDescent="0.3">
      <c r="A2432" s="197" t="s">
        <v>2933</v>
      </c>
      <c r="B2432" s="198"/>
      <c r="E2432" s="199"/>
      <c r="F2432" s="199"/>
      <c r="G2432" s="199"/>
    </row>
    <row r="2433" spans="1:7" s="106" customFormat="1" x14ac:dyDescent="0.3">
      <c r="A2433" s="197" t="s">
        <v>2934</v>
      </c>
      <c r="B2433" s="198"/>
      <c r="E2433" s="199"/>
      <c r="F2433" s="199"/>
      <c r="G2433" s="199"/>
    </row>
    <row r="2434" spans="1:7" s="106" customFormat="1" x14ac:dyDescent="0.3">
      <c r="A2434" s="197" t="s">
        <v>2935</v>
      </c>
      <c r="B2434" s="198"/>
      <c r="E2434" s="199"/>
      <c r="F2434" s="199"/>
      <c r="G2434" s="199"/>
    </row>
    <row r="2435" spans="1:7" s="106" customFormat="1" x14ac:dyDescent="0.3">
      <c r="A2435" s="197" t="s">
        <v>2936</v>
      </c>
      <c r="B2435" s="198"/>
      <c r="E2435" s="199"/>
      <c r="F2435" s="199"/>
      <c r="G2435" s="199"/>
    </row>
    <row r="2436" spans="1:7" s="85" customFormat="1" ht="16.5" customHeight="1" x14ac:dyDescent="0.3">
      <c r="B2436" s="182"/>
      <c r="C2436" s="182"/>
      <c r="D2436" s="202"/>
      <c r="E2436" s="183"/>
      <c r="F2436" s="183"/>
      <c r="G2436" s="183"/>
    </row>
    <row r="2437" spans="1:7" s="85" customFormat="1" x14ac:dyDescent="0.3">
      <c r="B2437" s="182"/>
      <c r="E2437" s="183"/>
      <c r="F2437" s="183"/>
      <c r="G2437" s="183"/>
    </row>
    <row r="2438" spans="1:7" s="85" customFormat="1" x14ac:dyDescent="0.3">
      <c r="B2438" s="182"/>
      <c r="E2438" s="183"/>
      <c r="F2438" s="183"/>
      <c r="G2438" s="183"/>
    </row>
    <row r="2439" spans="1:7" s="205" customFormat="1" x14ac:dyDescent="0.3">
      <c r="A2439" s="205" t="s">
        <v>2712</v>
      </c>
      <c r="E2439" s="236"/>
      <c r="F2439" s="236"/>
      <c r="G2439" s="236"/>
    </row>
    <row r="2440" spans="1:7" s="5" customFormat="1" x14ac:dyDescent="0.3">
      <c r="A2440" s="96" t="s">
        <v>2613</v>
      </c>
      <c r="C2440" s="217" t="s">
        <v>2614</v>
      </c>
    </row>
    <row r="2441" spans="1:7" x14ac:dyDescent="0.3">
      <c r="A2441" t="s">
        <v>25</v>
      </c>
      <c r="B2441" s="76" t="s">
        <v>25</v>
      </c>
    </row>
    <row r="2442" spans="1:7" s="297" customFormat="1" x14ac:dyDescent="0.3">
      <c r="A2442" s="297" t="s">
        <v>3862</v>
      </c>
      <c r="B2442" s="76" t="s">
        <v>3863</v>
      </c>
      <c r="D2442" s="297" t="s">
        <v>3869</v>
      </c>
    </row>
    <row r="2443" spans="1:7" s="297" customFormat="1" x14ac:dyDescent="0.3">
      <c r="A2443" s="297" t="s">
        <v>3864</v>
      </c>
      <c r="B2443" s="76" t="s">
        <v>3865</v>
      </c>
    </row>
    <row r="2444" spans="1:7" s="297" customFormat="1" x14ac:dyDescent="0.3">
      <c r="A2444" s="297" t="s">
        <v>3866</v>
      </c>
      <c r="B2444" s="76"/>
    </row>
    <row r="2445" spans="1:7" s="297" customFormat="1" x14ac:dyDescent="0.3">
      <c r="A2445" s="297" t="s">
        <v>3868</v>
      </c>
      <c r="B2445" s="76"/>
    </row>
    <row r="2446" spans="1:7" s="297" customFormat="1" x14ac:dyDescent="0.3">
      <c r="A2446" s="139" t="s">
        <v>3867</v>
      </c>
      <c r="B2446" s="76"/>
    </row>
    <row r="2447" spans="1:7" s="297" customFormat="1" x14ac:dyDescent="0.3">
      <c r="A2447" s="139"/>
      <c r="B2447" s="76"/>
    </row>
    <row r="2448" spans="1:7" s="297" customFormat="1" x14ac:dyDescent="0.3">
      <c r="A2448" s="38" t="s">
        <v>3870</v>
      </c>
      <c r="B2448" s="76"/>
    </row>
    <row r="2449" spans="1:7" s="297" customFormat="1" x14ac:dyDescent="0.3">
      <c r="A2449" s="139"/>
      <c r="B2449" s="76"/>
    </row>
    <row r="2450" spans="1:7" s="297" customFormat="1" x14ac:dyDescent="0.3">
      <c r="A2450" s="5" t="s">
        <v>3871</v>
      </c>
      <c r="B2450" s="76" t="s">
        <v>3874</v>
      </c>
      <c r="F2450" s="139" t="s">
        <v>3873</v>
      </c>
    </row>
    <row r="2451" spans="1:7" s="297" customFormat="1" x14ac:dyDescent="0.3">
      <c r="A2451" s="5"/>
      <c r="B2451" s="76"/>
      <c r="F2451" s="297" t="s">
        <v>3876</v>
      </c>
    </row>
    <row r="2452" spans="1:7" s="297" customFormat="1" x14ac:dyDescent="0.3">
      <c r="A2452" s="5" t="s">
        <v>3875</v>
      </c>
      <c r="B2452" s="76" t="s">
        <v>3877</v>
      </c>
    </row>
    <row r="2453" spans="1:7" s="297" customFormat="1" x14ac:dyDescent="0.3">
      <c r="A2453" s="76" t="s">
        <v>3878</v>
      </c>
      <c r="B2453" s="76"/>
    </row>
    <row r="2454" spans="1:7" s="297" customFormat="1" x14ac:dyDescent="0.3">
      <c r="A2454" s="5"/>
      <c r="B2454" s="76"/>
    </row>
    <row r="2455" spans="1:7" s="297" customFormat="1" x14ac:dyDescent="0.3">
      <c r="A2455" s="5" t="s">
        <v>3872</v>
      </c>
      <c r="B2455" s="76" t="s">
        <v>3879</v>
      </c>
    </row>
    <row r="2456" spans="1:7" s="297" customFormat="1" x14ac:dyDescent="0.3">
      <c r="A2456" s="139" t="s">
        <v>3880</v>
      </c>
      <c r="B2456" s="76"/>
      <c r="F2456" s="162" t="s">
        <v>3881</v>
      </c>
    </row>
    <row r="2457" spans="1:7" s="297" customFormat="1" x14ac:dyDescent="0.3">
      <c r="A2457" s="139"/>
      <c r="B2457" s="76"/>
    </row>
    <row r="2458" spans="1:7" s="297" customFormat="1" x14ac:dyDescent="0.3">
      <c r="A2458" s="139"/>
      <c r="B2458" s="76"/>
    </row>
    <row r="2459" spans="1:7" s="297" customFormat="1" x14ac:dyDescent="0.3">
      <c r="A2459" s="139"/>
      <c r="B2459" s="76"/>
    </row>
    <row r="2460" spans="1:7" s="297" customFormat="1" x14ac:dyDescent="0.3">
      <c r="B2460" s="76"/>
    </row>
    <row r="2461" spans="1:7" s="85" customFormat="1" x14ac:dyDescent="0.3">
      <c r="B2461" s="182"/>
      <c r="E2461" s="183"/>
      <c r="F2461" s="183"/>
      <c r="G2461" s="183"/>
    </row>
    <row r="2462" spans="1:7" s="85" customFormat="1" x14ac:dyDescent="0.3">
      <c r="B2462" s="182"/>
      <c r="E2462" s="183"/>
      <c r="F2462" s="183"/>
      <c r="G2462" s="183"/>
    </row>
    <row r="2463" spans="1:7" s="85" customFormat="1" x14ac:dyDescent="0.3">
      <c r="B2463" s="182"/>
      <c r="E2463" s="183"/>
      <c r="F2463" s="183"/>
      <c r="G2463" s="183"/>
    </row>
    <row r="2464" spans="1:7" s="205" customFormat="1" x14ac:dyDescent="0.3">
      <c r="A2464" s="205" t="s">
        <v>2605</v>
      </c>
      <c r="E2464" s="236"/>
      <c r="F2464" s="236"/>
      <c r="G2464" s="236"/>
    </row>
    <row r="2465" spans="1:7" s="5" customFormat="1" x14ac:dyDescent="0.3">
      <c r="A2465" s="217" t="s">
        <v>2606</v>
      </c>
    </row>
    <row r="2466" spans="1:7" s="85" customFormat="1" x14ac:dyDescent="0.3">
      <c r="B2466" s="182"/>
      <c r="E2466" s="183"/>
      <c r="F2466" s="183"/>
      <c r="G2466" s="183"/>
    </row>
    <row r="2467" spans="1:7" s="85" customFormat="1" x14ac:dyDescent="0.3">
      <c r="B2467" s="182"/>
      <c r="E2467" s="183"/>
      <c r="F2467" s="183"/>
      <c r="G2467" s="183"/>
    </row>
    <row r="2468" spans="1:7" s="85" customFormat="1" x14ac:dyDescent="0.3">
      <c r="B2468" s="182"/>
      <c r="E2468" s="183"/>
      <c r="F2468" s="183"/>
      <c r="G2468" s="183"/>
    </row>
    <row r="2469" spans="1:7" s="85" customFormat="1" x14ac:dyDescent="0.3">
      <c r="B2469" s="182"/>
      <c r="E2469" s="183"/>
      <c r="F2469" s="183"/>
      <c r="G2469" s="183"/>
    </row>
    <row r="2470" spans="1:7" s="85" customFormat="1" x14ac:dyDescent="0.3">
      <c r="B2470" s="182"/>
      <c r="E2470" s="183"/>
      <c r="F2470" s="183"/>
      <c r="G2470" s="183"/>
    </row>
    <row r="2471" spans="1:7" s="205" customFormat="1" x14ac:dyDescent="0.3">
      <c r="A2471" s="205" t="s">
        <v>3861</v>
      </c>
      <c r="E2471" s="236"/>
      <c r="F2471" s="236"/>
      <c r="G2471" s="236"/>
    </row>
    <row r="2472" spans="1:7" s="85" customFormat="1" x14ac:dyDescent="0.3">
      <c r="B2472" s="182"/>
      <c r="E2472" s="183"/>
      <c r="F2472" s="183"/>
      <c r="G2472" s="183"/>
    </row>
    <row r="2473" spans="1:7" s="85" customFormat="1" x14ac:dyDescent="0.3">
      <c r="B2473" s="182"/>
      <c r="E2473" s="183"/>
      <c r="F2473" s="183"/>
      <c r="G2473" s="183"/>
    </row>
    <row r="2474" spans="1:7" s="85" customFormat="1" x14ac:dyDescent="0.3">
      <c r="B2474" s="182"/>
      <c r="E2474" s="183"/>
      <c r="F2474" s="183"/>
      <c r="G2474" s="183"/>
    </row>
    <row r="2475" spans="1:7" s="205" customFormat="1" x14ac:dyDescent="0.3">
      <c r="A2475" s="205" t="s">
        <v>2609</v>
      </c>
      <c r="E2475" s="236"/>
      <c r="F2475" s="236"/>
      <c r="G2475" s="236"/>
    </row>
    <row r="2476" spans="1:7" s="85" customFormat="1" x14ac:dyDescent="0.3">
      <c r="A2476" s="250" t="s">
        <v>2612</v>
      </c>
      <c r="B2476" s="182"/>
      <c r="E2476" s="183"/>
      <c r="F2476" s="183"/>
      <c r="G2476" s="183"/>
    </row>
    <row r="2477" spans="1:7" s="85" customFormat="1" x14ac:dyDescent="0.3">
      <c r="A2477" s="250" t="s">
        <v>3860</v>
      </c>
      <c r="B2477" s="182"/>
      <c r="E2477" s="183"/>
      <c r="F2477" s="183"/>
      <c r="G2477" s="183"/>
    </row>
    <row r="2478" spans="1:7" s="85" customFormat="1" x14ac:dyDescent="0.3">
      <c r="B2478" s="182"/>
      <c r="E2478" s="183"/>
      <c r="F2478" s="183"/>
      <c r="G2478" s="183"/>
    </row>
    <row r="2479" spans="1:7" s="85" customFormat="1" x14ac:dyDescent="0.3">
      <c r="B2479" s="182"/>
      <c r="E2479" s="183"/>
      <c r="F2479" s="183"/>
      <c r="G2479" s="183"/>
    </row>
    <row r="2480" spans="1:7" s="85" customFormat="1" x14ac:dyDescent="0.3">
      <c r="B2480" s="182"/>
      <c r="E2480" s="183"/>
      <c r="F2480" s="183"/>
      <c r="G2480" s="183"/>
    </row>
    <row r="2481" spans="1:7" s="85" customFormat="1" x14ac:dyDescent="0.3">
      <c r="B2481" s="182"/>
      <c r="E2481" s="183"/>
      <c r="F2481" s="183"/>
      <c r="G2481" s="183"/>
    </row>
    <row r="2482" spans="1:7" s="85" customFormat="1" x14ac:dyDescent="0.3">
      <c r="B2482" s="182"/>
      <c r="E2482" s="183"/>
      <c r="F2482" s="183"/>
      <c r="G2482" s="183"/>
    </row>
    <row r="2483" spans="1:7" s="85" customFormat="1" x14ac:dyDescent="0.3">
      <c r="B2483" s="182"/>
      <c r="E2483" s="183"/>
      <c r="F2483" s="183"/>
      <c r="G2483" s="183"/>
    </row>
    <row r="2484" spans="1:7" s="106" customFormat="1" x14ac:dyDescent="0.3">
      <c r="A2484" s="197" t="s">
        <v>3128</v>
      </c>
      <c r="B2484" s="198"/>
      <c r="E2484" s="199"/>
      <c r="F2484" s="199"/>
      <c r="G2484" s="199"/>
    </row>
    <row r="2485" spans="1:7" s="85" customFormat="1" x14ac:dyDescent="0.3">
      <c r="A2485" s="182" t="s">
        <v>3129</v>
      </c>
      <c r="B2485" s="182"/>
      <c r="E2485" s="183"/>
      <c r="F2485" s="183"/>
      <c r="G2485" s="183"/>
    </row>
    <row r="2486" spans="1:7" s="85" customFormat="1" x14ac:dyDescent="0.3">
      <c r="A2486" s="82" t="s">
        <v>3130</v>
      </c>
      <c r="B2486" s="182"/>
      <c r="E2486" s="183"/>
      <c r="F2486" s="183"/>
      <c r="G2486" s="183"/>
    </row>
    <row r="2487" spans="1:7" s="85" customFormat="1" x14ac:dyDescent="0.3">
      <c r="B2487" s="182"/>
      <c r="E2487" s="183"/>
      <c r="F2487" s="183"/>
      <c r="G2487" s="183"/>
    </row>
    <row r="2488" spans="1:7" s="85" customFormat="1" x14ac:dyDescent="0.3">
      <c r="B2488" s="182"/>
      <c r="E2488" s="183"/>
      <c r="F2488" s="183"/>
      <c r="G2488" s="183"/>
    </row>
    <row r="2489" spans="1:7" s="85" customFormat="1" x14ac:dyDescent="0.3">
      <c r="A2489" s="85" t="s">
        <v>3136</v>
      </c>
      <c r="B2489" s="182"/>
      <c r="E2489" s="183"/>
      <c r="F2489" s="183"/>
      <c r="G2489" s="183"/>
    </row>
    <row r="2490" spans="1:7" s="85" customFormat="1" x14ac:dyDescent="0.3">
      <c r="B2490" s="182"/>
      <c r="E2490" s="183"/>
      <c r="F2490" s="183"/>
      <c r="G2490" s="183"/>
    </row>
    <row r="2491" spans="1:7" s="85" customFormat="1" x14ac:dyDescent="0.3">
      <c r="B2491" s="182"/>
      <c r="E2491" s="183"/>
      <c r="F2491" s="183"/>
      <c r="G2491" s="183"/>
    </row>
    <row r="2492" spans="1:7" s="85" customFormat="1" x14ac:dyDescent="0.3">
      <c r="B2492" s="182"/>
      <c r="E2492" s="183"/>
      <c r="F2492" s="183"/>
      <c r="G2492" s="183"/>
    </row>
    <row r="2493" spans="1:7" s="85" customFormat="1" x14ac:dyDescent="0.3">
      <c r="B2493" s="182"/>
      <c r="E2493" s="183"/>
      <c r="F2493" s="183"/>
      <c r="G2493" s="183"/>
    </row>
    <row r="2494" spans="1:7" s="85" customFormat="1" x14ac:dyDescent="0.3">
      <c r="B2494" s="182"/>
      <c r="E2494" s="183"/>
      <c r="F2494" s="183"/>
      <c r="G2494" s="183"/>
    </row>
    <row r="2495" spans="1:7" s="85" customFormat="1" x14ac:dyDescent="0.3">
      <c r="A2495" s="249" t="s">
        <v>3132</v>
      </c>
      <c r="B2495" s="182"/>
      <c r="G2495" s="183"/>
    </row>
    <row r="2496" spans="1:7" s="85" customFormat="1" x14ac:dyDescent="0.3">
      <c r="A2496" s="249"/>
      <c r="C2496" s="182" t="s">
        <v>3141</v>
      </c>
      <c r="D2496" s="183" t="s">
        <v>3142</v>
      </c>
      <c r="E2496" s="183" t="s">
        <v>3143</v>
      </c>
      <c r="F2496" s="182" t="s">
        <v>3144</v>
      </c>
      <c r="G2496" s="183" t="s">
        <v>3145</v>
      </c>
    </row>
    <row r="2497" spans="1:8" s="85" customFormat="1" x14ac:dyDescent="0.3">
      <c r="A2497" s="249"/>
      <c r="B2497" s="182"/>
      <c r="D2497" s="183"/>
      <c r="E2497" s="183"/>
      <c r="F2497" s="182" t="s">
        <v>3146</v>
      </c>
      <c r="G2497" s="183"/>
    </row>
    <row r="2498" spans="1:8" s="85" customFormat="1" x14ac:dyDescent="0.3">
      <c r="A2498" s="249"/>
      <c r="B2498" s="182"/>
      <c r="D2498" s="183"/>
      <c r="E2498" s="183" t="s">
        <v>3153</v>
      </c>
      <c r="F2498" s="182" t="s">
        <v>3148</v>
      </c>
      <c r="G2498" s="183"/>
    </row>
    <row r="2499" spans="1:8" s="85" customFormat="1" x14ac:dyDescent="0.3">
      <c r="A2499" s="249"/>
      <c r="B2499" s="182"/>
      <c r="D2499" s="183"/>
      <c r="E2499" s="183"/>
      <c r="F2499" s="182" t="s">
        <v>3147</v>
      </c>
      <c r="G2499" s="183"/>
    </row>
    <row r="2500" spans="1:8" s="85" customFormat="1" x14ac:dyDescent="0.3">
      <c r="A2500" s="249"/>
      <c r="B2500" s="182"/>
      <c r="D2500" s="183"/>
      <c r="E2500" s="183"/>
      <c r="F2500" s="249" t="s">
        <v>3149</v>
      </c>
      <c r="G2500" s="183"/>
    </row>
    <row r="2501" spans="1:8" s="85" customFormat="1" x14ac:dyDescent="0.3">
      <c r="A2501" s="249"/>
      <c r="D2501" s="183"/>
      <c r="E2501" s="183"/>
      <c r="F2501" s="182" t="s">
        <v>3150</v>
      </c>
      <c r="G2501" s="183"/>
    </row>
    <row r="2502" spans="1:8" s="85" customFormat="1" x14ac:dyDescent="0.3">
      <c r="A2502" s="249"/>
      <c r="D2502" s="183"/>
      <c r="E2502" s="183"/>
      <c r="F2502" s="182" t="s">
        <v>3151</v>
      </c>
      <c r="G2502" s="183"/>
    </row>
    <row r="2503" spans="1:8" s="85" customFormat="1" x14ac:dyDescent="0.3">
      <c r="A2503" s="249"/>
      <c r="D2503" s="183"/>
      <c r="E2503" s="183"/>
      <c r="F2503" s="182" t="s">
        <v>3152</v>
      </c>
      <c r="G2503" s="183"/>
    </row>
    <row r="2504" spans="1:8" s="85" customFormat="1" x14ac:dyDescent="0.3">
      <c r="A2504" s="249"/>
      <c r="D2504" s="183" t="s">
        <v>3156</v>
      </c>
      <c r="E2504" s="183" t="s">
        <v>3154</v>
      </c>
      <c r="F2504" s="182" t="s">
        <v>3155</v>
      </c>
      <c r="G2504" s="183"/>
    </row>
    <row r="2505" spans="1:8" s="85" customFormat="1" x14ac:dyDescent="0.3">
      <c r="A2505" s="249"/>
      <c r="D2505" s="183"/>
      <c r="E2505" s="183"/>
      <c r="F2505" s="182"/>
      <c r="G2505" s="183"/>
    </row>
    <row r="2506" spans="1:8" s="85" customFormat="1" x14ac:dyDescent="0.3">
      <c r="A2506" s="249"/>
      <c r="D2506" s="183" t="s">
        <v>3157</v>
      </c>
      <c r="E2506" s="183" t="s">
        <v>3169</v>
      </c>
      <c r="F2506" s="182"/>
      <c r="G2506" s="183"/>
    </row>
    <row r="2507" spans="1:8" s="85" customFormat="1" x14ac:dyDescent="0.3">
      <c r="A2507" s="249"/>
      <c r="D2507" s="183" t="s">
        <v>3158</v>
      </c>
      <c r="E2507" s="183" t="s">
        <v>3159</v>
      </c>
      <c r="F2507" s="182" t="s">
        <v>3160</v>
      </c>
      <c r="G2507" s="183"/>
    </row>
    <row r="2508" spans="1:8" s="85" customFormat="1" x14ac:dyDescent="0.3">
      <c r="A2508" s="249"/>
      <c r="D2508" s="183"/>
      <c r="E2508" s="183" t="s">
        <v>3162</v>
      </c>
      <c r="F2508" s="182" t="s">
        <v>3161</v>
      </c>
      <c r="G2508" s="183"/>
      <c r="H2508" s="182" t="s">
        <v>3163</v>
      </c>
    </row>
    <row r="2509" spans="1:8" s="85" customFormat="1" x14ac:dyDescent="0.3">
      <c r="A2509" s="249"/>
      <c r="D2509" s="183"/>
      <c r="E2509" s="183" t="s">
        <v>3164</v>
      </c>
      <c r="F2509" s="182" t="s">
        <v>3165</v>
      </c>
      <c r="G2509" s="183"/>
    </row>
    <row r="2510" spans="1:8" s="85" customFormat="1" x14ac:dyDescent="0.3">
      <c r="A2510" s="249"/>
      <c r="D2510" s="183"/>
      <c r="E2510" s="183"/>
      <c r="F2510" s="182" t="s">
        <v>3166</v>
      </c>
      <c r="G2510" s="183"/>
    </row>
    <row r="2511" spans="1:8" s="85" customFormat="1" x14ac:dyDescent="0.3">
      <c r="A2511" s="249"/>
      <c r="D2511" s="183"/>
      <c r="E2511" s="183"/>
      <c r="F2511" s="182" t="s">
        <v>3167</v>
      </c>
      <c r="G2511" s="183"/>
    </row>
    <row r="2512" spans="1:8" s="85" customFormat="1" x14ac:dyDescent="0.3">
      <c r="A2512" s="249"/>
      <c r="D2512" s="183"/>
      <c r="E2512" s="183"/>
      <c r="F2512" s="182" t="s">
        <v>3168</v>
      </c>
      <c r="G2512" s="183"/>
    </row>
    <row r="2513" spans="1:7" s="85" customFormat="1" x14ac:dyDescent="0.3">
      <c r="A2513" s="249"/>
      <c r="D2513" s="183"/>
      <c r="E2513" s="183"/>
      <c r="F2513" s="182" t="s">
        <v>3170</v>
      </c>
      <c r="G2513" s="183"/>
    </row>
    <row r="2514" spans="1:7" s="85" customFormat="1" x14ac:dyDescent="0.3">
      <c r="A2514" s="249"/>
      <c r="D2514" s="183" t="s">
        <v>3171</v>
      </c>
      <c r="E2514" s="183"/>
      <c r="F2514" s="182"/>
      <c r="G2514" s="183"/>
    </row>
    <row r="2515" spans="1:7" s="85" customFormat="1" x14ac:dyDescent="0.3">
      <c r="A2515" s="249"/>
      <c r="D2515" s="183"/>
      <c r="E2515" s="183"/>
      <c r="F2515" s="182"/>
      <c r="G2515" s="183"/>
    </row>
    <row r="2516" spans="1:7" s="85" customFormat="1" x14ac:dyDescent="0.3">
      <c r="A2516" s="182" t="s">
        <v>3172</v>
      </c>
      <c r="D2516" s="183"/>
      <c r="E2516" s="183"/>
      <c r="F2516" s="182"/>
      <c r="G2516" s="183"/>
    </row>
    <row r="2517" spans="1:7" s="85" customFormat="1" x14ac:dyDescent="0.3">
      <c r="A2517" s="250" t="s">
        <v>3173</v>
      </c>
      <c r="D2517" s="183"/>
      <c r="E2517" s="183"/>
      <c r="F2517" s="182"/>
      <c r="G2517" s="183"/>
    </row>
    <row r="2518" spans="1:7" s="85" customFormat="1" x14ac:dyDescent="0.3">
      <c r="A2518" s="249"/>
      <c r="D2518" s="183"/>
      <c r="E2518" s="183"/>
      <c r="F2518" s="182"/>
      <c r="G2518" s="183"/>
    </row>
    <row r="2519" spans="1:7" s="85" customFormat="1" x14ac:dyDescent="0.3">
      <c r="A2519" s="249"/>
      <c r="D2519" s="183"/>
      <c r="E2519" s="183"/>
      <c r="F2519" s="182"/>
      <c r="G2519" s="183"/>
    </row>
    <row r="2520" spans="1:7" s="85" customFormat="1" x14ac:dyDescent="0.3">
      <c r="A2520" s="249"/>
      <c r="D2520" s="183"/>
      <c r="E2520" s="183"/>
      <c r="F2520" s="182"/>
      <c r="G2520" s="183"/>
    </row>
    <row r="2521" spans="1:7" s="85" customFormat="1" x14ac:dyDescent="0.3">
      <c r="A2521" s="249"/>
      <c r="D2521" s="183"/>
      <c r="E2521" s="183"/>
      <c r="F2521" s="182"/>
      <c r="G2521" s="183"/>
    </row>
    <row r="2522" spans="1:7" s="85" customFormat="1" x14ac:dyDescent="0.3">
      <c r="A2522" s="249"/>
      <c r="D2522" s="183"/>
      <c r="E2522" s="183"/>
      <c r="F2522" s="182"/>
      <c r="G2522" s="183"/>
    </row>
    <row r="2523" spans="1:7" s="85" customFormat="1" x14ac:dyDescent="0.3">
      <c r="A2523" s="249"/>
      <c r="D2523" s="183"/>
      <c r="E2523" s="183"/>
      <c r="F2523" s="182"/>
      <c r="G2523" s="183"/>
    </row>
    <row r="2524" spans="1:7" s="85" customFormat="1" x14ac:dyDescent="0.3">
      <c r="A2524" s="249"/>
      <c r="D2524" s="183"/>
      <c r="E2524" s="183"/>
      <c r="F2524" s="182"/>
      <c r="G2524" s="183"/>
    </row>
    <row r="2525" spans="1:7" s="85" customFormat="1" x14ac:dyDescent="0.3">
      <c r="A2525" s="249"/>
      <c r="D2525" s="183"/>
      <c r="E2525" s="183"/>
      <c r="F2525" s="182"/>
      <c r="G2525" s="183"/>
    </row>
    <row r="2526" spans="1:7" s="85" customFormat="1" x14ac:dyDescent="0.3">
      <c r="A2526" s="249"/>
      <c r="D2526" s="183"/>
      <c r="E2526" s="183"/>
      <c r="F2526" s="182"/>
      <c r="G2526" s="183"/>
    </row>
    <row r="2527" spans="1:7" s="85" customFormat="1" x14ac:dyDescent="0.3">
      <c r="A2527" s="249"/>
      <c r="D2527" s="183"/>
      <c r="E2527" s="183"/>
      <c r="F2527" s="182"/>
      <c r="G2527" s="183"/>
    </row>
    <row r="2528" spans="1:7" s="85" customFormat="1" x14ac:dyDescent="0.3">
      <c r="A2528" s="249"/>
      <c r="D2528" s="183"/>
      <c r="E2528" s="183"/>
      <c r="F2528" s="182"/>
      <c r="G2528" s="183"/>
    </row>
    <row r="2529" spans="1:7" s="85" customFormat="1" x14ac:dyDescent="0.3">
      <c r="A2529" s="249"/>
      <c r="D2529" s="183"/>
      <c r="E2529" s="183"/>
      <c r="F2529" s="182"/>
      <c r="G2529" s="183"/>
    </row>
    <row r="2530" spans="1:7" s="85" customFormat="1" x14ac:dyDescent="0.3">
      <c r="A2530" s="249"/>
      <c r="B2530" s="182" t="s">
        <v>3137</v>
      </c>
      <c r="D2530" s="183"/>
      <c r="E2530" s="183"/>
      <c r="F2530" s="182"/>
      <c r="G2530" s="183"/>
    </row>
    <row r="2531" spans="1:7" s="85" customFormat="1" x14ac:dyDescent="0.3">
      <c r="A2531" s="249"/>
      <c r="B2531" s="182" t="s">
        <v>3138</v>
      </c>
      <c r="D2531" s="183"/>
      <c r="E2531" s="183"/>
      <c r="G2531" s="183"/>
    </row>
    <row r="2532" spans="1:7" s="85" customFormat="1" x14ac:dyDescent="0.3">
      <c r="A2532" s="249"/>
      <c r="B2532" s="182" t="s">
        <v>3139</v>
      </c>
      <c r="D2532" s="183"/>
      <c r="E2532" s="183"/>
      <c r="F2532" s="183"/>
      <c r="G2532" s="183"/>
    </row>
    <row r="2533" spans="1:7" s="85" customFormat="1" x14ac:dyDescent="0.3">
      <c r="A2533" s="249"/>
      <c r="B2533" s="182" t="s">
        <v>3140</v>
      </c>
      <c r="E2533" s="183"/>
      <c r="F2533" s="183"/>
      <c r="G2533" s="183"/>
    </row>
    <row r="2534" spans="1:7" s="85" customFormat="1" x14ac:dyDescent="0.3">
      <c r="A2534" s="249"/>
      <c r="E2534" s="183"/>
      <c r="F2534" s="183"/>
      <c r="G2534" s="183"/>
    </row>
    <row r="2535" spans="1:7" s="85" customFormat="1" x14ac:dyDescent="0.3">
      <c r="A2535" s="249"/>
      <c r="B2535" s="182"/>
      <c r="E2535" s="183"/>
      <c r="F2535" s="183"/>
      <c r="G2535" s="183"/>
    </row>
    <row r="2536" spans="1:7" s="85" customFormat="1" x14ac:dyDescent="0.3">
      <c r="B2536" s="182"/>
      <c r="E2536" s="183"/>
      <c r="F2536" s="183"/>
      <c r="G2536" s="183"/>
    </row>
    <row r="2537" spans="1:7" s="85" customFormat="1" x14ac:dyDescent="0.3">
      <c r="A2537" s="85" t="s">
        <v>3131</v>
      </c>
      <c r="B2537" s="182"/>
      <c r="E2537" s="183"/>
      <c r="F2537" s="183"/>
      <c r="G2537" s="183"/>
    </row>
    <row r="2538" spans="1:7" s="85" customFormat="1" x14ac:dyDescent="0.3">
      <c r="B2538" s="182"/>
      <c r="E2538" s="183"/>
      <c r="F2538" s="183"/>
      <c r="G2538" s="183"/>
    </row>
    <row r="2539" spans="1:7" s="85" customFormat="1" x14ac:dyDescent="0.3">
      <c r="B2539" s="182"/>
      <c r="E2539" s="183"/>
      <c r="F2539" s="183"/>
      <c r="G2539" s="183"/>
    </row>
    <row r="2540" spans="1:7" s="85" customFormat="1" x14ac:dyDescent="0.3">
      <c r="B2540" s="182"/>
      <c r="E2540" s="183"/>
      <c r="F2540" s="183"/>
      <c r="G2540" s="183"/>
    </row>
    <row r="2541" spans="1:7" s="85" customFormat="1" x14ac:dyDescent="0.3">
      <c r="B2541" s="182"/>
      <c r="E2541" s="183"/>
      <c r="F2541" s="183"/>
      <c r="G2541" s="183"/>
    </row>
    <row r="2542" spans="1:7" s="85" customFormat="1" x14ac:dyDescent="0.3">
      <c r="B2542" s="182"/>
      <c r="E2542" s="183"/>
      <c r="F2542" s="183"/>
      <c r="G2542" s="183"/>
    </row>
    <row r="2543" spans="1:7" s="85" customFormat="1" x14ac:dyDescent="0.3">
      <c r="B2543" s="182"/>
      <c r="E2543" s="183"/>
      <c r="F2543" s="183"/>
      <c r="G2543" s="183"/>
    </row>
    <row r="2544" spans="1:7" s="85" customFormat="1" x14ac:dyDescent="0.3">
      <c r="B2544" s="182"/>
      <c r="E2544" s="183"/>
      <c r="F2544" s="183"/>
      <c r="G2544" s="183"/>
    </row>
    <row r="2545" spans="1:7" s="85" customFormat="1" x14ac:dyDescent="0.3">
      <c r="B2545" s="182"/>
      <c r="E2545" s="183"/>
      <c r="F2545" s="183"/>
      <c r="G2545" s="183"/>
    </row>
    <row r="2546" spans="1:7" s="85" customFormat="1" x14ac:dyDescent="0.3">
      <c r="B2546" s="182"/>
      <c r="E2546" s="183"/>
      <c r="F2546" s="183"/>
      <c r="G2546" s="183"/>
    </row>
    <row r="2547" spans="1:7" s="85" customFormat="1" x14ac:dyDescent="0.3">
      <c r="B2547" s="182"/>
      <c r="E2547" s="183"/>
      <c r="F2547" s="183"/>
      <c r="G2547" s="183"/>
    </row>
    <row r="2548" spans="1:7" s="85" customFormat="1" x14ac:dyDescent="0.3">
      <c r="B2548" s="182"/>
      <c r="E2548" s="183"/>
      <c r="F2548" s="183"/>
      <c r="G2548" s="183"/>
    </row>
    <row r="2549" spans="1:7" s="85" customFormat="1" x14ac:dyDescent="0.3">
      <c r="B2549" s="182"/>
      <c r="E2549" s="183"/>
      <c r="F2549" s="183"/>
      <c r="G2549" s="183"/>
    </row>
    <row r="2550" spans="1:7" s="85" customFormat="1" x14ac:dyDescent="0.3">
      <c r="B2550" s="182"/>
      <c r="E2550" s="183"/>
      <c r="F2550" s="183"/>
      <c r="G2550" s="183"/>
    </row>
    <row r="2551" spans="1:7" s="106" customFormat="1" x14ac:dyDescent="0.3">
      <c r="A2551" s="198" t="s">
        <v>3133</v>
      </c>
      <c r="B2551" s="198"/>
      <c r="E2551" s="199"/>
      <c r="F2551" s="199"/>
      <c r="G2551" s="199"/>
    </row>
    <row r="2552" spans="1:7" s="85" customFormat="1" x14ac:dyDescent="0.3">
      <c r="B2552" s="182"/>
      <c r="E2552" s="183"/>
      <c r="F2552" s="183"/>
      <c r="G2552" s="183"/>
    </row>
    <row r="2553" spans="1:7" s="85" customFormat="1" x14ac:dyDescent="0.3">
      <c r="B2553" s="182"/>
      <c r="E2553" s="183"/>
      <c r="F2553" s="183"/>
      <c r="G2553" s="183"/>
    </row>
    <row r="2554" spans="1:7" s="85" customFormat="1" x14ac:dyDescent="0.3">
      <c r="B2554" s="182"/>
      <c r="E2554" s="183"/>
      <c r="F2554" s="183"/>
      <c r="G2554" s="183"/>
    </row>
    <row r="2555" spans="1:7" s="85" customFormat="1" x14ac:dyDescent="0.3">
      <c r="B2555" s="182"/>
      <c r="E2555" s="183"/>
      <c r="F2555" s="183"/>
      <c r="G2555" s="183"/>
    </row>
    <row r="2556" spans="1:7" s="85" customFormat="1" x14ac:dyDescent="0.3">
      <c r="A2556" s="182" t="s">
        <v>3135</v>
      </c>
      <c r="B2556" s="182"/>
      <c r="E2556" s="183"/>
      <c r="F2556" s="183"/>
      <c r="G2556" s="183"/>
    </row>
    <row r="2557" spans="1:7" s="85" customFormat="1" x14ac:dyDescent="0.3">
      <c r="A2557" s="182" t="s">
        <v>3134</v>
      </c>
      <c r="B2557" s="182"/>
      <c r="E2557" s="183"/>
      <c r="F2557" s="183"/>
      <c r="G2557" s="183"/>
    </row>
    <row r="2558" spans="1:7" x14ac:dyDescent="0.3">
      <c r="A2558" t="s">
        <v>2255</v>
      </c>
    </row>
    <row r="2559" spans="1:7" s="5" customFormat="1" x14ac:dyDescent="0.3">
      <c r="A2559" s="96"/>
      <c r="C2559" s="217"/>
    </row>
    <row r="2560" spans="1:7" s="85" customFormat="1" x14ac:dyDescent="0.3">
      <c r="A2560" s="82" t="s">
        <v>2617</v>
      </c>
      <c r="B2560" s="182"/>
      <c r="E2560" s="183"/>
      <c r="F2560" s="183"/>
      <c r="G2560" s="183"/>
    </row>
    <row r="2561" spans="1:7" s="82" customFormat="1" x14ac:dyDescent="0.3">
      <c r="A2561" s="82" t="s">
        <v>2616</v>
      </c>
      <c r="E2561" s="184"/>
      <c r="F2561" s="184"/>
      <c r="G2561" s="184"/>
    </row>
    <row r="2562" spans="1:7" s="82" customFormat="1" x14ac:dyDescent="0.3">
      <c r="E2562" s="184"/>
      <c r="F2562" s="184"/>
      <c r="G2562" s="184"/>
    </row>
    <row r="2563" spans="1:7" s="76" customFormat="1" x14ac:dyDescent="0.3"/>
    <row r="2564" spans="1:7" s="76" customFormat="1" x14ac:dyDescent="0.3"/>
    <row r="2566" spans="1:7" x14ac:dyDescent="0.3">
      <c r="A2566" s="69" t="s">
        <v>2607</v>
      </c>
      <c r="D2566" s="26" t="s">
        <v>2608</v>
      </c>
    </row>
    <row r="2567" spans="1:7" x14ac:dyDescent="0.3">
      <c r="A2567" s="69"/>
      <c r="D2567" s="26"/>
    </row>
    <row r="2568" spans="1:7" x14ac:dyDescent="0.3">
      <c r="C2568" s="26"/>
    </row>
    <row r="2569" spans="1:7" x14ac:dyDescent="0.3">
      <c r="A2569" t="s">
        <v>2161</v>
      </c>
    </row>
    <row r="2570" spans="1:7" x14ac:dyDescent="0.3">
      <c r="A2570" t="s">
        <v>2162</v>
      </c>
    </row>
    <row r="2571" spans="1:7" x14ac:dyDescent="0.3">
      <c r="A2571" t="s">
        <v>2150</v>
      </c>
      <c r="C2571" s="181" t="s">
        <v>2151</v>
      </c>
      <c r="E2571" s="26" t="s">
        <v>2152</v>
      </c>
    </row>
    <row r="2572" spans="1:7" x14ac:dyDescent="0.3">
      <c r="A2572" t="s">
        <v>2153</v>
      </c>
      <c r="C2572" s="181" t="s">
        <v>2154</v>
      </c>
    </row>
    <row r="2573" spans="1:7" x14ac:dyDescent="0.3">
      <c r="A2573" s="26" t="s">
        <v>2155</v>
      </c>
      <c r="C2573" s="76"/>
    </row>
    <row r="2574" spans="1:7" x14ac:dyDescent="0.3">
      <c r="A2574" s="26"/>
      <c r="C2574" s="76"/>
    </row>
    <row r="2576" spans="1:7" x14ac:dyDescent="0.3">
      <c r="A2576" t="s">
        <v>2160</v>
      </c>
    </row>
    <row r="2577" spans="1:3" s="5" customFormat="1" x14ac:dyDescent="0.3">
      <c r="A2577" s="5" t="s">
        <v>2605</v>
      </c>
      <c r="C2577" s="217" t="s">
        <v>2606</v>
      </c>
    </row>
    <row r="2578" spans="1:3" x14ac:dyDescent="0.3">
      <c r="A2578" t="s">
        <v>2157</v>
      </c>
      <c r="C2578" s="181" t="s">
        <v>2156</v>
      </c>
    </row>
    <row r="2579" spans="1:3" x14ac:dyDescent="0.3">
      <c r="A2579" t="s">
        <v>2159</v>
      </c>
      <c r="C2579" s="181" t="s">
        <v>2158</v>
      </c>
    </row>
    <row r="2581" spans="1:3" x14ac:dyDescent="0.3">
      <c r="A2581" t="s">
        <v>2043</v>
      </c>
    </row>
    <row r="2583" spans="1:3" x14ac:dyDescent="0.3">
      <c r="A2583" t="s">
        <v>2621</v>
      </c>
      <c r="C2583" s="26" t="s">
        <v>2622</v>
      </c>
    </row>
    <row r="2584" spans="1:3" s="5" customFormat="1" x14ac:dyDescent="0.3">
      <c r="A2584" s="5" t="s">
        <v>2923</v>
      </c>
      <c r="C2584" s="217" t="s">
        <v>2618</v>
      </c>
    </row>
    <row r="2586" spans="1:3" x14ac:dyDescent="0.3">
      <c r="A2586" t="s">
        <v>2610</v>
      </c>
      <c r="C2586" s="26" t="s">
        <v>2611</v>
      </c>
    </row>
    <row r="2587" spans="1:3" x14ac:dyDescent="0.3">
      <c r="A2587" t="s">
        <v>2619</v>
      </c>
      <c r="C2587" s="26" t="s">
        <v>2620</v>
      </c>
    </row>
    <row r="2588" spans="1:3" x14ac:dyDescent="0.3">
      <c r="C2588" s="76"/>
    </row>
    <row r="2589" spans="1:3" x14ac:dyDescent="0.3">
      <c r="A2589" t="s">
        <v>2609</v>
      </c>
      <c r="C2589" s="26" t="s">
        <v>2612</v>
      </c>
    </row>
  </sheetData>
  <hyperlinks>
    <hyperlink ref="C2571" r:id="rId1"/>
    <hyperlink ref="E2571" r:id="rId2"/>
    <hyperlink ref="C2572" r:id="rId3"/>
    <hyperlink ref="A2573" r:id="rId4"/>
    <hyperlink ref="C2578" r:id="rId5"/>
    <hyperlink ref="C2579" r:id="rId6"/>
    <hyperlink ref="B729" r:id="rId7" display="http://msdn.microsoft.com/en-us/library/ms177545.aspx"/>
    <hyperlink ref="B738" r:id="rId8" display="http://msdn.microsoft.com/en-us/library/ms177827.aspx"/>
    <hyperlink ref="B747" r:id="rId9" display="http://msdn.microsoft.com/en-us/library/ms187384.aspx"/>
    <hyperlink ref="B730" r:id="rId10" display="http://msdn.microsoft.com/en-us/library/ms187323.aspx"/>
    <hyperlink ref="B739" r:id="rId11" display="http://msdn.microsoft.com/en-us/library/ms182673.aspx"/>
    <hyperlink ref="B748" r:id="rId12" display="http://msdn.microsoft.com/en-us/library/ms187950.aspx"/>
    <hyperlink ref="B731" r:id="rId13" display="http://msdn.microsoft.com/en-us/library/ms186323.aspx"/>
    <hyperlink ref="B740" r:id="rId14" display="http://msdn.microsoft.com/en-us/library/ms188395.aspx"/>
    <hyperlink ref="B749" r:id="rId15" display="http://msdn.microsoft.com/en-us/library/ms189527.aspx"/>
    <hyperlink ref="B732" r:id="rId16" display="http://msdn.microsoft.com/en-us/library/hh231515.aspx"/>
    <hyperlink ref="B741" r:id="rId17" display="http://msdn.microsoft.com/en-us/library/ms176114.aspx"/>
    <hyperlink ref="B750" r:id="rId18" display="http://msdn.microsoft.com/en-us/library/ms188043.aspx"/>
    <hyperlink ref="B733" r:id="rId19" display="http://msdn.microsoft.com/en-us/library/ms188753.aspx"/>
    <hyperlink ref="B742" r:id="rId20" display="http://msdn.microsoft.com/en-us/library/ms186862.aspx"/>
    <hyperlink ref="B728" r:id="rId21" display="http://msdn.microsoft.com/en-us/library/ms187748.aspx"/>
    <hyperlink ref="B734" r:id="rId22" display="http://msdn.microsoft.com/en-us/library/hh213505.aspx"/>
    <hyperlink ref="B743" r:id="rId23" display="http://msdn.microsoft.com/en-us/library/ms174383.aspx"/>
    <hyperlink ref="B751" r:id="rId24" display="http://msdn.microsoft.com/en-us/library/ms180059.aspx"/>
    <hyperlink ref="B735" r:id="rId25" display="http://msdn.microsoft.com/en-us/library/ms177601.aspx"/>
    <hyperlink ref="B744" r:id="rId26" display="http://msdn.microsoft.com/en-us/library/ms180040.aspx"/>
    <hyperlink ref="B752" r:id="rId27" display="http://msdn.microsoft.com/en-us/library/ms180055.aspx"/>
    <hyperlink ref="B736" r:id="rId28" display="http://msdn.microsoft.com/en-us/library/ms190329.aspx"/>
    <hyperlink ref="B745" r:id="rId29" display="http://msdn.microsoft.com/en-us/library/ms177532.aspx"/>
    <hyperlink ref="B737" r:id="rId30" display="http://msdn.microsoft.com/en-us/library/ms174400.aspx"/>
    <hyperlink ref="B746" r:id="rId31" display="http://msdn.microsoft.com/en-us/library/ms178660.aspx"/>
    <hyperlink ref="C2577" r:id="rId32"/>
    <hyperlink ref="D2566" r:id="rId33"/>
    <hyperlink ref="C2586" r:id="rId34"/>
    <hyperlink ref="C2589" r:id="rId35"/>
    <hyperlink ref="C2440" r:id="rId36"/>
    <hyperlink ref="C2584" r:id="rId37"/>
    <hyperlink ref="C2587" r:id="rId38"/>
    <hyperlink ref="C2583" r:id="rId39"/>
    <hyperlink ref="C2350" r:id="rId40"/>
    <hyperlink ref="A2517" r:id="rId41"/>
    <hyperlink ref="B2" r:id="rId42" location="fbid=UTShJiwTtnX"/>
    <hyperlink ref="A2465" r:id="rId43"/>
    <hyperlink ref="A2476" r:id="rId44"/>
    <hyperlink ref="A2477" r:id="rId45"/>
    <hyperlink ref="E881" r:id="rId46"/>
    <hyperlink ref="E873" r:id="rId47"/>
    <hyperlink ref="D2305" r:id="rId48"/>
  </hyperlinks>
  <pageMargins left="0.33" right="0.28000000000000003" top="0.5" bottom="0.5" header="0.3" footer="0.3"/>
  <pageSetup scale="70"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57"/>
  <sheetViews>
    <sheetView topLeftCell="A408" zoomScaleNormal="100" workbookViewId="0">
      <selection activeCell="D227" sqref="D227"/>
    </sheetView>
  </sheetViews>
  <sheetFormatPr defaultColWidth="8.88671875" defaultRowHeight="14.4" outlineLevelRow="1" x14ac:dyDescent="0.3"/>
  <cols>
    <col min="1" max="1" width="8.88671875" style="29"/>
    <col min="2" max="2" width="11" style="29" bestFit="1" customWidth="1"/>
    <col min="3" max="16384" width="8.88671875" style="29"/>
  </cols>
  <sheetData>
    <row r="2" spans="1:13" x14ac:dyDescent="0.3">
      <c r="B2" s="29" t="s">
        <v>3882</v>
      </c>
      <c r="C2" s="29" t="s">
        <v>3883</v>
      </c>
    </row>
    <row r="5" spans="1:13" x14ac:dyDescent="0.3">
      <c r="B5" s="29" t="s">
        <v>3837</v>
      </c>
      <c r="L5" s="29" t="s">
        <v>3839</v>
      </c>
    </row>
    <row r="6" spans="1:13" x14ac:dyDescent="0.3">
      <c r="B6" s="29" t="s">
        <v>2058</v>
      </c>
    </row>
    <row r="8" spans="1:13" x14ac:dyDescent="0.3">
      <c r="J8" s="29" t="s">
        <v>3845</v>
      </c>
      <c r="K8" s="29" t="s">
        <v>3846</v>
      </c>
    </row>
    <row r="9" spans="1:13" s="329" customFormat="1" ht="15" thickBot="1" x14ac:dyDescent="0.35">
      <c r="A9" s="329">
        <v>5</v>
      </c>
      <c r="B9" s="330" t="s">
        <v>2106</v>
      </c>
      <c r="F9" s="329" t="s">
        <v>3842</v>
      </c>
      <c r="J9" s="329" t="s">
        <v>25</v>
      </c>
      <c r="L9" s="329" t="s">
        <v>3843</v>
      </c>
    </row>
    <row r="10" spans="1:13" x14ac:dyDescent="0.3">
      <c r="B10" s="47"/>
      <c r="C10" s="29" t="s">
        <v>4049</v>
      </c>
      <c r="L10" s="29" t="s">
        <v>3844</v>
      </c>
    </row>
    <row r="11" spans="1:13" x14ac:dyDescent="0.3">
      <c r="B11" s="47"/>
      <c r="C11" s="29" t="s">
        <v>2261</v>
      </c>
      <c r="L11" s="29" t="s">
        <v>3884</v>
      </c>
    </row>
    <row r="12" spans="1:13" x14ac:dyDescent="0.3">
      <c r="B12" s="47"/>
      <c r="F12" s="331" t="s">
        <v>3849</v>
      </c>
      <c r="G12" s="331"/>
      <c r="H12" s="331"/>
      <c r="I12" s="331"/>
      <c r="J12" s="331"/>
      <c r="K12" s="331"/>
      <c r="L12" s="331" t="s">
        <v>3848</v>
      </c>
      <c r="M12" s="331"/>
    </row>
    <row r="13" spans="1:13" x14ac:dyDescent="0.3">
      <c r="B13" s="47"/>
      <c r="D13" s="29" t="s">
        <v>4052</v>
      </c>
      <c r="F13" s="331" t="s">
        <v>3888</v>
      </c>
      <c r="G13" s="331"/>
      <c r="H13" s="331"/>
      <c r="I13" s="331"/>
      <c r="J13" s="331"/>
      <c r="K13" s="331"/>
      <c r="L13" s="331" t="s">
        <v>3889</v>
      </c>
      <c r="M13" s="331"/>
    </row>
    <row r="14" spans="1:13" x14ac:dyDescent="0.3">
      <c r="B14" s="47"/>
      <c r="F14" s="332" t="s">
        <v>3851</v>
      </c>
      <c r="G14" s="332"/>
      <c r="H14" s="332"/>
      <c r="I14" s="332"/>
      <c r="J14" s="332"/>
      <c r="K14" s="332"/>
      <c r="L14" s="332" t="s">
        <v>3852</v>
      </c>
    </row>
    <row r="15" spans="1:13" x14ac:dyDescent="0.3">
      <c r="A15" s="29" t="s">
        <v>3975</v>
      </c>
      <c r="B15" s="47"/>
      <c r="C15" s="29" t="s">
        <v>3974</v>
      </c>
      <c r="F15" s="332"/>
      <c r="G15" s="332"/>
      <c r="H15" s="332"/>
      <c r="I15" s="332"/>
      <c r="J15" s="332"/>
      <c r="K15" s="332"/>
      <c r="L15" s="332"/>
    </row>
    <row r="16" spans="1:13" x14ac:dyDescent="0.3">
      <c r="A16" s="29" t="s">
        <v>3975</v>
      </c>
      <c r="B16" s="47"/>
      <c r="C16" s="29" t="s">
        <v>4051</v>
      </c>
      <c r="F16" s="332"/>
      <c r="G16" s="332"/>
      <c r="H16" s="332"/>
      <c r="I16" s="332"/>
      <c r="J16" s="332"/>
      <c r="K16" s="332"/>
      <c r="L16" s="332"/>
    </row>
    <row r="17" spans="1:12" x14ac:dyDescent="0.3">
      <c r="A17" s="29" t="s">
        <v>3975</v>
      </c>
      <c r="B17" s="47"/>
      <c r="C17" s="29" t="s">
        <v>2385</v>
      </c>
      <c r="F17" s="332"/>
      <c r="G17" s="332"/>
      <c r="H17" s="332"/>
      <c r="I17" s="332"/>
      <c r="J17" s="332"/>
      <c r="K17" s="332"/>
      <c r="L17" s="332"/>
    </row>
    <row r="18" spans="1:12" x14ac:dyDescent="0.3">
      <c r="B18" s="47"/>
      <c r="F18" s="332"/>
      <c r="G18" s="332"/>
      <c r="H18" s="332"/>
      <c r="I18" s="332"/>
      <c r="J18" s="332"/>
      <c r="K18" s="332"/>
      <c r="L18" s="332"/>
    </row>
    <row r="19" spans="1:12" x14ac:dyDescent="0.3">
      <c r="B19" s="47"/>
      <c r="F19" s="332" t="s">
        <v>4030</v>
      </c>
      <c r="G19" s="332"/>
      <c r="H19" s="332"/>
      <c r="I19" s="332"/>
      <c r="J19" s="332"/>
      <c r="K19" s="332"/>
      <c r="L19" s="332"/>
    </row>
    <row r="20" spans="1:12" x14ac:dyDescent="0.3">
      <c r="B20" s="47"/>
      <c r="F20" s="332"/>
      <c r="G20" s="332"/>
      <c r="H20" s="332"/>
      <c r="I20" s="332"/>
      <c r="J20" s="332"/>
      <c r="K20" s="332"/>
      <c r="L20" s="332"/>
    </row>
    <row r="21" spans="1:12" x14ac:dyDescent="0.3">
      <c r="B21" s="47"/>
      <c r="C21" s="29" t="s">
        <v>4048</v>
      </c>
      <c r="F21" s="164" t="s">
        <v>4038</v>
      </c>
      <c r="G21" s="332"/>
      <c r="H21" s="332"/>
      <c r="I21" s="332"/>
      <c r="J21" s="332"/>
      <c r="K21" s="332"/>
      <c r="L21" s="332"/>
    </row>
    <row r="22" spans="1:12" x14ac:dyDescent="0.3">
      <c r="B22" s="47"/>
      <c r="F22" s="164"/>
      <c r="G22" s="332"/>
      <c r="H22" s="332"/>
      <c r="I22" s="332"/>
      <c r="J22" s="332"/>
      <c r="K22" s="332"/>
      <c r="L22" s="332"/>
    </row>
    <row r="23" spans="1:12" x14ac:dyDescent="0.3">
      <c r="B23" s="47"/>
      <c r="C23" s="29" t="s">
        <v>4039</v>
      </c>
      <c r="F23" s="164"/>
      <c r="G23" s="332"/>
      <c r="H23" s="332"/>
      <c r="I23" s="332"/>
      <c r="J23" s="332"/>
      <c r="K23" s="332"/>
      <c r="L23" s="332"/>
    </row>
    <row r="24" spans="1:12" x14ac:dyDescent="0.3">
      <c r="B24" s="47"/>
      <c r="C24" s="164" t="s">
        <v>4043</v>
      </c>
      <c r="F24" s="164"/>
      <c r="G24" s="332"/>
      <c r="H24" s="332"/>
      <c r="I24" s="332"/>
      <c r="J24" s="332"/>
      <c r="K24" s="332"/>
      <c r="L24" s="332"/>
    </row>
    <row r="25" spans="1:12" x14ac:dyDescent="0.3">
      <c r="B25" s="47"/>
      <c r="F25" s="332"/>
      <c r="G25" s="332"/>
      <c r="H25" s="332"/>
      <c r="I25" s="332"/>
      <c r="J25" s="332"/>
      <c r="K25" s="332"/>
      <c r="L25" s="29" t="s">
        <v>4040</v>
      </c>
    </row>
    <row r="26" spans="1:12" x14ac:dyDescent="0.3">
      <c r="A26" s="29" t="s">
        <v>4020</v>
      </c>
      <c r="B26" s="47"/>
      <c r="C26" s="29" t="s">
        <v>4021</v>
      </c>
      <c r="F26" s="332"/>
      <c r="G26" s="332"/>
      <c r="H26" s="332"/>
      <c r="I26" s="332"/>
      <c r="J26" s="332"/>
      <c r="K26" s="332"/>
      <c r="L26" s="332"/>
    </row>
    <row r="27" spans="1:12" x14ac:dyDescent="0.3">
      <c r="B27" s="47"/>
      <c r="C27" s="29" t="s">
        <v>4033</v>
      </c>
      <c r="F27" s="332"/>
      <c r="G27" s="332"/>
      <c r="H27" s="332"/>
      <c r="I27" s="332"/>
      <c r="J27" s="332"/>
      <c r="K27" s="332"/>
      <c r="L27" s="332" t="s">
        <v>4034</v>
      </c>
    </row>
    <row r="28" spans="1:12" x14ac:dyDescent="0.3">
      <c r="B28" s="47"/>
      <c r="F28" s="332"/>
      <c r="G28" s="332"/>
      <c r="H28" s="332"/>
      <c r="I28" s="332"/>
      <c r="J28" s="332"/>
      <c r="K28" s="332"/>
      <c r="L28" s="332"/>
    </row>
    <row r="29" spans="1:12" x14ac:dyDescent="0.3">
      <c r="A29" s="29" t="s">
        <v>4035</v>
      </c>
      <c r="B29" s="47"/>
      <c r="F29" s="332"/>
      <c r="G29" s="332" t="s">
        <v>4050</v>
      </c>
      <c r="H29" s="332"/>
      <c r="I29" s="332"/>
      <c r="J29" s="332"/>
      <c r="K29" s="332"/>
      <c r="L29" s="332" t="s">
        <v>4036</v>
      </c>
    </row>
    <row r="30" spans="1:12" x14ac:dyDescent="0.3">
      <c r="B30" s="47"/>
      <c r="F30" s="332"/>
      <c r="G30" s="332"/>
      <c r="H30" s="332"/>
      <c r="I30" s="332"/>
      <c r="J30" s="332"/>
      <c r="K30" s="332"/>
      <c r="L30" s="332"/>
    </row>
    <row r="31" spans="1:12" x14ac:dyDescent="0.3">
      <c r="B31" s="47"/>
      <c r="F31" s="332"/>
      <c r="G31" s="332"/>
      <c r="H31" s="332"/>
      <c r="I31" s="332"/>
      <c r="J31" s="332"/>
      <c r="K31" s="332"/>
      <c r="L31" s="332"/>
    </row>
    <row r="32" spans="1:12" x14ac:dyDescent="0.3">
      <c r="A32" s="29" t="s">
        <v>4005</v>
      </c>
      <c r="B32" s="47"/>
      <c r="C32" s="29" t="s">
        <v>3998</v>
      </c>
      <c r="F32" s="332"/>
      <c r="G32" s="332"/>
      <c r="H32" s="332"/>
      <c r="I32" s="332"/>
      <c r="J32" s="332"/>
      <c r="K32" s="332"/>
      <c r="L32" s="332"/>
    </row>
    <row r="33" spans="1:15" x14ac:dyDescent="0.3">
      <c r="B33" s="47"/>
      <c r="C33" s="29" t="s">
        <v>4000</v>
      </c>
      <c r="F33" s="332"/>
      <c r="G33" s="332"/>
      <c r="H33" s="332"/>
      <c r="I33" s="332"/>
      <c r="J33" s="332"/>
      <c r="K33" s="332"/>
      <c r="L33" s="332" t="s">
        <v>4001</v>
      </c>
    </row>
    <row r="34" spans="1:15" x14ac:dyDescent="0.3">
      <c r="B34" s="47"/>
      <c r="C34" s="29" t="s">
        <v>3999</v>
      </c>
      <c r="F34" s="332"/>
      <c r="G34" s="332"/>
      <c r="H34" s="332"/>
      <c r="I34" s="332"/>
      <c r="J34" s="332"/>
      <c r="K34" s="332"/>
      <c r="L34" s="332"/>
    </row>
    <row r="35" spans="1:15" x14ac:dyDescent="0.3">
      <c r="B35" s="47"/>
      <c r="C35" s="29" t="s">
        <v>4002</v>
      </c>
      <c r="F35" s="332"/>
      <c r="G35" s="332"/>
      <c r="H35" s="332"/>
      <c r="I35" s="332"/>
      <c r="J35" s="332"/>
      <c r="K35" s="332"/>
      <c r="L35" s="332"/>
    </row>
    <row r="36" spans="1:15" x14ac:dyDescent="0.3">
      <c r="A36" s="29" t="s">
        <v>4016</v>
      </c>
      <c r="B36" s="47"/>
      <c r="C36" s="29" t="s">
        <v>4003</v>
      </c>
      <c r="F36" s="332"/>
      <c r="G36" s="332"/>
      <c r="H36" s="332"/>
      <c r="I36" s="332"/>
      <c r="J36" s="332"/>
      <c r="K36" s="332"/>
      <c r="L36" s="332"/>
    </row>
    <row r="37" spans="1:15" x14ac:dyDescent="0.3">
      <c r="B37" s="47"/>
      <c r="C37" s="29" t="s">
        <v>4004</v>
      </c>
      <c r="F37" s="332"/>
      <c r="G37" s="332"/>
      <c r="H37" s="332"/>
      <c r="I37" s="332"/>
      <c r="J37" s="332"/>
      <c r="K37" s="332"/>
      <c r="L37" s="332"/>
    </row>
    <row r="38" spans="1:15" x14ac:dyDescent="0.3">
      <c r="B38" s="47"/>
      <c r="C38" s="29" t="s">
        <v>4006</v>
      </c>
      <c r="F38" s="332" t="s">
        <v>4007</v>
      </c>
      <c r="G38" s="332"/>
      <c r="H38" s="332"/>
      <c r="I38" s="332"/>
      <c r="J38" s="332" t="s">
        <v>4008</v>
      </c>
      <c r="K38" s="332"/>
      <c r="L38" s="332"/>
      <c r="O38" s="29" t="s">
        <v>4009</v>
      </c>
    </row>
    <row r="39" spans="1:15" x14ac:dyDescent="0.3">
      <c r="B39" s="47"/>
      <c r="C39" s="29" t="s">
        <v>4010</v>
      </c>
      <c r="F39" s="332"/>
      <c r="G39" s="332"/>
      <c r="H39" s="332"/>
      <c r="I39" s="332"/>
      <c r="J39" s="332"/>
      <c r="K39" s="332"/>
      <c r="L39" s="332" t="s">
        <v>4011</v>
      </c>
    </row>
    <row r="40" spans="1:15" x14ac:dyDescent="0.3">
      <c r="B40" s="47"/>
      <c r="C40" s="29" t="s">
        <v>4015</v>
      </c>
      <c r="F40" s="332"/>
      <c r="G40" s="332"/>
      <c r="H40" s="332"/>
      <c r="I40" s="332"/>
      <c r="J40" s="332"/>
      <c r="K40" s="332"/>
      <c r="L40" s="332"/>
    </row>
    <row r="41" spans="1:15" x14ac:dyDescent="0.3">
      <c r="B41" s="47"/>
      <c r="C41" s="164" t="s">
        <v>4012</v>
      </c>
      <c r="F41" s="332"/>
      <c r="G41" s="332"/>
      <c r="H41" s="332"/>
      <c r="I41" s="332"/>
      <c r="J41" s="332"/>
      <c r="K41" s="332"/>
      <c r="L41" s="332"/>
    </row>
    <row r="42" spans="1:15" x14ac:dyDescent="0.3">
      <c r="A42" s="29" t="s">
        <v>4017</v>
      </c>
      <c r="B42" s="47"/>
      <c r="C42" s="164" t="s">
        <v>4018</v>
      </c>
      <c r="F42" s="332"/>
      <c r="G42" s="332"/>
      <c r="H42" s="332"/>
      <c r="I42" s="332"/>
      <c r="J42" s="332"/>
      <c r="K42" s="332"/>
      <c r="L42" s="332"/>
    </row>
    <row r="43" spans="1:15" x14ac:dyDescent="0.3">
      <c r="B43" s="47"/>
      <c r="C43" s="164"/>
      <c r="F43" s="332"/>
      <c r="G43" s="332"/>
      <c r="H43" s="332"/>
      <c r="I43" s="332"/>
      <c r="J43" s="332"/>
      <c r="K43" s="332"/>
      <c r="L43" s="332"/>
    </row>
    <row r="44" spans="1:15" x14ac:dyDescent="0.3">
      <c r="B44" s="47"/>
      <c r="C44" s="164"/>
      <c r="F44" s="332"/>
      <c r="G44" s="332"/>
      <c r="H44" s="332"/>
      <c r="I44" s="332"/>
      <c r="J44" s="332"/>
      <c r="K44" s="332"/>
      <c r="L44" s="332"/>
    </row>
    <row r="45" spans="1:15" s="333" customFormat="1" x14ac:dyDescent="0.3">
      <c r="B45" s="334"/>
    </row>
    <row r="46" spans="1:15" s="335" customFormat="1" x14ac:dyDescent="0.3">
      <c r="A46" s="335" t="s">
        <v>3854</v>
      </c>
      <c r="B46" s="336"/>
      <c r="F46" s="337" t="s">
        <v>3853</v>
      </c>
      <c r="G46" s="337"/>
      <c r="H46" s="337"/>
      <c r="I46" s="337"/>
      <c r="J46" s="337"/>
      <c r="K46" s="337"/>
      <c r="L46" s="337" t="s">
        <v>3858</v>
      </c>
    </row>
    <row r="47" spans="1:15" s="335" customFormat="1" x14ac:dyDescent="0.3">
      <c r="B47" s="336"/>
      <c r="F47" s="337" t="s">
        <v>3855</v>
      </c>
      <c r="G47" s="337"/>
      <c r="H47" s="337"/>
      <c r="I47" s="337"/>
      <c r="J47" s="337"/>
      <c r="K47" s="337"/>
      <c r="L47" s="337"/>
    </row>
    <row r="48" spans="1:15" s="335" customFormat="1" x14ac:dyDescent="0.3">
      <c r="B48" s="336"/>
      <c r="F48" s="337" t="s">
        <v>3890</v>
      </c>
      <c r="G48" s="337"/>
      <c r="H48" s="337"/>
      <c r="I48" s="337"/>
      <c r="J48" s="337"/>
      <c r="K48" s="337"/>
      <c r="L48" s="337"/>
    </row>
    <row r="49" spans="1:16" s="335" customFormat="1" x14ac:dyDescent="0.3">
      <c r="B49" s="336"/>
      <c r="F49" s="337" t="s">
        <v>3856</v>
      </c>
      <c r="G49" s="337"/>
      <c r="H49" s="337"/>
      <c r="I49" s="337"/>
      <c r="J49" s="337"/>
      <c r="K49" s="337"/>
      <c r="L49" s="337" t="s">
        <v>3859</v>
      </c>
    </row>
    <row r="50" spans="1:16" s="335" customFormat="1" x14ac:dyDescent="0.3">
      <c r="B50" s="336"/>
      <c r="C50" s="335" t="s">
        <v>3943</v>
      </c>
      <c r="F50" s="337" t="s">
        <v>3944</v>
      </c>
      <c r="G50" s="337"/>
      <c r="H50" s="337"/>
      <c r="I50" s="337"/>
      <c r="J50" s="337"/>
      <c r="K50" s="337"/>
      <c r="L50" s="337"/>
    </row>
    <row r="51" spans="1:16" s="335" customFormat="1" x14ac:dyDescent="0.3">
      <c r="B51" s="336"/>
      <c r="F51" s="337" t="s">
        <v>3945</v>
      </c>
      <c r="G51" s="337"/>
      <c r="H51" s="337"/>
      <c r="I51" s="337"/>
      <c r="J51" s="337"/>
      <c r="K51" s="337"/>
      <c r="L51" s="337"/>
    </row>
    <row r="52" spans="1:16" s="335" customFormat="1" x14ac:dyDescent="0.3">
      <c r="B52" s="336"/>
      <c r="F52" s="335" t="s">
        <v>3946</v>
      </c>
    </row>
    <row r="53" spans="1:16" s="335" customFormat="1" x14ac:dyDescent="0.3">
      <c r="B53" s="336"/>
      <c r="F53" s="335" t="s">
        <v>3947</v>
      </c>
    </row>
    <row r="54" spans="1:16" s="335" customFormat="1" x14ac:dyDescent="0.3">
      <c r="B54" s="336"/>
      <c r="F54" s="335" t="s">
        <v>3948</v>
      </c>
    </row>
    <row r="55" spans="1:16" s="335" customFormat="1" x14ac:dyDescent="0.3">
      <c r="B55" s="336"/>
      <c r="F55" s="335" t="s">
        <v>3949</v>
      </c>
    </row>
    <row r="56" spans="1:16" s="329" customFormat="1" ht="15" thickBot="1" x14ac:dyDescent="0.35">
      <c r="A56" s="329">
        <v>1</v>
      </c>
      <c r="B56" s="330" t="s">
        <v>2108</v>
      </c>
      <c r="F56" s="329" t="s">
        <v>3841</v>
      </c>
      <c r="I56" s="329" t="s">
        <v>3836</v>
      </c>
    </row>
    <row r="57" spans="1:16" x14ac:dyDescent="0.3">
      <c r="B57" s="47"/>
      <c r="F57" s="331" t="s">
        <v>3847</v>
      </c>
      <c r="G57" s="331"/>
      <c r="H57" s="331"/>
      <c r="I57" s="331"/>
      <c r="J57" s="331"/>
      <c r="K57" s="331"/>
      <c r="L57" s="331" t="s">
        <v>3850</v>
      </c>
    </row>
    <row r="58" spans="1:16" x14ac:dyDescent="0.3">
      <c r="B58" s="47"/>
      <c r="F58" s="331" t="s">
        <v>3885</v>
      </c>
      <c r="G58" s="331"/>
      <c r="H58" s="331"/>
      <c r="I58" s="331"/>
      <c r="J58" s="331"/>
      <c r="K58" s="331"/>
      <c r="L58" s="331"/>
    </row>
    <row r="59" spans="1:16" x14ac:dyDescent="0.3">
      <c r="B59" s="47"/>
      <c r="F59" s="331"/>
      <c r="G59" s="331"/>
      <c r="H59" s="331"/>
      <c r="I59" s="331"/>
      <c r="J59" s="331"/>
      <c r="K59" s="331"/>
      <c r="L59" s="331"/>
    </row>
    <row r="60" spans="1:16" x14ac:dyDescent="0.3">
      <c r="A60" s="48" t="s">
        <v>3895</v>
      </c>
      <c r="B60" s="47"/>
      <c r="F60" s="338" t="s">
        <v>3887</v>
      </c>
      <c r="G60" s="338"/>
      <c r="H60" s="338"/>
      <c r="I60" s="339"/>
      <c r="J60" s="339"/>
      <c r="K60" s="339"/>
      <c r="L60" s="339" t="s">
        <v>3891</v>
      </c>
      <c r="N60" s="29" t="s">
        <v>3894</v>
      </c>
      <c r="P60" s="29" t="s">
        <v>3896</v>
      </c>
    </row>
    <row r="61" spans="1:16" x14ac:dyDescent="0.3">
      <c r="B61" s="47"/>
      <c r="F61" s="338" t="s">
        <v>3892</v>
      </c>
      <c r="G61" s="338"/>
      <c r="H61" s="338"/>
      <c r="I61" s="339"/>
      <c r="J61" s="339"/>
      <c r="K61" s="339"/>
      <c r="L61" s="339"/>
    </row>
    <row r="62" spans="1:16" s="335" customFormat="1" x14ac:dyDescent="0.3">
      <c r="B62" s="336"/>
      <c r="F62" s="340" t="s">
        <v>3893</v>
      </c>
      <c r="G62" s="340"/>
      <c r="H62" s="340"/>
      <c r="I62" s="341"/>
      <c r="J62" s="341"/>
      <c r="K62" s="341"/>
      <c r="L62" s="341"/>
    </row>
    <row r="63" spans="1:16" s="335" customFormat="1" x14ac:dyDescent="0.3">
      <c r="B63" s="336"/>
      <c r="F63" s="341"/>
      <c r="G63" s="341"/>
      <c r="H63" s="341"/>
      <c r="I63" s="341"/>
      <c r="J63" s="341"/>
      <c r="K63" s="341"/>
      <c r="L63" s="341"/>
    </row>
    <row r="64" spans="1:16" s="335" customFormat="1" x14ac:dyDescent="0.3">
      <c r="A64" s="335" t="s">
        <v>3897</v>
      </c>
      <c r="B64" s="336"/>
      <c r="F64" s="341"/>
      <c r="G64" s="341"/>
      <c r="H64" s="341"/>
      <c r="I64" s="341"/>
      <c r="J64" s="341"/>
      <c r="K64" s="341"/>
      <c r="L64" s="341"/>
    </row>
    <row r="65" spans="1:12" s="335" customFormat="1" x14ac:dyDescent="0.3">
      <c r="A65" s="335" t="s">
        <v>3898</v>
      </c>
      <c r="B65" s="336"/>
      <c r="F65" s="341" t="s">
        <v>3906</v>
      </c>
      <c r="G65" s="341"/>
      <c r="H65" s="341"/>
      <c r="I65" s="341"/>
      <c r="J65" s="341"/>
      <c r="K65" s="341"/>
      <c r="L65" s="335" t="s">
        <v>3907</v>
      </c>
    </row>
    <row r="66" spans="1:12" s="335" customFormat="1" x14ac:dyDescent="0.3">
      <c r="B66" s="336"/>
      <c r="F66" s="340" t="s">
        <v>3903</v>
      </c>
      <c r="G66" s="341"/>
      <c r="H66" s="341"/>
      <c r="I66" s="341"/>
      <c r="J66" s="341"/>
      <c r="K66" s="341"/>
      <c r="L66" s="341"/>
    </row>
    <row r="67" spans="1:12" s="335" customFormat="1" x14ac:dyDescent="0.3">
      <c r="B67" s="336"/>
      <c r="F67" s="340" t="s">
        <v>3904</v>
      </c>
      <c r="G67" s="341"/>
      <c r="H67" s="341"/>
      <c r="I67" s="341"/>
      <c r="J67" s="341"/>
      <c r="K67" s="341"/>
      <c r="L67" s="341"/>
    </row>
    <row r="68" spans="1:12" s="335" customFormat="1" x14ac:dyDescent="0.3">
      <c r="B68" s="336"/>
      <c r="F68" s="340" t="s">
        <v>3905</v>
      </c>
      <c r="G68" s="341"/>
      <c r="H68" s="341"/>
      <c r="I68" s="341"/>
      <c r="J68" s="341"/>
      <c r="K68" s="341"/>
      <c r="L68" s="341"/>
    </row>
    <row r="69" spans="1:12" s="335" customFormat="1" x14ac:dyDescent="0.3">
      <c r="B69" s="336"/>
      <c r="F69" s="341"/>
      <c r="G69" s="341"/>
      <c r="H69" s="341"/>
      <c r="I69" s="341"/>
      <c r="J69" s="341"/>
      <c r="K69" s="341"/>
      <c r="L69" s="341"/>
    </row>
    <row r="70" spans="1:12" s="335" customFormat="1" x14ac:dyDescent="0.3">
      <c r="B70" s="336"/>
      <c r="F70" s="341"/>
      <c r="G70" s="341"/>
      <c r="H70" s="341"/>
      <c r="I70" s="341"/>
      <c r="J70" s="341"/>
      <c r="K70" s="341"/>
      <c r="L70" s="341"/>
    </row>
    <row r="71" spans="1:12" s="335" customFormat="1" x14ac:dyDescent="0.3">
      <c r="A71" s="335" t="s">
        <v>3899</v>
      </c>
      <c r="B71" s="336"/>
      <c r="F71" s="340" t="s">
        <v>3900</v>
      </c>
      <c r="G71" s="341"/>
      <c r="H71" s="341"/>
      <c r="I71" s="341"/>
      <c r="J71" s="341"/>
      <c r="K71" s="341"/>
      <c r="L71" s="341"/>
    </row>
    <row r="72" spans="1:12" s="335" customFormat="1" x14ac:dyDescent="0.3">
      <c r="B72" s="336"/>
      <c r="F72" s="340" t="s">
        <v>3901</v>
      </c>
      <c r="G72" s="341"/>
      <c r="H72" s="341"/>
      <c r="I72" s="341"/>
      <c r="J72" s="341"/>
      <c r="K72" s="341"/>
      <c r="L72" s="341" t="s">
        <v>3902</v>
      </c>
    </row>
    <row r="73" spans="1:12" s="335" customFormat="1" x14ac:dyDescent="0.3">
      <c r="B73" s="336"/>
      <c r="F73" s="340" t="s">
        <v>2301</v>
      </c>
      <c r="G73" s="341"/>
      <c r="H73" s="341"/>
      <c r="I73" s="341"/>
      <c r="J73" s="341"/>
      <c r="K73" s="341"/>
      <c r="L73" s="341"/>
    </row>
    <row r="74" spans="1:12" s="335" customFormat="1" x14ac:dyDescent="0.3">
      <c r="B74" s="336"/>
      <c r="F74" s="341"/>
      <c r="G74" s="341"/>
      <c r="H74" s="341"/>
      <c r="I74" s="341"/>
      <c r="J74" s="341"/>
      <c r="K74" s="341"/>
      <c r="L74" s="341"/>
    </row>
    <row r="75" spans="1:12" s="335" customFormat="1" x14ac:dyDescent="0.3">
      <c r="A75" s="342" t="s">
        <v>3908</v>
      </c>
      <c r="B75" s="336"/>
      <c r="F75" s="341" t="s">
        <v>3912</v>
      </c>
      <c r="G75" s="341"/>
      <c r="H75" s="341"/>
      <c r="I75" s="341"/>
      <c r="J75" s="341"/>
      <c r="K75" s="341"/>
      <c r="L75" s="341"/>
    </row>
    <row r="76" spans="1:12" s="335" customFormat="1" x14ac:dyDescent="0.3">
      <c r="B76" s="336"/>
      <c r="F76" s="341" t="s">
        <v>3922</v>
      </c>
      <c r="G76" s="341"/>
      <c r="H76" s="341"/>
      <c r="I76" s="341"/>
      <c r="J76" s="341"/>
      <c r="K76" s="341"/>
      <c r="L76" s="341"/>
    </row>
    <row r="77" spans="1:12" s="335" customFormat="1" x14ac:dyDescent="0.3">
      <c r="B77" s="336"/>
      <c r="F77" s="340" t="s">
        <v>3909</v>
      </c>
      <c r="G77" s="341"/>
      <c r="H77" s="341"/>
      <c r="I77" s="341"/>
      <c r="J77" s="341"/>
      <c r="K77" s="341"/>
      <c r="L77" s="341"/>
    </row>
    <row r="78" spans="1:12" s="335" customFormat="1" x14ac:dyDescent="0.3">
      <c r="B78" s="336"/>
      <c r="F78" s="340" t="s">
        <v>3910</v>
      </c>
      <c r="G78" s="341"/>
      <c r="H78" s="341"/>
      <c r="I78" s="341"/>
      <c r="J78" s="341"/>
      <c r="K78" s="341"/>
      <c r="L78" s="341"/>
    </row>
    <row r="79" spans="1:12" s="335" customFormat="1" x14ac:dyDescent="0.3">
      <c r="B79" s="336"/>
      <c r="F79" s="340" t="s">
        <v>3918</v>
      </c>
      <c r="G79" s="341"/>
      <c r="H79" s="341"/>
      <c r="I79" s="341"/>
      <c r="J79" s="341"/>
      <c r="K79" s="343" t="s">
        <v>3950</v>
      </c>
      <c r="L79" s="341"/>
    </row>
    <row r="80" spans="1:12" s="335" customFormat="1" x14ac:dyDescent="0.3">
      <c r="B80" s="336"/>
      <c r="F80" s="340" t="s">
        <v>3917</v>
      </c>
      <c r="G80" s="341"/>
      <c r="H80" s="341"/>
      <c r="I80" s="341"/>
      <c r="J80" s="341"/>
      <c r="K80" s="341"/>
      <c r="L80" s="341"/>
    </row>
    <row r="81" spans="1:12" s="335" customFormat="1" x14ac:dyDescent="0.3">
      <c r="B81" s="336"/>
      <c r="F81" s="340" t="s">
        <v>3916</v>
      </c>
      <c r="G81" s="341"/>
      <c r="H81" s="341"/>
      <c r="I81" s="341"/>
      <c r="J81" s="341"/>
      <c r="K81" s="341"/>
      <c r="L81" s="341"/>
    </row>
    <row r="82" spans="1:12" s="335" customFormat="1" x14ac:dyDescent="0.3">
      <c r="B82" s="336"/>
      <c r="F82" s="340" t="s">
        <v>3915</v>
      </c>
      <c r="G82" s="341"/>
      <c r="H82" s="341"/>
      <c r="I82" s="341"/>
      <c r="J82" s="341"/>
      <c r="K82" s="341"/>
      <c r="L82" s="341"/>
    </row>
    <row r="83" spans="1:12" s="335" customFormat="1" x14ac:dyDescent="0.3">
      <c r="B83" s="336"/>
      <c r="F83" s="340" t="s">
        <v>3914</v>
      </c>
      <c r="G83" s="341"/>
      <c r="H83" s="341"/>
      <c r="I83" s="341"/>
      <c r="J83" s="341"/>
      <c r="K83" s="341"/>
      <c r="L83" s="341"/>
    </row>
    <row r="84" spans="1:12" s="335" customFormat="1" x14ac:dyDescent="0.3">
      <c r="B84" s="336"/>
      <c r="F84" s="340" t="s">
        <v>3913</v>
      </c>
      <c r="G84" s="341"/>
      <c r="H84" s="341"/>
      <c r="I84" s="341"/>
      <c r="J84" s="341"/>
      <c r="K84" s="341"/>
      <c r="L84" s="341"/>
    </row>
    <row r="85" spans="1:12" s="335" customFormat="1" x14ac:dyDescent="0.3">
      <c r="B85" s="336"/>
      <c r="F85" s="340" t="s">
        <v>3919</v>
      </c>
      <c r="G85" s="341"/>
      <c r="H85" s="341"/>
      <c r="I85" s="341"/>
      <c r="J85" s="341"/>
      <c r="K85" s="341"/>
      <c r="L85" s="341"/>
    </row>
    <row r="86" spans="1:12" s="335" customFormat="1" x14ac:dyDescent="0.3">
      <c r="B86" s="336"/>
      <c r="F86" s="340" t="s">
        <v>3920</v>
      </c>
      <c r="G86" s="341"/>
      <c r="H86" s="341"/>
      <c r="I86" s="341"/>
      <c r="J86" s="341"/>
      <c r="K86" s="341"/>
      <c r="L86" s="341"/>
    </row>
    <row r="87" spans="1:12" s="335" customFormat="1" x14ac:dyDescent="0.3">
      <c r="B87" s="336"/>
      <c r="F87" s="341"/>
      <c r="G87" s="341"/>
      <c r="H87" s="341"/>
      <c r="I87" s="341"/>
      <c r="J87" s="341"/>
      <c r="K87" s="341"/>
      <c r="L87" s="341"/>
    </row>
    <row r="88" spans="1:12" s="335" customFormat="1" x14ac:dyDescent="0.3">
      <c r="B88" s="336"/>
      <c r="F88" s="341" t="s">
        <v>3921</v>
      </c>
      <c r="G88" s="341"/>
      <c r="H88" s="341"/>
      <c r="I88" s="341"/>
      <c r="J88" s="341"/>
      <c r="K88" s="341"/>
      <c r="L88" s="341"/>
    </row>
    <row r="89" spans="1:12" s="335" customFormat="1" x14ac:dyDescent="0.3">
      <c r="A89" s="344" t="s">
        <v>3911</v>
      </c>
      <c r="B89" s="336"/>
      <c r="F89" s="341"/>
      <c r="G89" s="341"/>
      <c r="H89" s="341"/>
      <c r="I89" s="341"/>
      <c r="J89" s="341"/>
      <c r="K89" s="341"/>
      <c r="L89" s="341"/>
    </row>
    <row r="90" spans="1:12" s="335" customFormat="1" x14ac:dyDescent="0.3">
      <c r="B90" s="336"/>
      <c r="F90" s="341"/>
      <c r="G90" s="341"/>
      <c r="H90" s="341"/>
      <c r="I90" s="341"/>
      <c r="J90" s="341"/>
      <c r="K90" s="341"/>
      <c r="L90" s="341"/>
    </row>
    <row r="91" spans="1:12" s="335" customFormat="1" x14ac:dyDescent="0.3">
      <c r="B91" s="336"/>
      <c r="F91" s="341"/>
      <c r="G91" s="341"/>
      <c r="H91" s="341"/>
      <c r="I91" s="341"/>
      <c r="J91" s="341"/>
      <c r="K91" s="341"/>
      <c r="L91" s="341"/>
    </row>
    <row r="92" spans="1:12" s="335" customFormat="1" x14ac:dyDescent="0.3">
      <c r="A92" s="342" t="s">
        <v>2317</v>
      </c>
      <c r="B92" s="336"/>
      <c r="F92" s="341" t="s">
        <v>3923</v>
      </c>
      <c r="G92" s="341"/>
      <c r="H92" s="341"/>
      <c r="I92" s="341"/>
      <c r="J92" s="341"/>
      <c r="L92" s="341" t="s">
        <v>3925</v>
      </c>
    </row>
    <row r="93" spans="1:12" s="335" customFormat="1" x14ac:dyDescent="0.3">
      <c r="B93" s="336"/>
      <c r="F93" s="341" t="s">
        <v>3924</v>
      </c>
      <c r="G93" s="341"/>
      <c r="H93" s="341"/>
      <c r="I93" s="341"/>
      <c r="J93" s="341"/>
      <c r="K93" s="341"/>
      <c r="L93" s="341"/>
    </row>
    <row r="94" spans="1:12" s="335" customFormat="1" x14ac:dyDescent="0.3">
      <c r="B94" s="336"/>
      <c r="F94" s="341"/>
      <c r="G94" s="341"/>
      <c r="H94" s="341"/>
      <c r="I94" s="341"/>
      <c r="J94" s="341"/>
      <c r="K94" s="341"/>
      <c r="L94" s="341"/>
    </row>
    <row r="95" spans="1:12" s="335" customFormat="1" x14ac:dyDescent="0.3">
      <c r="B95" s="336"/>
      <c r="F95" s="341"/>
      <c r="G95" s="341"/>
      <c r="H95" s="341"/>
      <c r="I95" s="341"/>
      <c r="J95" s="341"/>
      <c r="K95" s="341"/>
      <c r="L95" s="341"/>
    </row>
    <row r="96" spans="1:12" s="335" customFormat="1" x14ac:dyDescent="0.3">
      <c r="A96" s="335" t="s">
        <v>3927</v>
      </c>
      <c r="B96" s="336"/>
      <c r="F96" s="341" t="s">
        <v>3930</v>
      </c>
      <c r="G96" s="341"/>
      <c r="H96" s="341"/>
      <c r="I96" s="341"/>
      <c r="J96" s="341"/>
      <c r="K96" s="341"/>
      <c r="L96" s="341"/>
    </row>
    <row r="97" spans="1:13" s="335" customFormat="1" x14ac:dyDescent="0.3">
      <c r="B97" s="336"/>
      <c r="F97" s="341" t="s">
        <v>3931</v>
      </c>
      <c r="G97" s="341"/>
      <c r="H97" s="341"/>
      <c r="I97" s="341"/>
      <c r="J97" s="341"/>
      <c r="K97" s="341"/>
      <c r="L97" s="341" t="s">
        <v>3932</v>
      </c>
    </row>
    <row r="98" spans="1:13" s="335" customFormat="1" x14ac:dyDescent="0.3">
      <c r="B98" s="336"/>
      <c r="F98" s="341" t="s">
        <v>3928</v>
      </c>
      <c r="G98" s="341"/>
      <c r="H98" s="341"/>
      <c r="I98" s="341"/>
      <c r="J98" s="341"/>
      <c r="K98" s="341"/>
      <c r="L98" s="341"/>
    </row>
    <row r="99" spans="1:13" s="335" customFormat="1" x14ac:dyDescent="0.3">
      <c r="B99" s="336"/>
      <c r="F99" s="341" t="s">
        <v>3929</v>
      </c>
      <c r="G99" s="341"/>
      <c r="H99" s="341"/>
      <c r="I99" s="341"/>
      <c r="J99" s="341"/>
      <c r="K99" s="341"/>
      <c r="L99" s="341"/>
    </row>
    <row r="100" spans="1:13" s="335" customFormat="1" x14ac:dyDescent="0.3">
      <c r="B100" s="336"/>
      <c r="F100" s="341"/>
      <c r="G100" s="341"/>
      <c r="H100" s="341"/>
      <c r="I100" s="341"/>
      <c r="J100" s="341"/>
      <c r="K100" s="341"/>
      <c r="L100" s="341"/>
    </row>
    <row r="101" spans="1:13" s="335" customFormat="1" x14ac:dyDescent="0.3">
      <c r="B101" s="336"/>
      <c r="F101" s="341"/>
      <c r="G101" s="341"/>
      <c r="H101" s="341"/>
      <c r="I101" s="341"/>
      <c r="J101" s="341"/>
      <c r="K101" s="341"/>
      <c r="L101" s="341"/>
    </row>
    <row r="102" spans="1:13" s="335" customFormat="1" x14ac:dyDescent="0.3">
      <c r="B102" s="336"/>
      <c r="F102" s="341"/>
      <c r="G102" s="341"/>
      <c r="H102" s="345" t="s">
        <v>3933</v>
      </c>
      <c r="I102" s="341"/>
      <c r="J102" s="341"/>
      <c r="K102" s="341" t="s">
        <v>3926</v>
      </c>
      <c r="L102" s="341"/>
    </row>
    <row r="103" spans="1:13" s="335" customFormat="1" x14ac:dyDescent="0.3">
      <c r="A103" s="335" t="s">
        <v>3941</v>
      </c>
      <c r="B103" s="336"/>
      <c r="F103" s="341"/>
      <c r="G103" s="341"/>
      <c r="H103" s="345"/>
      <c r="I103" s="341"/>
      <c r="J103" s="341"/>
      <c r="K103" s="341"/>
      <c r="L103" s="341"/>
    </row>
    <row r="104" spans="1:13" s="335" customFormat="1" x14ac:dyDescent="0.3">
      <c r="A104" s="342" t="s">
        <v>3934</v>
      </c>
      <c r="B104" s="336" t="s">
        <v>3935</v>
      </c>
      <c r="F104" s="341" t="s">
        <v>3937</v>
      </c>
      <c r="G104" s="341"/>
      <c r="H104" s="345"/>
      <c r="I104" s="341"/>
      <c r="J104" s="341"/>
      <c r="K104" s="341"/>
      <c r="L104" s="341"/>
      <c r="M104" s="335" t="s">
        <v>3955</v>
      </c>
    </row>
    <row r="105" spans="1:13" s="335" customFormat="1" x14ac:dyDescent="0.3">
      <c r="B105" s="336" t="s">
        <v>3936</v>
      </c>
      <c r="F105" s="341" t="s">
        <v>3938</v>
      </c>
      <c r="G105" s="341"/>
      <c r="H105" s="345"/>
      <c r="I105" s="341"/>
      <c r="J105" s="341"/>
      <c r="K105" s="341"/>
      <c r="L105" s="341"/>
      <c r="M105" s="335" t="s">
        <v>3954</v>
      </c>
    </row>
    <row r="106" spans="1:13" s="335" customFormat="1" x14ac:dyDescent="0.3">
      <c r="B106" s="336"/>
      <c r="F106" s="341" t="s">
        <v>3939</v>
      </c>
      <c r="G106" s="341"/>
      <c r="H106" s="345"/>
      <c r="I106" s="341"/>
      <c r="J106" s="341"/>
      <c r="K106" s="341"/>
      <c r="L106" s="341"/>
      <c r="M106" s="344" t="s">
        <v>3956</v>
      </c>
    </row>
    <row r="107" spans="1:13" s="335" customFormat="1" x14ac:dyDescent="0.3">
      <c r="B107" s="336"/>
      <c r="F107" s="341" t="s">
        <v>3940</v>
      </c>
      <c r="G107" s="341"/>
      <c r="H107" s="341"/>
      <c r="I107" s="341"/>
      <c r="J107" s="341"/>
      <c r="K107" s="341"/>
      <c r="L107" s="341"/>
    </row>
    <row r="108" spans="1:13" s="335" customFormat="1" x14ac:dyDescent="0.3">
      <c r="B108" s="336"/>
      <c r="F108" s="341" t="s">
        <v>3942</v>
      </c>
      <c r="G108" s="341"/>
      <c r="H108" s="341"/>
      <c r="I108" s="341"/>
      <c r="J108" s="341"/>
      <c r="K108" s="341"/>
      <c r="L108" s="341"/>
    </row>
    <row r="109" spans="1:13" s="335" customFormat="1" x14ac:dyDescent="0.3">
      <c r="B109" s="336"/>
      <c r="F109" s="341"/>
      <c r="G109" s="341"/>
      <c r="H109" s="341"/>
      <c r="I109" s="341"/>
      <c r="J109" s="341"/>
      <c r="K109" s="341"/>
      <c r="L109" s="341"/>
    </row>
    <row r="110" spans="1:13" s="335" customFormat="1" x14ac:dyDescent="0.3">
      <c r="B110" s="336"/>
      <c r="F110" s="341"/>
      <c r="G110" s="341"/>
      <c r="H110" s="341"/>
      <c r="I110" s="341"/>
      <c r="J110" s="341"/>
      <c r="K110" s="341"/>
      <c r="L110" s="341"/>
    </row>
    <row r="111" spans="1:13" s="335" customFormat="1" x14ac:dyDescent="0.3">
      <c r="B111" s="336"/>
      <c r="F111" s="341"/>
      <c r="G111" s="341"/>
      <c r="H111" s="341"/>
      <c r="I111" s="341"/>
      <c r="J111" s="341"/>
      <c r="K111" s="341"/>
      <c r="L111" s="341"/>
    </row>
    <row r="112" spans="1:13" s="335" customFormat="1" x14ac:dyDescent="0.3">
      <c r="A112" s="342" t="s">
        <v>4076</v>
      </c>
      <c r="B112" s="336" t="s">
        <v>4075</v>
      </c>
      <c r="F112" s="340" t="s">
        <v>4077</v>
      </c>
      <c r="G112" s="341"/>
      <c r="H112" s="341"/>
      <c r="I112" s="341"/>
      <c r="J112" s="341"/>
      <c r="K112" s="341"/>
      <c r="L112" s="341"/>
      <c r="M112" s="335" t="s">
        <v>4078</v>
      </c>
    </row>
    <row r="116" spans="1:12" s="335" customFormat="1" x14ac:dyDescent="0.3">
      <c r="B116" s="341"/>
      <c r="F116" s="341"/>
      <c r="G116" s="341"/>
      <c r="H116" s="341"/>
      <c r="I116" s="341"/>
      <c r="J116" s="341"/>
      <c r="K116" s="341"/>
      <c r="L116" s="341"/>
    </row>
    <row r="117" spans="1:12" s="335" customFormat="1" x14ac:dyDescent="0.3">
      <c r="B117" s="341"/>
      <c r="F117" s="341"/>
      <c r="G117" s="341"/>
      <c r="H117" s="341"/>
      <c r="I117" s="341"/>
      <c r="J117" s="341"/>
      <c r="K117" s="341"/>
      <c r="L117" s="341"/>
    </row>
    <row r="118" spans="1:12" s="335" customFormat="1" x14ac:dyDescent="0.3">
      <c r="B118" s="336"/>
      <c r="F118" s="341"/>
      <c r="G118" s="341"/>
      <c r="H118" s="341"/>
      <c r="I118" s="341"/>
      <c r="J118" s="341"/>
      <c r="K118" s="341"/>
      <c r="L118" s="341"/>
    </row>
    <row r="119" spans="1:12" s="335" customFormat="1" x14ac:dyDescent="0.3">
      <c r="A119" s="342" t="s">
        <v>4092</v>
      </c>
      <c r="B119" s="336"/>
      <c r="F119" s="341" t="s">
        <v>4093</v>
      </c>
      <c r="G119" s="341"/>
      <c r="H119" s="341"/>
      <c r="I119" s="341"/>
      <c r="J119" s="341"/>
      <c r="K119" s="341"/>
      <c r="L119" s="341"/>
    </row>
    <row r="120" spans="1:12" s="335" customFormat="1" x14ac:dyDescent="0.3">
      <c r="B120" s="336"/>
      <c r="F120" s="341"/>
      <c r="G120" s="341"/>
      <c r="H120" s="341"/>
      <c r="I120" s="341"/>
      <c r="J120" s="341"/>
      <c r="K120" s="341"/>
      <c r="L120" s="341"/>
    </row>
    <row r="121" spans="1:12" s="335" customFormat="1" x14ac:dyDescent="0.3">
      <c r="B121" s="336"/>
      <c r="F121" s="341"/>
      <c r="G121" s="341"/>
      <c r="H121" s="341"/>
      <c r="I121" s="341"/>
      <c r="J121" s="341"/>
      <c r="K121" s="341"/>
      <c r="L121" s="341"/>
    </row>
    <row r="122" spans="1:12" s="335" customFormat="1" x14ac:dyDescent="0.3">
      <c r="A122" s="344" t="s">
        <v>3951</v>
      </c>
      <c r="B122" s="336"/>
      <c r="F122" s="341"/>
      <c r="G122" s="341"/>
      <c r="H122" s="341"/>
      <c r="I122" s="341"/>
      <c r="J122" s="341"/>
      <c r="K122" s="341"/>
      <c r="L122" s="341"/>
    </row>
    <row r="123" spans="1:12" s="335" customFormat="1" x14ac:dyDescent="0.3">
      <c r="A123" s="344" t="s">
        <v>3952</v>
      </c>
      <c r="B123" s="336"/>
      <c r="F123" s="341"/>
      <c r="G123" s="341"/>
      <c r="H123" s="341"/>
      <c r="I123" s="341"/>
      <c r="J123" s="341"/>
      <c r="K123" s="341"/>
      <c r="L123" s="341"/>
    </row>
    <row r="124" spans="1:12" s="335" customFormat="1" x14ac:dyDescent="0.3">
      <c r="A124" s="344" t="s">
        <v>3953</v>
      </c>
      <c r="B124" s="336"/>
      <c r="F124" s="341"/>
      <c r="G124" s="341"/>
      <c r="H124" s="341"/>
      <c r="I124" s="341"/>
      <c r="J124" s="341"/>
      <c r="K124" s="341"/>
      <c r="L124" s="341"/>
    </row>
    <row r="125" spans="1:12" s="335" customFormat="1" x14ac:dyDescent="0.3">
      <c r="B125" s="336"/>
      <c r="F125" s="341"/>
      <c r="G125" s="341"/>
      <c r="H125" s="341"/>
      <c r="I125" s="341"/>
      <c r="J125" s="341"/>
      <c r="K125" s="341"/>
      <c r="L125" s="341"/>
    </row>
    <row r="126" spans="1:12" s="335" customFormat="1" x14ac:dyDescent="0.3">
      <c r="B126" s="336"/>
      <c r="F126" s="341"/>
      <c r="G126" s="341"/>
      <c r="H126" s="341"/>
      <c r="I126" s="341"/>
      <c r="J126" s="341"/>
      <c r="K126" s="341"/>
      <c r="L126" s="341"/>
    </row>
    <row r="127" spans="1:12" s="335" customFormat="1" x14ac:dyDescent="0.3">
      <c r="B127" s="336"/>
      <c r="F127" s="341"/>
      <c r="G127" s="341"/>
      <c r="H127" s="341"/>
      <c r="I127" s="341"/>
      <c r="J127" s="341"/>
      <c r="K127" s="341"/>
      <c r="L127" s="341"/>
    </row>
    <row r="128" spans="1:12" s="333" customFormat="1" x14ac:dyDescent="0.3">
      <c r="B128" s="334"/>
      <c r="F128" s="346"/>
      <c r="G128" s="346"/>
      <c r="H128" s="346"/>
      <c r="I128" s="346"/>
      <c r="J128" s="346"/>
      <c r="K128" s="346"/>
      <c r="L128" s="346"/>
    </row>
    <row r="129" spans="1:12" s="347" customFormat="1" x14ac:dyDescent="0.3">
      <c r="A129" s="347" t="s">
        <v>4044</v>
      </c>
      <c r="B129" s="348" t="s">
        <v>2109</v>
      </c>
      <c r="F129" s="347" t="s">
        <v>3835</v>
      </c>
      <c r="J129" s="347" t="s">
        <v>3965</v>
      </c>
      <c r="L129" s="349" t="s">
        <v>4706</v>
      </c>
    </row>
    <row r="130" spans="1:12" s="335" customFormat="1" x14ac:dyDescent="0.3">
      <c r="B130" s="336"/>
      <c r="C130" s="335" t="s">
        <v>4026</v>
      </c>
      <c r="F130" s="335" t="s">
        <v>3969</v>
      </c>
      <c r="L130" s="344" t="s">
        <v>4707</v>
      </c>
    </row>
    <row r="131" spans="1:12" s="335" customFormat="1" x14ac:dyDescent="0.3">
      <c r="B131" s="336"/>
      <c r="C131" s="335" t="s">
        <v>4027</v>
      </c>
      <c r="F131" s="335" t="s">
        <v>3977</v>
      </c>
      <c r="L131" s="344" t="s">
        <v>3978</v>
      </c>
    </row>
    <row r="132" spans="1:12" s="335" customFormat="1" x14ac:dyDescent="0.3">
      <c r="B132" s="336"/>
      <c r="C132" s="335" t="s">
        <v>4028</v>
      </c>
      <c r="F132" s="335" t="s">
        <v>3970</v>
      </c>
      <c r="L132" s="344" t="s">
        <v>3979</v>
      </c>
    </row>
    <row r="133" spans="1:12" s="335" customFormat="1" x14ac:dyDescent="0.3">
      <c r="B133" s="336"/>
      <c r="C133" s="335" t="s">
        <v>4028</v>
      </c>
      <c r="F133" s="335" t="s">
        <v>4013</v>
      </c>
      <c r="L133" s="344"/>
    </row>
    <row r="134" spans="1:12" s="335" customFormat="1" x14ac:dyDescent="0.3">
      <c r="B134" s="336"/>
      <c r="C134" s="335" t="s">
        <v>4028</v>
      </c>
      <c r="F134" s="335" t="s">
        <v>4014</v>
      </c>
      <c r="L134" s="344"/>
    </row>
    <row r="135" spans="1:12" s="335" customFormat="1" x14ac:dyDescent="0.3">
      <c r="B135" s="336"/>
      <c r="L135" s="344"/>
    </row>
    <row r="136" spans="1:12" s="335" customFormat="1" x14ac:dyDescent="0.3">
      <c r="A136" s="335" t="s">
        <v>4054</v>
      </c>
      <c r="B136" s="336"/>
      <c r="C136" s="342" t="s">
        <v>4055</v>
      </c>
      <c r="L136" s="344" t="s">
        <v>4058</v>
      </c>
    </row>
    <row r="137" spans="1:12" s="335" customFormat="1" x14ac:dyDescent="0.3">
      <c r="A137" s="335" t="s">
        <v>4070</v>
      </c>
      <c r="B137" s="336"/>
      <c r="D137" s="335" t="s">
        <v>4056</v>
      </c>
      <c r="L137" s="344"/>
    </row>
    <row r="138" spans="1:12" s="335" customFormat="1" x14ac:dyDescent="0.3">
      <c r="D138" s="335" t="s">
        <v>4057</v>
      </c>
      <c r="L138" s="344"/>
    </row>
    <row r="139" spans="1:12" s="335" customFormat="1" x14ac:dyDescent="0.3">
      <c r="B139" s="336"/>
      <c r="E139" s="335" t="s">
        <v>2166</v>
      </c>
    </row>
    <row r="140" spans="1:12" s="335" customFormat="1" x14ac:dyDescent="0.3">
      <c r="B140" s="336"/>
      <c r="L140" s="344"/>
    </row>
    <row r="141" spans="1:12" s="335" customFormat="1" x14ac:dyDescent="0.3">
      <c r="A141" s="344" t="s">
        <v>4071</v>
      </c>
      <c r="B141" s="336"/>
      <c r="C141" s="342" t="s">
        <v>4072</v>
      </c>
      <c r="L141" s="344" t="s">
        <v>4059</v>
      </c>
    </row>
    <row r="142" spans="1:12" s="335" customFormat="1" x14ac:dyDescent="0.3">
      <c r="B142" s="336"/>
      <c r="L142" s="344"/>
    </row>
    <row r="143" spans="1:12" s="335" customFormat="1" x14ac:dyDescent="0.3">
      <c r="B143" s="336"/>
      <c r="L143" s="344"/>
    </row>
    <row r="144" spans="1:12" s="335" customFormat="1" x14ac:dyDescent="0.3">
      <c r="A144" s="335" t="s">
        <v>4060</v>
      </c>
      <c r="B144" s="336"/>
      <c r="H144" s="335" t="s">
        <v>4061</v>
      </c>
      <c r="L144" s="344"/>
    </row>
    <row r="145" spans="1:14" s="335" customFormat="1" x14ac:dyDescent="0.3">
      <c r="B145" s="336"/>
      <c r="F145" s="342" t="s">
        <v>4062</v>
      </c>
      <c r="L145" s="344"/>
    </row>
    <row r="146" spans="1:14" s="335" customFormat="1" x14ac:dyDescent="0.3">
      <c r="B146" s="336"/>
      <c r="G146" s="335" t="s">
        <v>4063</v>
      </c>
      <c r="L146" s="344"/>
    </row>
    <row r="147" spans="1:14" s="335" customFormat="1" x14ac:dyDescent="0.3">
      <c r="B147" s="336"/>
      <c r="G147" s="335" t="s">
        <v>4064</v>
      </c>
      <c r="L147" s="344"/>
    </row>
    <row r="148" spans="1:14" s="335" customFormat="1" x14ac:dyDescent="0.3">
      <c r="B148" s="336"/>
      <c r="G148" s="335" t="s">
        <v>4065</v>
      </c>
      <c r="L148" s="344"/>
    </row>
    <row r="149" spans="1:14" s="335" customFormat="1" x14ac:dyDescent="0.3">
      <c r="A149" s="335" t="s">
        <v>4066</v>
      </c>
      <c r="B149" s="336"/>
      <c r="C149" s="342" t="s">
        <v>4069</v>
      </c>
      <c r="L149" s="344" t="s">
        <v>4067</v>
      </c>
      <c r="N149" s="350" t="s">
        <v>4068</v>
      </c>
    </row>
    <row r="150" spans="1:14" s="335" customFormat="1" x14ac:dyDescent="0.3">
      <c r="B150" s="336"/>
      <c r="C150" s="342"/>
      <c r="L150" s="344"/>
      <c r="N150" s="350"/>
    </row>
    <row r="151" spans="1:14" s="335" customFormat="1" x14ac:dyDescent="0.3">
      <c r="B151" s="336"/>
      <c r="C151" s="342"/>
      <c r="L151" s="344"/>
      <c r="N151" s="350"/>
    </row>
    <row r="152" spans="1:14" s="335" customFormat="1" x14ac:dyDescent="0.3">
      <c r="B152" s="336"/>
      <c r="L152" s="344"/>
    </row>
    <row r="153" spans="1:14" s="335" customFormat="1" x14ac:dyDescent="0.3">
      <c r="B153" s="336"/>
      <c r="L153" s="344"/>
    </row>
    <row r="154" spans="1:14" s="333" customFormat="1" x14ac:dyDescent="0.3">
      <c r="B154" s="334"/>
      <c r="L154" s="351"/>
    </row>
    <row r="155" spans="1:14" x14ac:dyDescent="0.3">
      <c r="A155" s="29">
        <v>3</v>
      </c>
      <c r="B155" s="47" t="s">
        <v>2110</v>
      </c>
      <c r="J155" s="29" t="s">
        <v>3965</v>
      </c>
    </row>
    <row r="156" spans="1:14" x14ac:dyDescent="0.3">
      <c r="B156" s="164" t="s">
        <v>4047</v>
      </c>
    </row>
    <row r="157" spans="1:14" x14ac:dyDescent="0.3">
      <c r="B157" s="47"/>
    </row>
    <row r="158" spans="1:14" x14ac:dyDescent="0.3">
      <c r="B158" s="47"/>
    </row>
    <row r="159" spans="1:14" x14ac:dyDescent="0.3">
      <c r="B159" s="47"/>
    </row>
    <row r="160" spans="1:14" x14ac:dyDescent="0.3">
      <c r="B160" s="47"/>
    </row>
    <row r="161" spans="1:13" s="329" customFormat="1" ht="15" thickBot="1" x14ac:dyDescent="0.35">
      <c r="A161" s="329" t="s">
        <v>4045</v>
      </c>
      <c r="B161" s="330" t="s">
        <v>3976</v>
      </c>
    </row>
    <row r="162" spans="1:13" x14ac:dyDescent="0.3">
      <c r="B162" s="47" t="s">
        <v>4046</v>
      </c>
    </row>
    <row r="163" spans="1:13" x14ac:dyDescent="0.3">
      <c r="B163" s="47"/>
    </row>
    <row r="164" spans="1:13" x14ac:dyDescent="0.3">
      <c r="B164" s="47"/>
    </row>
    <row r="165" spans="1:13" s="333" customFormat="1" x14ac:dyDescent="0.3">
      <c r="A165" s="333">
        <v>6</v>
      </c>
      <c r="B165" s="334" t="s">
        <v>2112</v>
      </c>
      <c r="F165" s="333" t="s">
        <v>3838</v>
      </c>
      <c r="J165" s="333" t="s">
        <v>3966</v>
      </c>
      <c r="L165" s="333" t="s">
        <v>4708</v>
      </c>
    </row>
    <row r="166" spans="1:13" s="335" customFormat="1" x14ac:dyDescent="0.3">
      <c r="L166" s="335" t="s">
        <v>4709</v>
      </c>
    </row>
    <row r="167" spans="1:13" s="335" customFormat="1" x14ac:dyDescent="0.3">
      <c r="B167" s="335" t="s">
        <v>3963</v>
      </c>
      <c r="M167" s="335" t="s">
        <v>3964</v>
      </c>
    </row>
    <row r="168" spans="1:13" s="335" customFormat="1" x14ac:dyDescent="0.3"/>
    <row r="169" spans="1:13" s="335" customFormat="1" x14ac:dyDescent="0.3"/>
    <row r="170" spans="1:13" s="333" customFormat="1" x14ac:dyDescent="0.3">
      <c r="B170" s="333" t="s">
        <v>3967</v>
      </c>
      <c r="L170" s="333" t="s">
        <v>3968</v>
      </c>
    </row>
    <row r="172" spans="1:13" x14ac:dyDescent="0.3">
      <c r="B172" s="29" t="s">
        <v>3857</v>
      </c>
    </row>
    <row r="173" spans="1:13" x14ac:dyDescent="0.3">
      <c r="B173" s="29" t="s">
        <v>3840</v>
      </c>
    </row>
    <row r="174" spans="1:13" x14ac:dyDescent="0.3">
      <c r="B174" s="47"/>
    </row>
    <row r="175" spans="1:13" s="335" customFormat="1" x14ac:dyDescent="0.3">
      <c r="A175" s="342" t="s">
        <v>4073</v>
      </c>
      <c r="C175" s="342" t="s">
        <v>4101</v>
      </c>
      <c r="D175" s="336"/>
      <c r="H175" s="341"/>
      <c r="I175" s="341"/>
      <c r="J175" s="341"/>
      <c r="K175" s="341"/>
      <c r="L175" s="341"/>
    </row>
    <row r="176" spans="1:13" s="335" customFormat="1" hidden="1" outlineLevel="1" x14ac:dyDescent="0.3">
      <c r="A176" s="336"/>
      <c r="C176" s="335" t="s">
        <v>25</v>
      </c>
      <c r="D176" s="336" t="s">
        <v>4102</v>
      </c>
      <c r="H176" s="341"/>
      <c r="I176" s="341"/>
      <c r="J176" s="341"/>
      <c r="K176" s="341"/>
      <c r="L176" s="341"/>
    </row>
    <row r="177" spans="1:12" s="335" customFormat="1" hidden="1" outlineLevel="1" x14ac:dyDescent="0.3">
      <c r="A177" s="336"/>
      <c r="C177" s="342" t="s">
        <v>4076</v>
      </c>
      <c r="D177" s="336" t="s">
        <v>4075</v>
      </c>
      <c r="H177" s="340" t="s">
        <v>4077</v>
      </c>
      <c r="I177" s="341"/>
      <c r="J177" s="335" t="s">
        <v>4078</v>
      </c>
      <c r="K177" s="341"/>
      <c r="L177" s="341"/>
    </row>
    <row r="178" spans="1:12" s="335" customFormat="1" hidden="1" outlineLevel="1" x14ac:dyDescent="0.3">
      <c r="A178" s="336"/>
      <c r="D178" s="341" t="s">
        <v>4080</v>
      </c>
      <c r="H178" s="344" t="s">
        <v>4099</v>
      </c>
      <c r="I178" s="341"/>
      <c r="J178" s="341"/>
      <c r="K178" s="341"/>
      <c r="L178" s="341"/>
    </row>
    <row r="179" spans="1:12" s="335" customFormat="1" hidden="1" outlineLevel="1" x14ac:dyDescent="0.3">
      <c r="A179" s="336"/>
      <c r="D179" s="341" t="s">
        <v>4074</v>
      </c>
      <c r="H179" s="341" t="s">
        <v>4079</v>
      </c>
      <c r="I179" s="341"/>
      <c r="J179" s="341"/>
      <c r="K179" s="341"/>
      <c r="L179" s="341"/>
    </row>
    <row r="180" spans="1:12" s="335" customFormat="1" hidden="1" outlineLevel="1" x14ac:dyDescent="0.3">
      <c r="A180" s="336"/>
      <c r="C180" s="335" t="s">
        <v>4100</v>
      </c>
      <c r="D180" s="336"/>
      <c r="H180" s="341"/>
      <c r="I180" s="341"/>
      <c r="J180" s="341"/>
      <c r="K180" s="341"/>
      <c r="L180" s="341"/>
    </row>
    <row r="181" spans="1:12" s="335" customFormat="1" hidden="1" outlineLevel="1" x14ac:dyDescent="0.3">
      <c r="A181" s="336"/>
      <c r="B181" s="336"/>
      <c r="F181" s="341"/>
      <c r="G181" s="341"/>
      <c r="H181" s="341"/>
      <c r="I181" s="341"/>
      <c r="J181" s="341"/>
      <c r="K181" s="341"/>
      <c r="L181" s="341"/>
    </row>
    <row r="182" spans="1:12" s="335" customFormat="1" hidden="1" outlineLevel="1" x14ac:dyDescent="0.3">
      <c r="A182" s="336" t="s">
        <v>4104</v>
      </c>
      <c r="B182" s="336"/>
      <c r="F182" s="341"/>
      <c r="G182" s="341"/>
      <c r="H182" s="341"/>
      <c r="I182" s="341"/>
      <c r="J182" s="341"/>
      <c r="K182" s="341"/>
      <c r="L182" s="341"/>
    </row>
    <row r="183" spans="1:12" s="335" customFormat="1" hidden="1" outlineLevel="1" x14ac:dyDescent="0.3">
      <c r="A183" s="336"/>
      <c r="B183" s="336" t="s">
        <v>4103</v>
      </c>
      <c r="F183" s="341"/>
      <c r="G183" s="341"/>
      <c r="H183" s="341"/>
      <c r="I183" s="341"/>
      <c r="J183" s="341"/>
      <c r="K183" s="341"/>
      <c r="L183" s="341"/>
    </row>
    <row r="184" spans="1:12" s="335" customFormat="1" hidden="1" outlineLevel="1" x14ac:dyDescent="0.3">
      <c r="A184" s="336"/>
      <c r="B184" s="336"/>
      <c r="F184" s="341"/>
      <c r="G184" s="341"/>
      <c r="H184" s="341"/>
      <c r="I184" s="341"/>
      <c r="J184" s="341"/>
      <c r="K184" s="341"/>
      <c r="L184" s="341"/>
    </row>
    <row r="185" spans="1:12" s="335" customFormat="1" hidden="1" outlineLevel="1" x14ac:dyDescent="0.3">
      <c r="A185" s="336"/>
      <c r="B185" s="336"/>
      <c r="F185" s="341"/>
      <c r="G185" s="341"/>
      <c r="H185" s="341"/>
      <c r="I185" s="341"/>
      <c r="J185" s="341"/>
      <c r="K185" s="341"/>
      <c r="L185" s="341"/>
    </row>
    <row r="186" spans="1:12" s="335" customFormat="1" collapsed="1" x14ac:dyDescent="0.3">
      <c r="A186" s="342" t="s">
        <v>4161</v>
      </c>
      <c r="C186" s="342" t="s">
        <v>4081</v>
      </c>
      <c r="D186" s="336"/>
      <c r="H186" s="341" t="s">
        <v>4088</v>
      </c>
      <c r="I186" s="341"/>
      <c r="K186" s="341"/>
      <c r="L186" s="341"/>
    </row>
    <row r="187" spans="1:12" s="329" customFormat="1" ht="15" outlineLevel="1" thickBot="1" x14ac:dyDescent="0.35">
      <c r="A187" s="329" t="s">
        <v>4162</v>
      </c>
      <c r="C187" s="329" t="s">
        <v>4082</v>
      </c>
      <c r="D187" s="330"/>
      <c r="H187" s="352"/>
      <c r="I187" s="352"/>
      <c r="J187" s="352"/>
      <c r="K187" s="352"/>
      <c r="L187" s="352"/>
    </row>
    <row r="188" spans="1:12" s="335" customFormat="1" outlineLevel="1" x14ac:dyDescent="0.3">
      <c r="D188" s="336"/>
      <c r="H188" s="341"/>
      <c r="I188" s="341"/>
      <c r="J188" s="341"/>
      <c r="K188" s="341"/>
      <c r="L188" s="341"/>
    </row>
    <row r="189" spans="1:12" s="335" customFormat="1" outlineLevel="1" x14ac:dyDescent="0.3">
      <c r="C189" s="335" t="s">
        <v>4083</v>
      </c>
      <c r="D189" s="336"/>
      <c r="H189" s="341"/>
      <c r="I189" s="341"/>
      <c r="J189" s="341"/>
      <c r="K189" s="341"/>
      <c r="L189" s="341"/>
    </row>
    <row r="190" spans="1:12" s="335" customFormat="1" outlineLevel="1" x14ac:dyDescent="0.3">
      <c r="C190" s="342" t="s">
        <v>4084</v>
      </c>
      <c r="D190" s="336"/>
      <c r="H190" s="341"/>
      <c r="I190" s="341"/>
      <c r="J190" s="341"/>
      <c r="K190" s="341"/>
      <c r="L190" s="341"/>
    </row>
    <row r="191" spans="1:12" s="335" customFormat="1" outlineLevel="1" x14ac:dyDescent="0.3">
      <c r="C191" s="335" t="s">
        <v>3049</v>
      </c>
      <c r="D191" s="336"/>
      <c r="H191" s="341"/>
      <c r="I191" s="341"/>
      <c r="J191" s="341"/>
      <c r="K191" s="341"/>
      <c r="L191" s="341"/>
    </row>
    <row r="192" spans="1:12" s="335" customFormat="1" outlineLevel="1" x14ac:dyDescent="0.3">
      <c r="C192" s="335" t="s">
        <v>3050</v>
      </c>
      <c r="D192" s="336"/>
      <c r="H192" s="341"/>
      <c r="I192" s="341"/>
      <c r="J192" s="341"/>
      <c r="K192" s="341"/>
      <c r="L192" s="341"/>
    </row>
    <row r="193" spans="1:12" s="335" customFormat="1" outlineLevel="1" x14ac:dyDescent="0.3">
      <c r="C193" s="335" t="s">
        <v>3051</v>
      </c>
      <c r="D193" s="336"/>
      <c r="H193" s="341"/>
      <c r="I193" s="341"/>
      <c r="J193" s="341"/>
      <c r="K193" s="341"/>
      <c r="L193" s="341"/>
    </row>
    <row r="194" spans="1:12" s="335" customFormat="1" outlineLevel="1" x14ac:dyDescent="0.3">
      <c r="C194" s="335" t="s">
        <v>4085</v>
      </c>
      <c r="D194" s="336"/>
      <c r="H194" s="341"/>
      <c r="I194" s="341"/>
      <c r="J194" s="341"/>
      <c r="K194" s="341"/>
      <c r="L194" s="341"/>
    </row>
    <row r="195" spans="1:12" s="335" customFormat="1" outlineLevel="1" x14ac:dyDescent="0.3">
      <c r="C195" s="335" t="s">
        <v>4086</v>
      </c>
      <c r="D195" s="336" t="s">
        <v>4087</v>
      </c>
      <c r="H195" s="341"/>
      <c r="I195" s="341"/>
      <c r="J195" s="341"/>
      <c r="K195" s="341"/>
      <c r="L195" s="341"/>
    </row>
    <row r="196" spans="1:12" s="335" customFormat="1" outlineLevel="1" x14ac:dyDescent="0.3">
      <c r="C196" s="335" t="s">
        <v>4089</v>
      </c>
      <c r="D196" s="336"/>
      <c r="H196" s="341"/>
      <c r="I196" s="341"/>
      <c r="J196" s="341"/>
      <c r="K196" s="341"/>
      <c r="L196" s="341"/>
    </row>
    <row r="197" spans="1:12" s="335" customFormat="1" outlineLevel="1" x14ac:dyDescent="0.3">
      <c r="C197" s="335" t="s">
        <v>4090</v>
      </c>
      <c r="D197" s="336"/>
      <c r="H197" s="341"/>
      <c r="I197" s="341"/>
      <c r="J197" s="341"/>
      <c r="K197" s="341"/>
      <c r="L197" s="341"/>
    </row>
    <row r="198" spans="1:12" s="335" customFormat="1" outlineLevel="1" x14ac:dyDescent="0.3">
      <c r="C198" s="335" t="s">
        <v>4091</v>
      </c>
      <c r="D198" s="336"/>
      <c r="H198" s="341"/>
      <c r="I198" s="341"/>
      <c r="J198" s="341"/>
      <c r="K198" s="341"/>
      <c r="L198" s="341"/>
    </row>
    <row r="199" spans="1:12" s="335" customFormat="1" outlineLevel="1" x14ac:dyDescent="0.3">
      <c r="D199" s="336"/>
      <c r="H199" s="341"/>
      <c r="I199" s="341"/>
      <c r="J199" s="341"/>
      <c r="K199" s="341"/>
      <c r="L199" s="341"/>
    </row>
    <row r="200" spans="1:12" s="335" customFormat="1" outlineLevel="1" x14ac:dyDescent="0.3">
      <c r="D200" s="336"/>
      <c r="H200" s="341"/>
      <c r="I200" s="341"/>
      <c r="J200" s="341"/>
      <c r="K200" s="341"/>
      <c r="L200" s="341"/>
    </row>
    <row r="201" spans="1:12" s="335" customFormat="1" outlineLevel="1" x14ac:dyDescent="0.3">
      <c r="A201" s="335" t="s">
        <v>4236</v>
      </c>
      <c r="C201" s="335" t="s">
        <v>4237</v>
      </c>
      <c r="D201" s="336"/>
      <c r="H201" s="341"/>
      <c r="I201" s="341"/>
      <c r="J201" s="341"/>
      <c r="K201" s="341"/>
      <c r="L201" s="341"/>
    </row>
    <row r="202" spans="1:12" s="335" customFormat="1" outlineLevel="1" x14ac:dyDescent="0.3">
      <c r="A202" s="335" t="s">
        <v>4238</v>
      </c>
      <c r="C202" s="335" t="s">
        <v>4239</v>
      </c>
      <c r="D202" s="336"/>
      <c r="H202" s="341"/>
      <c r="I202" s="341"/>
      <c r="J202" s="341"/>
      <c r="K202" s="341"/>
      <c r="L202" s="341"/>
    </row>
    <row r="203" spans="1:12" s="335" customFormat="1" outlineLevel="1" x14ac:dyDescent="0.3">
      <c r="D203" s="336"/>
      <c r="H203" s="341"/>
      <c r="I203" s="341"/>
      <c r="J203" s="341"/>
      <c r="K203" s="341"/>
      <c r="L203" s="341"/>
    </row>
    <row r="204" spans="1:12" s="335" customFormat="1" outlineLevel="1" x14ac:dyDescent="0.3">
      <c r="D204" s="336"/>
      <c r="H204" s="341"/>
      <c r="I204" s="341"/>
      <c r="J204" s="341"/>
      <c r="K204" s="341"/>
      <c r="L204" s="341"/>
    </row>
    <row r="205" spans="1:12" s="335" customFormat="1" outlineLevel="1" x14ac:dyDescent="0.3">
      <c r="D205" s="336"/>
      <c r="H205" s="341"/>
      <c r="I205" s="341"/>
      <c r="J205" s="341"/>
      <c r="K205" s="341"/>
      <c r="L205" s="341"/>
    </row>
    <row r="206" spans="1:12" s="335" customFormat="1" outlineLevel="1" x14ac:dyDescent="0.3">
      <c r="D206" s="336"/>
      <c r="H206" s="341"/>
      <c r="I206" s="341"/>
      <c r="J206" s="341"/>
      <c r="K206" s="341"/>
      <c r="L206" s="341"/>
    </row>
    <row r="207" spans="1:12" s="335" customFormat="1" outlineLevel="1" x14ac:dyDescent="0.3">
      <c r="D207" s="336"/>
      <c r="H207" s="341"/>
      <c r="I207" s="341"/>
      <c r="J207" s="341"/>
      <c r="K207" s="341"/>
      <c r="L207" s="341"/>
    </row>
    <row r="208" spans="1:12" s="329" customFormat="1" ht="15" thickBot="1" x14ac:dyDescent="0.35">
      <c r="A208" s="353" t="s">
        <v>4094</v>
      </c>
      <c r="B208" s="330"/>
      <c r="G208" s="352"/>
      <c r="H208" s="352" t="s">
        <v>4156</v>
      </c>
      <c r="I208" s="352"/>
      <c r="J208" s="352"/>
      <c r="K208" s="352"/>
      <c r="L208" s="352"/>
    </row>
    <row r="209" spans="1:14" s="335" customFormat="1" outlineLevel="1" x14ac:dyDescent="0.3">
      <c r="B209" s="336"/>
      <c r="F209" s="341"/>
      <c r="G209" s="341"/>
      <c r="H209" s="341"/>
      <c r="I209" s="341"/>
      <c r="J209" s="341"/>
      <c r="K209" s="341"/>
      <c r="L209" s="341"/>
    </row>
    <row r="210" spans="1:14" s="335" customFormat="1" outlineLevel="1" x14ac:dyDescent="0.3">
      <c r="A210" s="335" t="s">
        <v>4157</v>
      </c>
      <c r="B210" s="336"/>
      <c r="F210" s="341" t="s">
        <v>4158</v>
      </c>
      <c r="G210" s="341"/>
      <c r="H210" s="341"/>
      <c r="I210" s="341"/>
      <c r="J210" s="341"/>
      <c r="K210" s="341"/>
      <c r="L210" s="341"/>
    </row>
    <row r="211" spans="1:14" s="335" customFormat="1" outlineLevel="1" x14ac:dyDescent="0.3">
      <c r="B211" s="336"/>
      <c r="F211" s="341" t="s">
        <v>25</v>
      </c>
      <c r="G211" s="341" t="s">
        <v>4159</v>
      </c>
      <c r="H211" s="341"/>
      <c r="I211" s="341"/>
      <c r="J211" s="341"/>
      <c r="K211" s="341"/>
      <c r="L211" s="341"/>
    </row>
    <row r="212" spans="1:14" s="335" customFormat="1" outlineLevel="1" x14ac:dyDescent="0.3">
      <c r="B212" s="336"/>
      <c r="F212" s="341"/>
      <c r="G212" s="341"/>
      <c r="H212" s="341" t="s">
        <v>4160</v>
      </c>
      <c r="I212" s="341"/>
      <c r="J212" s="341"/>
      <c r="K212" s="341"/>
      <c r="L212" s="341"/>
    </row>
    <row r="213" spans="1:14" s="335" customFormat="1" outlineLevel="1" x14ac:dyDescent="0.3">
      <c r="B213" s="336"/>
      <c r="F213" s="341"/>
      <c r="G213" s="341"/>
      <c r="H213" s="341"/>
      <c r="I213" s="341"/>
      <c r="J213" s="341"/>
      <c r="K213" s="341"/>
      <c r="L213" s="341"/>
    </row>
    <row r="214" spans="1:14" s="335" customFormat="1" outlineLevel="1" x14ac:dyDescent="0.3">
      <c r="B214" s="336"/>
      <c r="F214" s="341"/>
      <c r="G214" s="341"/>
      <c r="H214" s="341"/>
      <c r="I214" s="341"/>
      <c r="J214" s="341"/>
      <c r="K214" s="341"/>
      <c r="L214" s="341"/>
    </row>
    <row r="215" spans="1:14" s="335" customFormat="1" outlineLevel="1" x14ac:dyDescent="0.3">
      <c r="B215" s="336"/>
      <c r="F215" s="341"/>
      <c r="G215" s="341"/>
      <c r="H215" s="341"/>
      <c r="I215" s="341"/>
      <c r="J215" s="341"/>
      <c r="K215" s="341"/>
      <c r="L215" s="341"/>
    </row>
    <row r="216" spans="1:14" s="335" customFormat="1" x14ac:dyDescent="0.3">
      <c r="A216" s="342" t="s">
        <v>4095</v>
      </c>
      <c r="B216" s="336"/>
      <c r="D216" s="335" t="s">
        <v>4096</v>
      </c>
      <c r="F216" s="341"/>
      <c r="G216" s="341"/>
      <c r="H216" s="341" t="s">
        <v>4097</v>
      </c>
      <c r="I216" s="341"/>
      <c r="J216" s="341"/>
      <c r="K216" s="341"/>
      <c r="L216" s="341"/>
    </row>
    <row r="217" spans="1:14" s="335" customFormat="1" outlineLevel="1" x14ac:dyDescent="0.3">
      <c r="B217" s="336"/>
      <c r="F217" s="341"/>
      <c r="G217" s="341"/>
      <c r="H217" s="341"/>
      <c r="I217" s="341"/>
      <c r="J217" s="341"/>
      <c r="K217" s="341"/>
      <c r="L217" s="341"/>
    </row>
    <row r="218" spans="1:14" s="335" customFormat="1" outlineLevel="1" x14ac:dyDescent="0.3">
      <c r="A218" s="335" t="s">
        <v>3113</v>
      </c>
      <c r="B218" s="336"/>
      <c r="F218" s="341"/>
      <c r="G218" s="341"/>
      <c r="H218" s="341" t="s">
        <v>3416</v>
      </c>
      <c r="I218" s="341" t="s">
        <v>4193</v>
      </c>
      <c r="J218" s="341"/>
      <c r="K218" s="341"/>
      <c r="L218" s="341" t="s">
        <v>4194</v>
      </c>
      <c r="N218" s="335" t="s">
        <v>4195</v>
      </c>
    </row>
    <row r="219" spans="1:14" s="335" customFormat="1" outlineLevel="1" x14ac:dyDescent="0.3">
      <c r="B219" s="336" t="s">
        <v>4098</v>
      </c>
      <c r="F219" s="341"/>
      <c r="G219" s="341"/>
      <c r="H219" s="341"/>
      <c r="I219" s="341"/>
      <c r="J219" s="341"/>
      <c r="K219" s="341"/>
      <c r="L219" s="341"/>
    </row>
    <row r="220" spans="1:14" s="335" customFormat="1" outlineLevel="1" x14ac:dyDescent="0.3">
      <c r="B220" s="336" t="s">
        <v>1617</v>
      </c>
      <c r="F220" s="341"/>
      <c r="G220" s="341"/>
      <c r="H220" s="341"/>
      <c r="I220" s="341"/>
      <c r="J220" s="341"/>
      <c r="K220" s="341"/>
      <c r="L220" s="341"/>
    </row>
    <row r="221" spans="1:14" s="335" customFormat="1" outlineLevel="1" x14ac:dyDescent="0.3">
      <c r="B221" s="336" t="s">
        <v>4145</v>
      </c>
      <c r="F221" s="341"/>
      <c r="G221" s="341"/>
      <c r="H221" s="341"/>
      <c r="I221" s="341"/>
      <c r="J221" s="341"/>
      <c r="K221" s="341"/>
      <c r="L221" s="341"/>
    </row>
    <row r="222" spans="1:14" s="335" customFormat="1" outlineLevel="1" x14ac:dyDescent="0.3">
      <c r="B222" s="336" t="s">
        <v>4178</v>
      </c>
      <c r="F222" s="341"/>
      <c r="G222" s="341"/>
      <c r="H222" s="341"/>
      <c r="I222" s="341"/>
      <c r="J222" s="341"/>
      <c r="K222" s="341"/>
      <c r="L222" s="341"/>
    </row>
    <row r="223" spans="1:14" s="335" customFormat="1" outlineLevel="1" x14ac:dyDescent="0.3">
      <c r="B223" s="336" t="s">
        <v>2106</v>
      </c>
      <c r="F223" s="341"/>
      <c r="G223" s="341"/>
      <c r="H223" s="341"/>
      <c r="I223" s="341"/>
      <c r="J223" s="341"/>
      <c r="K223" s="341"/>
      <c r="L223" s="341"/>
    </row>
    <row r="224" spans="1:14" s="335" customFormat="1" outlineLevel="1" x14ac:dyDescent="0.3">
      <c r="B224" s="336" t="s">
        <v>4179</v>
      </c>
      <c r="F224" s="341"/>
      <c r="G224" s="341"/>
      <c r="H224" s="341"/>
      <c r="I224" s="341"/>
      <c r="J224" s="341"/>
      <c r="K224" s="341"/>
      <c r="L224" s="341"/>
    </row>
    <row r="225" spans="1:13" s="335" customFormat="1" outlineLevel="1" x14ac:dyDescent="0.3">
      <c r="B225" s="336" t="s">
        <v>3118</v>
      </c>
      <c r="F225" s="341"/>
      <c r="G225" s="341"/>
      <c r="H225" s="341"/>
      <c r="I225" s="341"/>
      <c r="J225" s="341"/>
      <c r="K225" s="341"/>
      <c r="L225" s="341"/>
    </row>
    <row r="226" spans="1:13" s="335" customFormat="1" outlineLevel="1" x14ac:dyDescent="0.3">
      <c r="B226" s="336" t="s">
        <v>2109</v>
      </c>
      <c r="F226" s="341"/>
      <c r="G226" s="341"/>
      <c r="H226" s="341"/>
      <c r="I226" s="341"/>
      <c r="J226" s="341"/>
      <c r="K226" s="341"/>
      <c r="L226" s="341"/>
    </row>
    <row r="227" spans="1:13" outlineLevel="1" x14ac:dyDescent="0.3"/>
    <row r="228" spans="1:13" outlineLevel="1" x14ac:dyDescent="0.3"/>
    <row r="229" spans="1:13" s="329" customFormat="1" ht="15" thickBot="1" x14ac:dyDescent="0.35">
      <c r="A229" s="353" t="s">
        <v>4105</v>
      </c>
    </row>
    <row r="230" spans="1:13" outlineLevel="1" x14ac:dyDescent="0.3"/>
    <row r="231" spans="1:13" outlineLevel="1" x14ac:dyDescent="0.3">
      <c r="E231" s="29" t="s">
        <v>3665</v>
      </c>
      <c r="F231" s="29" t="s">
        <v>4106</v>
      </c>
    </row>
    <row r="232" spans="1:13" outlineLevel="1" x14ac:dyDescent="0.3">
      <c r="A232" s="29" t="s">
        <v>4109</v>
      </c>
      <c r="E232" s="29" t="s">
        <v>3371</v>
      </c>
      <c r="M232" s="164" t="s">
        <v>4107</v>
      </c>
    </row>
    <row r="233" spans="1:13" outlineLevel="1" x14ac:dyDescent="0.3">
      <c r="E233" s="29" t="s">
        <v>2106</v>
      </c>
      <c r="F233" s="29" t="s">
        <v>4106</v>
      </c>
    </row>
    <row r="234" spans="1:13" outlineLevel="1" x14ac:dyDescent="0.3">
      <c r="F234" s="354" t="s">
        <v>872</v>
      </c>
    </row>
    <row r="235" spans="1:13" outlineLevel="1" x14ac:dyDescent="0.3">
      <c r="E235" s="29" t="s">
        <v>3369</v>
      </c>
      <c r="M235" s="164" t="s">
        <v>4108</v>
      </c>
    </row>
    <row r="236" spans="1:13" outlineLevel="1" x14ac:dyDescent="0.3"/>
    <row r="237" spans="1:13" outlineLevel="1" x14ac:dyDescent="0.3">
      <c r="A237" s="29" t="s">
        <v>4110</v>
      </c>
      <c r="E237" s="29" t="s">
        <v>3665</v>
      </c>
      <c r="F237" s="29" t="s">
        <v>4106</v>
      </c>
      <c r="M237" s="29" t="s">
        <v>4111</v>
      </c>
    </row>
    <row r="238" spans="1:13" outlineLevel="1" x14ac:dyDescent="0.3">
      <c r="E238" s="29" t="s">
        <v>4112</v>
      </c>
    </row>
    <row r="239" spans="1:13" outlineLevel="1" x14ac:dyDescent="0.3">
      <c r="E239" s="29" t="s">
        <v>2106</v>
      </c>
      <c r="F239" s="29" t="s">
        <v>4106</v>
      </c>
    </row>
    <row r="240" spans="1:13" outlineLevel="1" x14ac:dyDescent="0.3"/>
    <row r="241" spans="1:13" outlineLevel="1" x14ac:dyDescent="0.3">
      <c r="A241" s="29" t="s">
        <v>4114</v>
      </c>
      <c r="E241" s="29" t="s">
        <v>4115</v>
      </c>
      <c r="I241" s="29" t="s">
        <v>4116</v>
      </c>
      <c r="M241" s="29" t="s">
        <v>4113</v>
      </c>
    </row>
    <row r="242" spans="1:13" outlineLevel="1" x14ac:dyDescent="0.3"/>
    <row r="243" spans="1:13" outlineLevel="1" x14ac:dyDescent="0.3"/>
    <row r="244" spans="1:13" outlineLevel="1" x14ac:dyDescent="0.3">
      <c r="A244" s="29" t="s">
        <v>4117</v>
      </c>
      <c r="E244" s="29" t="s">
        <v>4119</v>
      </c>
      <c r="M244" s="29" t="s">
        <v>4710</v>
      </c>
    </row>
    <row r="245" spans="1:13" outlineLevel="1" x14ac:dyDescent="0.3">
      <c r="M245" s="29" t="s">
        <v>4711</v>
      </c>
    </row>
    <row r="246" spans="1:13" outlineLevel="1" x14ac:dyDescent="0.3">
      <c r="A246" s="29" t="s">
        <v>4118</v>
      </c>
      <c r="E246" s="29" t="s">
        <v>4120</v>
      </c>
      <c r="L246" s="29" t="s">
        <v>4124</v>
      </c>
      <c r="M246" s="29" t="s">
        <v>4712</v>
      </c>
    </row>
    <row r="247" spans="1:13" outlineLevel="1" x14ac:dyDescent="0.3">
      <c r="E247" s="29" t="s">
        <v>4121</v>
      </c>
      <c r="M247" s="29" t="s">
        <v>4713</v>
      </c>
    </row>
    <row r="248" spans="1:13" outlineLevel="1" x14ac:dyDescent="0.3">
      <c r="E248" s="29" t="s">
        <v>4122</v>
      </c>
    </row>
    <row r="249" spans="1:13" outlineLevel="1" x14ac:dyDescent="0.3">
      <c r="F249" s="29" t="s">
        <v>4123</v>
      </c>
    </row>
    <row r="250" spans="1:13" outlineLevel="1" x14ac:dyDescent="0.3"/>
    <row r="251" spans="1:13" s="329" customFormat="1" ht="15" thickBot="1" x14ac:dyDescent="0.35">
      <c r="A251" s="353" t="s">
        <v>4125</v>
      </c>
      <c r="E251" s="329" t="s">
        <v>4126</v>
      </c>
    </row>
    <row r="252" spans="1:13" outlineLevel="1" x14ac:dyDescent="0.3">
      <c r="A252" s="29" t="s">
        <v>4149</v>
      </c>
    </row>
    <row r="253" spans="1:13" outlineLevel="1" x14ac:dyDescent="0.3"/>
    <row r="254" spans="1:13" outlineLevel="1" x14ac:dyDescent="0.3">
      <c r="E254" s="29" t="s">
        <v>3405</v>
      </c>
      <c r="L254" s="29" t="s">
        <v>4130</v>
      </c>
    </row>
    <row r="255" spans="1:13" outlineLevel="1" x14ac:dyDescent="0.3"/>
    <row r="256" spans="1:13" outlineLevel="1" x14ac:dyDescent="0.3">
      <c r="E256" s="29" t="s">
        <v>3408</v>
      </c>
      <c r="L256" s="29" t="s">
        <v>4127</v>
      </c>
    </row>
    <row r="257" spans="2:12" outlineLevel="1" x14ac:dyDescent="0.3"/>
    <row r="258" spans="2:12" outlineLevel="1" x14ac:dyDescent="0.3"/>
    <row r="259" spans="2:12" outlineLevel="1" x14ac:dyDescent="0.3">
      <c r="E259" s="29" t="s">
        <v>4128</v>
      </c>
      <c r="L259" s="29" t="s">
        <v>4129</v>
      </c>
    </row>
    <row r="260" spans="2:12" outlineLevel="1" x14ac:dyDescent="0.3"/>
    <row r="261" spans="2:12" outlineLevel="1" x14ac:dyDescent="0.3">
      <c r="E261" s="29" t="s">
        <v>25</v>
      </c>
    </row>
    <row r="262" spans="2:12" outlineLevel="1" x14ac:dyDescent="0.3">
      <c r="B262" s="29" t="s">
        <v>4131</v>
      </c>
    </row>
    <row r="263" spans="2:12" outlineLevel="1" x14ac:dyDescent="0.3">
      <c r="C263" s="29" t="s">
        <v>4132</v>
      </c>
    </row>
    <row r="264" spans="2:12" outlineLevel="1" x14ac:dyDescent="0.3">
      <c r="C264" s="29" t="s">
        <v>4133</v>
      </c>
    </row>
    <row r="265" spans="2:12" outlineLevel="1" x14ac:dyDescent="0.3">
      <c r="B265" s="29" t="s">
        <v>4134</v>
      </c>
    </row>
    <row r="266" spans="2:12" outlineLevel="1" x14ac:dyDescent="0.3"/>
    <row r="267" spans="2:12" outlineLevel="1" x14ac:dyDescent="0.3">
      <c r="B267" s="29" t="s">
        <v>2067</v>
      </c>
    </row>
    <row r="268" spans="2:12" outlineLevel="1" x14ac:dyDescent="0.3">
      <c r="C268" s="29" t="s">
        <v>4135</v>
      </c>
    </row>
    <row r="269" spans="2:12" outlineLevel="1" x14ac:dyDescent="0.3">
      <c r="B269" s="29" t="s">
        <v>4136</v>
      </c>
    </row>
    <row r="270" spans="2:12" outlineLevel="1" x14ac:dyDescent="0.3">
      <c r="B270" s="29" t="s">
        <v>4137</v>
      </c>
    </row>
    <row r="271" spans="2:12" outlineLevel="1" x14ac:dyDescent="0.3"/>
    <row r="272" spans="2:12" outlineLevel="1" x14ac:dyDescent="0.3">
      <c r="C272" s="29" t="s">
        <v>3432</v>
      </c>
    </row>
    <row r="273" spans="2:7" outlineLevel="1" x14ac:dyDescent="0.3">
      <c r="C273" s="29" t="s">
        <v>4138</v>
      </c>
    </row>
    <row r="274" spans="2:7" outlineLevel="1" x14ac:dyDescent="0.3">
      <c r="C274" s="29" t="s">
        <v>4139</v>
      </c>
      <c r="G274" s="29" t="s">
        <v>4141</v>
      </c>
    </row>
    <row r="275" spans="2:7" outlineLevel="1" x14ac:dyDescent="0.3">
      <c r="C275" s="29" t="s">
        <v>4140</v>
      </c>
      <c r="G275" s="29" t="s">
        <v>4142</v>
      </c>
    </row>
    <row r="276" spans="2:7" outlineLevel="1" x14ac:dyDescent="0.3">
      <c r="C276" s="29" t="s">
        <v>4143</v>
      </c>
    </row>
    <row r="277" spans="2:7" outlineLevel="1" x14ac:dyDescent="0.3">
      <c r="C277" s="29" t="s">
        <v>4144</v>
      </c>
    </row>
    <row r="278" spans="2:7" outlineLevel="1" x14ac:dyDescent="0.3">
      <c r="C278" s="29" t="s">
        <v>4145</v>
      </c>
    </row>
    <row r="279" spans="2:7" outlineLevel="1" x14ac:dyDescent="0.3">
      <c r="B279" s="48" t="s">
        <v>3972</v>
      </c>
      <c r="G279" s="29" t="s">
        <v>3973</v>
      </c>
    </row>
    <row r="280" spans="2:7" outlineLevel="1" x14ac:dyDescent="0.3">
      <c r="B280" s="48" t="s">
        <v>3971</v>
      </c>
    </row>
    <row r="281" spans="2:7" outlineLevel="1" x14ac:dyDescent="0.3">
      <c r="B281" s="48"/>
    </row>
    <row r="282" spans="2:7" outlineLevel="1" x14ac:dyDescent="0.3">
      <c r="B282" s="29" t="s">
        <v>4146</v>
      </c>
      <c r="C282" s="29" t="s">
        <v>3452</v>
      </c>
    </row>
    <row r="283" spans="2:7" outlineLevel="1" x14ac:dyDescent="0.3">
      <c r="C283" s="29" t="s">
        <v>3453</v>
      </c>
    </row>
    <row r="284" spans="2:7" outlineLevel="1" x14ac:dyDescent="0.3">
      <c r="C284" s="29" t="s">
        <v>4147</v>
      </c>
    </row>
    <row r="285" spans="2:7" outlineLevel="1" x14ac:dyDescent="0.3">
      <c r="C285" s="29" t="s">
        <v>4148</v>
      </c>
    </row>
    <row r="286" spans="2:7" outlineLevel="1" x14ac:dyDescent="0.3"/>
    <row r="287" spans="2:7" outlineLevel="1" x14ac:dyDescent="0.3"/>
    <row r="288" spans="2:7" outlineLevel="1" x14ac:dyDescent="0.3"/>
    <row r="289" spans="1:12" s="329" customFormat="1" ht="15" thickBot="1" x14ac:dyDescent="0.35">
      <c r="A289" s="353" t="s">
        <v>4191</v>
      </c>
    </row>
    <row r="290" spans="1:12" outlineLevel="1" x14ac:dyDescent="0.3">
      <c r="A290" s="29" t="s">
        <v>4186</v>
      </c>
    </row>
    <row r="291" spans="1:12" outlineLevel="1" x14ac:dyDescent="0.3">
      <c r="A291" s="29" t="s">
        <v>4180</v>
      </c>
    </row>
    <row r="292" spans="1:12" outlineLevel="1" x14ac:dyDescent="0.3">
      <c r="D292" s="29" t="s">
        <v>4181</v>
      </c>
    </row>
    <row r="293" spans="1:12" outlineLevel="1" x14ac:dyDescent="0.3">
      <c r="D293" s="29" t="s">
        <v>4182</v>
      </c>
    </row>
    <row r="294" spans="1:12" outlineLevel="1" x14ac:dyDescent="0.3"/>
    <row r="295" spans="1:12" outlineLevel="1" x14ac:dyDescent="0.3">
      <c r="A295" s="29" t="s">
        <v>4183</v>
      </c>
      <c r="D295" s="29" t="s">
        <v>4181</v>
      </c>
    </row>
    <row r="296" spans="1:12" outlineLevel="1" x14ac:dyDescent="0.3">
      <c r="D296" s="29" t="s">
        <v>4184</v>
      </c>
      <c r="I296" s="29" t="s">
        <v>4185</v>
      </c>
    </row>
    <row r="297" spans="1:12" outlineLevel="1" x14ac:dyDescent="0.3">
      <c r="D297" s="29" t="s">
        <v>3037</v>
      </c>
    </row>
    <row r="298" spans="1:12" outlineLevel="1" x14ac:dyDescent="0.3">
      <c r="D298" s="29" t="s">
        <v>2106</v>
      </c>
    </row>
    <row r="299" spans="1:12" outlineLevel="1" x14ac:dyDescent="0.3">
      <c r="D299" s="29" t="s">
        <v>3600</v>
      </c>
    </row>
    <row r="300" spans="1:12" outlineLevel="1" x14ac:dyDescent="0.3"/>
    <row r="301" spans="1:12" outlineLevel="1" x14ac:dyDescent="0.3">
      <c r="A301" s="29" t="s">
        <v>4187</v>
      </c>
    </row>
    <row r="302" spans="1:12" outlineLevel="1" x14ac:dyDescent="0.3"/>
    <row r="303" spans="1:12" s="164" customFormat="1" outlineLevel="1" x14ac:dyDescent="0.3">
      <c r="A303" s="164" t="s">
        <v>4188</v>
      </c>
      <c r="E303" s="164" t="s">
        <v>4189</v>
      </c>
      <c r="L303" s="164" t="s">
        <v>4190</v>
      </c>
    </row>
    <row r="304" spans="1:12" outlineLevel="1" x14ac:dyDescent="0.3"/>
    <row r="305" spans="1:5" outlineLevel="1" x14ac:dyDescent="0.3"/>
    <row r="306" spans="1:5" outlineLevel="1" x14ac:dyDescent="0.3">
      <c r="A306" s="29" t="s">
        <v>4192</v>
      </c>
    </row>
    <row r="307" spans="1:5" outlineLevel="1" x14ac:dyDescent="0.3"/>
    <row r="308" spans="1:5" outlineLevel="1" x14ac:dyDescent="0.3"/>
    <row r="309" spans="1:5" s="329" customFormat="1" ht="15" thickBot="1" x14ac:dyDescent="0.35">
      <c r="A309" s="353" t="s">
        <v>4196</v>
      </c>
    </row>
    <row r="310" spans="1:5" outlineLevel="1" x14ac:dyDescent="0.3"/>
    <row r="311" spans="1:5" outlineLevel="1" x14ac:dyDescent="0.3">
      <c r="A311" s="29" t="s">
        <v>4197</v>
      </c>
    </row>
    <row r="312" spans="1:5" outlineLevel="1" x14ac:dyDescent="0.3">
      <c r="A312" s="29" t="s">
        <v>4198</v>
      </c>
      <c r="E312" s="29" t="s">
        <v>2215</v>
      </c>
    </row>
    <row r="313" spans="1:5" outlineLevel="1" x14ac:dyDescent="0.3">
      <c r="A313" s="29" t="s">
        <v>4199</v>
      </c>
      <c r="D313" s="29" t="s">
        <v>4200</v>
      </c>
    </row>
    <row r="314" spans="1:5" outlineLevel="1" x14ac:dyDescent="0.3">
      <c r="A314" s="29" t="s">
        <v>4201</v>
      </c>
      <c r="C314" s="29" t="s">
        <v>4204</v>
      </c>
      <c r="D314" s="29" t="s">
        <v>4202</v>
      </c>
    </row>
    <row r="315" spans="1:5" outlineLevel="1" x14ac:dyDescent="0.3">
      <c r="C315" s="29" t="s">
        <v>297</v>
      </c>
      <c r="D315" s="29" t="s">
        <v>4203</v>
      </c>
    </row>
    <row r="316" spans="1:5" outlineLevel="1" x14ac:dyDescent="0.3"/>
    <row r="317" spans="1:5" outlineLevel="1" x14ac:dyDescent="0.3">
      <c r="A317" s="29" t="s">
        <v>4205</v>
      </c>
      <c r="C317" s="29" t="s">
        <v>4206</v>
      </c>
      <c r="E317" s="29" t="s">
        <v>4207</v>
      </c>
    </row>
    <row r="318" spans="1:5" outlineLevel="1" x14ac:dyDescent="0.3">
      <c r="C318" s="29" t="s">
        <v>4208</v>
      </c>
    </row>
    <row r="319" spans="1:5" outlineLevel="1" x14ac:dyDescent="0.3">
      <c r="C319" s="29" t="s">
        <v>4209</v>
      </c>
    </row>
    <row r="320" spans="1:5" outlineLevel="1" x14ac:dyDescent="0.3">
      <c r="A320" s="29" t="s">
        <v>4210</v>
      </c>
    </row>
    <row r="321" spans="1:3" outlineLevel="1" x14ac:dyDescent="0.3">
      <c r="C321" s="29" t="s">
        <v>4211</v>
      </c>
    </row>
    <row r="322" spans="1:3" outlineLevel="1" x14ac:dyDescent="0.3">
      <c r="C322" s="29" t="s">
        <v>2167</v>
      </c>
    </row>
    <row r="323" spans="1:3" outlineLevel="1" x14ac:dyDescent="0.3"/>
    <row r="324" spans="1:3" outlineLevel="1" x14ac:dyDescent="0.3">
      <c r="C324" s="29" t="s">
        <v>4212</v>
      </c>
    </row>
    <row r="325" spans="1:3" outlineLevel="1" x14ac:dyDescent="0.3"/>
    <row r="326" spans="1:3" outlineLevel="1" x14ac:dyDescent="0.3">
      <c r="C326" s="29" t="s">
        <v>4213</v>
      </c>
    </row>
    <row r="327" spans="1:3" outlineLevel="1" x14ac:dyDescent="0.3">
      <c r="C327" s="29" t="s">
        <v>4214</v>
      </c>
    </row>
    <row r="328" spans="1:3" outlineLevel="1" x14ac:dyDescent="0.3"/>
    <row r="329" spans="1:3" outlineLevel="1" x14ac:dyDescent="0.3">
      <c r="A329" s="29" t="s">
        <v>4222</v>
      </c>
    </row>
    <row r="330" spans="1:3" outlineLevel="1" x14ac:dyDescent="0.3"/>
    <row r="331" spans="1:3" outlineLevel="1" x14ac:dyDescent="0.3">
      <c r="C331" s="29" t="s">
        <v>4215</v>
      </c>
    </row>
    <row r="332" spans="1:3" outlineLevel="1" x14ac:dyDescent="0.3">
      <c r="C332" s="29" t="s">
        <v>4216</v>
      </c>
    </row>
    <row r="333" spans="1:3" outlineLevel="1" x14ac:dyDescent="0.3"/>
    <row r="334" spans="1:3" outlineLevel="1" x14ac:dyDescent="0.3">
      <c r="C334" s="29" t="s">
        <v>4217</v>
      </c>
    </row>
    <row r="335" spans="1:3" outlineLevel="1" x14ac:dyDescent="0.3">
      <c r="C335" s="29" t="s">
        <v>1630</v>
      </c>
    </row>
    <row r="336" spans="1:3" outlineLevel="1" x14ac:dyDescent="0.3">
      <c r="C336" s="29" t="s">
        <v>4218</v>
      </c>
    </row>
    <row r="337" spans="1:3" outlineLevel="1" x14ac:dyDescent="0.3">
      <c r="C337" s="29" t="s">
        <v>4219</v>
      </c>
    </row>
    <row r="338" spans="1:3" outlineLevel="1" x14ac:dyDescent="0.3"/>
    <row r="339" spans="1:3" outlineLevel="1" x14ac:dyDescent="0.3">
      <c r="C339" s="29" t="s">
        <v>4220</v>
      </c>
    </row>
    <row r="340" spans="1:3" outlineLevel="1" x14ac:dyDescent="0.3">
      <c r="C340" s="29" t="s">
        <v>4221</v>
      </c>
    </row>
    <row r="341" spans="1:3" outlineLevel="1" x14ac:dyDescent="0.3"/>
    <row r="342" spans="1:3" outlineLevel="1" x14ac:dyDescent="0.3"/>
    <row r="343" spans="1:3" outlineLevel="1" x14ac:dyDescent="0.3">
      <c r="C343" s="29" t="s">
        <v>4223</v>
      </c>
    </row>
    <row r="344" spans="1:3" outlineLevel="1" x14ac:dyDescent="0.3">
      <c r="C344" s="29" t="s">
        <v>4224</v>
      </c>
    </row>
    <row r="345" spans="1:3" outlineLevel="1" x14ac:dyDescent="0.3">
      <c r="C345" s="29" t="s">
        <v>4225</v>
      </c>
    </row>
    <row r="346" spans="1:3" outlineLevel="1" x14ac:dyDescent="0.3">
      <c r="C346" s="29" t="s">
        <v>4226</v>
      </c>
    </row>
    <row r="347" spans="1:3" outlineLevel="1" x14ac:dyDescent="0.3"/>
    <row r="348" spans="1:3" outlineLevel="1" x14ac:dyDescent="0.3">
      <c r="A348" s="164" t="s">
        <v>4227</v>
      </c>
    </row>
    <row r="349" spans="1:3" outlineLevel="1" x14ac:dyDescent="0.3">
      <c r="A349" s="332" t="s">
        <v>4228</v>
      </c>
    </row>
    <row r="350" spans="1:3" outlineLevel="1" x14ac:dyDescent="0.3"/>
    <row r="351" spans="1:3" outlineLevel="1" x14ac:dyDescent="0.3"/>
    <row r="352" spans="1:3" outlineLevel="1" x14ac:dyDescent="0.3"/>
    <row r="353" spans="1:7" outlineLevel="1" x14ac:dyDescent="0.3"/>
    <row r="354" spans="1:7" outlineLevel="1" x14ac:dyDescent="0.3"/>
    <row r="355" spans="1:7" s="329" customFormat="1" ht="15" thickBot="1" x14ac:dyDescent="0.35">
      <c r="A355" s="353" t="s">
        <v>3959</v>
      </c>
    </row>
    <row r="356" spans="1:7" outlineLevel="1" x14ac:dyDescent="0.3">
      <c r="A356" s="43"/>
    </row>
    <row r="357" spans="1:7" outlineLevel="1" x14ac:dyDescent="0.3">
      <c r="A357" s="29" t="s">
        <v>3957</v>
      </c>
    </row>
    <row r="358" spans="1:7" outlineLevel="1" x14ac:dyDescent="0.3">
      <c r="B358" s="29" t="s">
        <v>3958</v>
      </c>
    </row>
    <row r="359" spans="1:7" outlineLevel="1" x14ac:dyDescent="0.3">
      <c r="D359" s="29" t="s">
        <v>3960</v>
      </c>
    </row>
    <row r="360" spans="1:7" outlineLevel="1" x14ac:dyDescent="0.3">
      <c r="E360" s="29" t="s">
        <v>3961</v>
      </c>
    </row>
    <row r="361" spans="1:7" outlineLevel="1" x14ac:dyDescent="0.3">
      <c r="G361" s="29" t="s">
        <v>3962</v>
      </c>
    </row>
    <row r="362" spans="1:7" outlineLevel="1" x14ac:dyDescent="0.3"/>
    <row r="363" spans="1:7" outlineLevel="1" x14ac:dyDescent="0.3"/>
    <row r="364" spans="1:7" s="329" customFormat="1" ht="15" thickBot="1" x14ac:dyDescent="0.35">
      <c r="A364" s="353" t="s">
        <v>4233</v>
      </c>
    </row>
    <row r="366" spans="1:7" x14ac:dyDescent="0.3">
      <c r="A366" s="29" t="s">
        <v>4234</v>
      </c>
      <c r="D366" s="29" t="s">
        <v>4235</v>
      </c>
    </row>
    <row r="368" spans="1:7" x14ac:dyDescent="0.3">
      <c r="A368" s="48" t="s">
        <v>2055</v>
      </c>
    </row>
    <row r="369" spans="1:7" x14ac:dyDescent="0.3">
      <c r="B369" s="29" t="s">
        <v>4240</v>
      </c>
    </row>
    <row r="370" spans="1:7" x14ac:dyDescent="0.3">
      <c r="B370" s="29" t="s">
        <v>4241</v>
      </c>
    </row>
    <row r="371" spans="1:7" x14ac:dyDescent="0.3">
      <c r="D371" s="29" t="s">
        <v>4242</v>
      </c>
    </row>
    <row r="372" spans="1:7" x14ac:dyDescent="0.3">
      <c r="D372" s="29" t="s">
        <v>4243</v>
      </c>
    </row>
    <row r="373" spans="1:7" x14ac:dyDescent="0.3">
      <c r="D373" s="29" t="s">
        <v>2058</v>
      </c>
      <c r="G373" s="29" t="s">
        <v>4246</v>
      </c>
    </row>
    <row r="374" spans="1:7" x14ac:dyDescent="0.3">
      <c r="D374" s="29" t="s">
        <v>4244</v>
      </c>
    </row>
    <row r="375" spans="1:7" x14ac:dyDescent="0.3">
      <c r="D375" s="29" t="s">
        <v>4245</v>
      </c>
    </row>
    <row r="376" spans="1:7" x14ac:dyDescent="0.3">
      <c r="D376" s="29" t="s">
        <v>2058</v>
      </c>
    </row>
    <row r="377" spans="1:7" s="329" customFormat="1" ht="15" thickBot="1" x14ac:dyDescent="0.35">
      <c r="A377" s="353" t="s">
        <v>4248</v>
      </c>
    </row>
    <row r="378" spans="1:7" x14ac:dyDescent="0.3">
      <c r="A378" s="29" t="s">
        <v>4247</v>
      </c>
    </row>
    <row r="381" spans="1:7" x14ac:dyDescent="0.3">
      <c r="A381" s="48" t="s">
        <v>4249</v>
      </c>
      <c r="D381" s="29" t="s">
        <v>4250</v>
      </c>
    </row>
    <row r="383" spans="1:7" x14ac:dyDescent="0.3">
      <c r="B383" s="29" t="s">
        <v>4251</v>
      </c>
    </row>
    <row r="384" spans="1:7" x14ac:dyDescent="0.3">
      <c r="B384" s="29" t="s">
        <v>2058</v>
      </c>
    </row>
    <row r="385" spans="1:3" x14ac:dyDescent="0.3">
      <c r="B385" s="29" t="s">
        <v>4252</v>
      </c>
    </row>
    <row r="386" spans="1:3" x14ac:dyDescent="0.3">
      <c r="C386" s="29" t="s">
        <v>4253</v>
      </c>
    </row>
    <row r="389" spans="1:3" x14ac:dyDescent="0.3">
      <c r="A389" s="29" t="s">
        <v>4254</v>
      </c>
    </row>
    <row r="390" spans="1:3" x14ac:dyDescent="0.3">
      <c r="A390" s="29" t="s">
        <v>4255</v>
      </c>
    </row>
    <row r="391" spans="1:3" x14ac:dyDescent="0.3">
      <c r="A391" s="29" t="s">
        <v>4256</v>
      </c>
    </row>
    <row r="392" spans="1:3" x14ac:dyDescent="0.3">
      <c r="A392" s="29" t="s">
        <v>25</v>
      </c>
      <c r="B392" s="29" t="s">
        <v>4257</v>
      </c>
    </row>
    <row r="393" spans="1:3" x14ac:dyDescent="0.3">
      <c r="A393" s="29" t="s">
        <v>4258</v>
      </c>
    </row>
    <row r="394" spans="1:3" x14ac:dyDescent="0.3">
      <c r="A394" s="29" t="s">
        <v>4259</v>
      </c>
    </row>
    <row r="395" spans="1:3" x14ac:dyDescent="0.3">
      <c r="A395" s="29" t="s">
        <v>4260</v>
      </c>
    </row>
    <row r="396" spans="1:3" x14ac:dyDescent="0.3">
      <c r="A396" s="29" t="s">
        <v>4261</v>
      </c>
    </row>
    <row r="398" spans="1:3" x14ac:dyDescent="0.3">
      <c r="A398" s="29" t="s">
        <v>4262</v>
      </c>
    </row>
    <row r="401" spans="1:10" s="329" customFormat="1" ht="15" thickBot="1" x14ac:dyDescent="0.35">
      <c r="A401" s="353" t="s">
        <v>4268</v>
      </c>
    </row>
    <row r="402" spans="1:10" outlineLevel="1" x14ac:dyDescent="0.3"/>
    <row r="403" spans="1:10" outlineLevel="1" x14ac:dyDescent="0.3">
      <c r="B403" s="29" t="s">
        <v>3703</v>
      </c>
    </row>
    <row r="404" spans="1:10" outlineLevel="1" x14ac:dyDescent="0.3">
      <c r="C404" s="29" t="s">
        <v>4269</v>
      </c>
    </row>
    <row r="405" spans="1:10" outlineLevel="1" x14ac:dyDescent="0.3">
      <c r="D405" s="29" t="s">
        <v>4270</v>
      </c>
    </row>
    <row r="406" spans="1:10" outlineLevel="1" x14ac:dyDescent="0.3">
      <c r="D406" s="29" t="s">
        <v>4271</v>
      </c>
    </row>
    <row r="407" spans="1:10" outlineLevel="1" x14ac:dyDescent="0.3">
      <c r="C407" s="29" t="s">
        <v>4272</v>
      </c>
    </row>
    <row r="408" spans="1:10" outlineLevel="1" x14ac:dyDescent="0.3">
      <c r="B408" s="29" t="s">
        <v>3706</v>
      </c>
    </row>
    <row r="409" spans="1:10" outlineLevel="1" x14ac:dyDescent="0.3">
      <c r="B409" s="29" t="s">
        <v>3707</v>
      </c>
    </row>
    <row r="410" spans="1:10" outlineLevel="1" x14ac:dyDescent="0.3">
      <c r="C410" s="29" t="s">
        <v>4273</v>
      </c>
    </row>
    <row r="411" spans="1:10" outlineLevel="1" x14ac:dyDescent="0.3">
      <c r="C411" s="29" t="s">
        <v>4274</v>
      </c>
      <c r="J411" s="29" t="s">
        <v>4275</v>
      </c>
    </row>
    <row r="412" spans="1:10" outlineLevel="1" x14ac:dyDescent="0.3">
      <c r="B412" s="29" t="s">
        <v>3747</v>
      </c>
    </row>
    <row r="413" spans="1:10" outlineLevel="1" x14ac:dyDescent="0.3"/>
    <row r="414" spans="1:10" s="329" customFormat="1" ht="15" thickBot="1" x14ac:dyDescent="0.35">
      <c r="A414" s="353" t="s">
        <v>4295</v>
      </c>
    </row>
    <row r="417" spans="2:8" x14ac:dyDescent="0.3">
      <c r="B417" s="29" t="s">
        <v>4276</v>
      </c>
    </row>
    <row r="418" spans="2:8" x14ac:dyDescent="0.3">
      <c r="B418" s="29" t="s">
        <v>4277</v>
      </c>
    </row>
    <row r="420" spans="2:8" x14ac:dyDescent="0.3">
      <c r="B420" s="29" t="s">
        <v>4278</v>
      </c>
    </row>
    <row r="422" spans="2:8" x14ac:dyDescent="0.3">
      <c r="B422" s="29" t="s">
        <v>4279</v>
      </c>
      <c r="F422" s="29" t="s">
        <v>4280</v>
      </c>
      <c r="H422" s="29" t="s">
        <v>4281</v>
      </c>
    </row>
    <row r="424" spans="2:8" x14ac:dyDescent="0.3">
      <c r="B424" s="29" t="s">
        <v>4282</v>
      </c>
      <c r="H424" s="29" t="s">
        <v>4283</v>
      </c>
    </row>
    <row r="426" spans="2:8" x14ac:dyDescent="0.3">
      <c r="B426" s="29" t="s">
        <v>4284</v>
      </c>
    </row>
    <row r="428" spans="2:8" x14ac:dyDescent="0.3">
      <c r="B428" s="29" t="s">
        <v>4296</v>
      </c>
      <c r="F428" s="29" t="s">
        <v>4297</v>
      </c>
    </row>
    <row r="429" spans="2:8" x14ac:dyDescent="0.3">
      <c r="B429" s="29" t="s">
        <v>4285</v>
      </c>
      <c r="F429" s="29" t="s">
        <v>4298</v>
      </c>
    </row>
    <row r="431" spans="2:8" x14ac:dyDescent="0.3">
      <c r="B431" s="29" t="s">
        <v>4286</v>
      </c>
      <c r="D431" s="29" t="s">
        <v>4287</v>
      </c>
    </row>
    <row r="433" spans="1:7" x14ac:dyDescent="0.3">
      <c r="A433" s="29" t="s">
        <v>4294</v>
      </c>
      <c r="B433" s="29" t="s">
        <v>4288</v>
      </c>
    </row>
    <row r="435" spans="1:7" x14ac:dyDescent="0.3">
      <c r="B435" s="29" t="s">
        <v>4289</v>
      </c>
      <c r="E435" s="29" t="s">
        <v>4293</v>
      </c>
    </row>
    <row r="436" spans="1:7" x14ac:dyDescent="0.3">
      <c r="B436" s="29">
        <v>16</v>
      </c>
      <c r="C436" s="29" t="s">
        <v>4290</v>
      </c>
    </row>
    <row r="438" spans="1:7" x14ac:dyDescent="0.3">
      <c r="B438" s="29" t="s">
        <v>4291</v>
      </c>
    </row>
    <row r="439" spans="1:7" x14ac:dyDescent="0.3">
      <c r="B439" s="29" t="s">
        <v>4289</v>
      </c>
    </row>
    <row r="440" spans="1:7" x14ac:dyDescent="0.3">
      <c r="B440" s="29">
        <v>1.6E-7</v>
      </c>
      <c r="C440" s="29" t="s">
        <v>4292</v>
      </c>
    </row>
    <row r="441" spans="1:7" s="164" customFormat="1" x14ac:dyDescent="0.3"/>
    <row r="442" spans="1:7" s="357" customFormat="1" ht="15" thickBot="1" x14ac:dyDescent="0.35">
      <c r="A442" s="357" t="s">
        <v>4229</v>
      </c>
      <c r="D442" s="357" t="s">
        <v>4230</v>
      </c>
    </row>
    <row r="443" spans="1:7" s="164" customFormat="1" x14ac:dyDescent="0.3"/>
    <row r="445" spans="1:7" x14ac:dyDescent="0.3">
      <c r="A445" s="29" t="s">
        <v>4231</v>
      </c>
      <c r="D445" s="29" t="s">
        <v>4232</v>
      </c>
    </row>
    <row r="447" spans="1:7" x14ac:dyDescent="0.3">
      <c r="A447" s="48" t="s">
        <v>4151</v>
      </c>
    </row>
    <row r="448" spans="1:7" x14ac:dyDescent="0.3">
      <c r="A448" s="355" t="s">
        <v>4150</v>
      </c>
      <c r="G448" s="355"/>
    </row>
    <row r="449" spans="1:7" x14ac:dyDescent="0.3">
      <c r="A449" s="48" t="s">
        <v>4152</v>
      </c>
    </row>
    <row r="450" spans="1:7" x14ac:dyDescent="0.3">
      <c r="A450" s="355" t="s">
        <v>4153</v>
      </c>
      <c r="G450" s="355"/>
    </row>
    <row r="451" spans="1:7" x14ac:dyDescent="0.3">
      <c r="A451" s="48" t="s">
        <v>4155</v>
      </c>
      <c r="F451" s="356">
        <v>26.27</v>
      </c>
    </row>
    <row r="452" spans="1:7" x14ac:dyDescent="0.3">
      <c r="A452" s="355" t="s">
        <v>4154</v>
      </c>
    </row>
    <row r="454" spans="1:7" x14ac:dyDescent="0.3">
      <c r="A454" s="355" t="s">
        <v>4177</v>
      </c>
    </row>
    <row r="455" spans="1:7" x14ac:dyDescent="0.3">
      <c r="A455" s="355" t="s">
        <v>3767</v>
      </c>
    </row>
    <row r="456" spans="1:7" x14ac:dyDescent="0.3">
      <c r="A456" s="29" t="s">
        <v>4299</v>
      </c>
    </row>
    <row r="457" spans="1:7" x14ac:dyDescent="0.3">
      <c r="A457" s="29" t="s">
        <v>4300</v>
      </c>
    </row>
  </sheetData>
  <hyperlinks>
    <hyperlink ref="A448" r:id="rId1"/>
    <hyperlink ref="A450" r:id="rId2" location="reader_0735666059"/>
    <hyperlink ref="A452" r:id="rId3"/>
    <hyperlink ref="A454" r:id="rId4"/>
    <hyperlink ref="A455" r:id="rId5" location="fbid=UTShJiwTtnX"/>
  </hyperlinks>
  <pageMargins left="0.25" right="0.25" top="0.75" bottom="0.75" header="0.3" footer="0.3"/>
  <pageSetup scale="90" orientation="landscape"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57"/>
  <sheetViews>
    <sheetView workbookViewId="0">
      <selection activeCell="A42" sqref="A42"/>
    </sheetView>
  </sheetViews>
  <sheetFormatPr defaultRowHeight="14.4" x14ac:dyDescent="0.3"/>
  <cols>
    <col min="1" max="1" width="64.33203125" style="132" customWidth="1"/>
  </cols>
  <sheetData>
    <row r="2" spans="1:1" ht="28.8" x14ac:dyDescent="0.3">
      <c r="A2" s="133" t="s">
        <v>1461</v>
      </c>
    </row>
    <row r="3" spans="1:1" ht="57.6" x14ac:dyDescent="0.3">
      <c r="A3" s="133" t="s">
        <v>1462</v>
      </c>
    </row>
    <row r="4" spans="1:1" ht="28.8" x14ac:dyDescent="0.3">
      <c r="A4" s="133" t="s">
        <v>1463</v>
      </c>
    </row>
    <row r="5" spans="1:1" ht="72" x14ac:dyDescent="0.3">
      <c r="A5" s="133" t="s">
        <v>1464</v>
      </c>
    </row>
    <row r="6" spans="1:1" ht="43.2" x14ac:dyDescent="0.3">
      <c r="A6" s="133" t="s">
        <v>1465</v>
      </c>
    </row>
    <row r="7" spans="1:1" ht="43.2" x14ac:dyDescent="0.3">
      <c r="A7" s="133" t="s">
        <v>1466</v>
      </c>
    </row>
    <row r="8" spans="1:1" ht="43.2" x14ac:dyDescent="0.3">
      <c r="A8" s="133" t="s">
        <v>1467</v>
      </c>
    </row>
    <row r="9" spans="1:1" ht="57.6" x14ac:dyDescent="0.3">
      <c r="A9" s="133" t="s">
        <v>1468</v>
      </c>
    </row>
    <row r="10" spans="1:1" ht="57.6" x14ac:dyDescent="0.3">
      <c r="A10" s="133" t="s">
        <v>1469</v>
      </c>
    </row>
    <row r="11" spans="1:1" ht="57.6" x14ac:dyDescent="0.3">
      <c r="A11" s="133" t="s">
        <v>1470</v>
      </c>
    </row>
    <row r="12" spans="1:1" ht="43.2" x14ac:dyDescent="0.3">
      <c r="A12" s="133" t="s">
        <v>1471</v>
      </c>
    </row>
    <row r="13" spans="1:1" ht="43.2" x14ac:dyDescent="0.3">
      <c r="A13" s="133" t="s">
        <v>1472</v>
      </c>
    </row>
    <row r="14" spans="1:1" ht="43.2" x14ac:dyDescent="0.3">
      <c r="A14" s="133" t="s">
        <v>1473</v>
      </c>
    </row>
    <row r="15" spans="1:1" ht="57.6" x14ac:dyDescent="0.3">
      <c r="A15" s="134" t="s">
        <v>1474</v>
      </c>
    </row>
    <row r="16" spans="1:1" ht="28.8" x14ac:dyDescent="0.3">
      <c r="A16" s="134" t="s">
        <v>1475</v>
      </c>
    </row>
    <row r="17" spans="1:1" ht="43.2" x14ac:dyDescent="0.3">
      <c r="A17" s="134" t="s">
        <v>1476</v>
      </c>
    </row>
    <row r="18" spans="1:1" ht="72" x14ac:dyDescent="0.3">
      <c r="A18" s="134" t="s">
        <v>1477</v>
      </c>
    </row>
    <row r="19" spans="1:1" ht="43.2" x14ac:dyDescent="0.3">
      <c r="A19" s="134" t="s">
        <v>1478</v>
      </c>
    </row>
    <row r="20" spans="1:1" ht="43.2" x14ac:dyDescent="0.3">
      <c r="A20" s="134" t="s">
        <v>1479</v>
      </c>
    </row>
    <row r="21" spans="1:1" ht="57.6" x14ac:dyDescent="0.3">
      <c r="A21" s="134" t="s">
        <v>1480</v>
      </c>
    </row>
    <row r="22" spans="1:1" ht="28.8" x14ac:dyDescent="0.3">
      <c r="A22" s="134" t="s">
        <v>1481</v>
      </c>
    </row>
    <row r="23" spans="1:1" ht="57.6" x14ac:dyDescent="0.3">
      <c r="A23" s="134" t="s">
        <v>1482</v>
      </c>
    </row>
    <row r="24" spans="1:1" ht="72" x14ac:dyDescent="0.3">
      <c r="A24" s="134" t="s">
        <v>1483</v>
      </c>
    </row>
    <row r="25" spans="1:1" ht="72" x14ac:dyDescent="0.3">
      <c r="A25" s="134" t="s">
        <v>1484</v>
      </c>
    </row>
    <row r="26" spans="1:1" ht="43.2" x14ac:dyDescent="0.3">
      <c r="A26" s="134" t="s">
        <v>1485</v>
      </c>
    </row>
    <row r="28" spans="1:1" ht="15.6" x14ac:dyDescent="0.3">
      <c r="A28" s="135" t="s">
        <v>1486</v>
      </c>
    </row>
    <row r="30" spans="1:1" ht="57.6" x14ac:dyDescent="0.3">
      <c r="A30" s="133" t="s">
        <v>1487</v>
      </c>
    </row>
    <row r="32" spans="1:1" ht="15.6" x14ac:dyDescent="0.3">
      <c r="A32" s="135" t="s">
        <v>1488</v>
      </c>
    </row>
    <row r="34" spans="1:1" ht="72" x14ac:dyDescent="0.3">
      <c r="A34" s="133" t="s">
        <v>1489</v>
      </c>
    </row>
    <row r="35" spans="1:1" ht="72" x14ac:dyDescent="0.3">
      <c r="A35" s="133" t="s">
        <v>1490</v>
      </c>
    </row>
    <row r="36" spans="1:1" ht="72" x14ac:dyDescent="0.3">
      <c r="A36" s="133" t="s">
        <v>1491</v>
      </c>
    </row>
    <row r="37" spans="1:1" ht="43.2" x14ac:dyDescent="0.3">
      <c r="A37" s="133" t="s">
        <v>1492</v>
      </c>
    </row>
    <row r="39" spans="1:1" ht="15.6" x14ac:dyDescent="0.3">
      <c r="A39" s="135" t="s">
        <v>1493</v>
      </c>
    </row>
    <row r="41" spans="1:1" ht="43.2" x14ac:dyDescent="0.3">
      <c r="A41" s="133" t="s">
        <v>1494</v>
      </c>
    </row>
    <row r="42" spans="1:1" ht="72" x14ac:dyDescent="0.3">
      <c r="A42" s="133" t="s">
        <v>1495</v>
      </c>
    </row>
    <row r="43" spans="1:1" ht="69.599999999999994" x14ac:dyDescent="0.3">
      <c r="A43" s="136" t="s">
        <v>1573</v>
      </c>
    </row>
    <row r="44" spans="1:1" ht="43.2" x14ac:dyDescent="0.3">
      <c r="A44" s="133" t="s">
        <v>1496</v>
      </c>
    </row>
    <row r="45" spans="1:1" ht="72" x14ac:dyDescent="0.3">
      <c r="A45" s="133" t="s">
        <v>1497</v>
      </c>
    </row>
    <row r="46" spans="1:1" ht="43.2" x14ac:dyDescent="0.3">
      <c r="A46" s="133" t="s">
        <v>1498</v>
      </c>
    </row>
    <row r="47" spans="1:1" ht="43.2" x14ac:dyDescent="0.3">
      <c r="A47" s="133" t="s">
        <v>1499</v>
      </c>
    </row>
    <row r="48" spans="1:1" ht="57.6" x14ac:dyDescent="0.3">
      <c r="A48" s="133" t="s">
        <v>1500</v>
      </c>
    </row>
    <row r="49" spans="1:1" ht="55.8" x14ac:dyDescent="0.3">
      <c r="A49" s="136" t="s">
        <v>1574</v>
      </c>
    </row>
    <row r="50" spans="1:1" ht="43.2" x14ac:dyDescent="0.3">
      <c r="A50" s="133" t="s">
        <v>1501</v>
      </c>
    </row>
    <row r="51" spans="1:1" ht="43.2" x14ac:dyDescent="0.3">
      <c r="A51" s="133" t="s">
        <v>1502</v>
      </c>
    </row>
    <row r="53" spans="1:1" ht="15.6" x14ac:dyDescent="0.3">
      <c r="A53" s="135" t="s">
        <v>1503</v>
      </c>
    </row>
    <row r="55" spans="1:1" ht="43.2" x14ac:dyDescent="0.3">
      <c r="A55" s="133" t="s">
        <v>1504</v>
      </c>
    </row>
    <row r="56" spans="1:1" ht="43.2" x14ac:dyDescent="0.3">
      <c r="A56" s="133" t="s">
        <v>1505</v>
      </c>
    </row>
    <row r="57" spans="1:1" ht="57.6" x14ac:dyDescent="0.3">
      <c r="A57" s="133" t="s">
        <v>1506</v>
      </c>
    </row>
    <row r="58" spans="1:1" ht="57.6" x14ac:dyDescent="0.3">
      <c r="A58" s="133" t="s">
        <v>1507</v>
      </c>
    </row>
    <row r="60" spans="1:1" ht="15.6" x14ac:dyDescent="0.3">
      <c r="A60" s="135" t="s">
        <v>1508</v>
      </c>
    </row>
    <row r="62" spans="1:1" ht="57.6" x14ac:dyDescent="0.3">
      <c r="A62" s="133" t="s">
        <v>1509</v>
      </c>
    </row>
    <row r="63" spans="1:1" ht="57.6" x14ac:dyDescent="0.3">
      <c r="A63" s="133" t="s">
        <v>1510</v>
      </c>
    </row>
    <row r="64" spans="1:1" ht="43.2" x14ac:dyDescent="0.3">
      <c r="A64" s="133" t="s">
        <v>1511</v>
      </c>
    </row>
    <row r="65" spans="1:1" ht="43.2" x14ac:dyDescent="0.3">
      <c r="A65" s="133" t="s">
        <v>1512</v>
      </c>
    </row>
    <row r="66" spans="1:1" ht="43.2" x14ac:dyDescent="0.3">
      <c r="A66" s="133" t="s">
        <v>1513</v>
      </c>
    </row>
    <row r="68" spans="1:1" ht="15.6" x14ac:dyDescent="0.3">
      <c r="A68" s="135" t="s">
        <v>1514</v>
      </c>
    </row>
    <row r="70" spans="1:1" ht="28.8" x14ac:dyDescent="0.3">
      <c r="A70" s="133" t="s">
        <v>1515</v>
      </c>
    </row>
    <row r="71" spans="1:1" ht="57.6" x14ac:dyDescent="0.3">
      <c r="A71" s="133" t="s">
        <v>1516</v>
      </c>
    </row>
    <row r="72" spans="1:1" ht="57.6" x14ac:dyDescent="0.3">
      <c r="A72" s="133" t="s">
        <v>1517</v>
      </c>
    </row>
    <row r="73" spans="1:1" ht="28.8" x14ac:dyDescent="0.3">
      <c r="A73" s="133" t="s">
        <v>1518</v>
      </c>
    </row>
    <row r="74" spans="1:1" ht="57.6" x14ac:dyDescent="0.3">
      <c r="A74" s="133" t="s">
        <v>1519</v>
      </c>
    </row>
    <row r="76" spans="1:1" ht="15.6" x14ac:dyDescent="0.3">
      <c r="A76" s="135" t="s">
        <v>1520</v>
      </c>
    </row>
    <row r="78" spans="1:1" ht="43.2" x14ac:dyDescent="0.3">
      <c r="A78" s="133" t="s">
        <v>1521</v>
      </c>
    </row>
    <row r="79" spans="1:1" ht="43.2" x14ac:dyDescent="0.3">
      <c r="A79" s="133" t="s">
        <v>1522</v>
      </c>
    </row>
    <row r="80" spans="1:1" ht="57.6" x14ac:dyDescent="0.3">
      <c r="A80" s="133" t="s">
        <v>1523</v>
      </c>
    </row>
    <row r="81" spans="1:1" ht="43.2" x14ac:dyDescent="0.3">
      <c r="A81" s="133" t="s">
        <v>1524</v>
      </c>
    </row>
    <row r="82" spans="1:1" ht="43.2" x14ac:dyDescent="0.3">
      <c r="A82" s="133" t="s">
        <v>1525</v>
      </c>
    </row>
    <row r="84" spans="1:1" ht="15.6" x14ac:dyDescent="0.3">
      <c r="A84" s="135" t="s">
        <v>1526</v>
      </c>
    </row>
    <row r="86" spans="1:1" ht="43.2" x14ac:dyDescent="0.3">
      <c r="A86" s="133" t="s">
        <v>1527</v>
      </c>
    </row>
    <row r="87" spans="1:1" ht="43.2" x14ac:dyDescent="0.3">
      <c r="A87" s="133" t="s">
        <v>1528</v>
      </c>
    </row>
    <row r="88" spans="1:1" ht="28.8" x14ac:dyDescent="0.3">
      <c r="A88" s="133" t="s">
        <v>1529</v>
      </c>
    </row>
    <row r="89" spans="1:1" ht="28.8" x14ac:dyDescent="0.3">
      <c r="A89" s="133" t="s">
        <v>1530</v>
      </c>
    </row>
    <row r="90" spans="1:1" ht="43.2" x14ac:dyDescent="0.3">
      <c r="A90" s="133" t="s">
        <v>1531</v>
      </c>
    </row>
    <row r="91" spans="1:1" ht="72" x14ac:dyDescent="0.3">
      <c r="A91" s="133" t="s">
        <v>1532</v>
      </c>
    </row>
    <row r="92" spans="1:1" ht="43.2" x14ac:dyDescent="0.3">
      <c r="A92" s="133" t="s">
        <v>1533</v>
      </c>
    </row>
    <row r="93" spans="1:1" ht="57.6" x14ac:dyDescent="0.3">
      <c r="A93" s="133" t="s">
        <v>1534</v>
      </c>
    </row>
    <row r="94" spans="1:1" ht="28.8" x14ac:dyDescent="0.3">
      <c r="A94" s="133" t="s">
        <v>1535</v>
      </c>
    </row>
    <row r="95" spans="1:1" ht="43.2" x14ac:dyDescent="0.3">
      <c r="A95" s="133" t="s">
        <v>1536</v>
      </c>
    </row>
    <row r="96" spans="1:1" ht="43.2" x14ac:dyDescent="0.3">
      <c r="A96" s="133" t="s">
        <v>1537</v>
      </c>
    </row>
    <row r="97" spans="1:1" ht="28.8" x14ac:dyDescent="0.3">
      <c r="A97" s="133" t="s">
        <v>1538</v>
      </c>
    </row>
    <row r="98" spans="1:1" ht="28.8" x14ac:dyDescent="0.3">
      <c r="A98" s="133" t="s">
        <v>1539</v>
      </c>
    </row>
    <row r="100" spans="1:1" ht="15.6" x14ac:dyDescent="0.3">
      <c r="A100" s="135" t="s">
        <v>1540</v>
      </c>
    </row>
    <row r="102" spans="1:1" ht="57.6" x14ac:dyDescent="0.3">
      <c r="A102" s="133" t="s">
        <v>1541</v>
      </c>
    </row>
    <row r="103" spans="1:1" ht="57.6" x14ac:dyDescent="0.3">
      <c r="A103" s="133" t="s">
        <v>1542</v>
      </c>
    </row>
    <row r="104" spans="1:1" ht="43.2" x14ac:dyDescent="0.3">
      <c r="A104" s="133" t="s">
        <v>1543</v>
      </c>
    </row>
    <row r="106" spans="1:1" ht="15.6" x14ac:dyDescent="0.3">
      <c r="A106" s="135" t="s">
        <v>1544</v>
      </c>
    </row>
    <row r="108" spans="1:1" ht="72" x14ac:dyDescent="0.3">
      <c r="A108" s="133" t="s">
        <v>1545</v>
      </c>
    </row>
    <row r="109" spans="1:1" ht="57.6" x14ac:dyDescent="0.3">
      <c r="A109" s="133" t="s">
        <v>1546</v>
      </c>
    </row>
    <row r="110" spans="1:1" ht="43.2" x14ac:dyDescent="0.3">
      <c r="A110" s="134" t="s">
        <v>1547</v>
      </c>
    </row>
    <row r="112" spans="1:1" ht="15.6" x14ac:dyDescent="0.3">
      <c r="A112" s="135" t="s">
        <v>1548</v>
      </c>
    </row>
    <row r="114" spans="1:1" ht="43.2" x14ac:dyDescent="0.3">
      <c r="A114" s="133" t="s">
        <v>1549</v>
      </c>
    </row>
    <row r="115" spans="1:1" ht="43.2" x14ac:dyDescent="0.3">
      <c r="A115" s="133" t="s">
        <v>1550</v>
      </c>
    </row>
    <row r="116" spans="1:1" ht="43.2" x14ac:dyDescent="0.3">
      <c r="A116" s="133" t="s">
        <v>1551</v>
      </c>
    </row>
    <row r="117" spans="1:1" ht="57.6" x14ac:dyDescent="0.3">
      <c r="A117" s="134" t="s">
        <v>1552</v>
      </c>
    </row>
    <row r="134" spans="1:1" ht="43.2" x14ac:dyDescent="0.3">
      <c r="A134" s="133" t="s">
        <v>1553</v>
      </c>
    </row>
    <row r="135" spans="1:1" ht="57.6" x14ac:dyDescent="0.3">
      <c r="A135" s="133" t="s">
        <v>1554</v>
      </c>
    </row>
    <row r="136" spans="1:1" ht="43.2" x14ac:dyDescent="0.3">
      <c r="A136" s="133" t="s">
        <v>1555</v>
      </c>
    </row>
    <row r="137" spans="1:1" ht="43.2" x14ac:dyDescent="0.3">
      <c r="A137" s="133" t="s">
        <v>1556</v>
      </c>
    </row>
    <row r="138" spans="1:1" ht="72" x14ac:dyDescent="0.3">
      <c r="A138" s="133" t="s">
        <v>1557</v>
      </c>
    </row>
    <row r="139" spans="1:1" ht="72" x14ac:dyDescent="0.3">
      <c r="A139" s="133" t="s">
        <v>1558</v>
      </c>
    </row>
    <row r="140" spans="1:1" ht="57.6" x14ac:dyDescent="0.3">
      <c r="A140" s="133" t="s">
        <v>1559</v>
      </c>
    </row>
    <row r="141" spans="1:1" ht="72" x14ac:dyDescent="0.3">
      <c r="A141" s="133" t="s">
        <v>1560</v>
      </c>
    </row>
    <row r="142" spans="1:1" ht="43.2" x14ac:dyDescent="0.3">
      <c r="A142" s="133" t="s">
        <v>1561</v>
      </c>
    </row>
    <row r="143" spans="1:1" ht="57.6" x14ac:dyDescent="0.3">
      <c r="A143" s="133" t="s">
        <v>1562</v>
      </c>
    </row>
    <row r="144" spans="1:1" ht="57.6" x14ac:dyDescent="0.3">
      <c r="A144" s="133" t="s">
        <v>1563</v>
      </c>
    </row>
    <row r="146" spans="1:1" ht="15.6" x14ac:dyDescent="0.3">
      <c r="A146" s="135" t="s">
        <v>1564</v>
      </c>
    </row>
    <row r="148" spans="1:1" ht="28.8" x14ac:dyDescent="0.3">
      <c r="A148" s="133" t="s">
        <v>1565</v>
      </c>
    </row>
    <row r="149" spans="1:1" ht="57.6" x14ac:dyDescent="0.3">
      <c r="A149" s="133" t="s">
        <v>1566</v>
      </c>
    </row>
    <row r="150" spans="1:1" ht="43.2" x14ac:dyDescent="0.3">
      <c r="A150" s="133" t="s">
        <v>1567</v>
      </c>
    </row>
    <row r="151" spans="1:1" ht="28.8" x14ac:dyDescent="0.3">
      <c r="A151" s="134" t="s">
        <v>1568</v>
      </c>
    </row>
    <row r="153" spans="1:1" ht="15.6" x14ac:dyDescent="0.3">
      <c r="A153" s="135" t="s">
        <v>1569</v>
      </c>
    </row>
    <row r="155" spans="1:1" ht="72" x14ac:dyDescent="0.3">
      <c r="A155" s="133" t="s">
        <v>1570</v>
      </c>
    </row>
    <row r="156" spans="1:1" ht="57.6" x14ac:dyDescent="0.3">
      <c r="A156" s="133" t="s">
        <v>1571</v>
      </c>
    </row>
    <row r="157" spans="1:1" ht="43.2" x14ac:dyDescent="0.3">
      <c r="A157" s="134" t="s">
        <v>1572</v>
      </c>
    </row>
  </sheetData>
  <hyperlinks>
    <hyperlink ref="A2" r:id="rId1" display="http://sqlmag.com/article/sql-server/autoaudit.aspx"/>
    <hyperlink ref="A3" r:id="rId2" display="http://sqlblogcasts.com/blogs/seanprice/archive/2007/08/28/data-scripter-add-in-for-management-studio.aspx"/>
    <hyperlink ref="A4" r:id="rId3" display="http://www.iometer.org/"/>
    <hyperlink ref="A5" r:id="rId4" display="http://www.microsoft.com/downloads/details.aspx?FamilyID=1470e86b-7e05-4322-a677-95ab44f12d75"/>
    <hyperlink ref="A6" r:id="rId5" display="http://www.mremote.org/wiki"/>
    <hyperlink ref="A7" r:id="rId6" display="http://sqlblocks.narod.ru/"/>
    <hyperlink ref="A8" r:id="rId7" display="http://www.optillect.com/products/sqldecryptor/overview.html"/>
    <hyperlink ref="A9" r:id="rId8" display="http://www.spi.hr/EnglishaboutLC/tabid/470/Default.aspx"/>
    <hyperlink ref="A10" r:id="rId9" display="http://www.codeplex.com/SQLPartitionMgmt"/>
    <hyperlink ref="A11" r:id="rId10" display="http://www.toadsoft.com/toadsqlserver/toad_sqlserver.htm"/>
    <hyperlink ref="A12" r:id="rId11" display="http://www.red-gate.com/products/SQL_Search/"/>
    <hyperlink ref="A13" r:id="rId12" display="http://www.sqldbatips.com/showarticle.asp?ID=78"/>
    <hyperlink ref="A14" r:id="rId13" display="http://sqlmag.com/article/sql-server/sp_whoisactive.aspx"/>
    <hyperlink ref="A15" r:id="rId14" display="https://sqlpowerdoc.codeplex.com/"/>
    <hyperlink ref="A16" r:id="rId15" display="http://www.memfix.com/"/>
    <hyperlink ref="A17" r:id="rId16" display="http://www.sqldbtools.com/Tools.aspx?ProductId=3"/>
    <hyperlink ref="A18" r:id="rId17" display="http://sqlblogcasts.com/blogs/seanprice/archive/2007/07/15/sql-management-studio-snapshot-add-in.aspx"/>
    <hyperlink ref="A19" r:id="rId18" display="http://www.specialopssecurity.com/labs/sqlrecon"/>
    <hyperlink ref="A20" r:id="rId19" display="http://www.codeplex.com/ExtendedEventManager"/>
    <hyperlink ref="A21" r:id="rId20" display="http://download.microsoft.com/download/4/0/C/40CBAD9A-D990-450B-8785-F288CEBFB448/AITScripts.zip"/>
    <hyperlink ref="A22" r:id="rId21" display="http://dbcopytool.codeplex.com/"/>
    <hyperlink ref="A23" r:id="rId22" display="http://www.microsoft.com/downloads/details.aspx?FamilyID=fa87e828-173f-472e-a85c-27ed01cf6b02"/>
    <hyperlink ref="A24" r:id="rId23" display="http://www.microsoft.com/downloads/details.aspx?familyid=64983AF0-7902-427E-9B41-7C2E8FDCC140"/>
    <hyperlink ref="A25" r:id="rId24" display="http://www.microsoft.com/downloads/details.aspx?familyid=A4B837C7-A1FA-4F25-840B-FEF15E917F18"/>
    <hyperlink ref="A26" r:id="rId25" display="http://www.grics.qc.ca/YourSqlDba"/>
    <hyperlink ref="A30" r:id="rId26" display="http://www.appassure.com/applications/free-tools/docretriever-lite-for-sharepoint/"/>
    <hyperlink ref="A34" r:id="rId27" display="http://www.microsoft.com/downloads/details.aspx?FamilyID=b352eb1f-d3ca-44ee-893e-9e07339c1f22"/>
    <hyperlink ref="A35" r:id="rId28" display="http://www.microsoft.com/downloads/details.aspx?familyid=976df931-a3cf-40e3-802e-3281b1451835"/>
    <hyperlink ref="A36" r:id="rId29" display="http://www.microsoft.com/downloads/details.aspx?FamilyId=DA0531E4-E94C-4991-82FA-F0E3FBD05E63"/>
    <hyperlink ref="A37" r:id="rId30" display="http://www.codeplex.com/SQLServerFineBuild"/>
    <hyperlink ref="A41" r:id="rId31" display="http://www.codeplex.com/bidshelper"/>
    <hyperlink ref="A42" r:id="rId32" display="http://dtloggedexec.codeplex.com/Release/ProjectReleases.aspx?ReleaseId=21219"/>
    <hyperlink ref="A44" r:id="rId33" display="http://jasperforge.org/"/>
    <hyperlink ref="A45" r:id="rId34" display="http://www.microsoft.com/downloads/details.aspx?FamilyID=7c76e8df-8674-4c3b-a99b-55b17f3c4c51"/>
    <hyperlink ref="A46" r:id="rId35" display="http://sqlservermddestudio.codeplex.com/"/>
    <hyperlink ref="A47" r:id="rId36" display="http://community.pentaho.com/"/>
    <hyperlink ref="A48" r:id="rId37" display="http://www.toadworld.com/DOWNLOADS/Freeware/ToadforDataAnalystsFreeware/tabid/559/Default.aspx"/>
    <hyperlink ref="A50" r:id="rId38" display="http://rsbuild.codeplex.com/"/>
    <hyperlink ref="A51" r:id="rId39" display="http://www.codeplex.com/sqlnexus"/>
    <hyperlink ref="A55" r:id="rId40" display="http://www.sqldbtools.com/Tools.aspx?ProductId=2"/>
    <hyperlink ref="A56" r:id="rId41" display="http://code.google.com/p/tarantino/wiki/DatabaseChangeManagement"/>
    <hyperlink ref="A57" r:id="rId42" display="http://www.toadworld.com/DOWNLOADS/Freeware/ToadDataModelerFreeware/tabid/637/Default.aspx"/>
    <hyperlink ref="A58" r:id="rId43" display="http://www.quest.com/benchmark-factory/freeware.aspx"/>
    <hyperlink ref="A62" r:id="rId44" display="http://www.apexsql.com/sql_tools_refactor.asp"/>
    <hyperlink ref="A63" r:id="rId45" display="http://www.wangz.net/gsqlparser/sqlpp/sqlformat.htm"/>
    <hyperlink ref="A64" r:id="rId46" display="http://www.manoli.net/csharpformat"/>
    <hyperlink ref="A65" r:id="rId47" display="http://www.simple-talk.com/prettifier/default.php"/>
    <hyperlink ref="A66" r:id="rId48" display="http://www.sqlinform.com/"/>
    <hyperlink ref="A70" r:id="rId49" display="http://www.zidsoft.com/"/>
    <hyperlink ref="A71" r:id="rId50" display="http://www.codeplex.com/OpenDBiff"/>
    <hyperlink ref="A72" r:id="rId51" display="http://www.sqleffects.com/Articles/Product/sqlAccordInfo/aboutSqlAccordCommunityEd.html"/>
    <hyperlink ref="A73" r:id="rId52" display="http://www.sqldbtools.com/"/>
    <hyperlink ref="A74" r:id="rId53" display="http://weblogs.sqlteam.com/mladenp/archive/2007/08/10/60279.aspx"/>
    <hyperlink ref="A78" r:id="rId54" display="http://www.devenius.com/sql_server_tools/sql_encryption_assistant/SEA.aspx"/>
    <hyperlink ref="A79" r:id="rId55" display="http://www.idera.com/Products/Free-Tools/SQL-permissions"/>
    <hyperlink ref="A80" r:id="rId56" display="http://www.sqlsecurity.com/Tools/LockdownScript/tabid/64/Default.aspx"/>
    <hyperlink ref="A81" r:id="rId57" display="http://technet.microsoft.com/en-us/security/cc184923.aspx"/>
    <hyperlink ref="A82" r:id="rId58" display="http://www.sqlsecurity.com/Tools/FreeTools/tabid/65/Default.aspx"/>
    <hyperlink ref="A86" r:id="rId59" display="http://www.fitnesse.info/dbfit"/>
    <hyperlink ref="A87" r:id="rId60" display="http://www.red-gate.com/products/dba/sql-scripts-manager"/>
    <hyperlink ref="A88" r:id="rId61" display="http://www.codeplex.com/ScriptDB"/>
    <hyperlink ref="A89" r:id="rId62" display="http://www.codeplex.com/SpatialViewer"/>
    <hyperlink ref="A90" r:id="rId63" display="http://sqlpsx.codeplex.com/"/>
    <hyperlink ref="A91" r:id="rId64" display="http://www.sharpgis.net/page/SQL-Server-2008-Spatial-Tools.aspx"/>
    <hyperlink ref="A92" r:id="rId65" display="http://www.codeplex.com/sqlclrproject"/>
    <hyperlink ref="A93" r:id="rId66" display="http://www.microsoft.com/downloads/details.aspx?familyid=9a8b005b-84e4-4f24-8d65-cb53442d9e19"/>
    <hyperlink ref="A94" r:id="rId67" display="http://www.valinor.co.il/tools-sqlscripter.asp"/>
    <hyperlink ref="A95" r:id="rId68" display="http://www.sqlsharp.com/"/>
    <hyperlink ref="A96" r:id="rId69" display="http://www.ssmstoolspack.com/"/>
    <hyperlink ref="A97" r:id="rId70" display="http://spgen.codeplex.com/"/>
    <hyperlink ref="A98" r:id="rId71" display="http://sourceforge.net/projects/tsqlt"/>
    <hyperlink ref="A102" r:id="rId72" display="http://www.idera.com/Products/Free-Tools/SQL-job-manager"/>
    <hyperlink ref="A103" r:id="rId73" display="http://www.mvpsi.com/FreeMonitor.aspx"/>
    <hyperlink ref="A104" r:id="rId74" display="http://sqlsoft.co.uk/sqljobvis.php"/>
    <hyperlink ref="A108" r:id="rId75" display="http://www.microsoft.com/downloads/details.aspx?FamilyID=890cd06b-abf8-4c25-91b2-f8d975cf8c07"/>
    <hyperlink ref="A109" r:id="rId76" display="http://www.microsoft.com/downloads/details.aspx?familyid=5564386A-28C2-4483-8293-76FFF67B9EB3"/>
    <hyperlink ref="A110" r:id="rId77" display="http://www.red-gate.com/products/SQL_Log_Rescue/index.htm"/>
    <hyperlink ref="A114" r:id="rId78" display="http://www.cleardata.biz/cleartrace/default.aspx"/>
    <hyperlink ref="A115" r:id="rId79" display="http://www.ignitefree.com/"/>
    <hyperlink ref="A116" r:id="rId80" display="http://www.codeplex.com/sqldmvstats"/>
    <hyperlink ref="A117" r:id="rId81" display="http://www.idera.com/Products/Free-Tools/SQL-check"/>
    <hyperlink ref="A134" r:id="rId82" display="http://internalsviewer.codeplex.com/"/>
    <hyperlink ref="A135" r:id="rId83" display="http://www.codeplex.com/mdxscriptperf"/>
    <hyperlink ref="A136" r:id="rId84" display="http://www.codeplex.com/PAL"/>
    <hyperlink ref="A137" r:id="rId85" display="http://www.quest.com/discovery-wizard-for-sql-server"/>
    <hyperlink ref="A138" r:id="rId86" display="http://www.microsoft.com/downloads/details.aspx?FamilyId=7EDFA95A-A32F-440F-A3A8-5160C8DBE926"/>
    <hyperlink ref="A139" r:id="rId87" display="http://blogs.msdn.com/sqlserverstorageengine/archive/2006/10/06/SQLIOSim-available-for-download.aspx"/>
    <hyperlink ref="A140" r:id="rId88" display="http://www.datamanipulation.net/sqlquerystress"/>
    <hyperlink ref="A141" r:id="rId89" display="http://www.microsoft.com/downloads/details.aspx?FamilyId=1d3a4a0d-7e0c-4730-8204-e419218c1efc"/>
    <hyperlink ref="A142" r:id="rId90" display="http://www.codeplex.com/sqlservercache"/>
    <hyperlink ref="A143" r:id="rId91" display="http://www.sqlserverexamples.com/v2/Products/tabid/76/Default.aspx"/>
    <hyperlink ref="A144" r:id="rId92" display="http://www.ispysql.com/index.php?option=com_content&amp;view=article&amp;id=2:spy&amp;catid=2:spy&amp;Itemid=2"/>
    <hyperlink ref="A148" r:id="rId93" display="http://code.google.com/p/bsqlbf-v2"/>
    <hyperlink ref="A149" r:id="rId94" display="http://www.communities.hp.com/securitysoftware/blogs/spilabs/archive/2008/06/23/finding-sql-injection-with-scrawlr.aspx"/>
    <hyperlink ref="A150" r:id="rId95" display="http://support.microsoft.com/kb/954476"/>
    <hyperlink ref="A151" r:id="rId96" display="http://learn.iis.net/page.aspx/473/using-urlscan"/>
    <hyperlink ref="A155" r:id="rId97" display="http://sqlhost.codeplex.com/"/>
    <hyperlink ref="A156" r:id="rId98" display="http://sqlwebtools.codeplex.com/"/>
    <hyperlink ref="A157" r:id="rId99" display="http://www.codeplex.com/SqlWebAdmin"/>
  </hyperlinks>
  <pageMargins left="0.7" right="0.7" top="0.75" bottom="0.75" header="0.3" footer="0.3"/>
  <drawing r:id="rId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3"/>
  <sheetViews>
    <sheetView workbookViewId="0">
      <selection activeCell="E32" sqref="E32"/>
    </sheetView>
  </sheetViews>
  <sheetFormatPr defaultRowHeight="14.4" x14ac:dyDescent="0.3"/>
  <sheetData>
    <row r="2" spans="1:13" x14ac:dyDescent="0.3">
      <c r="G2" t="s">
        <v>7</v>
      </c>
      <c r="I2" t="s">
        <v>1630</v>
      </c>
      <c r="K2" t="s">
        <v>1930</v>
      </c>
      <c r="M2" t="s">
        <v>1931</v>
      </c>
    </row>
    <row r="4" spans="1:13" x14ac:dyDescent="0.3">
      <c r="E4" t="s">
        <v>137</v>
      </c>
    </row>
    <row r="5" spans="1:13" x14ac:dyDescent="0.3">
      <c r="E5" t="s">
        <v>139</v>
      </c>
      <c r="G5" t="s">
        <v>1954</v>
      </c>
      <c r="I5" t="s">
        <v>1955</v>
      </c>
    </row>
    <row r="6" spans="1:13" x14ac:dyDescent="0.3">
      <c r="I6" t="s">
        <v>1956</v>
      </c>
    </row>
    <row r="7" spans="1:13" x14ac:dyDescent="0.3">
      <c r="A7" t="s">
        <v>1458</v>
      </c>
      <c r="I7" t="s">
        <v>25</v>
      </c>
    </row>
    <row r="9" spans="1:13" x14ac:dyDescent="0.3">
      <c r="A9" t="s">
        <v>1629</v>
      </c>
    </row>
    <row r="11" spans="1:13" x14ac:dyDescent="0.3">
      <c r="A11" t="s">
        <v>479</v>
      </c>
      <c r="E11" t="s">
        <v>1935</v>
      </c>
      <c r="G11" t="s">
        <v>1934</v>
      </c>
    </row>
    <row r="12" spans="1:13" x14ac:dyDescent="0.3">
      <c r="G12" t="s">
        <v>1583</v>
      </c>
    </row>
    <row r="15" spans="1:13" x14ac:dyDescent="0.3">
      <c r="A15" t="s">
        <v>1583</v>
      </c>
      <c r="C15" t="s">
        <v>1585</v>
      </c>
      <c r="E15" t="s">
        <v>1932</v>
      </c>
      <c r="K15" t="s">
        <v>1933</v>
      </c>
    </row>
    <row r="16" spans="1:13" x14ac:dyDescent="0.3">
      <c r="E16" t="s">
        <v>1589</v>
      </c>
    </row>
    <row r="17" spans="1:11" x14ac:dyDescent="0.3">
      <c r="E17" t="s">
        <v>1628</v>
      </c>
    </row>
    <row r="18" spans="1:11" x14ac:dyDescent="0.3">
      <c r="E18" t="s">
        <v>1919</v>
      </c>
    </row>
    <row r="19" spans="1:11" x14ac:dyDescent="0.3">
      <c r="E19" t="s">
        <v>1586</v>
      </c>
    </row>
    <row r="20" spans="1:11" x14ac:dyDescent="0.3">
      <c r="E20" t="s">
        <v>1584</v>
      </c>
      <c r="K20" t="s">
        <v>1987</v>
      </c>
    </row>
    <row r="21" spans="1:11" x14ac:dyDescent="0.3">
      <c r="E21" t="s">
        <v>1587</v>
      </c>
    </row>
    <row r="22" spans="1:11" x14ac:dyDescent="0.3">
      <c r="E22" t="s">
        <v>1588</v>
      </c>
    </row>
    <row r="23" spans="1:11" x14ac:dyDescent="0.3">
      <c r="A23"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7"/>
  <sheetViews>
    <sheetView topLeftCell="A383" workbookViewId="0">
      <selection activeCell="E261" sqref="E261"/>
    </sheetView>
  </sheetViews>
  <sheetFormatPr defaultRowHeight="14.4" x14ac:dyDescent="0.3"/>
  <sheetData>
    <row r="1" spans="1:2" ht="17.399999999999999" x14ac:dyDescent="0.3">
      <c r="A1" s="137" t="s">
        <v>1640</v>
      </c>
    </row>
    <row r="2" spans="1:2" ht="16.8" x14ac:dyDescent="0.3">
      <c r="A2" s="141" t="s">
        <v>1641</v>
      </c>
    </row>
    <row r="4" spans="1:2" x14ac:dyDescent="0.3">
      <c r="A4" t="s">
        <v>1642</v>
      </c>
    </row>
    <row r="5" spans="1:2" ht="16.8" x14ac:dyDescent="0.3">
      <c r="A5" s="141" t="s">
        <v>1643</v>
      </c>
    </row>
    <row r="6" spans="1:2" x14ac:dyDescent="0.3">
      <c r="A6" t="s">
        <v>1644</v>
      </c>
    </row>
    <row r="7" spans="1:2" x14ac:dyDescent="0.3">
      <c r="A7" t="s">
        <v>1645</v>
      </c>
    </row>
    <row r="8" spans="1:2" x14ac:dyDescent="0.3">
      <c r="A8" t="s">
        <v>1646</v>
      </c>
    </row>
    <row r="10" spans="1:2" ht="16.8" x14ac:dyDescent="0.3">
      <c r="A10" s="141" t="s">
        <v>1647</v>
      </c>
    </row>
    <row r="12" spans="1:2" x14ac:dyDescent="0.3">
      <c r="A12" t="s">
        <v>1648</v>
      </c>
    </row>
    <row r="13" spans="1:2" ht="16.8" x14ac:dyDescent="0.3">
      <c r="A13" s="141" t="s">
        <v>1649</v>
      </c>
    </row>
    <row r="14" spans="1:2" x14ac:dyDescent="0.3">
      <c r="B14" s="138" t="s">
        <v>1650</v>
      </c>
    </row>
    <row r="16" spans="1:2" x14ac:dyDescent="0.3">
      <c r="B16" s="138" t="s">
        <v>1651</v>
      </c>
    </row>
    <row r="17" spans="1:1" x14ac:dyDescent="0.3">
      <c r="A17" s="138" t="s">
        <v>1652</v>
      </c>
    </row>
    <row r="19" spans="1:1" x14ac:dyDescent="0.3">
      <c r="A19" s="144" t="s">
        <v>1653</v>
      </c>
    </row>
    <row r="20" spans="1:1" x14ac:dyDescent="0.3">
      <c r="A20" s="140" t="s">
        <v>1654</v>
      </c>
    </row>
    <row r="21" spans="1:1" x14ac:dyDescent="0.3">
      <c r="A21" s="146" t="s">
        <v>1655</v>
      </c>
    </row>
    <row r="22" spans="1:1" x14ac:dyDescent="0.3">
      <c r="A22" s="146" t="s">
        <v>1656</v>
      </c>
    </row>
    <row r="23" spans="1:1" x14ac:dyDescent="0.3">
      <c r="A23" s="140" t="s">
        <v>1657</v>
      </c>
    </row>
    <row r="24" spans="1:1" x14ac:dyDescent="0.3">
      <c r="A24" s="146" t="s">
        <v>1658</v>
      </c>
    </row>
    <row r="25" spans="1:1" x14ac:dyDescent="0.3">
      <c r="A25" s="142"/>
    </row>
    <row r="26" spans="1:1" x14ac:dyDescent="0.3">
      <c r="A26" s="140" t="s">
        <v>1659</v>
      </c>
    </row>
    <row r="27" spans="1:1" x14ac:dyDescent="0.3">
      <c r="A27" s="146" t="s">
        <v>1660</v>
      </c>
    </row>
    <row r="28" spans="1:1" x14ac:dyDescent="0.3">
      <c r="A28" s="140" t="s">
        <v>1661</v>
      </c>
    </row>
    <row r="29" spans="1:1" x14ac:dyDescent="0.3">
      <c r="A29" s="146" t="s">
        <v>1662</v>
      </c>
    </row>
    <row r="30" spans="1:1" x14ac:dyDescent="0.3">
      <c r="A30" s="146" t="s">
        <v>1663</v>
      </c>
    </row>
    <row r="31" spans="1:1" x14ac:dyDescent="0.3">
      <c r="A31" s="146" t="s">
        <v>1664</v>
      </c>
    </row>
    <row r="32" spans="1:1" x14ac:dyDescent="0.3">
      <c r="A32" s="140" t="s">
        <v>1665</v>
      </c>
    </row>
    <row r="33" spans="1:1" x14ac:dyDescent="0.3">
      <c r="A33" s="146" t="s">
        <v>1666</v>
      </c>
    </row>
    <row r="34" spans="1:1" x14ac:dyDescent="0.3">
      <c r="A34" s="140" t="s">
        <v>1667</v>
      </c>
    </row>
    <row r="35" spans="1:1" x14ac:dyDescent="0.3">
      <c r="A35" s="146" t="s">
        <v>1668</v>
      </c>
    </row>
    <row r="36" spans="1:1" x14ac:dyDescent="0.3">
      <c r="A36" s="146" t="s">
        <v>1669</v>
      </c>
    </row>
    <row r="37" spans="1:1" x14ac:dyDescent="0.3">
      <c r="A37" s="140" t="s">
        <v>1670</v>
      </c>
    </row>
    <row r="38" spans="1:1" x14ac:dyDescent="0.3">
      <c r="A38" s="146" t="s">
        <v>1671</v>
      </c>
    </row>
    <row r="39" spans="1:1" x14ac:dyDescent="0.3">
      <c r="A39" s="140" t="s">
        <v>1672</v>
      </c>
    </row>
    <row r="40" spans="1:1" x14ac:dyDescent="0.3">
      <c r="A40" s="146" t="s">
        <v>1673</v>
      </c>
    </row>
    <row r="41" spans="1:1" x14ac:dyDescent="0.3">
      <c r="A41" s="140" t="s">
        <v>1674</v>
      </c>
    </row>
    <row r="42" spans="1:1" x14ac:dyDescent="0.3">
      <c r="A42" s="146" t="s">
        <v>1675</v>
      </c>
    </row>
    <row r="44" spans="1:1" x14ac:dyDescent="0.3">
      <c r="A44" s="138" t="s">
        <v>193</v>
      </c>
    </row>
    <row r="46" spans="1:1" x14ac:dyDescent="0.3">
      <c r="A46" t="s">
        <v>1676</v>
      </c>
    </row>
    <row r="50" spans="1:2" x14ac:dyDescent="0.3">
      <c r="B50" s="138" t="s">
        <v>1677</v>
      </c>
    </row>
    <row r="52" spans="1:2" x14ac:dyDescent="0.3">
      <c r="A52" s="148" t="s">
        <v>1678</v>
      </c>
    </row>
    <row r="53" spans="1:2" x14ac:dyDescent="0.3">
      <c r="A53" s="148" t="s">
        <v>1679</v>
      </c>
    </row>
    <row r="54" spans="1:2" x14ac:dyDescent="0.3">
      <c r="A54" s="143" t="s">
        <v>1680</v>
      </c>
    </row>
    <row r="55" spans="1:2" x14ac:dyDescent="0.3">
      <c r="A55" s="143" t="s">
        <v>1681</v>
      </c>
    </row>
    <row r="57" spans="1:2" x14ac:dyDescent="0.3">
      <c r="A57" s="149" t="s">
        <v>1682</v>
      </c>
    </row>
    <row r="59" spans="1:2" x14ac:dyDescent="0.3">
      <c r="A59" t="s">
        <v>1683</v>
      </c>
    </row>
    <row r="60" spans="1:2" x14ac:dyDescent="0.3">
      <c r="A60" t="s">
        <v>1684</v>
      </c>
    </row>
    <row r="61" spans="1:2" x14ac:dyDescent="0.3">
      <c r="A61" t="s">
        <v>1685</v>
      </c>
    </row>
    <row r="62" spans="1:2" x14ac:dyDescent="0.3">
      <c r="A62" t="s">
        <v>1686</v>
      </c>
    </row>
    <row r="63" spans="1:2" x14ac:dyDescent="0.3">
      <c r="A63" s="140" t="s">
        <v>1687</v>
      </c>
    </row>
    <row r="64" spans="1:2" x14ac:dyDescent="0.3">
      <c r="A64" s="140" t="s">
        <v>1688</v>
      </c>
    </row>
    <row r="65" spans="1:1" x14ac:dyDescent="0.3">
      <c r="A65" s="140" t="s">
        <v>1689</v>
      </c>
    </row>
    <row r="66" spans="1:1" x14ac:dyDescent="0.3">
      <c r="A66" s="140" t="s">
        <v>1690</v>
      </c>
    </row>
    <row r="67" spans="1:1" x14ac:dyDescent="0.3">
      <c r="A67" t="s">
        <v>1691</v>
      </c>
    </row>
    <row r="68" spans="1:1" x14ac:dyDescent="0.3">
      <c r="A68" s="140" t="s">
        <v>1692</v>
      </c>
    </row>
    <row r="69" spans="1:1" x14ac:dyDescent="0.3">
      <c r="A69" s="140" t="s">
        <v>1693</v>
      </c>
    </row>
    <row r="70" spans="1:1" x14ac:dyDescent="0.3">
      <c r="A70" s="140" t="s">
        <v>1694</v>
      </c>
    </row>
    <row r="71" spans="1:1" x14ac:dyDescent="0.3">
      <c r="A71" s="140" t="s">
        <v>1695</v>
      </c>
    </row>
    <row r="72" spans="1:1" x14ac:dyDescent="0.3">
      <c r="A72" t="s">
        <v>1696</v>
      </c>
    </row>
    <row r="73" spans="1:1" x14ac:dyDescent="0.3">
      <c r="A73" t="s">
        <v>1697</v>
      </c>
    </row>
    <row r="74" spans="1:1" x14ac:dyDescent="0.3">
      <c r="A74" t="s">
        <v>1698</v>
      </c>
    </row>
    <row r="75" spans="1:1" x14ac:dyDescent="0.3">
      <c r="A75" s="140" t="s">
        <v>1699</v>
      </c>
    </row>
    <row r="76" spans="1:1" x14ac:dyDescent="0.3">
      <c r="A76" s="140" t="s">
        <v>1700</v>
      </c>
    </row>
    <row r="77" spans="1:1" x14ac:dyDescent="0.3">
      <c r="A77" s="140" t="s">
        <v>1701</v>
      </c>
    </row>
    <row r="78" spans="1:1" x14ac:dyDescent="0.3">
      <c r="A78" s="140" t="s">
        <v>1702</v>
      </c>
    </row>
    <row r="79" spans="1:1" x14ac:dyDescent="0.3">
      <c r="A79" s="144"/>
    </row>
    <row r="80" spans="1:1" x14ac:dyDescent="0.3">
      <c r="A80" t="s">
        <v>1703</v>
      </c>
    </row>
    <row r="81" spans="1:1" x14ac:dyDescent="0.3">
      <c r="A81" s="140" t="s">
        <v>1704</v>
      </c>
    </row>
    <row r="82" spans="1:1" x14ac:dyDescent="0.3">
      <c r="A82" s="140" t="s">
        <v>1705</v>
      </c>
    </row>
    <row r="83" spans="1:1" x14ac:dyDescent="0.3">
      <c r="A83" s="140" t="s">
        <v>1706</v>
      </c>
    </row>
    <row r="85" spans="1:1" x14ac:dyDescent="0.3">
      <c r="A85" t="s">
        <v>1707</v>
      </c>
    </row>
    <row r="87" spans="1:1" x14ac:dyDescent="0.3">
      <c r="A87" s="149" t="s">
        <v>1708</v>
      </c>
    </row>
    <row r="88" spans="1:1" x14ac:dyDescent="0.3">
      <c r="A88" t="s">
        <v>1709</v>
      </c>
    </row>
    <row r="89" spans="1:1" x14ac:dyDescent="0.3">
      <c r="A89" t="s">
        <v>1710</v>
      </c>
    </row>
    <row r="90" spans="1:1" x14ac:dyDescent="0.3">
      <c r="A90" s="140" t="s">
        <v>1711</v>
      </c>
    </row>
    <row r="91" spans="1:1" x14ac:dyDescent="0.3">
      <c r="A91" s="140" t="s">
        <v>1712</v>
      </c>
    </row>
    <row r="92" spans="1:1" x14ac:dyDescent="0.3">
      <c r="A92" s="140" t="s">
        <v>1713</v>
      </c>
    </row>
    <row r="93" spans="1:1" x14ac:dyDescent="0.3">
      <c r="A93" s="140" t="s">
        <v>1714</v>
      </c>
    </row>
    <row r="94" spans="1:1" x14ac:dyDescent="0.3">
      <c r="A94" t="s">
        <v>1715</v>
      </c>
    </row>
    <row r="95" spans="1:1" x14ac:dyDescent="0.3">
      <c r="A95" s="140" t="s">
        <v>1716</v>
      </c>
    </row>
    <row r="96" spans="1:1" x14ac:dyDescent="0.3">
      <c r="A96" s="140" t="s">
        <v>1717</v>
      </c>
    </row>
    <row r="97" spans="1:1" x14ac:dyDescent="0.3">
      <c r="A97" s="140" t="s">
        <v>1718</v>
      </c>
    </row>
    <row r="98" spans="1:1" x14ac:dyDescent="0.3">
      <c r="A98" s="140" t="s">
        <v>1719</v>
      </c>
    </row>
    <row r="99" spans="1:1" x14ac:dyDescent="0.3">
      <c r="A99" s="140" t="s">
        <v>1720</v>
      </c>
    </row>
    <row r="100" spans="1:1" x14ac:dyDescent="0.3">
      <c r="A100" s="140" t="s">
        <v>1721</v>
      </c>
    </row>
    <row r="101" spans="1:1" x14ac:dyDescent="0.3">
      <c r="A101" t="s">
        <v>1722</v>
      </c>
    </row>
    <row r="102" spans="1:1" x14ac:dyDescent="0.3">
      <c r="A102" s="140" t="s">
        <v>1723</v>
      </c>
    </row>
    <row r="103" spans="1:1" x14ac:dyDescent="0.3">
      <c r="A103" s="140" t="s">
        <v>1724</v>
      </c>
    </row>
    <row r="104" spans="1:1" x14ac:dyDescent="0.3">
      <c r="A104" s="140" t="s">
        <v>1725</v>
      </c>
    </row>
    <row r="105" spans="1:1" x14ac:dyDescent="0.3">
      <c r="A105" s="140" t="s">
        <v>1726</v>
      </c>
    </row>
    <row r="106" spans="1:1" x14ac:dyDescent="0.3">
      <c r="A106" t="s">
        <v>1727</v>
      </c>
    </row>
    <row r="107" spans="1:1" x14ac:dyDescent="0.3">
      <c r="A107" s="140" t="s">
        <v>1728</v>
      </c>
    </row>
    <row r="108" spans="1:1" x14ac:dyDescent="0.3">
      <c r="A108" s="140" t="s">
        <v>1729</v>
      </c>
    </row>
    <row r="109" spans="1:1" x14ac:dyDescent="0.3">
      <c r="A109" s="140" t="s">
        <v>1730</v>
      </c>
    </row>
    <row r="110" spans="1:1" x14ac:dyDescent="0.3">
      <c r="A110" s="140" t="s">
        <v>1731</v>
      </c>
    </row>
    <row r="111" spans="1:1" x14ac:dyDescent="0.3">
      <c r="A111" s="149" t="s">
        <v>1732</v>
      </c>
    </row>
    <row r="112" spans="1:1" x14ac:dyDescent="0.3">
      <c r="A112" s="5" t="s">
        <v>1733</v>
      </c>
    </row>
    <row r="113" spans="1:1" x14ac:dyDescent="0.3">
      <c r="A113" s="140" t="s">
        <v>1734</v>
      </c>
    </row>
    <row r="114" spans="1:1" x14ac:dyDescent="0.3">
      <c r="A114" s="140" t="s">
        <v>1735</v>
      </c>
    </row>
    <row r="115" spans="1:1" x14ac:dyDescent="0.3">
      <c r="A115" s="140" t="s">
        <v>1736</v>
      </c>
    </row>
    <row r="116" spans="1:1" x14ac:dyDescent="0.3">
      <c r="A116" s="140" t="s">
        <v>1737</v>
      </c>
    </row>
    <row r="117" spans="1:1" x14ac:dyDescent="0.3">
      <c r="A117" s="140" t="s">
        <v>1738</v>
      </c>
    </row>
    <row r="118" spans="1:1" x14ac:dyDescent="0.3">
      <c r="A118" s="146" t="s">
        <v>1739</v>
      </c>
    </row>
    <row r="119" spans="1:1" x14ac:dyDescent="0.3">
      <c r="A119" s="146" t="s">
        <v>1740</v>
      </c>
    </row>
    <row r="120" spans="1:1" x14ac:dyDescent="0.3">
      <c r="A120" s="146" t="s">
        <v>1741</v>
      </c>
    </row>
    <row r="121" spans="1:1" x14ac:dyDescent="0.3">
      <c r="A121" s="146" t="s">
        <v>1742</v>
      </c>
    </row>
    <row r="122" spans="1:1" x14ac:dyDescent="0.3">
      <c r="A122" s="146" t="s">
        <v>1743</v>
      </c>
    </row>
    <row r="123" spans="1:1" x14ac:dyDescent="0.3">
      <c r="A123" s="146" t="s">
        <v>1744</v>
      </c>
    </row>
    <row r="124" spans="1:1" x14ac:dyDescent="0.3">
      <c r="A124" s="146" t="s">
        <v>1745</v>
      </c>
    </row>
    <row r="125" spans="1:1" x14ac:dyDescent="0.3">
      <c r="A125" s="142"/>
    </row>
    <row r="126" spans="1:1" x14ac:dyDescent="0.3">
      <c r="A126" s="140" t="s">
        <v>1746</v>
      </c>
    </row>
    <row r="127" spans="1:1" x14ac:dyDescent="0.3">
      <c r="A127" s="140"/>
    </row>
    <row r="128" spans="1:1" x14ac:dyDescent="0.3">
      <c r="A128" s="146" t="s">
        <v>1747</v>
      </c>
    </row>
    <row r="129" spans="1:1" x14ac:dyDescent="0.3">
      <c r="A129" s="146" t="s">
        <v>1748</v>
      </c>
    </row>
    <row r="130" spans="1:1" x14ac:dyDescent="0.3">
      <c r="A130" s="146" t="s">
        <v>1749</v>
      </c>
    </row>
    <row r="131" spans="1:1" x14ac:dyDescent="0.3">
      <c r="A131" s="146" t="s">
        <v>1750</v>
      </c>
    </row>
    <row r="132" spans="1:1" x14ac:dyDescent="0.3">
      <c r="A132" s="146" t="s">
        <v>1751</v>
      </c>
    </row>
    <row r="133" spans="1:1" x14ac:dyDescent="0.3">
      <c r="A133" s="146" t="s">
        <v>1752</v>
      </c>
    </row>
    <row r="134" spans="1:1" x14ac:dyDescent="0.3">
      <c r="A134" s="150" t="s">
        <v>1753</v>
      </c>
    </row>
    <row r="135" spans="1:1" x14ac:dyDescent="0.3">
      <c r="A135" s="150" t="s">
        <v>1754</v>
      </c>
    </row>
    <row r="136" spans="1:1" x14ac:dyDescent="0.3">
      <c r="A136" s="140" t="s">
        <v>1755</v>
      </c>
    </row>
    <row r="137" spans="1:1" x14ac:dyDescent="0.3">
      <c r="A137" s="146" t="s">
        <v>1756</v>
      </c>
    </row>
    <row r="138" spans="1:1" x14ac:dyDescent="0.3">
      <c r="A138" s="146" t="s">
        <v>1757</v>
      </c>
    </row>
    <row r="139" spans="1:1" x14ac:dyDescent="0.3">
      <c r="A139" s="146" t="s">
        <v>1758</v>
      </c>
    </row>
    <row r="140" spans="1:1" x14ac:dyDescent="0.3">
      <c r="A140" s="140" t="s">
        <v>1759</v>
      </c>
    </row>
    <row r="141" spans="1:1" x14ac:dyDescent="0.3">
      <c r="A141" s="146" t="s">
        <v>1760</v>
      </c>
    </row>
    <row r="142" spans="1:1" x14ac:dyDescent="0.3">
      <c r="A142" s="146" t="s">
        <v>1761</v>
      </c>
    </row>
    <row r="143" spans="1:1" x14ac:dyDescent="0.3">
      <c r="A143" s="146" t="s">
        <v>1762</v>
      </c>
    </row>
    <row r="144" spans="1:1" x14ac:dyDescent="0.3">
      <c r="A144" s="140" t="s">
        <v>1763</v>
      </c>
    </row>
    <row r="145" spans="1:1" x14ac:dyDescent="0.3">
      <c r="A145" s="146" t="s">
        <v>1764</v>
      </c>
    </row>
    <row r="146" spans="1:1" x14ac:dyDescent="0.3">
      <c r="A146" s="146" t="s">
        <v>1765</v>
      </c>
    </row>
    <row r="147" spans="1:1" x14ac:dyDescent="0.3">
      <c r="A147" s="146" t="s">
        <v>1766</v>
      </c>
    </row>
    <row r="148" spans="1:1" x14ac:dyDescent="0.3">
      <c r="A148" s="146" t="s">
        <v>1767</v>
      </c>
    </row>
    <row r="149" spans="1:1" x14ac:dyDescent="0.3">
      <c r="A149" s="140" t="s">
        <v>1768</v>
      </c>
    </row>
    <row r="150" spans="1:1" x14ac:dyDescent="0.3">
      <c r="A150" s="146" t="s">
        <v>1769</v>
      </c>
    </row>
    <row r="151" spans="1:1" x14ac:dyDescent="0.3">
      <c r="A151" s="146" t="s">
        <v>1770</v>
      </c>
    </row>
    <row r="152" spans="1:1" x14ac:dyDescent="0.3">
      <c r="A152" s="146" t="s">
        <v>1771</v>
      </c>
    </row>
    <row r="153" spans="1:1" x14ac:dyDescent="0.3">
      <c r="A153" s="140" t="s">
        <v>1772</v>
      </c>
    </row>
    <row r="154" spans="1:1" x14ac:dyDescent="0.3">
      <c r="A154" s="146" t="s">
        <v>1773</v>
      </c>
    </row>
    <row r="155" spans="1:1" x14ac:dyDescent="0.3">
      <c r="A155" s="146" t="s">
        <v>1774</v>
      </c>
    </row>
    <row r="156" spans="1:1" x14ac:dyDescent="0.3">
      <c r="A156" s="146" t="s">
        <v>1775</v>
      </c>
    </row>
    <row r="157" spans="1:1" x14ac:dyDescent="0.3">
      <c r="A157" s="140" t="s">
        <v>1776</v>
      </c>
    </row>
    <row r="159" spans="1:1" x14ac:dyDescent="0.3">
      <c r="A159" s="149" t="s">
        <v>1777</v>
      </c>
    </row>
    <row r="160" spans="1:1" x14ac:dyDescent="0.3">
      <c r="A160" t="s">
        <v>1778</v>
      </c>
    </row>
    <row r="161" spans="1:1" x14ac:dyDescent="0.3">
      <c r="A161" s="140" t="s">
        <v>1779</v>
      </c>
    </row>
    <row r="162" spans="1:1" x14ac:dyDescent="0.3">
      <c r="A162" s="146" t="s">
        <v>1780</v>
      </c>
    </row>
    <row r="163" spans="1:1" x14ac:dyDescent="0.3">
      <c r="A163" s="146" t="s">
        <v>1781</v>
      </c>
    </row>
    <row r="164" spans="1:1" x14ac:dyDescent="0.3">
      <c r="A164" s="146" t="s">
        <v>1782</v>
      </c>
    </row>
    <row r="165" spans="1:1" x14ac:dyDescent="0.3">
      <c r="A165" s="146" t="s">
        <v>1783</v>
      </c>
    </row>
    <row r="166" spans="1:1" x14ac:dyDescent="0.3">
      <c r="A166" s="140" t="s">
        <v>1784</v>
      </c>
    </row>
    <row r="167" spans="1:1" x14ac:dyDescent="0.3">
      <c r="A167" s="146" t="s">
        <v>1785</v>
      </c>
    </row>
    <row r="168" spans="1:1" x14ac:dyDescent="0.3">
      <c r="A168" s="146" t="s">
        <v>1786</v>
      </c>
    </row>
    <row r="169" spans="1:1" x14ac:dyDescent="0.3">
      <c r="A169" s="146" t="s">
        <v>1787</v>
      </c>
    </row>
    <row r="170" spans="1:1" x14ac:dyDescent="0.3">
      <c r="A170" s="140" t="s">
        <v>1788</v>
      </c>
    </row>
    <row r="171" spans="1:1" x14ac:dyDescent="0.3">
      <c r="A171" s="146" t="s">
        <v>1789</v>
      </c>
    </row>
    <row r="172" spans="1:1" x14ac:dyDescent="0.3">
      <c r="A172" s="146" t="s">
        <v>1790</v>
      </c>
    </row>
    <row r="173" spans="1:1" x14ac:dyDescent="0.3">
      <c r="A173" s="146" t="s">
        <v>1791</v>
      </c>
    </row>
    <row r="174" spans="1:1" x14ac:dyDescent="0.3">
      <c r="A174" s="146" t="s">
        <v>1792</v>
      </c>
    </row>
    <row r="175" spans="1:1" x14ac:dyDescent="0.3">
      <c r="A175" s="140" t="s">
        <v>1793</v>
      </c>
    </row>
    <row r="176" spans="1:1" x14ac:dyDescent="0.3">
      <c r="A176" s="146" t="s">
        <v>1794</v>
      </c>
    </row>
    <row r="177" spans="1:4" x14ac:dyDescent="0.3">
      <c r="A177" s="146" t="s">
        <v>1795</v>
      </c>
    </row>
    <row r="178" spans="1:4" x14ac:dyDescent="0.3">
      <c r="A178" s="146" t="s">
        <v>1796</v>
      </c>
    </row>
    <row r="179" spans="1:4" x14ac:dyDescent="0.3">
      <c r="A179" s="142"/>
    </row>
    <row r="180" spans="1:4" x14ac:dyDescent="0.3">
      <c r="A180" s="140" t="s">
        <v>1797</v>
      </c>
    </row>
    <row r="183" spans="1:4" x14ac:dyDescent="0.3">
      <c r="B183" s="138" t="s">
        <v>1798</v>
      </c>
    </row>
    <row r="185" spans="1:4" x14ac:dyDescent="0.3">
      <c r="A185" s="143" t="s">
        <v>1799</v>
      </c>
    </row>
    <row r="186" spans="1:4" x14ac:dyDescent="0.3">
      <c r="A186" s="143" t="s">
        <v>1800</v>
      </c>
    </row>
    <row r="187" spans="1:4" x14ac:dyDescent="0.3">
      <c r="A187" s="143"/>
    </row>
    <row r="188" spans="1:4" ht="15" thickBot="1" x14ac:dyDescent="0.35">
      <c r="A188" s="148" t="s">
        <v>1801</v>
      </c>
    </row>
    <row r="189" spans="1:4" ht="28.2" thickBot="1" x14ac:dyDescent="0.35">
      <c r="A189" s="151" t="s">
        <v>1802</v>
      </c>
      <c r="B189" s="152"/>
      <c r="C189" s="152"/>
      <c r="D189" s="152"/>
    </row>
    <row r="190" spans="1:4" ht="146.4" x14ac:dyDescent="0.3">
      <c r="A190" s="432" t="s">
        <v>1803</v>
      </c>
      <c r="B190" s="432" t="s">
        <v>1804</v>
      </c>
      <c r="C190" s="153" t="s">
        <v>1805</v>
      </c>
      <c r="D190" s="435"/>
    </row>
    <row r="191" spans="1:4" ht="103.2" x14ac:dyDescent="0.3">
      <c r="A191" s="433"/>
      <c r="B191" s="433"/>
      <c r="C191" s="153" t="s">
        <v>1806</v>
      </c>
      <c r="D191" s="436"/>
    </row>
    <row r="192" spans="1:4" ht="15" thickBot="1" x14ac:dyDescent="0.35">
      <c r="A192" s="434"/>
      <c r="B192" s="434"/>
      <c r="C192" s="154"/>
      <c r="D192" s="437"/>
    </row>
    <row r="193" spans="1:4" ht="29.25" customHeight="1" x14ac:dyDescent="0.3">
      <c r="A193" s="432" t="s">
        <v>1807</v>
      </c>
      <c r="B193" s="435"/>
      <c r="C193" s="438" t="s">
        <v>1805</v>
      </c>
      <c r="D193" s="435"/>
    </row>
    <row r="194" spans="1:4" ht="15" thickBot="1" x14ac:dyDescent="0.35">
      <c r="A194" s="434"/>
      <c r="B194" s="437"/>
      <c r="C194" s="439"/>
      <c r="D194" s="437"/>
    </row>
    <row r="195" spans="1:4" x14ac:dyDescent="0.3">
      <c r="A195" s="432" t="s">
        <v>1808</v>
      </c>
      <c r="B195" s="435"/>
      <c r="C195" s="438" t="s">
        <v>1809</v>
      </c>
      <c r="D195" s="435"/>
    </row>
    <row r="196" spans="1:4" ht="15" thickBot="1" x14ac:dyDescent="0.35">
      <c r="A196" s="434"/>
      <c r="B196" s="437"/>
      <c r="C196" s="439"/>
      <c r="D196" s="437"/>
    </row>
    <row r="197" spans="1:4" ht="28.2" thickBot="1" x14ac:dyDescent="0.35">
      <c r="A197" s="155" t="s">
        <v>1810</v>
      </c>
      <c r="B197" s="154"/>
      <c r="C197" s="154"/>
      <c r="D197" s="154"/>
    </row>
    <row r="198" spans="1:4" ht="28.2" thickBot="1" x14ac:dyDescent="0.35">
      <c r="A198" s="155" t="s">
        <v>1811</v>
      </c>
      <c r="B198" s="154"/>
      <c r="C198" s="154"/>
      <c r="D198" s="154"/>
    </row>
    <row r="199" spans="1:4" ht="29.25" customHeight="1" x14ac:dyDescent="0.3">
      <c r="A199" s="440" t="s">
        <v>1812</v>
      </c>
      <c r="B199" s="438" t="s">
        <v>1813</v>
      </c>
      <c r="C199" s="435"/>
      <c r="D199" s="435"/>
    </row>
    <row r="200" spans="1:4" ht="15" thickBot="1" x14ac:dyDescent="0.35">
      <c r="A200" s="441"/>
      <c r="B200" s="439"/>
      <c r="C200" s="437"/>
      <c r="D200" s="437"/>
    </row>
    <row r="201" spans="1:4" x14ac:dyDescent="0.3">
      <c r="A201" s="143"/>
    </row>
    <row r="203" spans="1:4" x14ac:dyDescent="0.3">
      <c r="B203" s="138" t="s">
        <v>1814</v>
      </c>
    </row>
    <row r="204" spans="1:4" x14ac:dyDescent="0.3">
      <c r="A204" s="138" t="s">
        <v>1815</v>
      </c>
    </row>
    <row r="205" spans="1:4" x14ac:dyDescent="0.3">
      <c r="A205" s="156" t="s">
        <v>1816</v>
      </c>
    </row>
    <row r="207" spans="1:4" x14ac:dyDescent="0.3">
      <c r="A207" t="s">
        <v>1817</v>
      </c>
    </row>
    <row r="208" spans="1:4" x14ac:dyDescent="0.3">
      <c r="A208" s="140" t="s">
        <v>1818</v>
      </c>
    </row>
    <row r="209" spans="1:3" x14ac:dyDescent="0.3">
      <c r="A209" s="140" t="s">
        <v>1819</v>
      </c>
    </row>
    <row r="210" spans="1:3" x14ac:dyDescent="0.3">
      <c r="A210" t="s">
        <v>1820</v>
      </c>
    </row>
    <row r="212" spans="1:3" x14ac:dyDescent="0.3">
      <c r="A212" t="s">
        <v>1821</v>
      </c>
    </row>
    <row r="213" spans="1:3" x14ac:dyDescent="0.3">
      <c r="A213" t="s">
        <v>1822</v>
      </c>
    </row>
    <row r="214" spans="1:3" x14ac:dyDescent="0.3">
      <c r="A214" s="140" t="s">
        <v>1823</v>
      </c>
    </row>
    <row r="215" spans="1:3" x14ac:dyDescent="0.3">
      <c r="A215" s="140" t="s">
        <v>1824</v>
      </c>
    </row>
    <row r="216" spans="1:3" x14ac:dyDescent="0.3">
      <c r="A216" s="140" t="s">
        <v>1825</v>
      </c>
    </row>
    <row r="219" spans="1:3" x14ac:dyDescent="0.3">
      <c r="C219" s="147" t="s">
        <v>1826</v>
      </c>
    </row>
    <row r="220" spans="1:3" x14ac:dyDescent="0.3">
      <c r="C220" s="147" t="s">
        <v>1827</v>
      </c>
    </row>
    <row r="222" spans="1:3" x14ac:dyDescent="0.3">
      <c r="A222" s="149" t="s">
        <v>1828</v>
      </c>
    </row>
    <row r="223" spans="1:3" x14ac:dyDescent="0.3">
      <c r="A223" s="149" t="s">
        <v>1829</v>
      </c>
    </row>
    <row r="224" spans="1:3" x14ac:dyDescent="0.3">
      <c r="C224" s="147" t="s">
        <v>1830</v>
      </c>
    </row>
    <row r="226" spans="1:3" x14ac:dyDescent="0.3">
      <c r="A226" s="140" t="s">
        <v>1831</v>
      </c>
    </row>
    <row r="228" spans="1:3" x14ac:dyDescent="0.3">
      <c r="C228" s="147" t="s">
        <v>1832</v>
      </c>
    </row>
    <row r="230" spans="1:3" x14ac:dyDescent="0.3">
      <c r="A230" s="69" t="s">
        <v>1833</v>
      </c>
    </row>
    <row r="231" spans="1:3" x14ac:dyDescent="0.3">
      <c r="A231" t="s">
        <v>1834</v>
      </c>
    </row>
    <row r="232" spans="1:3" x14ac:dyDescent="0.3">
      <c r="A232" t="s">
        <v>1835</v>
      </c>
    </row>
    <row r="233" spans="1:3" x14ac:dyDescent="0.3">
      <c r="A233" t="s">
        <v>1836</v>
      </c>
    </row>
    <row r="234" spans="1:3" x14ac:dyDescent="0.3">
      <c r="A234" t="s">
        <v>1837</v>
      </c>
    </row>
    <row r="235" spans="1:3" x14ac:dyDescent="0.3">
      <c r="A235" t="s">
        <v>1838</v>
      </c>
    </row>
    <row r="236" spans="1:3" x14ac:dyDescent="0.3">
      <c r="A236" t="s">
        <v>1839</v>
      </c>
    </row>
    <row r="237" spans="1:3" x14ac:dyDescent="0.3">
      <c r="A237" s="149" t="s">
        <v>1840</v>
      </c>
    </row>
    <row r="239" spans="1:3" x14ac:dyDescent="0.3">
      <c r="A239" t="s">
        <v>1841</v>
      </c>
    </row>
    <row r="240" spans="1:3" x14ac:dyDescent="0.3">
      <c r="A240" t="s">
        <v>1842</v>
      </c>
    </row>
    <row r="241" spans="1:1" x14ac:dyDescent="0.3">
      <c r="A241" s="145" t="s">
        <v>1843</v>
      </c>
    </row>
    <row r="244" spans="1:1" x14ac:dyDescent="0.3">
      <c r="A244" t="s">
        <v>1844</v>
      </c>
    </row>
    <row r="245" spans="1:1" x14ac:dyDescent="0.3">
      <c r="A245" s="140" t="s">
        <v>1845</v>
      </c>
    </row>
    <row r="246" spans="1:1" x14ac:dyDescent="0.3">
      <c r="A246" s="140" t="s">
        <v>1846</v>
      </c>
    </row>
    <row r="247" spans="1:1" x14ac:dyDescent="0.3">
      <c r="A247" s="140" t="s">
        <v>1847</v>
      </c>
    </row>
    <row r="248" spans="1:1" x14ac:dyDescent="0.3">
      <c r="A248" s="140" t="s">
        <v>1848</v>
      </c>
    </row>
    <row r="249" spans="1:1" x14ac:dyDescent="0.3">
      <c r="A249" s="140" t="s">
        <v>1849</v>
      </c>
    </row>
    <row r="250" spans="1:1" x14ac:dyDescent="0.3">
      <c r="A250" s="140" t="s">
        <v>1850</v>
      </c>
    </row>
    <row r="251" spans="1:1" x14ac:dyDescent="0.3">
      <c r="A251" s="140" t="s">
        <v>1851</v>
      </c>
    </row>
    <row r="252" spans="1:1" x14ac:dyDescent="0.3">
      <c r="A252" s="140" t="s">
        <v>1852</v>
      </c>
    </row>
    <row r="253" spans="1:1" x14ac:dyDescent="0.3">
      <c r="A253" s="140" t="s">
        <v>1853</v>
      </c>
    </row>
    <row r="254" spans="1:1" x14ac:dyDescent="0.3">
      <c r="A254" s="140" t="s">
        <v>1854</v>
      </c>
    </row>
    <row r="255" spans="1:1" x14ac:dyDescent="0.3">
      <c r="A255" s="140" t="s">
        <v>1855</v>
      </c>
    </row>
    <row r="256" spans="1:1" x14ac:dyDescent="0.3">
      <c r="A256" t="s">
        <v>1856</v>
      </c>
    </row>
    <row r="257" spans="1:1" x14ac:dyDescent="0.3">
      <c r="A257" s="140" t="s">
        <v>1857</v>
      </c>
    </row>
    <row r="258" spans="1:1" x14ac:dyDescent="0.3">
      <c r="A258" s="140" t="s">
        <v>1858</v>
      </c>
    </row>
    <row r="259" spans="1:1" x14ac:dyDescent="0.3">
      <c r="A259" s="140" t="s">
        <v>1859</v>
      </c>
    </row>
    <row r="260" spans="1:1" x14ac:dyDescent="0.3">
      <c r="A260" s="140" t="s">
        <v>1860</v>
      </c>
    </row>
    <row r="261" spans="1:1" x14ac:dyDescent="0.3">
      <c r="A261" s="140" t="s">
        <v>1861</v>
      </c>
    </row>
    <row r="262" spans="1:1" x14ac:dyDescent="0.3">
      <c r="A262" t="s">
        <v>1862</v>
      </c>
    </row>
    <row r="263" spans="1:1" x14ac:dyDescent="0.3">
      <c r="A263" t="s">
        <v>1863</v>
      </c>
    </row>
    <row r="264" spans="1:1" x14ac:dyDescent="0.3">
      <c r="A264" s="140" t="s">
        <v>1864</v>
      </c>
    </row>
    <row r="265" spans="1:1" x14ac:dyDescent="0.3">
      <c r="A265" s="140" t="s">
        <v>1865</v>
      </c>
    </row>
    <row r="266" spans="1:1" x14ac:dyDescent="0.3">
      <c r="A266" s="140" t="s">
        <v>1866</v>
      </c>
    </row>
    <row r="267" spans="1:1" x14ac:dyDescent="0.3">
      <c r="A267" s="140" t="s">
        <v>1867</v>
      </c>
    </row>
    <row r="268" spans="1:1" x14ac:dyDescent="0.3">
      <c r="A268" s="140" t="s">
        <v>1868</v>
      </c>
    </row>
    <row r="269" spans="1:1" x14ac:dyDescent="0.3">
      <c r="A269" s="140" t="s">
        <v>1869</v>
      </c>
    </row>
    <row r="270" spans="1:1" x14ac:dyDescent="0.3">
      <c r="A270" s="140" t="s">
        <v>1870</v>
      </c>
    </row>
    <row r="271" spans="1:1" x14ac:dyDescent="0.3">
      <c r="A271" s="140" t="s">
        <v>1871</v>
      </c>
    </row>
    <row r="272" spans="1:1" x14ac:dyDescent="0.3">
      <c r="A272" s="140" t="s">
        <v>1872</v>
      </c>
    </row>
    <row r="273" spans="1:1" x14ac:dyDescent="0.3">
      <c r="A273" s="140" t="s">
        <v>1873</v>
      </c>
    </row>
    <row r="274" spans="1:1" x14ac:dyDescent="0.3">
      <c r="A274" s="140" t="s">
        <v>1874</v>
      </c>
    </row>
    <row r="275" spans="1:1" x14ac:dyDescent="0.3">
      <c r="A275" s="140" t="s">
        <v>1875</v>
      </c>
    </row>
    <row r="276" spans="1:1" x14ac:dyDescent="0.3">
      <c r="A276" s="140" t="s">
        <v>1876</v>
      </c>
    </row>
    <row r="277" spans="1:1" x14ac:dyDescent="0.3">
      <c r="A277" s="140" t="s">
        <v>1877</v>
      </c>
    </row>
    <row r="278" spans="1:1" x14ac:dyDescent="0.3">
      <c r="A278" s="140" t="s">
        <v>1878</v>
      </c>
    </row>
    <row r="279" spans="1:1" x14ac:dyDescent="0.3">
      <c r="A279" s="140" t="s">
        <v>1879</v>
      </c>
    </row>
    <row r="280" spans="1:1" x14ac:dyDescent="0.3">
      <c r="A280" s="140" t="s">
        <v>1880</v>
      </c>
    </row>
    <row r="281" spans="1:1" x14ac:dyDescent="0.3">
      <c r="A281" s="140" t="s">
        <v>1881</v>
      </c>
    </row>
    <row r="282" spans="1:1" x14ac:dyDescent="0.3">
      <c r="A282" s="140" t="s">
        <v>1882</v>
      </c>
    </row>
    <row r="283" spans="1:1" x14ac:dyDescent="0.3">
      <c r="A283" s="144"/>
    </row>
    <row r="284" spans="1:1" x14ac:dyDescent="0.3">
      <c r="A284" s="149" t="s">
        <v>1631</v>
      </c>
    </row>
    <row r="285" spans="1:1" x14ac:dyDescent="0.3">
      <c r="A285" s="140"/>
    </row>
    <row r="286" spans="1:1" x14ac:dyDescent="0.3">
      <c r="A286" s="140" t="s">
        <v>1633</v>
      </c>
    </row>
    <row r="287" spans="1:1" x14ac:dyDescent="0.3">
      <c r="A287" s="140" t="s">
        <v>1634</v>
      </c>
    </row>
    <row r="288" spans="1:1" x14ac:dyDescent="0.3">
      <c r="A288" s="140" t="s">
        <v>1635</v>
      </c>
    </row>
    <row r="289" spans="1:1" x14ac:dyDescent="0.3">
      <c r="A289" s="140" t="s">
        <v>1636</v>
      </c>
    </row>
    <row r="290" spans="1:1" x14ac:dyDescent="0.3">
      <c r="A290" s="140" t="s">
        <v>1637</v>
      </c>
    </row>
    <row r="292" spans="1:1" x14ac:dyDescent="0.3">
      <c r="A292" s="149" t="s">
        <v>1883</v>
      </c>
    </row>
    <row r="293" spans="1:1" x14ac:dyDescent="0.3">
      <c r="A293" t="s">
        <v>1884</v>
      </c>
    </row>
    <row r="295" spans="1:1" x14ac:dyDescent="0.3">
      <c r="A295" t="s">
        <v>1885</v>
      </c>
    </row>
    <row r="296" spans="1:1" x14ac:dyDescent="0.3">
      <c r="A296" t="s">
        <v>1886</v>
      </c>
    </row>
    <row r="297" spans="1:1" ht="16.2" x14ac:dyDescent="0.3">
      <c r="A297" t="s">
        <v>1887</v>
      </c>
    </row>
    <row r="299" spans="1:1" x14ac:dyDescent="0.3">
      <c r="A299" t="s">
        <v>1888</v>
      </c>
    </row>
    <row r="301" spans="1:1" x14ac:dyDescent="0.3">
      <c r="A301" t="s">
        <v>1889</v>
      </c>
    </row>
    <row r="303" spans="1:1" x14ac:dyDescent="0.3">
      <c r="A303" t="s">
        <v>1890</v>
      </c>
    </row>
    <row r="305" spans="1:2" x14ac:dyDescent="0.3">
      <c r="A305" t="s">
        <v>1891</v>
      </c>
    </row>
    <row r="308" spans="1:2" x14ac:dyDescent="0.3">
      <c r="B308" s="147" t="s">
        <v>1892</v>
      </c>
    </row>
    <row r="309" spans="1:2" x14ac:dyDescent="0.3">
      <c r="B309" s="147" t="s">
        <v>1893</v>
      </c>
    </row>
    <row r="310" spans="1:2" x14ac:dyDescent="0.3">
      <c r="B310" s="147" t="s">
        <v>1894</v>
      </c>
    </row>
    <row r="311" spans="1:2" x14ac:dyDescent="0.3">
      <c r="B311" s="147" t="s">
        <v>1895</v>
      </c>
    </row>
    <row r="312" spans="1:2" ht="16.8" x14ac:dyDescent="0.3">
      <c r="A312" s="141" t="s">
        <v>1896</v>
      </c>
    </row>
    <row r="315" spans="1:2" x14ac:dyDescent="0.3">
      <c r="A315" t="s">
        <v>1897</v>
      </c>
    </row>
    <row r="316" spans="1:2" x14ac:dyDescent="0.3">
      <c r="A316" t="s">
        <v>1898</v>
      </c>
    </row>
    <row r="317" spans="1:2" x14ac:dyDescent="0.3">
      <c r="A317" t="s">
        <v>1899</v>
      </c>
    </row>
    <row r="319" spans="1:2" x14ac:dyDescent="0.3">
      <c r="A319" s="140" t="s">
        <v>1900</v>
      </c>
    </row>
    <row r="320" spans="1:2" x14ac:dyDescent="0.3">
      <c r="A320" s="146" t="s">
        <v>1901</v>
      </c>
    </row>
    <row r="321" spans="1:1" x14ac:dyDescent="0.3">
      <c r="A321" s="146" t="s">
        <v>1902</v>
      </c>
    </row>
    <row r="322" spans="1:1" x14ac:dyDescent="0.3">
      <c r="A322" s="146" t="s">
        <v>1903</v>
      </c>
    </row>
    <row r="323" spans="1:1" x14ac:dyDescent="0.3">
      <c r="A323" s="140" t="s">
        <v>1904</v>
      </c>
    </row>
    <row r="324" spans="1:1" x14ac:dyDescent="0.3">
      <c r="A324" s="146" t="s">
        <v>1905</v>
      </c>
    </row>
    <row r="325" spans="1:1" x14ac:dyDescent="0.3">
      <c r="A325" s="146" t="s">
        <v>1906</v>
      </c>
    </row>
    <row r="326" spans="1:1" x14ac:dyDescent="0.3">
      <c r="A326" s="146" t="s">
        <v>1907</v>
      </c>
    </row>
    <row r="327" spans="1:1" x14ac:dyDescent="0.3">
      <c r="A327" s="140" t="s">
        <v>1908</v>
      </c>
    </row>
    <row r="328" spans="1:1" x14ac:dyDescent="0.3">
      <c r="A328" s="146" t="s">
        <v>1909</v>
      </c>
    </row>
    <row r="329" spans="1:1" x14ac:dyDescent="0.3">
      <c r="A329" s="146" t="s">
        <v>1910</v>
      </c>
    </row>
    <row r="330" spans="1:1" x14ac:dyDescent="0.3">
      <c r="A330" s="146" t="s">
        <v>1911</v>
      </c>
    </row>
    <row r="332" spans="1:1" x14ac:dyDescent="0.3">
      <c r="A332" t="s">
        <v>1632</v>
      </c>
    </row>
    <row r="333" spans="1:1" x14ac:dyDescent="0.3">
      <c r="A333" t="s">
        <v>1912</v>
      </c>
    </row>
    <row r="335" spans="1:1" x14ac:dyDescent="0.3">
      <c r="A335" t="s">
        <v>1913</v>
      </c>
    </row>
    <row r="336" spans="1:1" x14ac:dyDescent="0.3">
      <c r="A336" t="s">
        <v>1914</v>
      </c>
    </row>
    <row r="337" spans="1:1" x14ac:dyDescent="0.3">
      <c r="A337" t="s">
        <v>1638</v>
      </c>
    </row>
    <row r="339" spans="1:1" ht="16.8" x14ac:dyDescent="0.3">
      <c r="A339" s="141" t="s">
        <v>1915</v>
      </c>
    </row>
    <row r="340" spans="1:1" x14ac:dyDescent="0.3">
      <c r="A340" t="s">
        <v>1916</v>
      </c>
    </row>
    <row r="341" spans="1:1" x14ac:dyDescent="0.3">
      <c r="A341" t="s">
        <v>1917</v>
      </c>
    </row>
    <row r="343" spans="1:1" ht="16.8" x14ac:dyDescent="0.3">
      <c r="A343" s="141" t="s">
        <v>1918</v>
      </c>
    </row>
    <row r="345" spans="1:1" x14ac:dyDescent="0.3">
      <c r="A345" t="s">
        <v>1917</v>
      </c>
    </row>
    <row r="347" spans="1:1" ht="16.8" x14ac:dyDescent="0.3">
      <c r="A347" s="141" t="s">
        <v>1639</v>
      </c>
    </row>
  </sheetData>
  <mergeCells count="15">
    <mergeCell ref="A195:A196"/>
    <mergeCell ref="B195:B196"/>
    <mergeCell ref="C195:C196"/>
    <mergeCell ref="D195:D196"/>
    <mergeCell ref="A199:A200"/>
    <mergeCell ref="B199:B200"/>
    <mergeCell ref="C199:C200"/>
    <mergeCell ref="D199:D200"/>
    <mergeCell ref="A190:A192"/>
    <mergeCell ref="B190:B192"/>
    <mergeCell ref="D190:D192"/>
    <mergeCell ref="A193:A194"/>
    <mergeCell ref="B193:B194"/>
    <mergeCell ref="C193:C194"/>
    <mergeCell ref="D193:D19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07"/>
  <sheetViews>
    <sheetView topLeftCell="A1240" workbookViewId="0">
      <selection activeCell="E1277" sqref="E1277"/>
    </sheetView>
  </sheetViews>
  <sheetFormatPr defaultRowHeight="14.4" outlineLevelRow="2" x14ac:dyDescent="0.3"/>
  <sheetData>
    <row r="1" spans="1:21" s="3" customFormat="1" x14ac:dyDescent="0.3">
      <c r="A1" s="1" t="s">
        <v>0</v>
      </c>
      <c r="B1" s="1" t="s">
        <v>1</v>
      </c>
      <c r="C1" s="1"/>
      <c r="D1" s="1" t="s">
        <v>2</v>
      </c>
      <c r="E1" s="1" t="s">
        <v>3</v>
      </c>
      <c r="F1" s="1" t="s">
        <v>4</v>
      </c>
      <c r="G1" s="1" t="s">
        <v>5</v>
      </c>
      <c r="H1" s="1" t="s">
        <v>6</v>
      </c>
      <c r="I1" s="2" t="s">
        <v>7</v>
      </c>
      <c r="J1" s="2" t="s">
        <v>8</v>
      </c>
      <c r="R1" s="2" t="s">
        <v>9</v>
      </c>
      <c r="S1" s="4"/>
      <c r="U1" s="2"/>
    </row>
    <row r="3" spans="1:21" x14ac:dyDescent="0.3">
      <c r="A3" s="5" t="s">
        <v>10</v>
      </c>
    </row>
    <row r="4" spans="1:21" x14ac:dyDescent="0.3">
      <c r="C4" s="5"/>
      <c r="D4" s="5"/>
      <c r="E4" s="5" t="s">
        <v>11</v>
      </c>
      <c r="F4" s="5" t="s">
        <v>12</v>
      </c>
      <c r="G4" s="5"/>
      <c r="H4" s="5"/>
      <c r="I4" s="5" t="s">
        <v>13</v>
      </c>
      <c r="J4" s="5" t="s">
        <v>14</v>
      </c>
      <c r="K4" s="5" t="s">
        <v>15</v>
      </c>
      <c r="L4" s="5" t="s">
        <v>16</v>
      </c>
      <c r="M4" s="5" t="s">
        <v>17</v>
      </c>
      <c r="N4" s="5" t="s">
        <v>18</v>
      </c>
      <c r="O4" s="5" t="s">
        <v>19</v>
      </c>
      <c r="P4" s="5" t="s">
        <v>20</v>
      </c>
      <c r="Q4" s="5" t="s">
        <v>21</v>
      </c>
      <c r="R4" t="s">
        <v>22</v>
      </c>
      <c r="S4" s="6" t="s">
        <v>23</v>
      </c>
      <c r="T4" t="s">
        <v>24</v>
      </c>
    </row>
    <row r="5" spans="1:21" s="7" customFormat="1" x14ac:dyDescent="0.3">
      <c r="C5" s="8">
        <v>1</v>
      </c>
      <c r="D5" s="8">
        <v>3</v>
      </c>
      <c r="E5" s="8">
        <v>5</v>
      </c>
      <c r="F5" s="8">
        <v>6</v>
      </c>
      <c r="G5" s="8"/>
      <c r="H5" s="8"/>
      <c r="I5" s="8">
        <v>7</v>
      </c>
      <c r="J5" s="8">
        <v>8</v>
      </c>
      <c r="K5" s="8">
        <v>9</v>
      </c>
      <c r="L5" s="8">
        <v>10</v>
      </c>
      <c r="M5" s="8">
        <v>11</v>
      </c>
      <c r="N5" s="8">
        <v>12</v>
      </c>
      <c r="O5" s="8">
        <v>4</v>
      </c>
      <c r="P5" s="8">
        <v>13</v>
      </c>
      <c r="Q5" s="8">
        <v>14</v>
      </c>
      <c r="R5" s="7" t="s">
        <v>25</v>
      </c>
      <c r="S5" s="9"/>
    </row>
    <row r="6" spans="1:21" x14ac:dyDescent="0.3">
      <c r="N6" s="10" t="s">
        <v>26</v>
      </c>
      <c r="O6" t="s">
        <v>27</v>
      </c>
      <c r="T6" s="11">
        <v>41615</v>
      </c>
    </row>
    <row r="7" spans="1:21" x14ac:dyDescent="0.3">
      <c r="A7" s="12" t="s">
        <v>28</v>
      </c>
      <c r="C7" s="13"/>
      <c r="D7" s="13"/>
      <c r="E7" s="13"/>
      <c r="F7" s="13"/>
      <c r="G7" s="13"/>
      <c r="H7" s="13"/>
      <c r="I7" s="13"/>
      <c r="J7" s="13"/>
      <c r="K7" s="13"/>
      <c r="L7" s="13"/>
      <c r="M7" s="13"/>
      <c r="N7" s="14"/>
      <c r="O7" s="14"/>
      <c r="P7" s="14"/>
      <c r="Q7" s="14"/>
    </row>
    <row r="8" spans="1:21" x14ac:dyDescent="0.3">
      <c r="A8" s="12" t="s">
        <v>29</v>
      </c>
      <c r="B8" t="s">
        <v>30</v>
      </c>
      <c r="E8" s="13"/>
      <c r="F8" s="14"/>
      <c r="G8" s="14"/>
      <c r="H8" s="14"/>
      <c r="I8" s="14"/>
      <c r="J8" s="14"/>
      <c r="K8" s="14"/>
      <c r="L8" s="14"/>
      <c r="M8" s="13"/>
      <c r="N8" s="14"/>
      <c r="O8" s="14"/>
      <c r="P8" s="14"/>
      <c r="Q8" s="14"/>
    </row>
    <row r="9" spans="1:21" x14ac:dyDescent="0.3">
      <c r="A9" s="15" t="s">
        <v>31</v>
      </c>
      <c r="E9" s="13"/>
      <c r="F9" s="13"/>
      <c r="G9" s="13"/>
      <c r="H9" s="13"/>
      <c r="I9" s="16">
        <v>0.5</v>
      </c>
      <c r="J9" s="16">
        <v>0.5</v>
      </c>
      <c r="K9" s="14"/>
      <c r="L9" s="14"/>
      <c r="M9" s="13" t="s">
        <v>32</v>
      </c>
      <c r="N9" s="14"/>
      <c r="O9" s="14"/>
      <c r="P9" s="14"/>
      <c r="Q9" s="14"/>
    </row>
    <row r="10" spans="1:21" x14ac:dyDescent="0.3">
      <c r="A10" s="15" t="s">
        <v>33</v>
      </c>
      <c r="B10" s="17"/>
      <c r="E10" s="13"/>
      <c r="F10" s="13"/>
      <c r="G10" s="13"/>
      <c r="H10" s="13"/>
      <c r="I10" s="16"/>
      <c r="J10" s="16"/>
      <c r="K10" s="14"/>
      <c r="L10" s="14"/>
      <c r="M10" s="13"/>
      <c r="N10" s="14"/>
      <c r="O10" s="14"/>
      <c r="P10" s="14"/>
      <c r="Q10" s="14"/>
    </row>
    <row r="11" spans="1:21" x14ac:dyDescent="0.3">
      <c r="A11" s="12" t="s">
        <v>34</v>
      </c>
      <c r="C11" s="14" t="s">
        <v>35</v>
      </c>
      <c r="D11" s="14" t="s">
        <v>35</v>
      </c>
      <c r="E11" s="14"/>
      <c r="F11" s="14"/>
      <c r="G11" s="14"/>
      <c r="H11" s="14"/>
      <c r="I11" s="14"/>
      <c r="J11" s="14"/>
      <c r="K11" s="14"/>
      <c r="L11" s="14"/>
      <c r="M11" s="18"/>
      <c r="N11" s="14"/>
      <c r="O11" s="14"/>
      <c r="P11" s="14"/>
      <c r="Q11" s="14"/>
    </row>
    <row r="12" spans="1:21" x14ac:dyDescent="0.3">
      <c r="A12" s="12" t="s">
        <v>36</v>
      </c>
      <c r="C12" s="14" t="s">
        <v>35</v>
      </c>
      <c r="D12" s="14" t="s">
        <v>35</v>
      </c>
      <c r="E12" s="14"/>
      <c r="F12" s="14"/>
      <c r="G12" s="14"/>
      <c r="H12" s="14"/>
      <c r="I12" s="14"/>
      <c r="J12" s="14"/>
      <c r="K12" s="14"/>
      <c r="L12" s="14"/>
      <c r="M12" s="18"/>
      <c r="N12" s="14"/>
      <c r="O12" s="14"/>
      <c r="P12" s="14"/>
      <c r="Q12" s="14"/>
    </row>
    <row r="13" spans="1:21" x14ac:dyDescent="0.3">
      <c r="A13" s="12"/>
      <c r="B13" t="s">
        <v>37</v>
      </c>
      <c r="I13" s="19" t="s">
        <v>38</v>
      </c>
      <c r="L13" s="19" t="s">
        <v>39</v>
      </c>
      <c r="M13" s="20" t="s">
        <v>40</v>
      </c>
      <c r="N13" s="19" t="s">
        <v>41</v>
      </c>
      <c r="O13" s="19" t="s">
        <v>42</v>
      </c>
      <c r="P13" s="21" t="s">
        <v>43</v>
      </c>
    </row>
    <row r="14" spans="1:21" x14ac:dyDescent="0.3">
      <c r="A14" s="12"/>
      <c r="P14" s="21" t="s">
        <v>44</v>
      </c>
    </row>
    <row r="15" spans="1:21" x14ac:dyDescent="0.3">
      <c r="A15" s="12"/>
      <c r="P15" s="21" t="s">
        <v>45</v>
      </c>
    </row>
    <row r="16" spans="1:21" x14ac:dyDescent="0.3">
      <c r="A16" s="12" t="s">
        <v>46</v>
      </c>
      <c r="P16" s="21" t="s">
        <v>47</v>
      </c>
    </row>
    <row r="17" spans="1:18" x14ac:dyDescent="0.3">
      <c r="A17" s="22"/>
      <c r="D17" s="13">
        <v>30</v>
      </c>
      <c r="E17" s="13">
        <v>0</v>
      </c>
      <c r="F17" s="14">
        <v>0</v>
      </c>
      <c r="G17" s="14"/>
      <c r="H17" s="14"/>
      <c r="I17" s="23">
        <v>0</v>
      </c>
      <c r="J17" s="14">
        <v>0</v>
      </c>
      <c r="K17" s="14">
        <v>0</v>
      </c>
      <c r="L17" s="14">
        <v>0</v>
      </c>
      <c r="M17" s="13">
        <v>0</v>
      </c>
      <c r="N17">
        <v>0</v>
      </c>
      <c r="O17">
        <v>0</v>
      </c>
    </row>
    <row r="18" spans="1:18" x14ac:dyDescent="0.3">
      <c r="A18" s="22"/>
      <c r="D18" s="13">
        <v>31</v>
      </c>
      <c r="E18" s="13">
        <v>1</v>
      </c>
      <c r="F18" s="14">
        <v>1</v>
      </c>
      <c r="G18" s="14"/>
      <c r="H18" s="14"/>
      <c r="I18" s="23">
        <v>1</v>
      </c>
      <c r="J18" s="14">
        <v>1</v>
      </c>
      <c r="K18" s="14">
        <v>1</v>
      </c>
      <c r="L18" s="14">
        <v>1</v>
      </c>
      <c r="M18" s="13">
        <v>1</v>
      </c>
      <c r="N18">
        <v>1</v>
      </c>
    </row>
    <row r="19" spans="1:18" x14ac:dyDescent="0.3">
      <c r="A19" s="22"/>
      <c r="D19" s="13">
        <v>32</v>
      </c>
      <c r="E19" s="13">
        <v>2.1</v>
      </c>
      <c r="F19" s="14">
        <v>2</v>
      </c>
      <c r="G19" s="14"/>
      <c r="H19" s="14"/>
      <c r="I19" s="23">
        <v>2</v>
      </c>
      <c r="J19" s="14">
        <v>2</v>
      </c>
      <c r="K19" s="14">
        <v>2</v>
      </c>
      <c r="L19" s="14">
        <v>2</v>
      </c>
      <c r="M19" s="17">
        <v>2</v>
      </c>
      <c r="N19">
        <v>2</v>
      </c>
    </row>
    <row r="20" spans="1:18" x14ac:dyDescent="0.3">
      <c r="A20" s="22"/>
      <c r="D20" s="13">
        <v>33</v>
      </c>
      <c r="E20" s="13">
        <v>2.2000000000000002</v>
      </c>
      <c r="F20" s="14">
        <v>3</v>
      </c>
      <c r="G20" s="14"/>
      <c r="H20" s="14"/>
      <c r="I20" s="23">
        <v>3</v>
      </c>
      <c r="J20" s="14">
        <v>3</v>
      </c>
      <c r="K20" s="14">
        <v>3</v>
      </c>
      <c r="L20" s="14">
        <v>3</v>
      </c>
      <c r="M20" s="18">
        <v>3</v>
      </c>
      <c r="N20">
        <v>3</v>
      </c>
    </row>
    <row r="21" spans="1:18" x14ac:dyDescent="0.3">
      <c r="A21" s="22"/>
      <c r="D21" s="13">
        <v>34</v>
      </c>
      <c r="E21" s="13">
        <v>3</v>
      </c>
      <c r="F21" s="14">
        <v>4</v>
      </c>
      <c r="G21" s="14"/>
      <c r="H21" s="14"/>
      <c r="I21" s="23">
        <v>4</v>
      </c>
      <c r="J21" s="14">
        <v>4</v>
      </c>
      <c r="K21" s="14">
        <v>4</v>
      </c>
      <c r="M21" s="18">
        <v>4</v>
      </c>
      <c r="N21">
        <v>4</v>
      </c>
    </row>
    <row r="22" spans="1:18" x14ac:dyDescent="0.3">
      <c r="A22" s="22"/>
      <c r="D22" s="13">
        <v>35</v>
      </c>
      <c r="E22" s="13">
        <v>4</v>
      </c>
      <c r="F22" s="14">
        <v>5</v>
      </c>
      <c r="G22" s="14"/>
      <c r="H22" s="14"/>
      <c r="I22" s="23">
        <v>5</v>
      </c>
      <c r="K22" s="14">
        <v>5</v>
      </c>
      <c r="M22" s="18">
        <v>5</v>
      </c>
    </row>
    <row r="23" spans="1:18" x14ac:dyDescent="0.3">
      <c r="A23" s="22"/>
      <c r="E23" s="13">
        <v>5.0999999999999996</v>
      </c>
      <c r="F23" s="14">
        <v>6</v>
      </c>
      <c r="G23" s="14"/>
      <c r="H23" s="14"/>
      <c r="I23" t="s">
        <v>25</v>
      </c>
      <c r="K23" s="14">
        <v>6</v>
      </c>
      <c r="M23" s="18">
        <v>6</v>
      </c>
    </row>
    <row r="24" spans="1:18" x14ac:dyDescent="0.3">
      <c r="A24" s="22"/>
      <c r="E24">
        <v>5.2</v>
      </c>
      <c r="F24" s="14">
        <v>7</v>
      </c>
      <c r="G24" s="14"/>
      <c r="H24" s="14"/>
      <c r="M24" s="18">
        <v>7</v>
      </c>
      <c r="R24" t="s">
        <v>48</v>
      </c>
    </row>
    <row r="25" spans="1:18" x14ac:dyDescent="0.3">
      <c r="A25" s="22"/>
      <c r="E25">
        <v>6</v>
      </c>
      <c r="F25" s="14">
        <v>8</v>
      </c>
      <c r="G25" s="14"/>
      <c r="H25" s="14"/>
    </row>
    <row r="26" spans="1:18" x14ac:dyDescent="0.3">
      <c r="A26" s="22" t="s">
        <v>49</v>
      </c>
      <c r="E26" t="s">
        <v>25</v>
      </c>
      <c r="M26" s="24">
        <v>0.65</v>
      </c>
      <c r="R26" t="s">
        <v>48</v>
      </c>
    </row>
    <row r="27" spans="1:18" x14ac:dyDescent="0.3">
      <c r="A27" t="s">
        <v>50</v>
      </c>
      <c r="D27" s="23"/>
      <c r="E27" s="23"/>
      <c r="F27" s="23"/>
      <c r="G27" s="23"/>
      <c r="H27" s="23"/>
      <c r="I27" s="25"/>
      <c r="J27" s="23"/>
      <c r="K27" s="23"/>
      <c r="L27" s="23"/>
      <c r="M27" s="23"/>
      <c r="N27" s="23"/>
      <c r="O27" s="23"/>
      <c r="P27" s="23"/>
      <c r="Q27" s="23"/>
    </row>
    <row r="28" spans="1:18" x14ac:dyDescent="0.3">
      <c r="A28" s="22" t="s">
        <v>51</v>
      </c>
      <c r="E28" s="13"/>
      <c r="F28" s="13"/>
      <c r="G28" s="13"/>
      <c r="H28" s="13"/>
      <c r="I28" s="13"/>
      <c r="J28" s="13"/>
      <c r="K28" s="13" t="s">
        <v>52</v>
      </c>
      <c r="L28" s="13"/>
      <c r="M28" s="13" t="s">
        <v>53</v>
      </c>
      <c r="N28" s="14" t="s">
        <v>54</v>
      </c>
      <c r="O28" s="21" t="s">
        <v>55</v>
      </c>
      <c r="P28" s="21" t="s">
        <v>56</v>
      </c>
      <c r="Q28" s="14"/>
    </row>
    <row r="29" spans="1:18" x14ac:dyDescent="0.3">
      <c r="A29" s="22"/>
      <c r="K29" s="13" t="s">
        <v>57</v>
      </c>
      <c r="M29" s="13" t="s">
        <v>58</v>
      </c>
      <c r="O29" s="21" t="s">
        <v>59</v>
      </c>
      <c r="P29" s="26" t="s">
        <v>60</v>
      </c>
    </row>
    <row r="30" spans="1:18" x14ac:dyDescent="0.3">
      <c r="A30" s="22"/>
      <c r="O30" s="27" t="s">
        <v>61</v>
      </c>
    </row>
    <row r="31" spans="1:18" x14ac:dyDescent="0.3">
      <c r="A31" s="22"/>
      <c r="O31" s="27" t="s">
        <v>62</v>
      </c>
    </row>
    <row r="32" spans="1:18" x14ac:dyDescent="0.3">
      <c r="A32" s="22" t="s">
        <v>63</v>
      </c>
      <c r="F32" s="28" t="s">
        <v>64</v>
      </c>
      <c r="G32" s="28"/>
      <c r="H32" s="28"/>
      <c r="O32" s="27" t="s">
        <v>65</v>
      </c>
    </row>
    <row r="33" spans="1:20" x14ac:dyDescent="0.3">
      <c r="A33" s="22" t="s">
        <v>66</v>
      </c>
      <c r="E33" s="14"/>
      <c r="F33" s="19"/>
      <c r="G33" s="19"/>
      <c r="H33" s="19"/>
      <c r="I33" s="14"/>
      <c r="J33" s="14"/>
      <c r="K33" s="14"/>
      <c r="L33" s="14"/>
      <c r="M33" s="21"/>
      <c r="N33" s="14"/>
      <c r="O33" s="21"/>
      <c r="P33" s="14"/>
      <c r="Q33" s="14"/>
    </row>
    <row r="34" spans="1:20" x14ac:dyDescent="0.3">
      <c r="A34" t="s">
        <v>67</v>
      </c>
      <c r="E34" s="14"/>
      <c r="F34" s="14"/>
      <c r="G34" s="14"/>
      <c r="H34" s="14"/>
      <c r="I34" s="14"/>
      <c r="J34" s="14"/>
      <c r="K34" s="14"/>
      <c r="L34" s="14"/>
      <c r="M34" s="14"/>
      <c r="N34" s="14"/>
      <c r="O34" s="14"/>
      <c r="P34" s="14"/>
      <c r="Q34" s="14"/>
    </row>
    <row r="36" spans="1:20" x14ac:dyDescent="0.3">
      <c r="A36" s="22" t="s">
        <v>68</v>
      </c>
      <c r="M36" s="23">
        <v>1</v>
      </c>
      <c r="N36" s="23">
        <v>2</v>
      </c>
      <c r="O36" s="23">
        <v>3</v>
      </c>
      <c r="P36" s="23">
        <v>4</v>
      </c>
      <c r="Q36" s="23" t="s">
        <v>69</v>
      </c>
      <c r="R36" t="s">
        <v>70</v>
      </c>
      <c r="S36" s="6" t="s">
        <v>71</v>
      </c>
      <c r="T36" s="29" t="s">
        <v>72</v>
      </c>
    </row>
    <row r="37" spans="1:20" s="29" customFormat="1" x14ac:dyDescent="0.3">
      <c r="A37" s="29">
        <v>1</v>
      </c>
      <c r="B37" s="30">
        <v>0.7</v>
      </c>
      <c r="C37" s="30">
        <v>0.78</v>
      </c>
      <c r="D37" s="31"/>
      <c r="E37" s="32">
        <f>5/6</f>
        <v>0.83333333333333337</v>
      </c>
      <c r="F37" s="33">
        <f>3/6</f>
        <v>0.5</v>
      </c>
      <c r="G37" s="33"/>
      <c r="H37" s="33"/>
      <c r="I37" s="33">
        <f>2/6</f>
        <v>0.33333333333333331</v>
      </c>
      <c r="J37" s="33">
        <f>7/13</f>
        <v>0.53846153846153844</v>
      </c>
      <c r="K37" s="33">
        <f>6/9</f>
        <v>0.66666666666666663</v>
      </c>
      <c r="L37" s="33">
        <f>2/3</f>
        <v>0.66666666666666663</v>
      </c>
      <c r="M37" s="32">
        <f>3/4</f>
        <v>0.75</v>
      </c>
      <c r="N37" s="32">
        <f>12/13</f>
        <v>0.92307692307692313</v>
      </c>
      <c r="O37" s="33">
        <f>8/12</f>
        <v>0.66666666666666663</v>
      </c>
      <c r="P37" s="32">
        <f>5/7</f>
        <v>0.7142857142857143</v>
      </c>
      <c r="Q37" s="31"/>
      <c r="R37" s="18" t="s">
        <v>48</v>
      </c>
      <c r="S37" s="34"/>
      <c r="T37" s="18"/>
    </row>
    <row r="38" spans="1:20" s="29" customFormat="1" x14ac:dyDescent="0.3">
      <c r="A38" s="29">
        <v>2</v>
      </c>
      <c r="B38" s="14"/>
      <c r="C38" s="14"/>
      <c r="D38" s="14"/>
      <c r="E38" s="14"/>
      <c r="F38" s="14"/>
      <c r="G38" s="14"/>
      <c r="H38" s="14"/>
      <c r="I38" s="14"/>
      <c r="J38" s="14"/>
      <c r="K38" s="14"/>
      <c r="L38" s="14"/>
      <c r="M38" s="14"/>
      <c r="N38" s="14"/>
      <c r="O38" s="14"/>
      <c r="P38" s="14"/>
      <c r="Q38" s="14"/>
      <c r="R38" s="14"/>
      <c r="S38" s="35"/>
      <c r="T38" s="14"/>
    </row>
    <row r="39" spans="1:20" s="29" customFormat="1" x14ac:dyDescent="0.3">
      <c r="A39" s="29">
        <v>3</v>
      </c>
      <c r="B39" s="14"/>
      <c r="C39" s="14"/>
      <c r="D39" s="14"/>
      <c r="E39" s="14"/>
      <c r="F39" s="14"/>
      <c r="G39" s="14"/>
      <c r="H39" s="14"/>
      <c r="I39" s="14"/>
      <c r="J39" s="14"/>
      <c r="K39" s="14"/>
      <c r="L39" s="14"/>
      <c r="M39" s="14"/>
      <c r="N39" s="14"/>
      <c r="O39" s="14"/>
      <c r="P39" s="14"/>
      <c r="Q39" s="14"/>
      <c r="R39" s="14"/>
      <c r="S39" s="35"/>
      <c r="T39" s="14"/>
    </row>
    <row r="40" spans="1:20" s="29" customFormat="1" x14ac:dyDescent="0.3">
      <c r="A40" s="29">
        <v>4</v>
      </c>
      <c r="B40" s="14"/>
      <c r="C40" s="14"/>
      <c r="D40" s="14"/>
      <c r="E40" s="14"/>
      <c r="F40" s="14"/>
      <c r="G40" s="14"/>
      <c r="H40" s="14"/>
      <c r="I40" s="14"/>
      <c r="J40" s="14"/>
      <c r="K40" s="14"/>
      <c r="L40" s="14"/>
      <c r="M40" s="14"/>
      <c r="N40" s="14"/>
      <c r="O40" s="14"/>
      <c r="P40" s="14"/>
      <c r="Q40" s="14"/>
      <c r="R40" s="14"/>
      <c r="S40" s="35"/>
      <c r="T40" s="14"/>
    </row>
    <row r="41" spans="1:20" s="29" customFormat="1" x14ac:dyDescent="0.3">
      <c r="A41" s="29">
        <v>5</v>
      </c>
      <c r="B41" s="14"/>
      <c r="C41" s="14"/>
      <c r="D41" s="14"/>
      <c r="E41" s="14"/>
      <c r="F41" s="14"/>
      <c r="G41" s="14"/>
      <c r="H41" s="14"/>
      <c r="I41" s="14"/>
      <c r="J41" s="14"/>
      <c r="K41" s="14"/>
      <c r="L41" s="14"/>
      <c r="M41" s="14"/>
      <c r="N41" s="14"/>
      <c r="O41" s="14"/>
      <c r="P41" s="14"/>
      <c r="Q41" s="14"/>
      <c r="R41" s="14"/>
      <c r="S41" s="35"/>
      <c r="T41" s="14"/>
    </row>
    <row r="42" spans="1:20" s="29" customFormat="1" x14ac:dyDescent="0.3">
      <c r="A42" s="29">
        <v>6</v>
      </c>
      <c r="B42" s="14"/>
      <c r="C42" s="14"/>
      <c r="D42" s="14"/>
      <c r="E42" s="14"/>
      <c r="F42" s="14"/>
      <c r="G42" s="14"/>
      <c r="H42" s="14"/>
      <c r="I42" s="14"/>
      <c r="J42" s="14"/>
      <c r="K42" s="14"/>
      <c r="L42" s="14"/>
      <c r="M42" s="14"/>
      <c r="N42" s="14"/>
      <c r="O42" s="14"/>
      <c r="P42" s="14"/>
      <c r="Q42" s="14"/>
      <c r="R42" s="14"/>
      <c r="S42" s="35"/>
      <c r="T42" s="14"/>
    </row>
    <row r="43" spans="1:20" s="29" customFormat="1" x14ac:dyDescent="0.3">
      <c r="A43" s="29">
        <v>7</v>
      </c>
      <c r="B43" s="14"/>
      <c r="C43" s="14"/>
      <c r="D43" s="14"/>
      <c r="E43" s="14"/>
      <c r="F43" s="14"/>
      <c r="G43" s="14"/>
      <c r="H43" s="14"/>
      <c r="I43" s="14"/>
      <c r="J43" s="14"/>
      <c r="K43" s="14"/>
      <c r="L43" s="14"/>
      <c r="M43" s="14"/>
      <c r="N43" s="14"/>
      <c r="O43" s="14"/>
      <c r="P43" s="14"/>
      <c r="Q43" s="14"/>
      <c r="R43" s="14"/>
      <c r="S43" s="35"/>
      <c r="T43" s="14"/>
    </row>
    <row r="44" spans="1:20" s="29" customFormat="1" x14ac:dyDescent="0.3">
      <c r="A44" s="29">
        <v>8</v>
      </c>
      <c r="B44" s="14"/>
      <c r="C44" s="14"/>
      <c r="D44" s="14"/>
      <c r="E44" s="14"/>
      <c r="F44" s="14"/>
      <c r="G44" s="14"/>
      <c r="H44" s="14"/>
      <c r="I44" s="14"/>
      <c r="J44" s="14"/>
      <c r="K44" s="14"/>
      <c r="L44" s="14"/>
      <c r="M44" s="14"/>
      <c r="N44" s="14"/>
      <c r="O44" s="14"/>
      <c r="P44" s="14"/>
      <c r="Q44" s="14"/>
      <c r="R44" s="14"/>
      <c r="S44" s="35"/>
      <c r="T44" s="14"/>
    </row>
    <row r="45" spans="1:20" s="29" customFormat="1" x14ac:dyDescent="0.3">
      <c r="A45" s="29">
        <v>9</v>
      </c>
      <c r="B45" s="14"/>
      <c r="C45" s="14"/>
      <c r="D45" s="14"/>
      <c r="E45" s="14"/>
      <c r="F45" s="14"/>
      <c r="G45" s="14"/>
      <c r="H45" s="14"/>
      <c r="I45" s="14"/>
      <c r="J45" s="14"/>
      <c r="K45" s="14"/>
      <c r="L45" s="14"/>
      <c r="M45" s="14"/>
      <c r="N45" s="14"/>
      <c r="O45" s="14"/>
      <c r="P45" s="14"/>
      <c r="Q45" s="14"/>
      <c r="R45" s="14"/>
      <c r="S45" s="35"/>
      <c r="T45" s="14"/>
    </row>
    <row r="46" spans="1:20" s="29" customFormat="1" x14ac:dyDescent="0.3">
      <c r="A46" s="29">
        <v>10</v>
      </c>
      <c r="B46" s="14"/>
      <c r="C46" s="14"/>
      <c r="D46" s="14"/>
      <c r="E46" s="14"/>
      <c r="F46" s="14"/>
      <c r="G46" s="14"/>
      <c r="H46" s="14"/>
      <c r="I46" s="14"/>
      <c r="J46" s="14"/>
      <c r="K46" s="14"/>
      <c r="L46" s="14"/>
      <c r="M46" s="14"/>
      <c r="N46" s="14"/>
      <c r="O46" s="14"/>
      <c r="P46" s="14"/>
      <c r="Q46" s="14"/>
      <c r="R46" s="14"/>
      <c r="S46" s="35"/>
      <c r="T46" s="14"/>
    </row>
    <row r="47" spans="1:20" s="29" customFormat="1" x14ac:dyDescent="0.3">
      <c r="S47" s="36"/>
    </row>
    <row r="48" spans="1:20" x14ac:dyDescent="0.3">
      <c r="A48" s="15" t="s">
        <v>73</v>
      </c>
    </row>
    <row r="49" spans="1:18" x14ac:dyDescent="0.3">
      <c r="A49" s="15" t="s">
        <v>74</v>
      </c>
    </row>
    <row r="50" spans="1:18" x14ac:dyDescent="0.3">
      <c r="A50" s="15" t="s">
        <v>75</v>
      </c>
    </row>
    <row r="52" spans="1:18" x14ac:dyDescent="0.3">
      <c r="A52" s="22" t="s">
        <v>76</v>
      </c>
    </row>
    <row r="53" spans="1:18" x14ac:dyDescent="0.3">
      <c r="B53" s="22" t="s">
        <v>77</v>
      </c>
    </row>
    <row r="54" spans="1:18" x14ac:dyDescent="0.3">
      <c r="A54" t="s">
        <v>78</v>
      </c>
      <c r="D54" t="s">
        <v>79</v>
      </c>
      <c r="N54" t="s">
        <v>80</v>
      </c>
      <c r="R54" t="s">
        <v>81</v>
      </c>
    </row>
    <row r="55" spans="1:18" x14ac:dyDescent="0.3">
      <c r="D55" t="s">
        <v>82</v>
      </c>
      <c r="N55" t="s">
        <v>83</v>
      </c>
    </row>
    <row r="56" spans="1:18" x14ac:dyDescent="0.3">
      <c r="D56" t="s">
        <v>84</v>
      </c>
    </row>
    <row r="57" spans="1:18" x14ac:dyDescent="0.3">
      <c r="D57" t="s">
        <v>85</v>
      </c>
    </row>
    <row r="58" spans="1:18" x14ac:dyDescent="0.3">
      <c r="D58" t="s">
        <v>86</v>
      </c>
    </row>
    <row r="59" spans="1:18" x14ac:dyDescent="0.3">
      <c r="D59" t="s">
        <v>87</v>
      </c>
    </row>
    <row r="60" spans="1:18" x14ac:dyDescent="0.3">
      <c r="D60" s="37" t="s">
        <v>88</v>
      </c>
    </row>
    <row r="61" spans="1:18" x14ac:dyDescent="0.3">
      <c r="D61" s="37" t="s">
        <v>89</v>
      </c>
    </row>
    <row r="62" spans="1:18" x14ac:dyDescent="0.3">
      <c r="D62" s="37" t="s">
        <v>90</v>
      </c>
    </row>
    <row r="63" spans="1:18" x14ac:dyDescent="0.3">
      <c r="D63" s="37" t="s">
        <v>91</v>
      </c>
    </row>
    <row r="64" spans="1:18" x14ac:dyDescent="0.3">
      <c r="D64" s="37" t="s">
        <v>92</v>
      </c>
    </row>
    <row r="65" spans="1:4" x14ac:dyDescent="0.3">
      <c r="D65" s="37" t="s">
        <v>93</v>
      </c>
    </row>
    <row r="66" spans="1:4" x14ac:dyDescent="0.3">
      <c r="D66" t="s">
        <v>94</v>
      </c>
    </row>
    <row r="67" spans="1:4" x14ac:dyDescent="0.3">
      <c r="D67" t="s">
        <v>95</v>
      </c>
    </row>
    <row r="68" spans="1:4" x14ac:dyDescent="0.3">
      <c r="D68" t="s">
        <v>96</v>
      </c>
    </row>
    <row r="69" spans="1:4" x14ac:dyDescent="0.3">
      <c r="D69" t="s">
        <v>97</v>
      </c>
    </row>
    <row r="70" spans="1:4" x14ac:dyDescent="0.3">
      <c r="D70" t="s">
        <v>98</v>
      </c>
    </row>
    <row r="72" spans="1:4" x14ac:dyDescent="0.3">
      <c r="A72" t="s">
        <v>99</v>
      </c>
      <c r="D72" t="s">
        <v>100</v>
      </c>
    </row>
    <row r="73" spans="1:4" x14ac:dyDescent="0.3">
      <c r="A73" t="s">
        <v>101</v>
      </c>
    </row>
    <row r="74" spans="1:4" x14ac:dyDescent="0.3">
      <c r="A74" t="s">
        <v>102</v>
      </c>
    </row>
    <row r="75" spans="1:4" x14ac:dyDescent="0.3">
      <c r="A75" t="s">
        <v>103</v>
      </c>
    </row>
    <row r="76" spans="1:4" x14ac:dyDescent="0.3">
      <c r="A76" t="s">
        <v>104</v>
      </c>
    </row>
    <row r="78" spans="1:4" x14ac:dyDescent="0.3">
      <c r="A78" s="38" t="s">
        <v>105</v>
      </c>
    </row>
    <row r="79" spans="1:4" x14ac:dyDescent="0.3">
      <c r="A79" t="s">
        <v>106</v>
      </c>
    </row>
    <row r="80" spans="1:4" x14ac:dyDescent="0.3">
      <c r="A80" t="s">
        <v>107</v>
      </c>
    </row>
    <row r="81" spans="1:21" x14ac:dyDescent="0.3">
      <c r="A81" t="s">
        <v>108</v>
      </c>
    </row>
    <row r="82" spans="1:21" x14ac:dyDescent="0.3">
      <c r="A82" t="s">
        <v>109</v>
      </c>
    </row>
    <row r="84" spans="1:21" s="3" customFormat="1" x14ac:dyDescent="0.3">
      <c r="A84" s="1" t="s">
        <v>110</v>
      </c>
      <c r="B84" s="1" t="s">
        <v>111</v>
      </c>
      <c r="C84" s="1"/>
      <c r="D84" s="1" t="s">
        <v>112</v>
      </c>
      <c r="E84" s="39" t="s">
        <v>113</v>
      </c>
      <c r="F84" s="1" t="s">
        <v>114</v>
      </c>
      <c r="G84" s="1"/>
      <c r="H84" s="1"/>
      <c r="I84" s="39" t="s">
        <v>115</v>
      </c>
      <c r="J84" s="40" t="s">
        <v>116</v>
      </c>
      <c r="K84" s="41"/>
      <c r="L84" s="41"/>
      <c r="M84" s="41"/>
      <c r="N84" s="41"/>
      <c r="O84" s="41"/>
      <c r="P84" s="41"/>
      <c r="Q84" s="41"/>
      <c r="R84" s="39" t="s">
        <v>117</v>
      </c>
      <c r="S84" s="39" t="s">
        <v>118</v>
      </c>
      <c r="U84" s="2"/>
    </row>
    <row r="85" spans="1:21" s="42" customFormat="1" x14ac:dyDescent="0.3">
      <c r="J85" s="43"/>
      <c r="S85" s="36"/>
    </row>
    <row r="86" spans="1:21" s="42" customFormat="1" x14ac:dyDescent="0.3">
      <c r="C86" s="42" t="s">
        <v>119</v>
      </c>
      <c r="G86" s="42" t="s">
        <v>108</v>
      </c>
      <c r="J86" s="42" t="s">
        <v>120</v>
      </c>
      <c r="S86" s="36"/>
    </row>
    <row r="87" spans="1:21" x14ac:dyDescent="0.3">
      <c r="G87" t="s">
        <v>108</v>
      </c>
      <c r="J87" s="5" t="s">
        <v>121</v>
      </c>
    </row>
    <row r="88" spans="1:21" x14ac:dyDescent="0.3">
      <c r="C88" s="5" t="s">
        <v>122</v>
      </c>
      <c r="J88" s="5" t="s">
        <v>123</v>
      </c>
    </row>
    <row r="90" spans="1:21" s="42" customFormat="1" x14ac:dyDescent="0.3">
      <c r="C90" s="42" t="s">
        <v>124</v>
      </c>
      <c r="G90" s="42" t="s">
        <v>125</v>
      </c>
      <c r="H90" s="42" t="s">
        <v>108</v>
      </c>
      <c r="J90" s="42" t="s">
        <v>126</v>
      </c>
      <c r="S90" s="36"/>
    </row>
    <row r="91" spans="1:21" s="42" customFormat="1" x14ac:dyDescent="0.3">
      <c r="S91" s="36"/>
    </row>
    <row r="92" spans="1:21" s="42" customFormat="1" x14ac:dyDescent="0.3">
      <c r="S92" s="36"/>
    </row>
    <row r="93" spans="1:21" s="42" customFormat="1" x14ac:dyDescent="0.3">
      <c r="S93" s="36"/>
    </row>
    <row r="94" spans="1:21" s="42" customFormat="1" x14ac:dyDescent="0.3">
      <c r="J94" s="43"/>
      <c r="S94" s="36"/>
    </row>
    <row r="95" spans="1:21" s="42" customFormat="1" x14ac:dyDescent="0.3">
      <c r="A95" s="44" t="s">
        <v>127</v>
      </c>
      <c r="B95" s="44" t="s">
        <v>128</v>
      </c>
      <c r="C95" s="45" t="s">
        <v>129</v>
      </c>
      <c r="D95" s="46"/>
      <c r="E95" s="47"/>
      <c r="F95" s="47"/>
      <c r="G95" s="47"/>
      <c r="H95" s="47"/>
      <c r="I95" s="47" t="s">
        <v>25</v>
      </c>
      <c r="J95" s="47" t="s">
        <v>130</v>
      </c>
      <c r="S95" s="36"/>
    </row>
    <row r="96" spans="1:21" s="42" customFormat="1" x14ac:dyDescent="0.3">
      <c r="A96" s="48"/>
      <c r="B96" s="48"/>
      <c r="C96" s="48"/>
      <c r="D96" s="49"/>
      <c r="E96" s="47"/>
      <c r="F96" s="47"/>
      <c r="G96" s="47"/>
      <c r="H96" s="47"/>
      <c r="I96" s="47"/>
      <c r="J96" s="44" t="s">
        <v>131</v>
      </c>
      <c r="K96" s="44"/>
      <c r="L96" s="44"/>
      <c r="M96" s="44"/>
      <c r="N96" s="44"/>
      <c r="O96" s="50"/>
      <c r="S96" s="36"/>
    </row>
    <row r="97" spans="1:19" s="42" customFormat="1" x14ac:dyDescent="0.3">
      <c r="A97" s="48"/>
      <c r="C97" s="48"/>
      <c r="D97" s="49"/>
      <c r="E97" s="47"/>
      <c r="F97" s="47"/>
      <c r="G97" s="47"/>
      <c r="H97" s="47"/>
      <c r="I97" s="48" t="s">
        <v>107</v>
      </c>
      <c r="J97" s="48"/>
      <c r="S97" s="36"/>
    </row>
    <row r="98" spans="1:19" s="42" customFormat="1" x14ac:dyDescent="0.3">
      <c r="A98" s="48"/>
      <c r="C98" s="48"/>
      <c r="D98" s="49"/>
      <c r="E98" s="47"/>
      <c r="F98" s="47"/>
      <c r="G98" s="47"/>
      <c r="H98" s="47"/>
      <c r="I98" s="48" t="s">
        <v>132</v>
      </c>
      <c r="J98" s="48"/>
      <c r="S98" s="36"/>
    </row>
    <row r="99" spans="1:19" s="42" customFormat="1" x14ac:dyDescent="0.3">
      <c r="A99" s="48"/>
      <c r="B99" s="48"/>
      <c r="C99" s="48"/>
      <c r="D99" s="49"/>
      <c r="E99" s="47"/>
      <c r="F99" s="47"/>
      <c r="G99" s="47"/>
      <c r="H99" s="47"/>
      <c r="I99" s="48" t="s">
        <v>133</v>
      </c>
      <c r="J99" s="47" t="s">
        <v>134</v>
      </c>
      <c r="S99" s="36"/>
    </row>
    <row r="100" spans="1:19" s="42" customFormat="1" x14ac:dyDescent="0.3">
      <c r="A100" s="48"/>
      <c r="D100" s="49"/>
      <c r="E100" s="47"/>
      <c r="F100" s="47"/>
      <c r="G100" s="47"/>
      <c r="H100" s="47"/>
      <c r="I100" s="48" t="s">
        <v>135</v>
      </c>
      <c r="J100" s="47" t="s">
        <v>136</v>
      </c>
      <c r="S100" s="36"/>
    </row>
    <row r="101" spans="1:19" s="42" customFormat="1" x14ac:dyDescent="0.3">
      <c r="A101" s="48"/>
      <c r="B101" s="48"/>
      <c r="D101" s="51"/>
      <c r="I101" s="48" t="s">
        <v>137</v>
      </c>
      <c r="J101" s="36" t="s">
        <v>138</v>
      </c>
      <c r="S101" s="36"/>
    </row>
    <row r="102" spans="1:19" s="42" customFormat="1" x14ac:dyDescent="0.3">
      <c r="A102" s="48"/>
      <c r="B102" s="48"/>
      <c r="D102" s="51"/>
      <c r="I102" s="48" t="s">
        <v>139</v>
      </c>
      <c r="J102" s="36" t="s">
        <v>140</v>
      </c>
      <c r="S102" s="36"/>
    </row>
    <row r="103" spans="1:19" s="53" customFormat="1" ht="158.4" x14ac:dyDescent="0.3">
      <c r="A103" s="52"/>
      <c r="B103" s="52"/>
      <c r="C103" s="52"/>
      <c r="J103" s="53" t="s">
        <v>141</v>
      </c>
      <c r="S103" s="54" t="s">
        <v>142</v>
      </c>
    </row>
    <row r="104" spans="1:19" s="53" customFormat="1" x14ac:dyDescent="0.3">
      <c r="A104" s="52"/>
      <c r="B104" s="52"/>
      <c r="C104" s="52"/>
      <c r="N104" s="52" t="s">
        <v>143</v>
      </c>
      <c r="S104" s="55"/>
    </row>
    <row r="105" spans="1:19" s="53" customFormat="1" x14ac:dyDescent="0.3">
      <c r="A105" s="52"/>
      <c r="B105" s="52"/>
      <c r="C105" s="52"/>
      <c r="N105" s="52" t="s">
        <v>144</v>
      </c>
      <c r="S105" s="55"/>
    </row>
    <row r="106" spans="1:19" s="53" customFormat="1" x14ac:dyDescent="0.3">
      <c r="A106" s="52"/>
      <c r="B106" s="52"/>
      <c r="C106" s="52"/>
      <c r="N106" s="52" t="s">
        <v>145</v>
      </c>
      <c r="S106" s="55"/>
    </row>
    <row r="107" spans="1:19" s="53" customFormat="1" x14ac:dyDescent="0.3">
      <c r="A107" s="52"/>
      <c r="B107" s="52"/>
      <c r="C107" s="52"/>
      <c r="N107" s="52" t="s">
        <v>146</v>
      </c>
      <c r="S107" s="55"/>
    </row>
    <row r="108" spans="1:19" s="53" customFormat="1" x14ac:dyDescent="0.3">
      <c r="A108" s="52"/>
      <c r="B108" s="52"/>
      <c r="C108" s="52"/>
      <c r="N108" s="52" t="s">
        <v>147</v>
      </c>
      <c r="S108" s="55"/>
    </row>
    <row r="109" spans="1:19" s="53" customFormat="1" x14ac:dyDescent="0.3">
      <c r="A109" s="52"/>
      <c r="B109" s="52"/>
      <c r="C109" s="52"/>
      <c r="J109" s="53" t="s">
        <v>148</v>
      </c>
      <c r="N109" s="52" t="s">
        <v>149</v>
      </c>
      <c r="S109" s="55" t="s">
        <v>150</v>
      </c>
    </row>
    <row r="110" spans="1:19" s="53" customFormat="1" x14ac:dyDescent="0.3">
      <c r="A110" s="52"/>
      <c r="B110" s="52"/>
      <c r="C110" s="52"/>
      <c r="J110" s="53" t="s">
        <v>151</v>
      </c>
      <c r="N110" s="52"/>
      <c r="S110" s="55" t="s">
        <v>152</v>
      </c>
    </row>
    <row r="111" spans="1:19" s="53" customFormat="1" x14ac:dyDescent="0.3">
      <c r="A111" s="52"/>
      <c r="B111" s="52"/>
      <c r="C111" s="52"/>
      <c r="K111" s="53" t="s">
        <v>153</v>
      </c>
      <c r="N111" s="52" t="s">
        <v>154</v>
      </c>
      <c r="S111" s="55"/>
    </row>
    <row r="112" spans="1:19" s="53" customFormat="1" x14ac:dyDescent="0.3">
      <c r="A112" s="52"/>
      <c r="B112" s="52"/>
      <c r="C112" s="52"/>
      <c r="K112" s="53" t="s">
        <v>155</v>
      </c>
      <c r="S112" s="55"/>
    </row>
    <row r="113" spans="1:19" s="53" customFormat="1" x14ac:dyDescent="0.3">
      <c r="A113" s="52"/>
      <c r="B113" s="52"/>
      <c r="C113" s="52"/>
      <c r="N113" s="52" t="s">
        <v>156</v>
      </c>
      <c r="S113" s="55"/>
    </row>
    <row r="114" spans="1:19" s="53" customFormat="1" x14ac:dyDescent="0.3">
      <c r="A114" s="52"/>
      <c r="B114" s="52"/>
      <c r="C114" s="52"/>
      <c r="N114" s="52" t="s">
        <v>157</v>
      </c>
      <c r="S114" s="55"/>
    </row>
    <row r="115" spans="1:19" s="53" customFormat="1" x14ac:dyDescent="0.3">
      <c r="A115" s="52"/>
      <c r="B115" s="52"/>
      <c r="C115" s="52"/>
      <c r="N115" s="52" t="s">
        <v>158</v>
      </c>
      <c r="S115" s="55"/>
    </row>
    <row r="116" spans="1:19" s="53" customFormat="1" x14ac:dyDescent="0.3">
      <c r="A116" s="52"/>
      <c r="B116" s="52"/>
      <c r="C116" s="52"/>
      <c r="N116" s="52" t="s">
        <v>159</v>
      </c>
      <c r="S116" s="55"/>
    </row>
    <row r="117" spans="1:19" s="53" customFormat="1" x14ac:dyDescent="0.3">
      <c r="K117" s="53" t="s">
        <v>160</v>
      </c>
      <c r="M117" s="53" t="s">
        <v>161</v>
      </c>
      <c r="N117" s="52"/>
      <c r="S117" s="55"/>
    </row>
    <row r="118" spans="1:19" s="53" customFormat="1" x14ac:dyDescent="0.3">
      <c r="N118" s="52" t="s">
        <v>162</v>
      </c>
      <c r="S118" s="55"/>
    </row>
    <row r="119" spans="1:19" s="53" customFormat="1" x14ac:dyDescent="0.3">
      <c r="N119" s="52" t="s">
        <v>163</v>
      </c>
      <c r="S119" s="55"/>
    </row>
    <row r="120" spans="1:19" s="53" customFormat="1" x14ac:dyDescent="0.3">
      <c r="N120" s="52" t="s">
        <v>164</v>
      </c>
      <c r="S120" s="55"/>
    </row>
    <row r="121" spans="1:19" s="53" customFormat="1" x14ac:dyDescent="0.3">
      <c r="N121" s="52" t="s">
        <v>165</v>
      </c>
      <c r="S121" s="55"/>
    </row>
    <row r="122" spans="1:19" s="53" customFormat="1" x14ac:dyDescent="0.3">
      <c r="M122" s="52" t="s">
        <v>166</v>
      </c>
      <c r="S122" s="55"/>
    </row>
    <row r="123" spans="1:19" s="53" customFormat="1" x14ac:dyDescent="0.3">
      <c r="N123" s="56" t="s">
        <v>167</v>
      </c>
      <c r="S123" s="55"/>
    </row>
    <row r="124" spans="1:19" s="53" customFormat="1" x14ac:dyDescent="0.3">
      <c r="A124" s="52"/>
      <c r="B124" s="52"/>
      <c r="C124" s="52"/>
      <c r="K124" s="53" t="s">
        <v>168</v>
      </c>
      <c r="N124" s="56" t="s">
        <v>169</v>
      </c>
      <c r="S124" s="55"/>
    </row>
    <row r="125" spans="1:19" s="53" customFormat="1" x14ac:dyDescent="0.3">
      <c r="A125" s="52"/>
      <c r="B125" s="52"/>
      <c r="C125" s="52"/>
      <c r="N125" s="56" t="s">
        <v>170</v>
      </c>
      <c r="S125" s="55"/>
    </row>
    <row r="126" spans="1:19" s="53" customFormat="1" x14ac:dyDescent="0.3">
      <c r="A126" s="52"/>
      <c r="B126" s="52"/>
      <c r="C126" s="52"/>
      <c r="N126" s="56" t="s">
        <v>171</v>
      </c>
      <c r="S126" s="55"/>
    </row>
    <row r="127" spans="1:19" s="53" customFormat="1" x14ac:dyDescent="0.3">
      <c r="A127" s="52"/>
      <c r="B127" s="52"/>
      <c r="C127" s="52"/>
      <c r="J127" s="53" t="s">
        <v>172</v>
      </c>
      <c r="N127" s="52"/>
      <c r="S127" s="55" t="s">
        <v>173</v>
      </c>
    </row>
    <row r="128" spans="1:19" s="53" customFormat="1" x14ac:dyDescent="0.3">
      <c r="A128" s="52"/>
      <c r="B128" s="52"/>
      <c r="C128" s="52"/>
      <c r="N128" s="52"/>
      <c r="S128" s="55"/>
    </row>
    <row r="129" spans="1:23" s="53" customFormat="1" x14ac:dyDescent="0.3">
      <c r="A129" s="52"/>
      <c r="B129" s="52"/>
      <c r="C129" s="52"/>
      <c r="N129" s="52" t="s">
        <v>174</v>
      </c>
      <c r="S129" s="55"/>
    </row>
    <row r="130" spans="1:23" s="53" customFormat="1" x14ac:dyDescent="0.3">
      <c r="A130" s="52"/>
      <c r="B130" s="52"/>
      <c r="C130" s="52"/>
      <c r="J130" s="53" t="s">
        <v>124</v>
      </c>
      <c r="N130" s="52" t="s">
        <v>175</v>
      </c>
      <c r="S130" s="55" t="s">
        <v>176</v>
      </c>
    </row>
    <row r="131" spans="1:23" s="53" customFormat="1" ht="259.2" x14ac:dyDescent="0.3">
      <c r="A131" s="52"/>
      <c r="B131" s="52"/>
      <c r="C131" s="52"/>
      <c r="J131" s="53" t="s">
        <v>177</v>
      </c>
      <c r="N131" s="57"/>
      <c r="S131" s="58" t="s">
        <v>178</v>
      </c>
    </row>
    <row r="132" spans="1:23" s="53" customFormat="1" x14ac:dyDescent="0.3">
      <c r="A132" s="52"/>
      <c r="B132" s="52"/>
      <c r="C132" s="52"/>
      <c r="N132" s="52" t="s">
        <v>179</v>
      </c>
      <c r="S132" s="55"/>
    </row>
    <row r="133" spans="1:23" s="53" customFormat="1" x14ac:dyDescent="0.3">
      <c r="A133" s="52"/>
      <c r="B133" s="52"/>
      <c r="C133" s="52"/>
      <c r="N133" s="57" t="s">
        <v>180</v>
      </c>
      <c r="S133" s="55"/>
    </row>
    <row r="134" spans="1:23" s="53" customFormat="1" x14ac:dyDescent="0.3">
      <c r="A134" s="52"/>
      <c r="B134" s="52"/>
      <c r="C134" s="52"/>
      <c r="N134" s="57"/>
      <c r="S134" s="55"/>
    </row>
    <row r="135" spans="1:23" s="53" customFormat="1" ht="409.6" x14ac:dyDescent="0.3">
      <c r="A135" s="52"/>
      <c r="B135" s="52"/>
      <c r="C135" s="52"/>
      <c r="J135" s="53" t="s">
        <v>181</v>
      </c>
      <c r="S135" s="58" t="s">
        <v>182</v>
      </c>
      <c r="W135" s="59" t="s">
        <v>183</v>
      </c>
    </row>
    <row r="136" spans="1:23" s="53" customFormat="1" x14ac:dyDescent="0.3">
      <c r="A136" s="52"/>
      <c r="B136" s="52"/>
      <c r="C136" s="52"/>
      <c r="N136" s="52" t="s">
        <v>184</v>
      </c>
      <c r="S136" s="55"/>
    </row>
    <row r="137" spans="1:23" s="53" customFormat="1" x14ac:dyDescent="0.3">
      <c r="A137" s="52"/>
      <c r="B137" s="52"/>
      <c r="C137" s="52"/>
      <c r="N137" s="52" t="s">
        <v>185</v>
      </c>
      <c r="S137" s="55"/>
    </row>
    <row r="138" spans="1:23" s="53" customFormat="1" x14ac:dyDescent="0.3">
      <c r="A138" s="52"/>
      <c r="B138" s="52"/>
      <c r="C138" s="52"/>
      <c r="N138" s="52" t="s">
        <v>186</v>
      </c>
      <c r="S138" s="55"/>
    </row>
    <row r="139" spans="1:23" s="53" customFormat="1" x14ac:dyDescent="0.3">
      <c r="A139" s="52"/>
      <c r="B139" s="52"/>
      <c r="C139" s="52"/>
      <c r="N139" s="52" t="s">
        <v>187</v>
      </c>
      <c r="S139" s="55"/>
    </row>
    <row r="140" spans="1:23" s="53" customFormat="1" ht="201.6" x14ac:dyDescent="0.3">
      <c r="A140" s="52"/>
      <c r="B140" s="52"/>
      <c r="C140" s="52"/>
      <c r="J140" s="53" t="s">
        <v>188</v>
      </c>
      <c r="S140" s="58" t="s">
        <v>189</v>
      </c>
    </row>
    <row r="141" spans="1:23" s="53" customFormat="1" x14ac:dyDescent="0.3">
      <c r="A141" s="52"/>
      <c r="B141" s="52"/>
      <c r="C141" s="52"/>
      <c r="N141" s="52" t="s">
        <v>190</v>
      </c>
      <c r="S141" s="55"/>
    </row>
    <row r="142" spans="1:23" s="53" customFormat="1" x14ac:dyDescent="0.3">
      <c r="A142" s="52"/>
      <c r="B142" s="52"/>
      <c r="C142" s="52"/>
      <c r="N142" s="52" t="s">
        <v>191</v>
      </c>
      <c r="S142" s="55"/>
    </row>
    <row r="143" spans="1:23" s="53" customFormat="1" ht="158.4" x14ac:dyDescent="0.3">
      <c r="A143" s="52"/>
      <c r="B143" s="52"/>
      <c r="C143" s="52"/>
      <c r="G143" s="53" t="s">
        <v>192</v>
      </c>
      <c r="J143" s="53" t="s">
        <v>193</v>
      </c>
      <c r="S143" s="58" t="s">
        <v>194</v>
      </c>
    </row>
    <row r="144" spans="1:23" s="53" customFormat="1" x14ac:dyDescent="0.3">
      <c r="A144" s="52"/>
      <c r="B144" s="52"/>
      <c r="C144" s="52"/>
      <c r="N144" s="52" t="s">
        <v>195</v>
      </c>
      <c r="S144" s="55"/>
    </row>
    <row r="145" spans="1:20" s="53" customFormat="1" x14ac:dyDescent="0.3">
      <c r="A145" s="52"/>
      <c r="B145" s="52"/>
      <c r="C145" s="52"/>
      <c r="N145" s="57" t="s">
        <v>196</v>
      </c>
      <c r="S145" s="55"/>
    </row>
    <row r="146" spans="1:20" s="53" customFormat="1" x14ac:dyDescent="0.3">
      <c r="A146" s="52"/>
      <c r="B146" s="52"/>
      <c r="C146" s="52"/>
      <c r="N146" s="57" t="s">
        <v>197</v>
      </c>
      <c r="S146" s="55"/>
    </row>
    <row r="147" spans="1:20" s="53" customFormat="1" x14ac:dyDescent="0.3">
      <c r="A147" s="52"/>
      <c r="B147" s="52"/>
      <c r="C147" s="52"/>
      <c r="N147" s="57" t="s">
        <v>198</v>
      </c>
      <c r="S147" s="55"/>
    </row>
    <row r="148" spans="1:20" s="53" customFormat="1" ht="86.4" x14ac:dyDescent="0.3">
      <c r="A148" s="52"/>
      <c r="B148" s="52"/>
      <c r="C148" s="52"/>
      <c r="J148" s="53" t="s">
        <v>199</v>
      </c>
      <c r="N148" s="57" t="s">
        <v>200</v>
      </c>
      <c r="S148" s="54" t="s">
        <v>201</v>
      </c>
    </row>
    <row r="149" spans="1:20" s="53" customFormat="1" ht="288" x14ac:dyDescent="0.3">
      <c r="A149" s="52"/>
      <c r="B149" s="52"/>
      <c r="C149" s="52"/>
      <c r="J149" s="53" t="s">
        <v>202</v>
      </c>
      <c r="N149" s="57" t="s">
        <v>203</v>
      </c>
      <c r="S149" s="58" t="s">
        <v>204</v>
      </c>
    </row>
    <row r="150" spans="1:20" s="53" customFormat="1" ht="115.2" x14ac:dyDescent="0.3">
      <c r="A150" s="52"/>
      <c r="B150" s="52"/>
      <c r="C150" s="52"/>
      <c r="J150" s="53" t="s">
        <v>205</v>
      </c>
      <c r="N150" s="57" t="s">
        <v>206</v>
      </c>
      <c r="S150" s="54" t="s">
        <v>207</v>
      </c>
    </row>
    <row r="151" spans="1:20" s="53" customFormat="1" x14ac:dyDescent="0.3">
      <c r="A151" s="52"/>
      <c r="B151" s="52"/>
      <c r="C151" s="52"/>
      <c r="J151" s="53" t="s">
        <v>208</v>
      </c>
      <c r="N151" s="57"/>
      <c r="S151" s="60"/>
    </row>
    <row r="152" spans="1:20" s="42" customFormat="1" x14ac:dyDescent="0.3">
      <c r="A152" s="48"/>
      <c r="B152" s="48"/>
      <c r="C152" s="48"/>
      <c r="D152" s="49"/>
      <c r="E152" s="47"/>
      <c r="F152" s="47"/>
      <c r="G152" s="47"/>
      <c r="H152" s="47"/>
      <c r="I152" s="47"/>
      <c r="J152" s="48"/>
    </row>
    <row r="153" spans="1:20" s="42" customFormat="1" x14ac:dyDescent="0.3">
      <c r="A153" s="48"/>
      <c r="B153" s="48"/>
      <c r="C153" s="48"/>
      <c r="D153" s="49"/>
      <c r="E153" s="47"/>
      <c r="F153" s="47"/>
      <c r="G153" s="47"/>
      <c r="H153" s="47"/>
      <c r="I153" s="47"/>
      <c r="J153" s="48"/>
      <c r="R153" s="50" t="s">
        <v>209</v>
      </c>
    </row>
    <row r="154" spans="1:20" s="42" customFormat="1" x14ac:dyDescent="0.3">
      <c r="A154" s="48"/>
      <c r="B154" s="48"/>
      <c r="C154" s="48"/>
      <c r="D154" s="49"/>
      <c r="E154" s="47"/>
      <c r="F154" s="47"/>
      <c r="G154" s="47"/>
      <c r="H154" s="47"/>
      <c r="I154" s="47"/>
      <c r="J154" s="48"/>
      <c r="S154" s="50" t="s">
        <v>210</v>
      </c>
      <c r="T154" s="50">
        <v>4.2</v>
      </c>
    </row>
    <row r="155" spans="1:20" s="42" customFormat="1" x14ac:dyDescent="0.3">
      <c r="A155" s="48"/>
      <c r="B155" s="48"/>
      <c r="C155" s="48"/>
      <c r="D155" s="49"/>
      <c r="E155" s="47"/>
      <c r="F155" s="47"/>
      <c r="G155" s="47"/>
      <c r="H155" s="47"/>
      <c r="I155" s="47"/>
      <c r="J155" s="48"/>
      <c r="S155" s="50" t="s">
        <v>211</v>
      </c>
      <c r="T155" s="50">
        <v>5.0999999999999996</v>
      </c>
    </row>
    <row r="156" spans="1:20" s="42" customFormat="1" x14ac:dyDescent="0.3">
      <c r="A156" s="48"/>
      <c r="B156" s="48"/>
      <c r="C156" s="48"/>
      <c r="D156" s="49"/>
      <c r="E156" s="47"/>
      <c r="F156" s="47"/>
      <c r="G156" s="47"/>
      <c r="H156" s="47"/>
      <c r="I156" s="47"/>
      <c r="J156" s="48"/>
      <c r="S156" s="50" t="s">
        <v>212</v>
      </c>
      <c r="T156" s="50">
        <v>5.2</v>
      </c>
    </row>
    <row r="157" spans="1:20" s="42" customFormat="1" x14ac:dyDescent="0.3">
      <c r="A157" s="48"/>
      <c r="B157" s="48"/>
      <c r="C157" s="48"/>
      <c r="D157" s="49"/>
      <c r="E157" s="47"/>
      <c r="F157" s="47"/>
      <c r="G157" s="47"/>
      <c r="H157" s="47"/>
      <c r="I157" s="47"/>
      <c r="J157" s="48"/>
      <c r="S157" s="50" t="s">
        <v>213</v>
      </c>
      <c r="T157" s="50">
        <v>5.3</v>
      </c>
    </row>
    <row r="158" spans="1:20" s="42" customFormat="1" x14ac:dyDescent="0.3">
      <c r="A158" s="48"/>
      <c r="B158" s="48"/>
      <c r="C158" s="48"/>
      <c r="D158" s="49"/>
      <c r="E158" s="47"/>
      <c r="F158" s="47"/>
      <c r="G158" s="47"/>
      <c r="H158" s="47"/>
      <c r="I158" s="47"/>
      <c r="J158" s="48"/>
      <c r="S158" s="50" t="s">
        <v>214</v>
      </c>
      <c r="T158" s="50">
        <v>6.1</v>
      </c>
    </row>
    <row r="159" spans="1:20" s="42" customFormat="1" x14ac:dyDescent="0.3">
      <c r="A159" s="48"/>
      <c r="B159" s="48"/>
      <c r="C159" s="48"/>
      <c r="D159" s="49"/>
      <c r="E159" s="47"/>
      <c r="F159" s="47"/>
      <c r="G159" s="47"/>
      <c r="H159" s="47"/>
      <c r="I159" s="47"/>
      <c r="J159" s="48"/>
      <c r="S159" s="50" t="s">
        <v>215</v>
      </c>
      <c r="T159" s="50">
        <v>7.1</v>
      </c>
    </row>
    <row r="160" spans="1:20" s="42" customFormat="1" x14ac:dyDescent="0.3">
      <c r="A160" s="48"/>
      <c r="B160" s="48"/>
      <c r="C160" s="48"/>
      <c r="D160" s="49"/>
      <c r="E160" s="47"/>
      <c r="F160" s="47"/>
      <c r="G160" s="47"/>
      <c r="H160" s="47"/>
      <c r="I160" s="47"/>
      <c r="J160" s="48"/>
      <c r="S160" s="50" t="s">
        <v>216</v>
      </c>
      <c r="T160" s="50">
        <v>11.1</v>
      </c>
    </row>
    <row r="161" spans="1:20" s="42" customFormat="1" x14ac:dyDescent="0.3">
      <c r="A161" s="48"/>
      <c r="B161" s="48"/>
      <c r="C161" s="48"/>
      <c r="D161" s="49"/>
      <c r="E161" s="47"/>
      <c r="F161" s="47"/>
      <c r="G161" s="47"/>
      <c r="H161" s="47"/>
      <c r="I161" s="47"/>
      <c r="J161" s="48"/>
      <c r="S161" s="50" t="s">
        <v>217</v>
      </c>
      <c r="T161" s="50">
        <v>13.1</v>
      </c>
    </row>
    <row r="162" spans="1:20" s="42" customFormat="1" x14ac:dyDescent="0.3">
      <c r="A162" s="48"/>
      <c r="B162" s="48"/>
      <c r="C162" s="48"/>
      <c r="D162" s="49"/>
      <c r="E162" s="47"/>
      <c r="F162" s="47"/>
      <c r="G162" s="47"/>
      <c r="H162" s="47"/>
      <c r="I162" s="47"/>
      <c r="J162" s="48"/>
    </row>
    <row r="163" spans="1:20" s="42" customFormat="1" x14ac:dyDescent="0.3">
      <c r="A163" s="44" t="s">
        <v>127</v>
      </c>
      <c r="B163" s="44" t="s">
        <v>218</v>
      </c>
      <c r="C163" s="45" t="s">
        <v>219</v>
      </c>
      <c r="D163" s="61"/>
      <c r="E163" s="47"/>
      <c r="G163" s="43" t="s">
        <v>108</v>
      </c>
      <c r="J163" s="43"/>
      <c r="S163" s="36"/>
    </row>
    <row r="164" spans="1:20" s="42" customFormat="1" x14ac:dyDescent="0.3">
      <c r="A164" s="47"/>
      <c r="B164" s="47"/>
      <c r="C164" s="47"/>
      <c r="G164" s="43"/>
      <c r="J164" s="43"/>
      <c r="S164" s="36"/>
    </row>
    <row r="165" spans="1:20" s="42" customFormat="1" x14ac:dyDescent="0.3">
      <c r="A165" s="47"/>
      <c r="B165" s="47"/>
      <c r="C165" s="48" t="s">
        <v>220</v>
      </c>
      <c r="G165" s="43"/>
      <c r="S165" s="36"/>
    </row>
    <row r="166" spans="1:20" s="47" customFormat="1" x14ac:dyDescent="0.3">
      <c r="E166" s="47" t="s">
        <v>221</v>
      </c>
      <c r="G166" s="48"/>
      <c r="R166" s="48" t="s">
        <v>222</v>
      </c>
      <c r="S166" s="36" t="s">
        <v>223</v>
      </c>
    </row>
    <row r="167" spans="1:20" s="47" customFormat="1" x14ac:dyDescent="0.3">
      <c r="E167" s="47" t="s">
        <v>221</v>
      </c>
      <c r="G167" s="48"/>
      <c r="R167" s="48" t="s">
        <v>224</v>
      </c>
      <c r="S167" s="36" t="s">
        <v>225</v>
      </c>
    </row>
    <row r="168" spans="1:20" s="47" customFormat="1" x14ac:dyDescent="0.3">
      <c r="E168" s="47" t="s">
        <v>221</v>
      </c>
      <c r="G168" s="48"/>
      <c r="R168" s="48" t="s">
        <v>226</v>
      </c>
      <c r="S168" s="36" t="s">
        <v>227</v>
      </c>
    </row>
    <row r="169" spans="1:20" s="47" customFormat="1" x14ac:dyDescent="0.3">
      <c r="C169" s="43" t="s">
        <v>228</v>
      </c>
      <c r="G169" s="48"/>
      <c r="S169" s="36"/>
    </row>
    <row r="170" spans="1:20" s="47" customFormat="1" x14ac:dyDescent="0.3">
      <c r="E170" s="47" t="s">
        <v>221</v>
      </c>
      <c r="G170" s="48"/>
      <c r="N170" s="62" t="s">
        <v>229</v>
      </c>
      <c r="O170" s="62"/>
      <c r="P170" s="62"/>
      <c r="Q170" s="62"/>
      <c r="R170" s="15" t="s">
        <v>230</v>
      </c>
      <c r="S170" s="63"/>
    </row>
    <row r="171" spans="1:20" s="47" customFormat="1" x14ac:dyDescent="0.3">
      <c r="E171" s="47" t="s">
        <v>221</v>
      </c>
      <c r="G171" s="48"/>
      <c r="N171" s="62" t="s">
        <v>231</v>
      </c>
      <c r="O171" s="62"/>
      <c r="P171" s="62"/>
      <c r="Q171" s="62"/>
      <c r="R171" s="15" t="s">
        <v>232</v>
      </c>
      <c r="S171" s="63"/>
    </row>
    <row r="172" spans="1:20" s="47" customFormat="1" x14ac:dyDescent="0.3">
      <c r="E172" s="47" t="s">
        <v>221</v>
      </c>
      <c r="G172" s="48"/>
      <c r="N172" s="62" t="s">
        <v>233</v>
      </c>
      <c r="O172" s="62"/>
      <c r="P172" s="62"/>
      <c r="Q172" s="62"/>
      <c r="R172" s="15" t="s">
        <v>234</v>
      </c>
      <c r="S172" s="63"/>
    </row>
    <row r="173" spans="1:20" s="47" customFormat="1" x14ac:dyDescent="0.3">
      <c r="E173" s="47" t="s">
        <v>221</v>
      </c>
      <c r="G173" s="48"/>
      <c r="N173" s="62" t="s">
        <v>235</v>
      </c>
      <c r="O173" s="62"/>
      <c r="P173" s="62"/>
      <c r="Q173" s="62"/>
      <c r="R173" s="15" t="s">
        <v>236</v>
      </c>
      <c r="S173" s="63"/>
    </row>
    <row r="174" spans="1:20" s="47" customFormat="1" x14ac:dyDescent="0.3">
      <c r="E174" s="47" t="s">
        <v>221</v>
      </c>
      <c r="G174" s="48"/>
      <c r="N174" s="62" t="s">
        <v>237</v>
      </c>
      <c r="O174" s="62"/>
      <c r="P174" s="62"/>
      <c r="Q174" s="62"/>
      <c r="R174" s="15" t="s">
        <v>238</v>
      </c>
      <c r="S174" s="63"/>
    </row>
    <row r="175" spans="1:20" s="47" customFormat="1" x14ac:dyDescent="0.3">
      <c r="E175" s="47" t="s">
        <v>221</v>
      </c>
      <c r="G175" s="48"/>
      <c r="N175" s="62" t="s">
        <v>239</v>
      </c>
      <c r="O175" s="62"/>
      <c r="P175" s="62"/>
      <c r="Q175" s="62"/>
      <c r="R175" s="15" t="s">
        <v>240</v>
      </c>
      <c r="S175" s="63"/>
    </row>
    <row r="176" spans="1:20" s="47" customFormat="1" x14ac:dyDescent="0.3">
      <c r="E176" s="47" t="s">
        <v>221</v>
      </c>
      <c r="G176" s="48"/>
      <c r="N176" s="62" t="s">
        <v>241</v>
      </c>
      <c r="O176" s="62"/>
      <c r="P176" s="62"/>
      <c r="Q176" s="62"/>
      <c r="R176" s="15" t="s">
        <v>242</v>
      </c>
      <c r="S176" s="63"/>
    </row>
    <row r="177" spans="1:19" s="47" customFormat="1" x14ac:dyDescent="0.3">
      <c r="E177" s="47" t="s">
        <v>221</v>
      </c>
      <c r="G177" s="48"/>
      <c r="N177" s="62" t="s">
        <v>243</v>
      </c>
      <c r="O177" s="62"/>
      <c r="P177" s="62"/>
      <c r="Q177" s="62"/>
      <c r="R177" s="15" t="s">
        <v>244</v>
      </c>
      <c r="S177" s="63"/>
    </row>
    <row r="178" spans="1:19" s="47" customFormat="1" x14ac:dyDescent="0.3">
      <c r="E178" s="47" t="s">
        <v>221</v>
      </c>
      <c r="G178" s="48"/>
      <c r="N178" s="62" t="s">
        <v>245</v>
      </c>
      <c r="O178" s="62"/>
      <c r="P178" s="62"/>
      <c r="Q178" s="62"/>
      <c r="R178" s="15" t="s">
        <v>246</v>
      </c>
      <c r="S178" s="63"/>
    </row>
    <row r="179" spans="1:19" s="47" customFormat="1" x14ac:dyDescent="0.3">
      <c r="E179" s="47" t="s">
        <v>221</v>
      </c>
      <c r="G179" s="48"/>
      <c r="N179" s="62" t="s">
        <v>247</v>
      </c>
      <c r="O179" s="62"/>
      <c r="P179" s="62"/>
      <c r="Q179" s="62"/>
      <c r="R179" s="15" t="s">
        <v>248</v>
      </c>
      <c r="S179" s="63"/>
    </row>
    <row r="180" spans="1:19" s="47" customFormat="1" x14ac:dyDescent="0.3">
      <c r="E180" s="47" t="s">
        <v>221</v>
      </c>
      <c r="G180" s="48"/>
      <c r="N180" s="62" t="s">
        <v>249</v>
      </c>
      <c r="O180" s="62"/>
      <c r="P180" s="62"/>
      <c r="Q180" s="62"/>
      <c r="R180" s="15" t="s">
        <v>250</v>
      </c>
      <c r="S180" s="63"/>
    </row>
    <row r="181" spans="1:19" s="42" customFormat="1" x14ac:dyDescent="0.3">
      <c r="A181" s="47"/>
      <c r="B181" s="47"/>
      <c r="C181" s="43" t="s">
        <v>251</v>
      </c>
      <c r="G181" s="43"/>
      <c r="J181" s="43"/>
      <c r="S181" s="36"/>
    </row>
    <row r="182" spans="1:19" s="42" customFormat="1" x14ac:dyDescent="0.3">
      <c r="A182" s="47"/>
      <c r="B182" s="47"/>
      <c r="C182" s="47"/>
      <c r="G182" s="43"/>
      <c r="J182" s="43"/>
      <c r="R182" s="47" t="s">
        <v>252</v>
      </c>
      <c r="S182" s="36"/>
    </row>
    <row r="183" spans="1:19" s="42" customFormat="1" x14ac:dyDescent="0.3">
      <c r="A183" s="47"/>
      <c r="B183" s="47"/>
      <c r="C183" s="47"/>
      <c r="E183" s="47"/>
      <c r="F183" s="47"/>
      <c r="G183" s="48"/>
      <c r="H183" s="47"/>
      <c r="I183" s="47"/>
      <c r="J183" s="48"/>
      <c r="K183" s="47"/>
      <c r="L183" s="47"/>
      <c r="M183" s="47"/>
      <c r="N183" s="47"/>
      <c r="O183" s="47"/>
      <c r="P183" s="47"/>
      <c r="Q183" s="47"/>
      <c r="R183" s="47" t="s">
        <v>253</v>
      </c>
      <c r="S183" s="36"/>
    </row>
    <row r="184" spans="1:19" s="42" customFormat="1" x14ac:dyDescent="0.3">
      <c r="A184" s="47"/>
      <c r="B184" s="47"/>
      <c r="C184" s="47"/>
      <c r="E184" s="47" t="s">
        <v>35</v>
      </c>
      <c r="F184" s="47"/>
      <c r="G184" s="48"/>
      <c r="H184" s="47"/>
      <c r="I184" s="47"/>
      <c r="J184" s="48"/>
      <c r="K184" s="47"/>
      <c r="L184" s="47"/>
      <c r="M184" s="47"/>
      <c r="N184" s="47"/>
      <c r="O184" s="47"/>
      <c r="P184" s="47"/>
      <c r="Q184" s="47"/>
      <c r="R184" s="47"/>
      <c r="S184" s="36" t="s">
        <v>254</v>
      </c>
    </row>
    <row r="185" spans="1:19" s="42" customFormat="1" x14ac:dyDescent="0.3">
      <c r="A185" s="47"/>
      <c r="B185" s="47"/>
      <c r="C185" s="47"/>
      <c r="E185" s="47" t="s">
        <v>35</v>
      </c>
      <c r="F185" s="47"/>
      <c r="G185" s="48"/>
      <c r="H185" s="47"/>
      <c r="I185" s="47"/>
      <c r="J185" s="48"/>
      <c r="K185" s="47"/>
      <c r="L185" s="47"/>
      <c r="M185" s="47"/>
      <c r="N185" s="47"/>
      <c r="O185" s="47"/>
      <c r="P185" s="47"/>
      <c r="Q185" s="47"/>
      <c r="R185" s="47"/>
      <c r="S185" s="36" t="s">
        <v>255</v>
      </c>
    </row>
    <row r="186" spans="1:19" s="42" customFormat="1" x14ac:dyDescent="0.3">
      <c r="A186" s="47"/>
      <c r="B186" s="47"/>
      <c r="C186" s="47"/>
      <c r="E186" s="47" t="s">
        <v>35</v>
      </c>
      <c r="F186" s="47"/>
      <c r="G186" s="48"/>
      <c r="H186" s="47"/>
      <c r="I186" s="47"/>
      <c r="J186" s="48"/>
      <c r="K186" s="47"/>
      <c r="L186" s="47"/>
      <c r="M186" s="47"/>
      <c r="N186" s="47"/>
      <c r="O186" s="47"/>
      <c r="P186" s="47"/>
      <c r="Q186" s="47"/>
      <c r="R186" s="47"/>
      <c r="S186" s="36" t="s">
        <v>256</v>
      </c>
    </row>
    <row r="187" spans="1:19" s="42" customFormat="1" x14ac:dyDescent="0.3">
      <c r="A187" s="47"/>
      <c r="B187" s="47"/>
      <c r="C187" s="47"/>
      <c r="E187" s="47" t="s">
        <v>35</v>
      </c>
      <c r="F187" s="47"/>
      <c r="G187" s="48"/>
      <c r="H187" s="47"/>
      <c r="I187" s="47"/>
      <c r="J187" s="48"/>
      <c r="K187" s="47"/>
      <c r="L187" s="47"/>
      <c r="M187" s="47"/>
      <c r="N187" s="47"/>
      <c r="O187" s="47"/>
      <c r="P187" s="47"/>
      <c r="Q187" s="47"/>
      <c r="R187" s="47"/>
      <c r="S187" s="36" t="s">
        <v>257</v>
      </c>
    </row>
    <row r="188" spans="1:19" s="42" customFormat="1" x14ac:dyDescent="0.3">
      <c r="A188" s="47"/>
      <c r="B188" s="47"/>
      <c r="C188" s="47"/>
      <c r="E188" s="47"/>
      <c r="F188" s="47"/>
      <c r="G188" s="48"/>
      <c r="H188" s="47"/>
      <c r="I188" s="47"/>
      <c r="J188" s="48"/>
      <c r="K188" s="47"/>
      <c r="L188" s="47"/>
      <c r="M188" s="47"/>
      <c r="N188" s="47"/>
      <c r="O188" s="47"/>
      <c r="P188" s="47"/>
      <c r="Q188" s="47"/>
      <c r="R188" s="47" t="s">
        <v>258</v>
      </c>
      <c r="S188" s="36"/>
    </row>
    <row r="189" spans="1:19" s="42" customFormat="1" x14ac:dyDescent="0.3">
      <c r="A189" s="47"/>
      <c r="B189" s="47"/>
      <c r="C189" s="47"/>
      <c r="E189" s="47"/>
      <c r="F189" s="47"/>
      <c r="G189" s="48"/>
      <c r="H189" s="47"/>
      <c r="I189" s="47"/>
      <c r="J189" s="48"/>
      <c r="K189" s="47"/>
      <c r="L189" s="47"/>
      <c r="M189" s="47"/>
      <c r="N189" s="47"/>
      <c r="O189" s="47"/>
      <c r="P189" s="47"/>
      <c r="Q189" s="47"/>
      <c r="R189" s="47" t="s">
        <v>259</v>
      </c>
      <c r="S189" s="36"/>
    </row>
    <row r="190" spans="1:19" s="42" customFormat="1" x14ac:dyDescent="0.3">
      <c r="A190" s="47"/>
      <c r="B190" s="47"/>
      <c r="C190" s="47"/>
      <c r="E190" s="47"/>
      <c r="F190" s="47"/>
      <c r="G190" s="48"/>
      <c r="H190" s="47"/>
      <c r="I190" s="47"/>
      <c r="J190" s="48"/>
      <c r="K190" s="47"/>
      <c r="L190" s="47"/>
      <c r="M190" s="47"/>
      <c r="N190" s="47"/>
      <c r="O190" s="47"/>
      <c r="P190" s="47"/>
      <c r="Q190" s="47"/>
      <c r="R190" s="47" t="s">
        <v>260</v>
      </c>
      <c r="S190" s="36"/>
    </row>
    <row r="191" spans="1:19" s="42" customFormat="1" x14ac:dyDescent="0.3">
      <c r="A191" s="47"/>
      <c r="B191" s="47"/>
      <c r="C191" s="47"/>
      <c r="E191" s="47"/>
      <c r="F191" s="47"/>
      <c r="G191" s="48"/>
      <c r="H191" s="47"/>
      <c r="I191" s="47"/>
      <c r="J191" s="48"/>
      <c r="K191" s="47"/>
      <c r="L191" s="47"/>
      <c r="M191" s="47"/>
      <c r="N191" s="47"/>
      <c r="O191" s="47"/>
      <c r="P191" s="47"/>
      <c r="Q191" s="47"/>
      <c r="R191" s="47" t="s">
        <v>261</v>
      </c>
      <c r="S191" s="36"/>
    </row>
    <row r="192" spans="1:19" s="42" customFormat="1" x14ac:dyDescent="0.3">
      <c r="A192" s="47"/>
      <c r="B192" s="47"/>
      <c r="C192" s="47"/>
      <c r="E192" s="47"/>
      <c r="F192" s="47"/>
      <c r="G192" s="48"/>
      <c r="H192" s="47"/>
      <c r="I192" s="47"/>
      <c r="J192" s="48"/>
      <c r="K192" s="47"/>
      <c r="L192" s="47"/>
      <c r="M192" s="47"/>
      <c r="N192" s="47"/>
      <c r="O192" s="47"/>
      <c r="P192" s="47"/>
      <c r="Q192" s="47"/>
      <c r="R192" s="47" t="s">
        <v>262</v>
      </c>
      <c r="S192" s="36"/>
    </row>
    <row r="193" spans="1:20" s="42" customFormat="1" x14ac:dyDescent="0.3">
      <c r="A193" s="47"/>
      <c r="B193" s="47"/>
      <c r="C193" s="47"/>
      <c r="E193" s="47"/>
      <c r="F193" s="47"/>
      <c r="G193" s="48"/>
      <c r="H193" s="47"/>
      <c r="I193" s="47"/>
      <c r="J193" s="48"/>
      <c r="K193" s="47"/>
      <c r="L193" s="47"/>
      <c r="M193" s="47"/>
      <c r="N193" s="47"/>
      <c r="O193" s="47"/>
      <c r="P193" s="47"/>
      <c r="Q193" s="47"/>
      <c r="R193" s="47" t="s">
        <v>263</v>
      </c>
      <c r="S193" s="36"/>
    </row>
    <row r="194" spans="1:20" s="42" customFormat="1" x14ac:dyDescent="0.3">
      <c r="A194" s="47"/>
      <c r="B194" s="47"/>
      <c r="C194" s="47"/>
      <c r="G194" s="43"/>
      <c r="J194" s="43"/>
      <c r="S194" s="36"/>
    </row>
    <row r="195" spans="1:20" s="42" customFormat="1" x14ac:dyDescent="0.3">
      <c r="A195" s="48"/>
      <c r="B195" s="48"/>
      <c r="C195" s="48"/>
      <c r="D195" s="49"/>
      <c r="E195" s="47"/>
      <c r="F195" s="47"/>
      <c r="G195" s="48"/>
      <c r="H195" s="47"/>
      <c r="I195" s="47"/>
      <c r="J195" s="48"/>
      <c r="S195" s="50" t="s">
        <v>264</v>
      </c>
      <c r="T195" s="50">
        <v>4.3</v>
      </c>
    </row>
    <row r="196" spans="1:20" s="42" customFormat="1" x14ac:dyDescent="0.3">
      <c r="A196" s="48"/>
      <c r="B196" s="48"/>
      <c r="C196" s="48"/>
      <c r="D196" s="49"/>
      <c r="E196" s="47"/>
      <c r="F196" s="47"/>
      <c r="G196" s="48"/>
      <c r="H196" s="47"/>
      <c r="I196" s="47"/>
      <c r="J196" s="48"/>
      <c r="S196" s="50" t="s">
        <v>265</v>
      </c>
      <c r="T196" s="50">
        <v>4.4000000000000004</v>
      </c>
    </row>
    <row r="197" spans="1:20" s="42" customFormat="1" x14ac:dyDescent="0.3">
      <c r="A197" s="48"/>
      <c r="B197" s="48"/>
      <c r="C197" s="48"/>
      <c r="D197" s="49"/>
      <c r="E197" s="47"/>
      <c r="F197" s="47"/>
      <c r="G197" s="48"/>
      <c r="H197" s="47"/>
      <c r="I197" s="47"/>
      <c r="J197" s="48"/>
      <c r="S197" s="50" t="s">
        <v>266</v>
      </c>
      <c r="T197" s="50">
        <v>4.5</v>
      </c>
    </row>
    <row r="198" spans="1:20" s="42" customFormat="1" x14ac:dyDescent="0.3">
      <c r="A198" s="48"/>
      <c r="B198" s="48"/>
      <c r="C198" s="48"/>
      <c r="D198" s="49"/>
      <c r="E198" s="47"/>
      <c r="F198" s="47"/>
      <c r="G198" s="48"/>
      <c r="H198" s="47"/>
      <c r="I198" s="47"/>
      <c r="J198" s="48"/>
      <c r="S198" s="50" t="s">
        <v>267</v>
      </c>
      <c r="T198" s="50">
        <v>4.5999999999999996</v>
      </c>
    </row>
    <row r="199" spans="1:20" s="42" customFormat="1" x14ac:dyDescent="0.3">
      <c r="A199" s="44" t="s">
        <v>127</v>
      </c>
      <c r="B199" s="44" t="s">
        <v>268</v>
      </c>
      <c r="C199" s="45" t="s">
        <v>269</v>
      </c>
      <c r="D199" s="50"/>
      <c r="G199" s="43" t="s">
        <v>108</v>
      </c>
      <c r="J199" s="43" t="s">
        <v>270</v>
      </c>
      <c r="S199" s="36"/>
    </row>
    <row r="200" spans="1:20" s="42" customFormat="1" x14ac:dyDescent="0.3">
      <c r="G200" s="43"/>
      <c r="J200" s="64" t="s">
        <v>271</v>
      </c>
      <c r="K200" s="50"/>
      <c r="L200" s="50"/>
      <c r="M200" s="50"/>
      <c r="N200" s="50"/>
      <c r="R200" s="64" t="s">
        <v>272</v>
      </c>
      <c r="S200" s="36"/>
    </row>
    <row r="201" spans="1:20" s="42" customFormat="1" x14ac:dyDescent="0.3">
      <c r="A201" s="47"/>
      <c r="B201" s="47"/>
      <c r="C201" s="47"/>
      <c r="E201" s="42" t="s">
        <v>273</v>
      </c>
      <c r="F201" s="42" t="s">
        <v>274</v>
      </c>
      <c r="G201" s="43" t="s">
        <v>275</v>
      </c>
      <c r="H201" s="42" t="s">
        <v>108</v>
      </c>
      <c r="J201" s="47" t="s">
        <v>276</v>
      </c>
      <c r="S201" s="36"/>
    </row>
    <row r="202" spans="1:20" s="42" customFormat="1" ht="409.6" x14ac:dyDescent="0.3">
      <c r="A202" s="47"/>
      <c r="B202" s="47"/>
      <c r="C202" s="47"/>
      <c r="E202" s="42" t="s">
        <v>273</v>
      </c>
      <c r="F202" s="42" t="s">
        <v>274</v>
      </c>
      <c r="G202" s="43" t="s">
        <v>275</v>
      </c>
      <c r="H202" s="42" t="s">
        <v>108</v>
      </c>
      <c r="J202" s="47" t="s">
        <v>277</v>
      </c>
      <c r="S202" s="54" t="s">
        <v>278</v>
      </c>
    </row>
    <row r="203" spans="1:20" s="42" customFormat="1" x14ac:dyDescent="0.3">
      <c r="A203" s="47"/>
      <c r="B203" s="47"/>
      <c r="C203" s="47"/>
      <c r="E203" s="42" t="s">
        <v>273</v>
      </c>
      <c r="F203" s="42" t="s">
        <v>279</v>
      </c>
      <c r="G203" s="43" t="s">
        <v>108</v>
      </c>
      <c r="J203" s="47" t="s">
        <v>280</v>
      </c>
      <c r="R203" s="50" t="s">
        <v>281</v>
      </c>
      <c r="S203" s="55" t="s">
        <v>282</v>
      </c>
    </row>
    <row r="204" spans="1:20" s="42" customFormat="1" x14ac:dyDescent="0.3">
      <c r="A204" s="47"/>
      <c r="B204" s="47"/>
      <c r="C204" s="47"/>
      <c r="F204" s="42" t="s">
        <v>279</v>
      </c>
      <c r="G204" s="43" t="s">
        <v>108</v>
      </c>
      <c r="H204" s="42" t="s">
        <v>275</v>
      </c>
      <c r="J204" s="47" t="s">
        <v>283</v>
      </c>
      <c r="S204" s="55" t="s">
        <v>284</v>
      </c>
    </row>
    <row r="205" spans="1:20" s="42" customFormat="1" x14ac:dyDescent="0.3">
      <c r="A205" s="47"/>
      <c r="B205" s="47"/>
      <c r="C205" s="47"/>
      <c r="E205" s="42" t="s">
        <v>285</v>
      </c>
      <c r="G205" s="43" t="s">
        <v>275</v>
      </c>
      <c r="J205" s="47" t="s">
        <v>286</v>
      </c>
      <c r="S205" s="36"/>
    </row>
    <row r="206" spans="1:20" s="42" customFormat="1" x14ac:dyDescent="0.3">
      <c r="A206" s="47"/>
      <c r="B206" s="47"/>
      <c r="C206" s="47"/>
      <c r="E206" s="42" t="s">
        <v>287</v>
      </c>
      <c r="F206" s="42" t="s">
        <v>274</v>
      </c>
      <c r="G206" s="43" t="s">
        <v>108</v>
      </c>
      <c r="J206" s="47" t="s">
        <v>288</v>
      </c>
      <c r="R206" s="50" t="s">
        <v>281</v>
      </c>
      <c r="S206" s="55" t="s">
        <v>289</v>
      </c>
    </row>
    <row r="207" spans="1:20" s="42" customFormat="1" x14ac:dyDescent="0.3">
      <c r="A207" s="47"/>
      <c r="B207" s="47"/>
      <c r="C207" s="47"/>
      <c r="E207" s="42" t="s">
        <v>273</v>
      </c>
      <c r="F207" s="42" t="s">
        <v>279</v>
      </c>
      <c r="G207" s="43" t="s">
        <v>108</v>
      </c>
      <c r="J207" s="47" t="s">
        <v>290</v>
      </c>
      <c r="S207" s="55" t="s">
        <v>291</v>
      </c>
    </row>
    <row r="208" spans="1:20" s="42" customFormat="1" x14ac:dyDescent="0.3">
      <c r="A208" s="47"/>
      <c r="B208" s="47"/>
      <c r="C208" s="47"/>
      <c r="E208" s="42" t="s">
        <v>287</v>
      </c>
      <c r="F208" s="42" t="s">
        <v>274</v>
      </c>
      <c r="G208" s="43" t="s">
        <v>108</v>
      </c>
      <c r="H208" s="42" t="s">
        <v>275</v>
      </c>
      <c r="J208" s="47" t="s">
        <v>292</v>
      </c>
      <c r="R208" s="50" t="s">
        <v>281</v>
      </c>
      <c r="S208" s="55" t="s">
        <v>293</v>
      </c>
    </row>
    <row r="209" spans="1:20" s="42" customFormat="1" x14ac:dyDescent="0.3">
      <c r="A209" s="47"/>
      <c r="B209" s="47"/>
      <c r="C209" s="47"/>
      <c r="E209" s="42" t="s">
        <v>287</v>
      </c>
      <c r="F209" s="42" t="s">
        <v>279</v>
      </c>
      <c r="G209" s="43" t="s">
        <v>275</v>
      </c>
      <c r="H209" s="42" t="s">
        <v>108</v>
      </c>
      <c r="J209" s="47" t="s">
        <v>294</v>
      </c>
      <c r="S209" s="36"/>
    </row>
    <row r="210" spans="1:20" s="42" customFormat="1" x14ac:dyDescent="0.3">
      <c r="A210" s="47"/>
      <c r="B210" s="47"/>
      <c r="C210" s="47"/>
      <c r="E210" s="42" t="s">
        <v>287</v>
      </c>
      <c r="F210" s="42" t="s">
        <v>279</v>
      </c>
      <c r="G210" s="43" t="s">
        <v>108</v>
      </c>
      <c r="J210" s="47" t="s">
        <v>295</v>
      </c>
      <c r="S210" s="55" t="s">
        <v>296</v>
      </c>
    </row>
    <row r="211" spans="1:20" s="42" customFormat="1" x14ac:dyDescent="0.3">
      <c r="A211" s="47"/>
      <c r="B211" s="47"/>
      <c r="C211" s="47"/>
      <c r="E211" s="42" t="s">
        <v>297</v>
      </c>
      <c r="F211" s="42" t="s">
        <v>279</v>
      </c>
      <c r="G211" s="43" t="s">
        <v>275</v>
      </c>
      <c r="H211" s="42" t="s">
        <v>108</v>
      </c>
      <c r="J211" s="47" t="s">
        <v>298</v>
      </c>
      <c r="R211" s="50" t="s">
        <v>281</v>
      </c>
      <c r="S211" s="55" t="s">
        <v>299</v>
      </c>
    </row>
    <row r="212" spans="1:20" s="42" customFormat="1" x14ac:dyDescent="0.3">
      <c r="A212" s="47"/>
      <c r="B212" s="47"/>
      <c r="C212" s="47"/>
      <c r="G212" s="43"/>
      <c r="J212" s="43"/>
      <c r="S212" s="36"/>
    </row>
    <row r="213" spans="1:20" s="42" customFormat="1" x14ac:dyDescent="0.3">
      <c r="A213" s="47"/>
      <c r="B213" s="47"/>
      <c r="C213" s="47"/>
      <c r="G213" s="43"/>
    </row>
    <row r="214" spans="1:20" s="42" customFormat="1" x14ac:dyDescent="0.3">
      <c r="A214" s="47"/>
      <c r="B214" s="47"/>
      <c r="C214" s="47"/>
      <c r="E214" s="42" t="s">
        <v>273</v>
      </c>
      <c r="F214" s="42" t="s">
        <v>274</v>
      </c>
      <c r="G214" s="43" t="s">
        <v>108</v>
      </c>
      <c r="J214" s="47" t="s">
        <v>300</v>
      </c>
      <c r="S214" s="36"/>
    </row>
    <row r="215" spans="1:20" s="42" customFormat="1" x14ac:dyDescent="0.3">
      <c r="A215" s="47"/>
      <c r="B215" s="47"/>
      <c r="C215" s="47"/>
      <c r="E215" s="42" t="s">
        <v>297</v>
      </c>
      <c r="G215" s="43"/>
      <c r="J215" s="65" t="s">
        <v>301</v>
      </c>
      <c r="S215" s="55" t="s">
        <v>291</v>
      </c>
    </row>
    <row r="216" spans="1:20" s="42" customFormat="1" x14ac:dyDescent="0.3">
      <c r="A216" s="47"/>
      <c r="B216" s="47"/>
      <c r="C216" s="47"/>
      <c r="E216" s="42" t="s">
        <v>297</v>
      </c>
      <c r="G216" s="43"/>
      <c r="J216" s="65" t="s">
        <v>302</v>
      </c>
      <c r="S216" s="55" t="s">
        <v>291</v>
      </c>
    </row>
    <row r="217" spans="1:20" s="42" customFormat="1" x14ac:dyDescent="0.3">
      <c r="A217" s="47"/>
      <c r="B217" s="47"/>
      <c r="C217" s="47"/>
      <c r="E217" s="42" t="s">
        <v>273</v>
      </c>
      <c r="F217" s="42" t="s">
        <v>274</v>
      </c>
      <c r="G217" s="43" t="s">
        <v>108</v>
      </c>
      <c r="H217" s="42" t="s">
        <v>275</v>
      </c>
      <c r="J217" s="47" t="s">
        <v>303</v>
      </c>
    </row>
    <row r="218" spans="1:20" s="42" customFormat="1" x14ac:dyDescent="0.3">
      <c r="A218" s="47"/>
      <c r="B218" s="47"/>
      <c r="C218" s="47"/>
      <c r="E218" s="42" t="s">
        <v>287</v>
      </c>
      <c r="F218" s="42" t="s">
        <v>274</v>
      </c>
      <c r="G218" s="43" t="s">
        <v>275</v>
      </c>
      <c r="H218" s="42" t="s">
        <v>108</v>
      </c>
      <c r="J218" s="47" t="s">
        <v>304</v>
      </c>
      <c r="R218" s="44" t="s">
        <v>305</v>
      </c>
      <c r="S218" s="50" t="s">
        <v>306</v>
      </c>
      <c r="T218" s="50">
        <v>4.5</v>
      </c>
    </row>
    <row r="219" spans="1:20" s="42" customFormat="1" x14ac:dyDescent="0.3">
      <c r="A219" s="47"/>
      <c r="B219" s="47"/>
      <c r="C219" s="47"/>
      <c r="G219" s="43"/>
      <c r="J219" s="43"/>
    </row>
    <row r="220" spans="1:20" s="42" customFormat="1" x14ac:dyDescent="0.3">
      <c r="A220" s="47"/>
      <c r="B220" s="47"/>
      <c r="C220" s="47"/>
      <c r="E220" s="42" t="s">
        <v>273</v>
      </c>
      <c r="F220" s="42" t="s">
        <v>274</v>
      </c>
      <c r="G220" s="43"/>
      <c r="R220" s="44" t="s">
        <v>307</v>
      </c>
      <c r="S220" s="50" t="s">
        <v>308</v>
      </c>
      <c r="T220" s="50">
        <v>8.3000000000000007</v>
      </c>
    </row>
    <row r="221" spans="1:20" s="42" customFormat="1" x14ac:dyDescent="0.3">
      <c r="A221" s="47"/>
      <c r="B221" s="47"/>
      <c r="C221" s="47"/>
      <c r="G221" s="43"/>
      <c r="J221" s="43"/>
    </row>
    <row r="222" spans="1:20" s="42" customFormat="1" x14ac:dyDescent="0.3">
      <c r="A222" s="47"/>
      <c r="B222" s="47"/>
      <c r="C222" s="47"/>
      <c r="E222" s="42" t="s">
        <v>273</v>
      </c>
      <c r="F222" s="42" t="s">
        <v>309</v>
      </c>
      <c r="G222" s="43"/>
      <c r="R222" s="44" t="s">
        <v>310</v>
      </c>
      <c r="S222" s="50" t="s">
        <v>311</v>
      </c>
      <c r="T222" s="50">
        <v>5.5</v>
      </c>
    </row>
    <row r="223" spans="1:20" s="42" customFormat="1" x14ac:dyDescent="0.3">
      <c r="A223" s="47"/>
      <c r="B223" s="47"/>
      <c r="C223" s="47"/>
      <c r="E223" s="42" t="s">
        <v>273</v>
      </c>
      <c r="F223" s="42" t="s">
        <v>274</v>
      </c>
      <c r="G223" s="43"/>
      <c r="R223" s="44" t="s">
        <v>310</v>
      </c>
      <c r="S223" s="50" t="s">
        <v>312</v>
      </c>
      <c r="T223" s="50">
        <v>5.6</v>
      </c>
    </row>
    <row r="224" spans="1:20" s="42" customFormat="1" x14ac:dyDescent="0.3">
      <c r="A224" s="47"/>
      <c r="B224" s="47"/>
      <c r="C224" s="47"/>
      <c r="E224" s="42" t="s">
        <v>273</v>
      </c>
      <c r="F224" s="42" t="s">
        <v>274</v>
      </c>
      <c r="G224" s="43"/>
      <c r="R224" s="44" t="s">
        <v>310</v>
      </c>
      <c r="S224" s="50" t="s">
        <v>313</v>
      </c>
      <c r="T224" s="50">
        <v>6.7</v>
      </c>
    </row>
    <row r="225" spans="1:20" s="42" customFormat="1" x14ac:dyDescent="0.3">
      <c r="A225" s="47"/>
      <c r="B225" s="47"/>
      <c r="C225" s="47"/>
      <c r="E225" s="42" t="s">
        <v>273</v>
      </c>
      <c r="F225" s="42" t="s">
        <v>274</v>
      </c>
      <c r="G225" s="43"/>
      <c r="R225" s="44" t="s">
        <v>310</v>
      </c>
      <c r="S225" s="50" t="s">
        <v>314</v>
      </c>
      <c r="T225" s="50">
        <v>7.4</v>
      </c>
    </row>
    <row r="226" spans="1:20" s="42" customFormat="1" x14ac:dyDescent="0.3">
      <c r="A226" s="47"/>
      <c r="B226" s="47"/>
      <c r="C226" s="47"/>
      <c r="G226" s="43"/>
      <c r="J226" s="43"/>
      <c r="R226" s="50" t="s">
        <v>310</v>
      </c>
      <c r="S226" s="50" t="s">
        <v>315</v>
      </c>
      <c r="T226" s="50">
        <v>10.3</v>
      </c>
    </row>
    <row r="227" spans="1:20" s="42" customFormat="1" x14ac:dyDescent="0.3">
      <c r="A227" s="47"/>
      <c r="B227" s="47"/>
      <c r="C227" s="47"/>
      <c r="G227" s="43"/>
      <c r="J227" s="43"/>
      <c r="R227" s="50" t="s">
        <v>310</v>
      </c>
      <c r="S227" s="66" t="s">
        <v>316</v>
      </c>
      <c r="T227" s="50">
        <v>11.6</v>
      </c>
    </row>
    <row r="228" spans="1:20" s="42" customFormat="1" x14ac:dyDescent="0.3">
      <c r="G228" s="43"/>
      <c r="J228" s="43"/>
      <c r="R228" s="50" t="s">
        <v>310</v>
      </c>
      <c r="S228" s="66" t="s">
        <v>317</v>
      </c>
      <c r="T228" s="50">
        <v>13.4</v>
      </c>
    </row>
    <row r="229" spans="1:20" s="42" customFormat="1" x14ac:dyDescent="0.3">
      <c r="G229" s="43"/>
      <c r="J229" s="43"/>
    </row>
    <row r="230" spans="1:20" s="42" customFormat="1" x14ac:dyDescent="0.3">
      <c r="A230" s="44" t="s">
        <v>127</v>
      </c>
      <c r="B230" s="44" t="s">
        <v>318</v>
      </c>
      <c r="C230" s="45" t="s">
        <v>319</v>
      </c>
      <c r="D230" s="50"/>
      <c r="G230" s="43" t="s">
        <v>108</v>
      </c>
      <c r="J230" s="44" t="s">
        <v>320</v>
      </c>
      <c r="K230" s="50"/>
      <c r="L230" s="50"/>
      <c r="M230" s="50"/>
      <c r="N230" s="50"/>
      <c r="S230" s="36"/>
    </row>
    <row r="231" spans="1:20" s="42" customFormat="1" x14ac:dyDescent="0.3">
      <c r="A231" s="47"/>
      <c r="B231" s="47"/>
      <c r="C231" s="47"/>
      <c r="I231" s="67" t="s">
        <v>321</v>
      </c>
      <c r="J231" s="62"/>
      <c r="S231" s="55" t="s">
        <v>322</v>
      </c>
    </row>
    <row r="232" spans="1:20" s="42" customFormat="1" x14ac:dyDescent="0.3">
      <c r="A232" s="47"/>
      <c r="B232" s="47"/>
      <c r="C232" s="47"/>
      <c r="I232" s="67" t="s">
        <v>323</v>
      </c>
      <c r="J232" s="62"/>
      <c r="N232" s="42" t="s">
        <v>324</v>
      </c>
      <c r="S232" s="55" t="s">
        <v>322</v>
      </c>
    </row>
    <row r="233" spans="1:20" s="42" customFormat="1" x14ac:dyDescent="0.3">
      <c r="A233" s="47"/>
      <c r="B233" s="47"/>
      <c r="C233" s="47"/>
      <c r="I233" s="67" t="s">
        <v>325</v>
      </c>
      <c r="J233" s="62"/>
      <c r="N233" s="42" t="s">
        <v>326</v>
      </c>
      <c r="S233" s="55" t="s">
        <v>322</v>
      </c>
    </row>
    <row r="234" spans="1:20" s="42" customFormat="1" x14ac:dyDescent="0.3">
      <c r="A234" s="47"/>
      <c r="B234" s="47"/>
      <c r="C234" s="47"/>
      <c r="I234" s="67" t="s">
        <v>327</v>
      </c>
      <c r="J234" s="62"/>
      <c r="S234" s="55" t="s">
        <v>322</v>
      </c>
    </row>
    <row r="235" spans="1:20" s="42" customFormat="1" x14ac:dyDescent="0.3">
      <c r="A235" s="47"/>
      <c r="B235" s="47"/>
      <c r="C235" s="47"/>
      <c r="I235" s="42" t="s">
        <v>328</v>
      </c>
      <c r="J235" s="47"/>
      <c r="S235" s="36"/>
    </row>
    <row r="236" spans="1:20" s="42" customFormat="1" x14ac:dyDescent="0.3">
      <c r="A236" s="47"/>
      <c r="B236" s="47"/>
      <c r="C236" s="47"/>
      <c r="J236" s="47"/>
      <c r="R236" s="50" t="s">
        <v>329</v>
      </c>
      <c r="S236" s="44" t="s">
        <v>266</v>
      </c>
      <c r="T236" s="50">
        <v>4.5</v>
      </c>
    </row>
    <row r="237" spans="1:20" s="42" customFormat="1" x14ac:dyDescent="0.3">
      <c r="A237" s="47"/>
      <c r="B237" s="47"/>
      <c r="C237" s="47"/>
      <c r="J237" s="47"/>
      <c r="R237" s="50" t="s">
        <v>330</v>
      </c>
      <c r="S237" s="44" t="s">
        <v>331</v>
      </c>
      <c r="T237" s="50">
        <v>9.4</v>
      </c>
    </row>
    <row r="238" spans="1:20" s="42" customFormat="1" x14ac:dyDescent="0.3">
      <c r="A238" s="47"/>
      <c r="B238" s="47"/>
      <c r="C238" s="47"/>
      <c r="J238" s="47"/>
      <c r="S238" s="44" t="s">
        <v>332</v>
      </c>
      <c r="T238" s="50">
        <v>10.199999999999999</v>
      </c>
    </row>
    <row r="239" spans="1:20" s="42" customFormat="1" x14ac:dyDescent="0.3">
      <c r="A239" s="47"/>
      <c r="B239" s="47"/>
      <c r="C239" s="47"/>
      <c r="J239" s="47"/>
      <c r="S239" s="44" t="s">
        <v>316</v>
      </c>
      <c r="T239" s="50">
        <v>11.6</v>
      </c>
    </row>
    <row r="240" spans="1:20" s="42" customFormat="1" x14ac:dyDescent="0.3">
      <c r="A240" s="47"/>
      <c r="B240" s="47"/>
      <c r="C240" s="47"/>
      <c r="J240" s="47"/>
      <c r="S240" s="44" t="s">
        <v>333</v>
      </c>
      <c r="T240" s="50">
        <v>12.3</v>
      </c>
    </row>
    <row r="241" spans="1:20" s="42" customFormat="1" x14ac:dyDescent="0.3">
      <c r="A241" s="44" t="s">
        <v>127</v>
      </c>
      <c r="B241" s="44" t="s">
        <v>318</v>
      </c>
      <c r="C241" s="45" t="s">
        <v>306</v>
      </c>
      <c r="D241" s="50"/>
      <c r="J241" s="47" t="s">
        <v>334</v>
      </c>
      <c r="S241" s="36"/>
    </row>
    <row r="242" spans="1:20" s="42" customFormat="1" x14ac:dyDescent="0.3">
      <c r="A242" s="47"/>
      <c r="B242" s="47"/>
      <c r="C242" s="47"/>
      <c r="J242" s="50" t="s">
        <v>335</v>
      </c>
      <c r="K242" s="50"/>
      <c r="L242" s="50"/>
      <c r="M242" s="50"/>
      <c r="N242" s="50"/>
      <c r="S242" s="36"/>
    </row>
    <row r="243" spans="1:20" s="42" customFormat="1" x14ac:dyDescent="0.3">
      <c r="A243" s="47"/>
      <c r="B243" s="47"/>
      <c r="C243" s="47"/>
      <c r="G243" s="42">
        <v>90</v>
      </c>
      <c r="I243" s="42" t="s">
        <v>329</v>
      </c>
      <c r="J243" s="43"/>
      <c r="K243" s="42" t="s">
        <v>336</v>
      </c>
    </row>
    <row r="244" spans="1:20" s="42" customFormat="1" x14ac:dyDescent="0.3">
      <c r="A244" s="47"/>
      <c r="B244" s="47"/>
      <c r="C244" s="47"/>
      <c r="I244" s="47" t="s">
        <v>337</v>
      </c>
      <c r="J244" s="43"/>
    </row>
    <row r="245" spans="1:20" s="42" customFormat="1" x14ac:dyDescent="0.3">
      <c r="A245" s="47"/>
      <c r="B245" s="47"/>
      <c r="C245" s="47"/>
      <c r="I245" s="47" t="s">
        <v>338</v>
      </c>
      <c r="J245" s="43"/>
      <c r="S245" s="55" t="s">
        <v>291</v>
      </c>
    </row>
    <row r="246" spans="1:20" s="42" customFormat="1" x14ac:dyDescent="0.3">
      <c r="A246" s="47"/>
      <c r="B246" s="47"/>
      <c r="C246" s="47"/>
      <c r="J246" s="43"/>
      <c r="R246" s="50" t="s">
        <v>339</v>
      </c>
      <c r="S246" s="68" t="s">
        <v>340</v>
      </c>
    </row>
    <row r="247" spans="1:20" s="42" customFormat="1" x14ac:dyDescent="0.3">
      <c r="A247" s="47"/>
      <c r="B247" s="47"/>
      <c r="C247" s="47"/>
      <c r="E247" s="42" t="s">
        <v>297</v>
      </c>
      <c r="J247" s="43"/>
      <c r="R247" s="50" t="s">
        <v>341</v>
      </c>
      <c r="S247" s="44" t="s">
        <v>308</v>
      </c>
      <c r="T247" s="50">
        <v>8.3000000000000007</v>
      </c>
    </row>
    <row r="248" spans="1:20" s="42" customFormat="1" x14ac:dyDescent="0.3">
      <c r="A248" s="47"/>
      <c r="B248" s="47"/>
      <c r="C248" s="47"/>
      <c r="J248" s="43"/>
      <c r="R248" s="50" t="s">
        <v>341</v>
      </c>
      <c r="S248" s="44" t="s">
        <v>333</v>
      </c>
      <c r="T248" s="50">
        <v>12.3</v>
      </c>
    </row>
    <row r="249" spans="1:20" s="42" customFormat="1" x14ac:dyDescent="0.3">
      <c r="A249" s="47"/>
      <c r="B249" s="47"/>
      <c r="C249" s="47"/>
      <c r="J249" s="43"/>
      <c r="R249" s="50" t="s">
        <v>342</v>
      </c>
      <c r="S249" s="44" t="s">
        <v>343</v>
      </c>
      <c r="T249" s="50">
        <v>13.3</v>
      </c>
    </row>
    <row r="250" spans="1:20" s="42" customFormat="1" x14ac:dyDescent="0.3">
      <c r="A250" s="47"/>
      <c r="B250" s="47"/>
      <c r="C250" s="47"/>
      <c r="J250" s="43"/>
      <c r="S250" s="36"/>
    </row>
    <row r="251" spans="1:20" x14ac:dyDescent="0.3">
      <c r="A251" s="44" t="s">
        <v>127</v>
      </c>
      <c r="B251" s="44" t="s">
        <v>344</v>
      </c>
      <c r="C251" s="45" t="s">
        <v>267</v>
      </c>
      <c r="D251" s="31"/>
    </row>
    <row r="252" spans="1:20" x14ac:dyDescent="0.3">
      <c r="J252" s="69" t="s">
        <v>345</v>
      </c>
      <c r="K252" s="5"/>
    </row>
    <row r="253" spans="1:20" x14ac:dyDescent="0.3">
      <c r="I253" s="45" t="s">
        <v>346</v>
      </c>
    </row>
    <row r="254" spans="1:20" x14ac:dyDescent="0.3">
      <c r="I254" s="45" t="s">
        <v>347</v>
      </c>
    </row>
    <row r="255" spans="1:20" x14ac:dyDescent="0.3">
      <c r="I255" s="45" t="s">
        <v>139</v>
      </c>
      <c r="J255" s="5" t="s">
        <v>348</v>
      </c>
    </row>
    <row r="256" spans="1:20" x14ac:dyDescent="0.3">
      <c r="R256" s="31" t="s">
        <v>349</v>
      </c>
    </row>
    <row r="257" spans="1:32" outlineLevel="1" x14ac:dyDescent="0.3">
      <c r="R257" s="31" t="s">
        <v>350</v>
      </c>
      <c r="S257" s="70" t="s">
        <v>351</v>
      </c>
    </row>
    <row r="258" spans="1:32" s="71" customFormat="1" outlineLevel="1" x14ac:dyDescent="0.3">
      <c r="J258" s="72"/>
      <c r="S258" s="73"/>
    </row>
    <row r="259" spans="1:32" x14ac:dyDescent="0.3">
      <c r="A259" s="31" t="s">
        <v>352</v>
      </c>
      <c r="B259" s="31" t="s">
        <v>353</v>
      </c>
      <c r="C259" s="45" t="s">
        <v>354</v>
      </c>
      <c r="D259" s="31" t="s">
        <v>355</v>
      </c>
      <c r="J259" s="5" t="s">
        <v>356</v>
      </c>
      <c r="W259" s="69" t="s">
        <v>357</v>
      </c>
    </row>
    <row r="260" spans="1:32" outlineLevel="1" x14ac:dyDescent="0.3">
      <c r="I260" s="31" t="s">
        <v>209</v>
      </c>
      <c r="W260" s="69"/>
    </row>
    <row r="261" spans="1:32" outlineLevel="1" x14ac:dyDescent="0.3">
      <c r="I261" s="31" t="s">
        <v>358</v>
      </c>
      <c r="L261" t="s">
        <v>359</v>
      </c>
      <c r="W261" s="69"/>
    </row>
    <row r="262" spans="1:32" outlineLevel="1" x14ac:dyDescent="0.3">
      <c r="I262" s="31" t="s">
        <v>360</v>
      </c>
      <c r="W262" s="69"/>
    </row>
    <row r="263" spans="1:32" outlineLevel="1" x14ac:dyDescent="0.3">
      <c r="J263" s="69" t="s">
        <v>361</v>
      </c>
      <c r="R263" s="31" t="s">
        <v>362</v>
      </c>
      <c r="W263" s="69"/>
    </row>
    <row r="264" spans="1:32" outlineLevel="2" x14ac:dyDescent="0.3">
      <c r="J264" s="5" t="s">
        <v>363</v>
      </c>
      <c r="R264" t="s">
        <v>364</v>
      </c>
      <c r="S264" s="6" t="s">
        <v>365</v>
      </c>
      <c r="T264" t="s">
        <v>366</v>
      </c>
      <c r="U264" t="s">
        <v>367</v>
      </c>
      <c r="V264" t="s">
        <v>368</v>
      </c>
      <c r="W264" t="s">
        <v>369</v>
      </c>
      <c r="Y264" t="s">
        <v>370</v>
      </c>
      <c r="Z264" t="s">
        <v>371</v>
      </c>
      <c r="AA264" t="s">
        <v>372</v>
      </c>
      <c r="AB264" t="s">
        <v>373</v>
      </c>
      <c r="AC264" t="s">
        <v>374</v>
      </c>
      <c r="AD264" t="s">
        <v>375</v>
      </c>
      <c r="AE264" t="s">
        <v>376</v>
      </c>
      <c r="AF264" t="s">
        <v>377</v>
      </c>
    </row>
    <row r="265" spans="1:32" ht="43.2" outlineLevel="2" x14ac:dyDescent="0.3">
      <c r="S265" s="54" t="s">
        <v>378</v>
      </c>
      <c r="W265" t="s">
        <v>379</v>
      </c>
      <c r="Y265" t="s">
        <v>380</v>
      </c>
    </row>
    <row r="266" spans="1:32" outlineLevel="2" x14ac:dyDescent="0.3">
      <c r="S266" s="54" t="s">
        <v>381</v>
      </c>
      <c r="W266" t="s">
        <v>382</v>
      </c>
      <c r="Y266" t="s">
        <v>383</v>
      </c>
    </row>
    <row r="267" spans="1:32" outlineLevel="2" x14ac:dyDescent="0.3">
      <c r="S267" s="54" t="s">
        <v>384</v>
      </c>
      <c r="W267" s="74">
        <v>0.04</v>
      </c>
      <c r="Y267" s="74">
        <v>0.04</v>
      </c>
    </row>
    <row r="268" spans="1:32" ht="28.8" outlineLevel="2" x14ac:dyDescent="0.3">
      <c r="S268" s="54" t="s">
        <v>385</v>
      </c>
      <c r="W268" t="s">
        <v>386</v>
      </c>
      <c r="Y268" t="s">
        <v>387</v>
      </c>
    </row>
    <row r="269" spans="1:32" outlineLevel="2" x14ac:dyDescent="0.3">
      <c r="S269" s="54" t="s">
        <v>388</v>
      </c>
      <c r="W269" t="s">
        <v>389</v>
      </c>
      <c r="Y269" t="s">
        <v>390</v>
      </c>
    </row>
    <row r="270" spans="1:32" outlineLevel="2" x14ac:dyDescent="0.3">
      <c r="S270" s="54" t="s">
        <v>391</v>
      </c>
      <c r="W270" t="s">
        <v>392</v>
      </c>
      <c r="Y270" t="s">
        <v>393</v>
      </c>
    </row>
    <row r="271" spans="1:32" outlineLevel="2" x14ac:dyDescent="0.3">
      <c r="J271" s="5" t="s">
        <v>394</v>
      </c>
    </row>
    <row r="272" spans="1:32" outlineLevel="2" x14ac:dyDescent="0.3">
      <c r="J272" s="5" t="s">
        <v>395</v>
      </c>
      <c r="M272" t="s">
        <v>396</v>
      </c>
    </row>
    <row r="273" spans="3:19" x14ac:dyDescent="0.3">
      <c r="J273" s="5" t="s">
        <v>397</v>
      </c>
    </row>
    <row r="274" spans="3:19" x14ac:dyDescent="0.3">
      <c r="J274" s="5" t="s">
        <v>398</v>
      </c>
    </row>
    <row r="275" spans="3:19" x14ac:dyDescent="0.3">
      <c r="J275" s="5" t="s">
        <v>399</v>
      </c>
    </row>
    <row r="276" spans="3:19" x14ac:dyDescent="0.3">
      <c r="J276" s="5" t="s">
        <v>400</v>
      </c>
    </row>
    <row r="277" spans="3:19" x14ac:dyDescent="0.3">
      <c r="J277" s="5" t="s">
        <v>401</v>
      </c>
    </row>
    <row r="278" spans="3:19" x14ac:dyDescent="0.3">
      <c r="J278" s="5" t="s">
        <v>402</v>
      </c>
    </row>
    <row r="280" spans="3:19" x14ac:dyDescent="0.3">
      <c r="J280" s="69" t="s">
        <v>403</v>
      </c>
      <c r="S280" s="75" t="s">
        <v>404</v>
      </c>
    </row>
    <row r="281" spans="3:19" x14ac:dyDescent="0.3">
      <c r="J281" s="5" t="s">
        <v>405</v>
      </c>
    </row>
    <row r="282" spans="3:19" x14ac:dyDescent="0.3">
      <c r="J282" s="5" t="s">
        <v>406</v>
      </c>
      <c r="S282" s="75" t="s">
        <v>407</v>
      </c>
    </row>
    <row r="283" spans="3:19" x14ac:dyDescent="0.3">
      <c r="J283" s="5" t="s">
        <v>408</v>
      </c>
      <c r="S283" s="75"/>
    </row>
    <row r="284" spans="3:19" x14ac:dyDescent="0.3">
      <c r="J284" s="5" t="s">
        <v>409</v>
      </c>
      <c r="S284" s="75"/>
    </row>
    <row r="285" spans="3:19" x14ac:dyDescent="0.3">
      <c r="C285" t="s">
        <v>410</v>
      </c>
      <c r="J285" s="5" t="s">
        <v>411</v>
      </c>
      <c r="S285" s="75"/>
    </row>
    <row r="288" spans="3:19" x14ac:dyDescent="0.3">
      <c r="D288" t="s">
        <v>412</v>
      </c>
    </row>
    <row r="289" spans="1:19" x14ac:dyDescent="0.3">
      <c r="A289" s="31" t="s">
        <v>352</v>
      </c>
      <c r="B289" s="31" t="s">
        <v>218</v>
      </c>
      <c r="C289" s="45" t="s">
        <v>413</v>
      </c>
      <c r="D289" s="31"/>
      <c r="J289" s="5" t="s">
        <v>414</v>
      </c>
    </row>
    <row r="290" spans="1:19" s="29" customFormat="1" x14ac:dyDescent="0.3">
      <c r="I290" s="45" t="s">
        <v>415</v>
      </c>
      <c r="J290" s="29" t="s">
        <v>416</v>
      </c>
      <c r="S290" s="36"/>
    </row>
    <row r="291" spans="1:19" s="29" customFormat="1" x14ac:dyDescent="0.3">
      <c r="I291" s="45" t="s">
        <v>417</v>
      </c>
      <c r="S291" s="36"/>
    </row>
    <row r="292" spans="1:19" s="29" customFormat="1" x14ac:dyDescent="0.3">
      <c r="I292" s="45" t="s">
        <v>360</v>
      </c>
      <c r="S292" s="36"/>
    </row>
    <row r="293" spans="1:19" x14ac:dyDescent="0.3">
      <c r="G293" t="s">
        <v>108</v>
      </c>
      <c r="J293" s="5" t="s">
        <v>418</v>
      </c>
    </row>
    <row r="294" spans="1:19" x14ac:dyDescent="0.3">
      <c r="G294" t="s">
        <v>108</v>
      </c>
      <c r="J294" s="5" t="s">
        <v>419</v>
      </c>
    </row>
    <row r="296" spans="1:19" x14ac:dyDescent="0.3">
      <c r="G296" t="s">
        <v>420</v>
      </c>
      <c r="J296" s="38" t="s">
        <v>421</v>
      </c>
    </row>
    <row r="297" spans="1:19" x14ac:dyDescent="0.3">
      <c r="J297" s="76" t="s">
        <v>422</v>
      </c>
    </row>
    <row r="298" spans="1:19" x14ac:dyDescent="0.3">
      <c r="J298" s="76" t="s">
        <v>423</v>
      </c>
    </row>
    <row r="299" spans="1:19" x14ac:dyDescent="0.3">
      <c r="J299" s="76" t="s">
        <v>424</v>
      </c>
    </row>
    <row r="300" spans="1:19" x14ac:dyDescent="0.3">
      <c r="J300" s="76" t="s">
        <v>425</v>
      </c>
    </row>
    <row r="301" spans="1:19" x14ac:dyDescent="0.3">
      <c r="J301" s="76" t="s">
        <v>426</v>
      </c>
    </row>
    <row r="302" spans="1:19" x14ac:dyDescent="0.3">
      <c r="J302" s="76" t="s">
        <v>427</v>
      </c>
    </row>
    <row r="303" spans="1:19" x14ac:dyDescent="0.3">
      <c r="J303" s="76" t="s">
        <v>428</v>
      </c>
    </row>
    <row r="304" spans="1:19" x14ac:dyDescent="0.3">
      <c r="J304" s="76" t="s">
        <v>429</v>
      </c>
    </row>
    <row r="305" spans="7:19" x14ac:dyDescent="0.3">
      <c r="J305" s="76"/>
    </row>
    <row r="306" spans="7:19" x14ac:dyDescent="0.3">
      <c r="J306" s="38" t="s">
        <v>430</v>
      </c>
      <c r="M306" t="s">
        <v>431</v>
      </c>
    </row>
    <row r="307" spans="7:19" x14ac:dyDescent="0.3">
      <c r="J307" s="76" t="s">
        <v>432</v>
      </c>
    </row>
    <row r="308" spans="7:19" x14ac:dyDescent="0.3">
      <c r="J308" s="76" t="s">
        <v>433</v>
      </c>
    </row>
    <row r="309" spans="7:19" x14ac:dyDescent="0.3">
      <c r="J309" s="76" t="s">
        <v>434</v>
      </c>
    </row>
    <row r="310" spans="7:19" x14ac:dyDescent="0.3">
      <c r="J310" s="76" t="s">
        <v>435</v>
      </c>
    </row>
    <row r="311" spans="7:19" x14ac:dyDescent="0.3">
      <c r="J311" s="76" t="s">
        <v>436</v>
      </c>
    </row>
    <row r="312" spans="7:19" x14ac:dyDescent="0.3">
      <c r="J312" s="76"/>
    </row>
    <row r="313" spans="7:19" x14ac:dyDescent="0.3">
      <c r="G313" t="s">
        <v>108</v>
      </c>
      <c r="J313" s="5" t="s">
        <v>437</v>
      </c>
    </row>
    <row r="314" spans="7:19" x14ac:dyDescent="0.3">
      <c r="G314" t="s">
        <v>108</v>
      </c>
      <c r="J314" s="76" t="s">
        <v>438</v>
      </c>
      <c r="S314" s="55" t="s">
        <v>439</v>
      </c>
    </row>
    <row r="315" spans="7:19" x14ac:dyDescent="0.3">
      <c r="G315" t="s">
        <v>108</v>
      </c>
      <c r="J315" s="76" t="s">
        <v>440</v>
      </c>
      <c r="S315" s="55" t="s">
        <v>441</v>
      </c>
    </row>
    <row r="316" spans="7:19" x14ac:dyDescent="0.3">
      <c r="G316" t="s">
        <v>108</v>
      </c>
      <c r="J316" s="76" t="s">
        <v>442</v>
      </c>
      <c r="S316" s="55" t="s">
        <v>443</v>
      </c>
    </row>
    <row r="317" spans="7:19" x14ac:dyDescent="0.3">
      <c r="G317" t="s">
        <v>108</v>
      </c>
      <c r="J317" s="76" t="s">
        <v>444</v>
      </c>
      <c r="S317" s="55" t="s">
        <v>445</v>
      </c>
    </row>
    <row r="318" spans="7:19" x14ac:dyDescent="0.3">
      <c r="G318" t="s">
        <v>108</v>
      </c>
      <c r="J318" s="76" t="s">
        <v>446</v>
      </c>
      <c r="S318" s="55" t="s">
        <v>447</v>
      </c>
    </row>
    <row r="319" spans="7:19" x14ac:dyDescent="0.3">
      <c r="G319" t="s">
        <v>108</v>
      </c>
      <c r="J319" s="76" t="s">
        <v>448</v>
      </c>
      <c r="S319" s="55" t="s">
        <v>449</v>
      </c>
    </row>
    <row r="320" spans="7:19" x14ac:dyDescent="0.3">
      <c r="G320" t="s">
        <v>108</v>
      </c>
      <c r="J320" s="5" t="s">
        <v>450</v>
      </c>
      <c r="S320" s="55" t="s">
        <v>451</v>
      </c>
    </row>
    <row r="322" spans="1:20" x14ac:dyDescent="0.3">
      <c r="E322" t="s">
        <v>452</v>
      </c>
      <c r="J322" s="5" t="s">
        <v>453</v>
      </c>
      <c r="R322" s="31" t="s">
        <v>250</v>
      </c>
    </row>
    <row r="323" spans="1:20" x14ac:dyDescent="0.3">
      <c r="S323" s="66" t="s">
        <v>454</v>
      </c>
      <c r="T323" s="31">
        <v>5.2</v>
      </c>
    </row>
    <row r="324" spans="1:20" x14ac:dyDescent="0.3">
      <c r="S324" s="66" t="s">
        <v>455</v>
      </c>
      <c r="T324" s="31">
        <v>13.3</v>
      </c>
    </row>
    <row r="325" spans="1:20" x14ac:dyDescent="0.3">
      <c r="A325" s="31" t="s">
        <v>352</v>
      </c>
      <c r="B325" s="31" t="s">
        <v>268</v>
      </c>
      <c r="C325" s="45" t="s">
        <v>343</v>
      </c>
      <c r="D325" s="31"/>
    </row>
    <row r="326" spans="1:20" x14ac:dyDescent="0.3">
      <c r="I326" s="17" t="s">
        <v>250</v>
      </c>
      <c r="J326" s="15"/>
      <c r="K326" s="17"/>
      <c r="R326" t="s">
        <v>456</v>
      </c>
    </row>
    <row r="327" spans="1:20" x14ac:dyDescent="0.3">
      <c r="I327" s="17" t="s">
        <v>457</v>
      </c>
      <c r="J327" s="15"/>
      <c r="K327" s="17"/>
      <c r="R327" t="s">
        <v>458</v>
      </c>
    </row>
    <row r="328" spans="1:20" x14ac:dyDescent="0.3">
      <c r="I328" s="14" t="s">
        <v>340</v>
      </c>
      <c r="R328" t="s">
        <v>459</v>
      </c>
    </row>
    <row r="329" spans="1:20" x14ac:dyDescent="0.3">
      <c r="I329" t="s">
        <v>139</v>
      </c>
      <c r="R329" t="s">
        <v>460</v>
      </c>
    </row>
    <row r="330" spans="1:20" x14ac:dyDescent="0.3">
      <c r="R330" t="s">
        <v>461</v>
      </c>
    </row>
    <row r="331" spans="1:20" x14ac:dyDescent="0.3">
      <c r="A331" s="31" t="s">
        <v>352</v>
      </c>
      <c r="B331" s="31" t="s">
        <v>462</v>
      </c>
      <c r="C331" s="45" t="s">
        <v>463</v>
      </c>
      <c r="D331" s="31"/>
      <c r="J331" t="s">
        <v>464</v>
      </c>
    </row>
    <row r="332" spans="1:20" x14ac:dyDescent="0.3">
      <c r="J332" s="5" t="s">
        <v>465</v>
      </c>
    </row>
    <row r="333" spans="1:20" x14ac:dyDescent="0.3">
      <c r="J333" s="5" t="s">
        <v>466</v>
      </c>
    </row>
    <row r="334" spans="1:20" x14ac:dyDescent="0.3">
      <c r="J334" s="5" t="s">
        <v>467</v>
      </c>
    </row>
    <row r="336" spans="1:20" x14ac:dyDescent="0.3">
      <c r="I336" t="s">
        <v>250</v>
      </c>
    </row>
    <row r="337" spans="1:20" x14ac:dyDescent="0.3">
      <c r="I337" t="s">
        <v>244</v>
      </c>
    </row>
    <row r="338" spans="1:20" x14ac:dyDescent="0.3">
      <c r="I338" t="s">
        <v>342</v>
      </c>
    </row>
    <row r="339" spans="1:20" x14ac:dyDescent="0.3">
      <c r="I339" t="s">
        <v>468</v>
      </c>
    </row>
    <row r="340" spans="1:20" x14ac:dyDescent="0.3">
      <c r="J340" s="5" t="s">
        <v>469</v>
      </c>
    </row>
    <row r="341" spans="1:20" x14ac:dyDescent="0.3">
      <c r="J341" s="5" t="s">
        <v>470</v>
      </c>
    </row>
    <row r="342" spans="1:20" x14ac:dyDescent="0.3">
      <c r="J342" s="5" t="s">
        <v>471</v>
      </c>
    </row>
    <row r="343" spans="1:20" x14ac:dyDescent="0.3">
      <c r="J343" s="5" t="s">
        <v>472</v>
      </c>
    </row>
    <row r="344" spans="1:20" x14ac:dyDescent="0.3">
      <c r="J344" s="5" t="s">
        <v>473</v>
      </c>
    </row>
    <row r="345" spans="1:20" x14ac:dyDescent="0.3">
      <c r="J345" s="5" t="s">
        <v>474</v>
      </c>
    </row>
    <row r="346" spans="1:20" x14ac:dyDescent="0.3">
      <c r="R346" s="31" t="s">
        <v>475</v>
      </c>
      <c r="S346" s="66" t="s">
        <v>476</v>
      </c>
      <c r="T346" s="31">
        <v>4.4000000000000004</v>
      </c>
    </row>
    <row r="347" spans="1:20" x14ac:dyDescent="0.3">
      <c r="R347" s="31" t="s">
        <v>477</v>
      </c>
      <c r="S347" s="66" t="s">
        <v>266</v>
      </c>
      <c r="T347" s="31">
        <v>4.5</v>
      </c>
    </row>
    <row r="348" spans="1:20" x14ac:dyDescent="0.3">
      <c r="R348" t="s">
        <v>139</v>
      </c>
    </row>
    <row r="350" spans="1:20" s="77" customFormat="1" x14ac:dyDescent="0.3">
      <c r="A350" s="77" t="s">
        <v>25</v>
      </c>
      <c r="J350" s="2"/>
      <c r="S350" s="78"/>
    </row>
    <row r="351" spans="1:20" x14ac:dyDescent="0.3">
      <c r="A351" s="79"/>
    </row>
    <row r="352" spans="1:20" s="76" customFormat="1" x14ac:dyDescent="0.3">
      <c r="A352" s="69"/>
      <c r="J352" s="5"/>
      <c r="S352" s="6"/>
    </row>
    <row r="353" spans="1:19" s="76" customFormat="1" x14ac:dyDescent="0.3">
      <c r="A353" s="76" t="s">
        <v>478</v>
      </c>
      <c r="B353" s="76" t="s">
        <v>479</v>
      </c>
      <c r="C353" s="80" t="s">
        <v>480</v>
      </c>
      <c r="D353" s="81"/>
      <c r="J353" s="5" t="s">
        <v>481</v>
      </c>
      <c r="S353" s="6"/>
    </row>
    <row r="354" spans="1:19" s="76" customFormat="1" x14ac:dyDescent="0.3">
      <c r="J354" s="76" t="s">
        <v>482</v>
      </c>
      <c r="S354" s="6"/>
    </row>
    <row r="355" spans="1:19" s="76" customFormat="1" x14ac:dyDescent="0.3">
      <c r="J355" s="76" t="s">
        <v>483</v>
      </c>
      <c r="S355" s="6"/>
    </row>
    <row r="356" spans="1:19" s="76" customFormat="1" x14ac:dyDescent="0.3">
      <c r="J356" s="76" t="s">
        <v>484</v>
      </c>
      <c r="S356" s="6"/>
    </row>
    <row r="357" spans="1:19" s="76" customFormat="1" x14ac:dyDescent="0.3">
      <c r="J357" s="76" t="s">
        <v>485</v>
      </c>
      <c r="S357" s="6"/>
    </row>
    <row r="358" spans="1:19" s="76" customFormat="1" x14ac:dyDescent="0.3">
      <c r="J358" s="76" t="s">
        <v>486</v>
      </c>
      <c r="S358" s="6"/>
    </row>
    <row r="359" spans="1:19" s="76" customFormat="1" x14ac:dyDescent="0.3">
      <c r="I359" s="76" t="s">
        <v>487</v>
      </c>
      <c r="J359" s="5"/>
      <c r="S359" s="6"/>
    </row>
    <row r="360" spans="1:19" s="76" customFormat="1" x14ac:dyDescent="0.3">
      <c r="I360" s="76" t="s">
        <v>488</v>
      </c>
      <c r="J360" s="5"/>
      <c r="S360" s="6"/>
    </row>
    <row r="361" spans="1:19" s="76" customFormat="1" x14ac:dyDescent="0.3">
      <c r="I361" s="76" t="s">
        <v>489</v>
      </c>
      <c r="J361" s="5"/>
      <c r="S361" s="6"/>
    </row>
    <row r="362" spans="1:19" s="76" customFormat="1" x14ac:dyDescent="0.3">
      <c r="J362" s="5"/>
      <c r="R362" s="5" t="s">
        <v>490</v>
      </c>
      <c r="S362" s="6"/>
    </row>
    <row r="363" spans="1:19" s="76" customFormat="1" x14ac:dyDescent="0.3">
      <c r="J363" s="5"/>
      <c r="R363" s="76" t="s">
        <v>491</v>
      </c>
      <c r="S363" s="6"/>
    </row>
    <row r="364" spans="1:19" s="76" customFormat="1" x14ac:dyDescent="0.3">
      <c r="A364" s="76" t="s">
        <v>478</v>
      </c>
      <c r="B364" s="76" t="s">
        <v>479</v>
      </c>
      <c r="C364" s="76" t="s">
        <v>492</v>
      </c>
      <c r="J364" s="5" t="s">
        <v>493</v>
      </c>
      <c r="S364" s="6"/>
    </row>
    <row r="365" spans="1:19" s="76" customFormat="1" x14ac:dyDescent="0.3">
      <c r="J365" s="76" t="s">
        <v>494</v>
      </c>
      <c r="S365" s="6"/>
    </row>
    <row r="366" spans="1:19" s="76" customFormat="1" x14ac:dyDescent="0.3">
      <c r="J366" s="76" t="s">
        <v>495</v>
      </c>
      <c r="S366" s="6"/>
    </row>
    <row r="367" spans="1:19" s="76" customFormat="1" x14ac:dyDescent="0.3">
      <c r="J367" s="76" t="s">
        <v>496</v>
      </c>
      <c r="S367" s="6"/>
    </row>
    <row r="368" spans="1:19" s="76" customFormat="1" x14ac:dyDescent="0.3">
      <c r="J368" s="76" t="s">
        <v>497</v>
      </c>
      <c r="S368" s="6"/>
    </row>
    <row r="369" spans="7:19" s="76" customFormat="1" x14ac:dyDescent="0.3">
      <c r="I369" s="5" t="s">
        <v>498</v>
      </c>
      <c r="J369" s="5"/>
      <c r="S369" s="6"/>
    </row>
    <row r="370" spans="7:19" s="76" customFormat="1" x14ac:dyDescent="0.3">
      <c r="I370" s="82" t="s">
        <v>499</v>
      </c>
      <c r="S370" s="6"/>
    </row>
    <row r="371" spans="7:19" s="76" customFormat="1" x14ac:dyDescent="0.3">
      <c r="I371" s="76" t="s">
        <v>500</v>
      </c>
      <c r="S371" s="6"/>
    </row>
    <row r="372" spans="7:19" s="76" customFormat="1" x14ac:dyDescent="0.3">
      <c r="I372" s="76" t="s">
        <v>501</v>
      </c>
      <c r="J372" s="5"/>
      <c r="S372" s="6"/>
    </row>
    <row r="373" spans="7:19" s="76" customFormat="1" x14ac:dyDescent="0.3">
      <c r="H373" s="83" t="s">
        <v>502</v>
      </c>
      <c r="I373" s="84"/>
      <c r="J373" s="83" t="s">
        <v>503</v>
      </c>
      <c r="S373" s="6"/>
    </row>
    <row r="374" spans="7:19" s="76" customFormat="1" x14ac:dyDescent="0.3">
      <c r="H374" s="83" t="s">
        <v>504</v>
      </c>
      <c r="I374" s="84"/>
      <c r="J374" s="84" t="s">
        <v>505</v>
      </c>
      <c r="S374" s="6"/>
    </row>
    <row r="375" spans="7:19" s="76" customFormat="1" x14ac:dyDescent="0.3">
      <c r="J375" s="76" t="s">
        <v>506</v>
      </c>
      <c r="S375" s="6"/>
    </row>
    <row r="376" spans="7:19" s="76" customFormat="1" x14ac:dyDescent="0.3">
      <c r="J376" s="76" t="s">
        <v>507</v>
      </c>
      <c r="S376" s="6"/>
    </row>
    <row r="377" spans="7:19" s="76" customFormat="1" x14ac:dyDescent="0.3">
      <c r="J377" s="76" t="s">
        <v>508</v>
      </c>
      <c r="S377" s="6"/>
    </row>
    <row r="378" spans="7:19" s="76" customFormat="1" x14ac:dyDescent="0.3">
      <c r="J378" s="76" t="s">
        <v>509</v>
      </c>
      <c r="S378" s="6"/>
    </row>
    <row r="379" spans="7:19" s="76" customFormat="1" x14ac:dyDescent="0.3">
      <c r="J379" s="76" t="s">
        <v>510</v>
      </c>
      <c r="S379" s="6"/>
    </row>
    <row r="380" spans="7:19" s="76" customFormat="1" x14ac:dyDescent="0.3">
      <c r="G380" s="76" t="s">
        <v>511</v>
      </c>
      <c r="R380" s="5" t="s">
        <v>512</v>
      </c>
      <c r="S380" s="6"/>
    </row>
    <row r="381" spans="7:19" s="76" customFormat="1" x14ac:dyDescent="0.3">
      <c r="G381" s="85" t="s">
        <v>513</v>
      </c>
      <c r="R381" s="5"/>
      <c r="S381" s="6"/>
    </row>
    <row r="382" spans="7:19" s="76" customFormat="1" x14ac:dyDescent="0.3">
      <c r="G382" s="76" t="s">
        <v>514</v>
      </c>
      <c r="R382" s="5"/>
      <c r="S382" s="6"/>
    </row>
    <row r="383" spans="7:19" s="76" customFormat="1" x14ac:dyDescent="0.3">
      <c r="G383" s="76" t="s">
        <v>515</v>
      </c>
      <c r="R383" s="5"/>
      <c r="S383" s="6"/>
    </row>
    <row r="384" spans="7:19" s="76" customFormat="1" x14ac:dyDescent="0.3">
      <c r="R384" s="5"/>
      <c r="S384" s="6"/>
    </row>
    <row r="385" spans="1:19" s="76" customFormat="1" x14ac:dyDescent="0.3">
      <c r="R385" s="5" t="s">
        <v>516</v>
      </c>
      <c r="S385" s="6"/>
    </row>
    <row r="386" spans="1:19" s="76" customFormat="1" x14ac:dyDescent="0.3">
      <c r="G386" s="76" t="s">
        <v>517</v>
      </c>
      <c r="R386" s="5"/>
    </row>
    <row r="387" spans="1:19" s="76" customFormat="1" x14ac:dyDescent="0.3">
      <c r="G387" s="76" t="s">
        <v>518</v>
      </c>
      <c r="R387" s="5"/>
      <c r="S387" s="6"/>
    </row>
    <row r="388" spans="1:19" s="76" customFormat="1" x14ac:dyDescent="0.3">
      <c r="G388" s="76" t="s">
        <v>519</v>
      </c>
      <c r="R388" s="5"/>
      <c r="S388" s="6"/>
    </row>
    <row r="389" spans="1:19" s="76" customFormat="1" x14ac:dyDescent="0.3">
      <c r="G389" s="76" t="s">
        <v>520</v>
      </c>
      <c r="R389" s="5"/>
      <c r="S389" s="6"/>
    </row>
    <row r="390" spans="1:19" s="76" customFormat="1" x14ac:dyDescent="0.3">
      <c r="G390" s="6" t="s">
        <v>521</v>
      </c>
      <c r="H390" s="76" t="s">
        <v>522</v>
      </c>
      <c r="I390" s="76" t="s">
        <v>523</v>
      </c>
      <c r="J390" s="76" t="s">
        <v>524</v>
      </c>
      <c r="L390" s="76" t="s">
        <v>525</v>
      </c>
      <c r="M390" s="76" t="s">
        <v>526</v>
      </c>
      <c r="N390" s="76" t="s">
        <v>527</v>
      </c>
      <c r="O390" s="76" t="s">
        <v>528</v>
      </c>
      <c r="P390" s="76" t="s">
        <v>529</v>
      </c>
      <c r="R390" s="76" t="s">
        <v>530</v>
      </c>
      <c r="S390" s="5"/>
    </row>
    <row r="391" spans="1:19" s="76" customFormat="1" x14ac:dyDescent="0.3">
      <c r="R391" s="5"/>
      <c r="S391" s="6"/>
    </row>
    <row r="392" spans="1:19" s="86" customFormat="1" x14ac:dyDescent="0.3">
      <c r="A392" s="86" t="s">
        <v>478</v>
      </c>
      <c r="B392" s="86" t="s">
        <v>479</v>
      </c>
      <c r="C392" s="86" t="s">
        <v>531</v>
      </c>
      <c r="D392" s="72" t="s">
        <v>532</v>
      </c>
      <c r="J392" s="86" t="s">
        <v>533</v>
      </c>
    </row>
    <row r="393" spans="1:19" s="76" customFormat="1" x14ac:dyDescent="0.3">
      <c r="J393" s="83" t="s">
        <v>534</v>
      </c>
      <c r="S393" s="6"/>
    </row>
    <row r="394" spans="1:19" s="76" customFormat="1" x14ac:dyDescent="0.3">
      <c r="J394" s="76" t="s">
        <v>535</v>
      </c>
      <c r="S394" s="6"/>
    </row>
    <row r="395" spans="1:19" s="76" customFormat="1" x14ac:dyDescent="0.3">
      <c r="I395" s="85" t="s">
        <v>536</v>
      </c>
      <c r="S395" s="6"/>
    </row>
    <row r="396" spans="1:19" s="76" customFormat="1" x14ac:dyDescent="0.3">
      <c r="I396" s="85" t="s">
        <v>230</v>
      </c>
      <c r="S396" s="6"/>
    </row>
    <row r="397" spans="1:19" s="76" customFormat="1" x14ac:dyDescent="0.3">
      <c r="I397" s="85" t="s">
        <v>537</v>
      </c>
      <c r="S397" s="6"/>
    </row>
    <row r="398" spans="1:19" s="76" customFormat="1" x14ac:dyDescent="0.3">
      <c r="R398" s="5" t="s">
        <v>538</v>
      </c>
      <c r="S398" s="6"/>
    </row>
    <row r="399" spans="1:19" s="76" customFormat="1" x14ac:dyDescent="0.3">
      <c r="D399" s="84" t="s">
        <v>539</v>
      </c>
      <c r="G399" s="87" t="s">
        <v>540</v>
      </c>
      <c r="S399" s="6"/>
    </row>
    <row r="400" spans="1:19" s="76" customFormat="1" x14ac:dyDescent="0.3">
      <c r="G400" s="87" t="s">
        <v>541</v>
      </c>
      <c r="S400" s="6"/>
    </row>
    <row r="401" spans="1:19" s="76" customFormat="1" x14ac:dyDescent="0.3">
      <c r="G401" s="87" t="s">
        <v>542</v>
      </c>
      <c r="S401" s="6"/>
    </row>
    <row r="402" spans="1:19" s="76" customFormat="1" x14ac:dyDescent="0.3">
      <c r="G402" s="87" t="s">
        <v>543</v>
      </c>
      <c r="S402" s="6"/>
    </row>
    <row r="403" spans="1:19" s="76" customFormat="1" x14ac:dyDescent="0.3">
      <c r="G403" s="87" t="s">
        <v>544</v>
      </c>
      <c r="S403" s="6"/>
    </row>
    <row r="404" spans="1:19" s="76" customFormat="1" x14ac:dyDescent="0.3">
      <c r="G404" s="87" t="s">
        <v>545</v>
      </c>
      <c r="S404" s="6"/>
    </row>
    <row r="405" spans="1:19" s="76" customFormat="1" x14ac:dyDescent="0.3">
      <c r="G405" s="87" t="s">
        <v>546</v>
      </c>
      <c r="S405" s="6"/>
    </row>
    <row r="406" spans="1:19" s="76" customFormat="1" x14ac:dyDescent="0.3">
      <c r="R406" s="5" t="s">
        <v>547</v>
      </c>
      <c r="S406" s="6"/>
    </row>
    <row r="407" spans="1:19" s="76" customFormat="1" x14ac:dyDescent="0.3">
      <c r="G407" s="87" t="s">
        <v>548</v>
      </c>
      <c r="S407" s="6"/>
    </row>
    <row r="408" spans="1:19" s="76" customFormat="1" x14ac:dyDescent="0.3">
      <c r="S408" s="6"/>
    </row>
    <row r="409" spans="1:19" s="76" customFormat="1" x14ac:dyDescent="0.3">
      <c r="G409" s="76" t="s">
        <v>25</v>
      </c>
      <c r="S409" s="6"/>
    </row>
    <row r="410" spans="1:19" s="86" customFormat="1" x14ac:dyDescent="0.3">
      <c r="A410" s="72" t="s">
        <v>478</v>
      </c>
      <c r="B410" s="72" t="s">
        <v>479</v>
      </c>
      <c r="C410" s="72" t="s">
        <v>549</v>
      </c>
      <c r="J410" s="72" t="s">
        <v>550</v>
      </c>
      <c r="S410" s="73"/>
    </row>
    <row r="411" spans="1:19" s="89" customFormat="1" x14ac:dyDescent="0.3">
      <c r="A411" s="88"/>
      <c r="B411" s="88"/>
      <c r="C411" s="88"/>
      <c r="G411" s="90" t="s">
        <v>551</v>
      </c>
      <c r="J411" s="88"/>
      <c r="S411" s="91"/>
    </row>
    <row r="412" spans="1:19" s="89" customFormat="1" x14ac:dyDescent="0.3">
      <c r="A412" s="88"/>
      <c r="B412" s="88"/>
      <c r="C412" s="88"/>
      <c r="G412" s="90" t="s">
        <v>552</v>
      </c>
      <c r="J412" s="88"/>
      <c r="S412" s="91"/>
    </row>
    <row r="413" spans="1:19" s="89" customFormat="1" x14ac:dyDescent="0.3">
      <c r="A413" s="88"/>
      <c r="B413" s="88"/>
      <c r="C413" s="88"/>
      <c r="G413" s="90" t="s">
        <v>553</v>
      </c>
      <c r="J413" s="88"/>
      <c r="S413" s="91"/>
    </row>
    <row r="414" spans="1:19" s="89" customFormat="1" x14ac:dyDescent="0.3">
      <c r="A414" s="88"/>
      <c r="B414" s="88"/>
      <c r="C414" s="88"/>
      <c r="G414" s="90" t="s">
        <v>554</v>
      </c>
      <c r="J414" s="88"/>
      <c r="S414" s="91"/>
    </row>
    <row r="415" spans="1:19" s="89" customFormat="1" x14ac:dyDescent="0.3">
      <c r="A415" s="88"/>
      <c r="B415" s="88"/>
      <c r="C415" s="88"/>
      <c r="G415" s="90" t="s">
        <v>555</v>
      </c>
      <c r="J415" s="88"/>
      <c r="S415" s="91"/>
    </row>
    <row r="416" spans="1:19" s="89" customFormat="1" x14ac:dyDescent="0.3">
      <c r="A416" s="88"/>
      <c r="B416" s="88"/>
      <c r="C416" s="88"/>
      <c r="J416" s="88" t="s">
        <v>556</v>
      </c>
      <c r="S416" s="91"/>
    </row>
    <row r="417" spans="1:31" s="89" customFormat="1" x14ac:dyDescent="0.3">
      <c r="A417" s="88"/>
      <c r="B417" s="88"/>
      <c r="C417" s="88"/>
      <c r="D417" s="5" t="s">
        <v>557</v>
      </c>
      <c r="J417" s="88"/>
      <c r="S417" s="91"/>
    </row>
    <row r="418" spans="1:31" s="89" customFormat="1" x14ac:dyDescent="0.3">
      <c r="A418" s="88"/>
      <c r="B418" s="88"/>
      <c r="C418" s="88"/>
      <c r="D418" s="76" t="s">
        <v>558</v>
      </c>
      <c r="J418" s="88" t="s">
        <v>559</v>
      </c>
      <c r="S418" s="91"/>
    </row>
    <row r="419" spans="1:31" s="89" customFormat="1" x14ac:dyDescent="0.3">
      <c r="A419" s="88"/>
      <c r="B419" s="88"/>
      <c r="C419" s="88"/>
      <c r="D419" s="5" t="s">
        <v>560</v>
      </c>
      <c r="J419" s="88"/>
      <c r="S419" s="91"/>
    </row>
    <row r="420" spans="1:31" s="89" customFormat="1" x14ac:dyDescent="0.3">
      <c r="A420" s="88"/>
      <c r="B420" s="88"/>
      <c r="C420" s="88"/>
      <c r="D420" s="76"/>
      <c r="J420" s="88"/>
      <c r="S420" s="91"/>
    </row>
    <row r="421" spans="1:31" s="89" customFormat="1" x14ac:dyDescent="0.3">
      <c r="A421" s="88"/>
      <c r="B421" s="88"/>
      <c r="C421" s="88"/>
      <c r="J421" s="88" t="s">
        <v>561</v>
      </c>
      <c r="S421" s="91"/>
    </row>
    <row r="422" spans="1:31" s="89" customFormat="1" x14ac:dyDescent="0.3">
      <c r="A422" s="88"/>
      <c r="B422" s="88"/>
      <c r="C422" s="88"/>
      <c r="J422" s="88" t="s">
        <v>562</v>
      </c>
      <c r="S422" s="91"/>
    </row>
    <row r="423" spans="1:31" s="89" customFormat="1" x14ac:dyDescent="0.3">
      <c r="A423" s="88"/>
      <c r="B423" s="88"/>
      <c r="C423" s="88"/>
      <c r="J423" s="88"/>
      <c r="S423" s="91"/>
    </row>
    <row r="424" spans="1:31" s="89" customFormat="1" x14ac:dyDescent="0.3">
      <c r="A424" s="88"/>
      <c r="B424" s="88"/>
      <c r="C424" s="88"/>
      <c r="J424" s="88"/>
      <c r="S424" s="91"/>
    </row>
    <row r="425" spans="1:31" s="76" customFormat="1" x14ac:dyDescent="0.3">
      <c r="S425" s="6"/>
    </row>
    <row r="426" spans="1:31" s="76" customFormat="1" x14ac:dyDescent="0.3">
      <c r="S426" s="6"/>
    </row>
    <row r="427" spans="1:31" s="76" customFormat="1" x14ac:dyDescent="0.3">
      <c r="J427" s="5"/>
      <c r="S427" s="6"/>
    </row>
    <row r="428" spans="1:31" s="76" customFormat="1" x14ac:dyDescent="0.3">
      <c r="J428" s="5"/>
      <c r="R428" s="76" t="s">
        <v>563</v>
      </c>
      <c r="S428" s="6"/>
    </row>
    <row r="429" spans="1:31" s="76" customFormat="1" x14ac:dyDescent="0.3">
      <c r="J429" s="5"/>
      <c r="S429" s="45" t="s">
        <v>564</v>
      </c>
    </row>
    <row r="430" spans="1:31" s="76" customFormat="1" x14ac:dyDescent="0.3">
      <c r="J430" s="5" t="s">
        <v>565</v>
      </c>
      <c r="S430" s="6"/>
    </row>
    <row r="431" spans="1:31" s="76" customFormat="1" x14ac:dyDescent="0.3">
      <c r="J431" s="5"/>
      <c r="R431" s="76" t="s">
        <v>566</v>
      </c>
      <c r="S431" s="6"/>
    </row>
    <row r="432" spans="1:31" s="76" customFormat="1" x14ac:dyDescent="0.3">
      <c r="G432" s="76" t="s">
        <v>567</v>
      </c>
      <c r="H432" s="76" t="s">
        <v>568</v>
      </c>
      <c r="R432" s="5" t="s">
        <v>569</v>
      </c>
      <c r="S432" s="6" t="s">
        <v>570</v>
      </c>
      <c r="T432" s="76" t="s">
        <v>571</v>
      </c>
      <c r="U432" s="76" t="s">
        <v>572</v>
      </c>
      <c r="V432" s="76" t="s">
        <v>573</v>
      </c>
      <c r="W432" s="76" t="s">
        <v>574</v>
      </c>
      <c r="X432" s="76" t="s">
        <v>575</v>
      </c>
      <c r="Y432" s="76" t="s">
        <v>576</v>
      </c>
      <c r="Z432" s="76" t="s">
        <v>577</v>
      </c>
      <c r="AA432" s="76" t="s">
        <v>578</v>
      </c>
      <c r="AB432" s="76" t="s">
        <v>579</v>
      </c>
      <c r="AC432" s="76" t="s">
        <v>580</v>
      </c>
      <c r="AD432" s="76" t="s">
        <v>581</v>
      </c>
      <c r="AE432" s="76" t="s">
        <v>582</v>
      </c>
    </row>
    <row r="433" spans="1:19" s="76" customFormat="1" x14ac:dyDescent="0.3">
      <c r="S433" s="6" t="s">
        <v>25</v>
      </c>
    </row>
    <row r="434" spans="1:19" s="86" customFormat="1" x14ac:dyDescent="0.3">
      <c r="A434" s="86" t="s">
        <v>583</v>
      </c>
      <c r="B434" s="86" t="s">
        <v>479</v>
      </c>
      <c r="C434" s="92" t="s">
        <v>584</v>
      </c>
      <c r="D434" s="93"/>
      <c r="J434" s="72" t="s">
        <v>585</v>
      </c>
      <c r="S434" s="73"/>
    </row>
    <row r="435" spans="1:19" s="47" customFormat="1" x14ac:dyDescent="0.3">
      <c r="C435" s="94"/>
      <c r="D435" s="95"/>
      <c r="J435" s="48" t="s">
        <v>586</v>
      </c>
      <c r="S435" s="36"/>
    </row>
    <row r="436" spans="1:19" s="47" customFormat="1" x14ac:dyDescent="0.3">
      <c r="C436" s="94"/>
      <c r="D436" s="95"/>
      <c r="J436" s="47" t="s">
        <v>587</v>
      </c>
      <c r="S436" s="36"/>
    </row>
    <row r="437" spans="1:19" s="47" customFormat="1" x14ac:dyDescent="0.3">
      <c r="C437" s="94"/>
      <c r="D437" s="95"/>
      <c r="J437" s="47" t="s">
        <v>588</v>
      </c>
      <c r="S437" s="36"/>
    </row>
    <row r="438" spans="1:19" s="47" customFormat="1" x14ac:dyDescent="0.3">
      <c r="C438" s="94"/>
      <c r="D438" s="95"/>
      <c r="J438" s="47" t="s">
        <v>589</v>
      </c>
      <c r="S438" s="36"/>
    </row>
    <row r="439" spans="1:19" s="47" customFormat="1" x14ac:dyDescent="0.3">
      <c r="C439" s="94"/>
      <c r="D439" s="95"/>
      <c r="J439" s="47" t="s">
        <v>590</v>
      </c>
      <c r="S439" s="36"/>
    </row>
    <row r="440" spans="1:19" s="47" customFormat="1" x14ac:dyDescent="0.3">
      <c r="C440" s="94"/>
      <c r="D440" s="95"/>
      <c r="J440" s="47" t="s">
        <v>591</v>
      </c>
      <c r="S440" s="36"/>
    </row>
    <row r="441" spans="1:19" s="47" customFormat="1" x14ac:dyDescent="0.3">
      <c r="C441" s="94"/>
      <c r="D441" s="95"/>
      <c r="J441" s="47" t="s">
        <v>592</v>
      </c>
      <c r="S441" s="36"/>
    </row>
    <row r="442" spans="1:19" s="47" customFormat="1" x14ac:dyDescent="0.3">
      <c r="C442" s="94"/>
      <c r="D442" s="95"/>
      <c r="J442" s="47" t="s">
        <v>593</v>
      </c>
      <c r="S442" s="36"/>
    </row>
    <row r="443" spans="1:19" s="47" customFormat="1" x14ac:dyDescent="0.3">
      <c r="C443" s="94"/>
      <c r="D443" s="95"/>
      <c r="J443" s="47" t="s">
        <v>594</v>
      </c>
      <c r="S443" s="36"/>
    </row>
    <row r="444" spans="1:19" s="47" customFormat="1" x14ac:dyDescent="0.3">
      <c r="C444" s="94"/>
      <c r="D444" s="95"/>
      <c r="J444" s="47" t="s">
        <v>595</v>
      </c>
      <c r="S444" s="36"/>
    </row>
    <row r="445" spans="1:19" s="47" customFormat="1" x14ac:dyDescent="0.3">
      <c r="C445" s="94"/>
      <c r="D445" s="95"/>
      <c r="J445" s="48"/>
      <c r="R445" s="48" t="s">
        <v>596</v>
      </c>
      <c r="S445" s="36"/>
    </row>
    <row r="446" spans="1:19" s="47" customFormat="1" x14ac:dyDescent="0.3">
      <c r="C446" s="94"/>
      <c r="D446" s="95"/>
      <c r="J446" s="48"/>
      <c r="S446" s="36"/>
    </row>
    <row r="447" spans="1:19" s="76" customFormat="1" x14ac:dyDescent="0.3">
      <c r="A447" s="76" t="s">
        <v>583</v>
      </c>
      <c r="B447" s="76" t="s">
        <v>479</v>
      </c>
      <c r="C447" s="76" t="s">
        <v>597</v>
      </c>
      <c r="J447" s="5" t="s">
        <v>598</v>
      </c>
      <c r="S447" s="6"/>
    </row>
    <row r="448" spans="1:19" s="76" customFormat="1" x14ac:dyDescent="0.3">
      <c r="I448" s="76" t="s">
        <v>599</v>
      </c>
      <c r="J448" s="5"/>
      <c r="S448" s="6"/>
    </row>
    <row r="449" spans="1:19" s="76" customFormat="1" x14ac:dyDescent="0.3">
      <c r="I449" s="85" t="s">
        <v>600</v>
      </c>
      <c r="J449" s="5"/>
      <c r="S449" s="6"/>
    </row>
    <row r="450" spans="1:19" s="76" customFormat="1" x14ac:dyDescent="0.3">
      <c r="J450" s="96" t="s">
        <v>601</v>
      </c>
      <c r="S450" s="6"/>
    </row>
    <row r="451" spans="1:19" s="76" customFormat="1" x14ac:dyDescent="0.3">
      <c r="J451" s="5" t="s">
        <v>602</v>
      </c>
      <c r="S451" s="6"/>
    </row>
    <row r="452" spans="1:19" s="76" customFormat="1" x14ac:dyDescent="0.3">
      <c r="J452" s="5"/>
      <c r="S452" s="6"/>
    </row>
    <row r="453" spans="1:19" s="76" customFormat="1" x14ac:dyDescent="0.3">
      <c r="J453" s="5"/>
      <c r="S453" s="6"/>
    </row>
    <row r="454" spans="1:19" s="76" customFormat="1" x14ac:dyDescent="0.3">
      <c r="A454" s="76" t="s">
        <v>583</v>
      </c>
      <c r="B454" s="76" t="s">
        <v>479</v>
      </c>
      <c r="C454" s="76" t="s">
        <v>603</v>
      </c>
      <c r="J454" s="5" t="s">
        <v>604</v>
      </c>
      <c r="S454" s="6"/>
    </row>
    <row r="455" spans="1:19" s="76" customFormat="1" x14ac:dyDescent="0.3">
      <c r="I455" s="76" t="s">
        <v>605</v>
      </c>
      <c r="J455" s="5"/>
      <c r="S455" s="6"/>
    </row>
    <row r="456" spans="1:19" s="76" customFormat="1" x14ac:dyDescent="0.3">
      <c r="I456" s="76" t="s">
        <v>606</v>
      </c>
      <c r="J456" s="5"/>
      <c r="S456" s="6"/>
    </row>
    <row r="457" spans="1:19" s="76" customFormat="1" x14ac:dyDescent="0.3">
      <c r="I457" s="76" t="s">
        <v>607</v>
      </c>
      <c r="J457" s="5"/>
      <c r="S457" s="6"/>
    </row>
    <row r="458" spans="1:19" s="76" customFormat="1" x14ac:dyDescent="0.3">
      <c r="I458" s="76" t="s">
        <v>608</v>
      </c>
      <c r="J458" s="5"/>
      <c r="S458" s="6"/>
    </row>
    <row r="459" spans="1:19" s="76" customFormat="1" x14ac:dyDescent="0.3">
      <c r="I459" s="76" t="s">
        <v>609</v>
      </c>
      <c r="J459" s="5"/>
      <c r="S459" s="6"/>
    </row>
    <row r="460" spans="1:19" s="76" customFormat="1" x14ac:dyDescent="0.3">
      <c r="I460" s="76" t="s">
        <v>610</v>
      </c>
      <c r="J460" s="5"/>
      <c r="S460" s="6"/>
    </row>
    <row r="461" spans="1:19" s="76" customFormat="1" x14ac:dyDescent="0.3">
      <c r="I461" s="76" t="s">
        <v>611</v>
      </c>
      <c r="J461" s="5"/>
      <c r="R461" s="5" t="s">
        <v>612</v>
      </c>
      <c r="S461" s="6"/>
    </row>
    <row r="462" spans="1:19" s="76" customFormat="1" x14ac:dyDescent="0.3">
      <c r="J462" s="5" t="s">
        <v>613</v>
      </c>
      <c r="K462" s="76" t="s">
        <v>614</v>
      </c>
      <c r="S462" s="6"/>
    </row>
    <row r="463" spans="1:19" s="76" customFormat="1" x14ac:dyDescent="0.3">
      <c r="J463" s="5"/>
      <c r="S463" s="6"/>
    </row>
    <row r="464" spans="1:19" s="76" customFormat="1" x14ac:dyDescent="0.3">
      <c r="J464" s="5" t="s">
        <v>615</v>
      </c>
      <c r="R464" s="76" t="s">
        <v>616</v>
      </c>
      <c r="S464" s="6"/>
    </row>
    <row r="465" spans="1:19" s="76" customFormat="1" x14ac:dyDescent="0.3">
      <c r="J465" s="5" t="s">
        <v>617</v>
      </c>
      <c r="L465" s="76" t="s">
        <v>618</v>
      </c>
      <c r="S465" s="6"/>
    </row>
    <row r="466" spans="1:19" s="76" customFormat="1" x14ac:dyDescent="0.3">
      <c r="J466" s="5"/>
      <c r="S466" s="6"/>
    </row>
    <row r="467" spans="1:19" s="76" customFormat="1" x14ac:dyDescent="0.3">
      <c r="J467" s="5" t="s">
        <v>25</v>
      </c>
      <c r="S467" s="6"/>
    </row>
    <row r="468" spans="1:19" s="76" customFormat="1" x14ac:dyDescent="0.3">
      <c r="A468" s="76" t="s">
        <v>583</v>
      </c>
      <c r="B468" s="76" t="s">
        <v>479</v>
      </c>
      <c r="C468" s="76" t="s">
        <v>619</v>
      </c>
      <c r="J468" s="76" t="s">
        <v>620</v>
      </c>
      <c r="S468" s="6"/>
    </row>
    <row r="469" spans="1:19" s="76" customFormat="1" x14ac:dyDescent="0.3">
      <c r="G469" s="76" t="s">
        <v>621</v>
      </c>
      <c r="H469" s="76" t="s">
        <v>622</v>
      </c>
      <c r="J469" s="5" t="s">
        <v>623</v>
      </c>
      <c r="S469" s="6"/>
    </row>
    <row r="470" spans="1:19" s="76" customFormat="1" x14ac:dyDescent="0.3">
      <c r="J470" s="76" t="s">
        <v>624</v>
      </c>
      <c r="S470" s="6"/>
    </row>
    <row r="471" spans="1:19" s="76" customFormat="1" x14ac:dyDescent="0.3">
      <c r="J471" s="76" t="s">
        <v>625</v>
      </c>
      <c r="S471" s="6"/>
    </row>
    <row r="472" spans="1:19" s="76" customFormat="1" x14ac:dyDescent="0.3">
      <c r="J472" s="76" t="s">
        <v>626</v>
      </c>
      <c r="S472" s="6"/>
    </row>
    <row r="473" spans="1:19" s="76" customFormat="1" x14ac:dyDescent="0.3">
      <c r="J473" s="76" t="s">
        <v>627</v>
      </c>
      <c r="S473" s="6"/>
    </row>
    <row r="474" spans="1:19" s="76" customFormat="1" x14ac:dyDescent="0.3">
      <c r="J474" s="76" t="s">
        <v>628</v>
      </c>
      <c r="S474" s="6"/>
    </row>
    <row r="475" spans="1:19" s="76" customFormat="1" x14ac:dyDescent="0.3">
      <c r="J475" s="76" t="s">
        <v>629</v>
      </c>
      <c r="S475" s="6"/>
    </row>
    <row r="476" spans="1:19" s="76" customFormat="1" x14ac:dyDescent="0.3">
      <c r="R476" s="5" t="s">
        <v>630</v>
      </c>
      <c r="S476" s="6"/>
    </row>
    <row r="477" spans="1:19" s="76" customFormat="1" x14ac:dyDescent="0.3">
      <c r="R477" s="5" t="s">
        <v>631</v>
      </c>
      <c r="S477" s="6"/>
    </row>
    <row r="478" spans="1:19" s="76" customFormat="1" x14ac:dyDescent="0.3">
      <c r="S478" s="6"/>
    </row>
    <row r="479" spans="1:19" s="76" customFormat="1" x14ac:dyDescent="0.3">
      <c r="A479" s="76" t="s">
        <v>632</v>
      </c>
      <c r="B479" s="76" t="s">
        <v>633</v>
      </c>
      <c r="C479" s="76" t="s">
        <v>634</v>
      </c>
      <c r="J479" s="5" t="s">
        <v>635</v>
      </c>
      <c r="S479" s="6"/>
    </row>
    <row r="480" spans="1:19" s="76" customFormat="1" x14ac:dyDescent="0.3">
      <c r="J480" s="5"/>
      <c r="S480" s="6"/>
    </row>
    <row r="481" spans="1:19" s="76" customFormat="1" x14ac:dyDescent="0.3">
      <c r="D481" s="76" t="s">
        <v>636</v>
      </c>
      <c r="J481" s="38" t="s">
        <v>637</v>
      </c>
      <c r="S481" s="6"/>
    </row>
    <row r="482" spans="1:19" s="76" customFormat="1" x14ac:dyDescent="0.3">
      <c r="J482" s="5" t="s">
        <v>638</v>
      </c>
      <c r="S482" s="6"/>
    </row>
    <row r="483" spans="1:19" s="76" customFormat="1" x14ac:dyDescent="0.3">
      <c r="I483" s="76" t="s">
        <v>639</v>
      </c>
      <c r="J483" s="76" t="s">
        <v>640</v>
      </c>
      <c r="S483" s="6"/>
    </row>
    <row r="484" spans="1:19" s="76" customFormat="1" x14ac:dyDescent="0.3">
      <c r="I484" s="84" t="s">
        <v>641</v>
      </c>
      <c r="J484" s="5" t="s">
        <v>642</v>
      </c>
      <c r="S484" s="6"/>
    </row>
    <row r="485" spans="1:19" s="76" customFormat="1" x14ac:dyDescent="0.3">
      <c r="I485" s="76" t="s">
        <v>643</v>
      </c>
      <c r="J485" s="5" t="s">
        <v>644</v>
      </c>
      <c r="S485" s="6"/>
    </row>
    <row r="486" spans="1:19" s="76" customFormat="1" x14ac:dyDescent="0.3">
      <c r="J486" s="5" t="s">
        <v>645</v>
      </c>
      <c r="S486" s="6"/>
    </row>
    <row r="487" spans="1:19" s="76" customFormat="1" x14ac:dyDescent="0.3">
      <c r="J487" s="84" t="s">
        <v>646</v>
      </c>
      <c r="K487" s="84"/>
      <c r="L487" s="84"/>
      <c r="M487" s="84"/>
      <c r="N487" s="84"/>
      <c r="O487" s="84"/>
      <c r="P487" s="84"/>
      <c r="Q487" s="84"/>
      <c r="R487" s="84"/>
      <c r="S487" s="6"/>
    </row>
    <row r="488" spans="1:19" s="76" customFormat="1" x14ac:dyDescent="0.3">
      <c r="J488" s="84" t="s">
        <v>647</v>
      </c>
      <c r="K488" s="84"/>
      <c r="L488" s="84"/>
      <c r="M488" s="84"/>
      <c r="N488" s="84"/>
      <c r="O488" s="84"/>
      <c r="P488" s="84"/>
      <c r="Q488" s="84"/>
      <c r="R488" s="84"/>
      <c r="S488" s="6"/>
    </row>
    <row r="489" spans="1:19" s="76" customFormat="1" x14ac:dyDescent="0.3">
      <c r="J489" s="84" t="s">
        <v>648</v>
      </c>
      <c r="K489" s="84"/>
      <c r="L489" s="84"/>
      <c r="M489" s="84"/>
      <c r="N489" s="84"/>
      <c r="O489" s="84"/>
      <c r="P489" s="84"/>
      <c r="Q489" s="84"/>
      <c r="R489" s="84"/>
      <c r="S489" s="6"/>
    </row>
    <row r="490" spans="1:19" s="76" customFormat="1" x14ac:dyDescent="0.3">
      <c r="J490" s="5"/>
      <c r="S490" s="6"/>
    </row>
    <row r="491" spans="1:19" s="76" customFormat="1" x14ac:dyDescent="0.3">
      <c r="A491" s="76" t="s">
        <v>583</v>
      </c>
      <c r="B491" s="76" t="s">
        <v>479</v>
      </c>
      <c r="C491" s="76" t="s">
        <v>649</v>
      </c>
      <c r="J491" s="5" t="s">
        <v>650</v>
      </c>
      <c r="S491" s="6"/>
    </row>
    <row r="492" spans="1:19" s="76" customFormat="1" x14ac:dyDescent="0.3">
      <c r="I492" s="76" t="s">
        <v>651</v>
      </c>
      <c r="J492" s="5"/>
      <c r="S492" s="6"/>
    </row>
    <row r="493" spans="1:19" s="76" customFormat="1" x14ac:dyDescent="0.3">
      <c r="I493" s="76" t="s">
        <v>652</v>
      </c>
      <c r="J493" s="5"/>
      <c r="S493" s="6"/>
    </row>
    <row r="494" spans="1:19" s="76" customFormat="1" x14ac:dyDescent="0.3">
      <c r="I494" s="76" t="s">
        <v>653</v>
      </c>
      <c r="J494" s="5"/>
      <c r="S494" s="6"/>
    </row>
    <row r="495" spans="1:19" s="76" customFormat="1" x14ac:dyDescent="0.3">
      <c r="I495" s="85" t="s">
        <v>654</v>
      </c>
      <c r="J495" s="5"/>
      <c r="S495" s="6"/>
    </row>
    <row r="496" spans="1:19" s="76" customFormat="1" x14ac:dyDescent="0.3">
      <c r="I496" s="85"/>
      <c r="J496" s="5"/>
      <c r="S496" s="6"/>
    </row>
    <row r="497" spans="7:19" s="76" customFormat="1" x14ac:dyDescent="0.3">
      <c r="J497" s="76" t="s">
        <v>655</v>
      </c>
      <c r="S497" s="6"/>
    </row>
    <row r="498" spans="7:19" s="76" customFormat="1" x14ac:dyDescent="0.3">
      <c r="J498" s="76" t="s">
        <v>656</v>
      </c>
      <c r="S498" s="6"/>
    </row>
    <row r="499" spans="7:19" s="76" customFormat="1" x14ac:dyDescent="0.3">
      <c r="J499" s="5" t="s">
        <v>657</v>
      </c>
      <c r="S499" s="6"/>
    </row>
    <row r="500" spans="7:19" s="76" customFormat="1" x14ac:dyDescent="0.3">
      <c r="S500" s="6"/>
    </row>
    <row r="501" spans="7:19" s="76" customFormat="1" x14ac:dyDescent="0.3">
      <c r="J501" s="38" t="s">
        <v>658</v>
      </c>
      <c r="S501" s="6"/>
    </row>
    <row r="502" spans="7:19" s="76" customFormat="1" x14ac:dyDescent="0.3">
      <c r="J502" s="5" t="s">
        <v>659</v>
      </c>
      <c r="S502" s="6"/>
    </row>
    <row r="503" spans="7:19" s="76" customFormat="1" x14ac:dyDescent="0.3">
      <c r="G503" s="76" t="s">
        <v>108</v>
      </c>
      <c r="J503" s="76" t="s">
        <v>660</v>
      </c>
      <c r="S503" s="6"/>
    </row>
    <row r="504" spans="7:19" s="76" customFormat="1" x14ac:dyDescent="0.3">
      <c r="J504" s="97" t="s">
        <v>661</v>
      </c>
      <c r="S504" s="6"/>
    </row>
    <row r="505" spans="7:19" s="76" customFormat="1" x14ac:dyDescent="0.3">
      <c r="J505" s="5" t="s">
        <v>662</v>
      </c>
      <c r="S505" s="6"/>
    </row>
    <row r="506" spans="7:19" s="76" customFormat="1" x14ac:dyDescent="0.3">
      <c r="J506" s="5"/>
      <c r="K506" s="76" t="s">
        <v>663</v>
      </c>
      <c r="S506" s="6"/>
    </row>
    <row r="507" spans="7:19" s="76" customFormat="1" x14ac:dyDescent="0.3">
      <c r="J507" s="5"/>
      <c r="K507" s="5" t="s">
        <v>664</v>
      </c>
      <c r="R507" s="76" t="s">
        <v>665</v>
      </c>
      <c r="S507" s="6"/>
    </row>
    <row r="508" spans="7:19" s="76" customFormat="1" x14ac:dyDescent="0.3">
      <c r="J508" s="5" t="s">
        <v>666</v>
      </c>
      <c r="S508" s="6"/>
    </row>
    <row r="509" spans="7:19" s="76" customFormat="1" x14ac:dyDescent="0.3">
      <c r="J509" s="5" t="s">
        <v>667</v>
      </c>
      <c r="S509" s="6"/>
    </row>
    <row r="510" spans="7:19" s="76" customFormat="1" x14ac:dyDescent="0.3">
      <c r="J510" s="5"/>
      <c r="K510" s="76" t="s">
        <v>668</v>
      </c>
      <c r="S510" s="6"/>
    </row>
    <row r="511" spans="7:19" s="76" customFormat="1" x14ac:dyDescent="0.3">
      <c r="J511" s="5"/>
      <c r="K511" s="76" t="s">
        <v>669</v>
      </c>
      <c r="S511" s="6"/>
    </row>
    <row r="512" spans="7:19" s="76" customFormat="1" x14ac:dyDescent="0.3">
      <c r="J512" s="5" t="s">
        <v>670</v>
      </c>
      <c r="S512" s="6"/>
    </row>
    <row r="513" spans="1:19" s="76" customFormat="1" x14ac:dyDescent="0.3">
      <c r="E513" s="76" t="s">
        <v>671</v>
      </c>
      <c r="J513" s="5"/>
      <c r="R513" s="5" t="s">
        <v>672</v>
      </c>
      <c r="S513" s="6"/>
    </row>
    <row r="514" spans="1:19" s="76" customFormat="1" x14ac:dyDescent="0.3">
      <c r="E514" s="76" t="s">
        <v>673</v>
      </c>
      <c r="J514" s="5"/>
      <c r="R514" s="76" t="s">
        <v>674</v>
      </c>
      <c r="S514" s="6"/>
    </row>
    <row r="515" spans="1:19" s="76" customFormat="1" x14ac:dyDescent="0.3">
      <c r="J515" s="5"/>
      <c r="R515" s="76" t="s">
        <v>675</v>
      </c>
      <c r="S515" s="6"/>
    </row>
    <row r="516" spans="1:19" s="76" customFormat="1" x14ac:dyDescent="0.3">
      <c r="J516" s="5"/>
      <c r="S516" s="6"/>
    </row>
    <row r="517" spans="1:19" s="76" customFormat="1" x14ac:dyDescent="0.3">
      <c r="J517" s="5"/>
      <c r="S517" s="6"/>
    </row>
    <row r="518" spans="1:19" s="86" customFormat="1" x14ac:dyDescent="0.3">
      <c r="A518" s="86" t="s">
        <v>676</v>
      </c>
      <c r="B518" s="86" t="s">
        <v>479</v>
      </c>
      <c r="C518" s="92" t="s">
        <v>677</v>
      </c>
      <c r="D518" s="93"/>
      <c r="J518" s="72" t="s">
        <v>678</v>
      </c>
      <c r="S518" s="73"/>
    </row>
    <row r="519" spans="1:19" s="47" customFormat="1" x14ac:dyDescent="0.3">
      <c r="C519" s="94"/>
      <c r="D519" s="95"/>
      <c r="J519" s="48" t="s">
        <v>679</v>
      </c>
      <c r="S519" s="36"/>
    </row>
    <row r="520" spans="1:19" s="47" customFormat="1" x14ac:dyDescent="0.3">
      <c r="C520" s="94"/>
      <c r="D520" s="95"/>
      <c r="J520" s="48" t="s">
        <v>680</v>
      </c>
      <c r="S520" s="36"/>
    </row>
    <row r="521" spans="1:19" s="47" customFormat="1" x14ac:dyDescent="0.3">
      <c r="C521" s="94"/>
      <c r="D521" s="95"/>
      <c r="J521" s="48"/>
      <c r="S521" s="36"/>
    </row>
    <row r="522" spans="1:19" s="86" customFormat="1" x14ac:dyDescent="0.3">
      <c r="A522" s="86" t="s">
        <v>676</v>
      </c>
      <c r="B522" s="86" t="s">
        <v>479</v>
      </c>
      <c r="C522" s="86" t="s">
        <v>681</v>
      </c>
      <c r="J522" s="72" t="s">
        <v>682</v>
      </c>
      <c r="S522" s="73"/>
    </row>
    <row r="523" spans="1:19" s="76" customFormat="1" x14ac:dyDescent="0.3">
      <c r="J523" s="5" t="s">
        <v>683</v>
      </c>
      <c r="S523" s="6"/>
    </row>
    <row r="524" spans="1:19" s="76" customFormat="1" x14ac:dyDescent="0.3">
      <c r="J524" s="5" t="s">
        <v>684</v>
      </c>
      <c r="S524" s="6"/>
    </row>
    <row r="525" spans="1:19" s="76" customFormat="1" x14ac:dyDescent="0.3">
      <c r="J525" s="5" t="s">
        <v>685</v>
      </c>
      <c r="S525" s="6"/>
    </row>
    <row r="526" spans="1:19" s="76" customFormat="1" x14ac:dyDescent="0.3">
      <c r="J526" s="5" t="s">
        <v>686</v>
      </c>
      <c r="S526" s="6"/>
    </row>
    <row r="527" spans="1:19" s="76" customFormat="1" x14ac:dyDescent="0.3">
      <c r="J527" s="5" t="s">
        <v>687</v>
      </c>
      <c r="S527" s="6"/>
    </row>
    <row r="528" spans="1:19" s="76" customFormat="1" x14ac:dyDescent="0.3">
      <c r="J528" s="5"/>
      <c r="S528" s="6"/>
    </row>
    <row r="529" spans="10:19" s="76" customFormat="1" x14ac:dyDescent="0.3">
      <c r="J529" s="5" t="s">
        <v>688</v>
      </c>
      <c r="S529" s="6"/>
    </row>
    <row r="530" spans="10:19" s="76" customFormat="1" x14ac:dyDescent="0.3">
      <c r="J530" s="5" t="s">
        <v>689</v>
      </c>
      <c r="S530" s="6"/>
    </row>
    <row r="531" spans="10:19" s="76" customFormat="1" x14ac:dyDescent="0.3">
      <c r="J531" s="5" t="s">
        <v>690</v>
      </c>
      <c r="S531" s="6"/>
    </row>
    <row r="532" spans="10:19" s="76" customFormat="1" x14ac:dyDescent="0.3">
      <c r="J532" s="5"/>
      <c r="R532" s="76" t="s">
        <v>691</v>
      </c>
      <c r="S532" s="6"/>
    </row>
    <row r="533" spans="10:19" s="76" customFormat="1" x14ac:dyDescent="0.3">
      <c r="J533" s="5"/>
      <c r="S533" s="6"/>
    </row>
    <row r="534" spans="10:19" s="76" customFormat="1" x14ac:dyDescent="0.3">
      <c r="J534" s="5"/>
      <c r="S534" s="6"/>
    </row>
    <row r="535" spans="10:19" s="76" customFormat="1" x14ac:dyDescent="0.3">
      <c r="J535" s="5"/>
      <c r="S535" s="6"/>
    </row>
    <row r="536" spans="10:19" s="76" customFormat="1" x14ac:dyDescent="0.3">
      <c r="J536" s="5"/>
      <c r="S536" s="6"/>
    </row>
    <row r="537" spans="10:19" s="76" customFormat="1" x14ac:dyDescent="0.3">
      <c r="J537" s="5"/>
      <c r="S537" s="6"/>
    </row>
    <row r="538" spans="10:19" s="76" customFormat="1" x14ac:dyDescent="0.3">
      <c r="J538" s="5"/>
      <c r="S538" s="6"/>
    </row>
    <row r="539" spans="10:19" s="76" customFormat="1" x14ac:dyDescent="0.3">
      <c r="J539" s="5"/>
      <c r="S539" s="6"/>
    </row>
    <row r="540" spans="10:19" s="76" customFormat="1" x14ac:dyDescent="0.3">
      <c r="J540" s="5"/>
      <c r="S540" s="6"/>
    </row>
    <row r="541" spans="10:19" s="76" customFormat="1" x14ac:dyDescent="0.3">
      <c r="J541" s="5"/>
      <c r="S541" s="6"/>
    </row>
    <row r="542" spans="10:19" s="76" customFormat="1" x14ac:dyDescent="0.3">
      <c r="J542" s="5"/>
      <c r="S542" s="6"/>
    </row>
    <row r="543" spans="10:19" s="76" customFormat="1" x14ac:dyDescent="0.3">
      <c r="J543" s="5"/>
      <c r="S543" s="6"/>
    </row>
    <row r="544" spans="10:19" s="76" customFormat="1" x14ac:dyDescent="0.3">
      <c r="J544" s="5"/>
      <c r="S544" s="6"/>
    </row>
    <row r="545" spans="1:19" s="76" customFormat="1" x14ac:dyDescent="0.3">
      <c r="A545" s="76" t="s">
        <v>676</v>
      </c>
      <c r="B545" s="76" t="s">
        <v>479</v>
      </c>
      <c r="C545" s="76" t="s">
        <v>692</v>
      </c>
      <c r="J545" s="5"/>
      <c r="S545" s="6"/>
    </row>
    <row r="546" spans="1:19" s="76" customFormat="1" x14ac:dyDescent="0.3">
      <c r="A546" s="76" t="s">
        <v>693</v>
      </c>
      <c r="B546" s="76" t="s">
        <v>479</v>
      </c>
      <c r="C546" s="80" t="s">
        <v>694</v>
      </c>
      <c r="D546" s="81"/>
      <c r="I546" s="76" t="s">
        <v>695</v>
      </c>
      <c r="S546" s="6"/>
    </row>
    <row r="547" spans="1:19" s="76" customFormat="1" x14ac:dyDescent="0.3">
      <c r="I547" s="76" t="s">
        <v>417</v>
      </c>
      <c r="S547" s="6"/>
    </row>
    <row r="548" spans="1:19" s="76" customFormat="1" x14ac:dyDescent="0.3">
      <c r="S548" s="6"/>
    </row>
    <row r="549" spans="1:19" s="76" customFormat="1" x14ac:dyDescent="0.3">
      <c r="S549" s="6"/>
    </row>
    <row r="550" spans="1:19" s="76" customFormat="1" x14ac:dyDescent="0.3">
      <c r="J550" s="76" t="s">
        <v>696</v>
      </c>
      <c r="S550" s="6"/>
    </row>
    <row r="551" spans="1:19" s="76" customFormat="1" x14ac:dyDescent="0.3">
      <c r="E551" s="76" t="s">
        <v>697</v>
      </c>
      <c r="J551" s="69" t="s">
        <v>698</v>
      </c>
      <c r="S551" s="6"/>
    </row>
    <row r="552" spans="1:19" s="76" customFormat="1" x14ac:dyDescent="0.3">
      <c r="J552" s="76" t="s">
        <v>699</v>
      </c>
      <c r="S552" s="6"/>
    </row>
    <row r="553" spans="1:19" s="76" customFormat="1" x14ac:dyDescent="0.3">
      <c r="J553" s="76" t="s">
        <v>700</v>
      </c>
      <c r="S553" s="6"/>
    </row>
    <row r="554" spans="1:19" s="98" customFormat="1" x14ac:dyDescent="0.3">
      <c r="C554" s="99"/>
      <c r="D554" s="100"/>
      <c r="J554" s="76" t="s">
        <v>701</v>
      </c>
      <c r="S554" s="101"/>
    </row>
    <row r="555" spans="1:19" s="98" customFormat="1" x14ac:dyDescent="0.3">
      <c r="C555" s="99"/>
      <c r="D555" s="100"/>
      <c r="J555" s="76"/>
      <c r="S555" s="101"/>
    </row>
    <row r="556" spans="1:19" s="98" customFormat="1" x14ac:dyDescent="0.3">
      <c r="C556" s="99"/>
      <c r="D556" s="100"/>
      <c r="E556" s="98" t="s">
        <v>702</v>
      </c>
      <c r="J556" s="76" t="s">
        <v>703</v>
      </c>
      <c r="S556" s="101"/>
    </row>
    <row r="557" spans="1:19" s="98" customFormat="1" x14ac:dyDescent="0.3">
      <c r="C557" s="99"/>
      <c r="D557" s="100"/>
      <c r="E557" s="98" t="s">
        <v>704</v>
      </c>
      <c r="J557" s="76" t="s">
        <v>705</v>
      </c>
      <c r="S557" s="101"/>
    </row>
    <row r="558" spans="1:19" s="98" customFormat="1" x14ac:dyDescent="0.3">
      <c r="C558" s="99"/>
      <c r="D558" s="100"/>
      <c r="J558" s="76" t="s">
        <v>706</v>
      </c>
      <c r="S558" s="101"/>
    </row>
    <row r="559" spans="1:19" s="98" customFormat="1" x14ac:dyDescent="0.3">
      <c r="C559" s="99"/>
      <c r="D559" s="100"/>
      <c r="J559" s="76" t="s">
        <v>707</v>
      </c>
      <c r="S559" s="101"/>
    </row>
    <row r="560" spans="1:19" s="98" customFormat="1" x14ac:dyDescent="0.3">
      <c r="C560" s="99"/>
      <c r="D560" s="100"/>
      <c r="J560" s="76" t="s">
        <v>708</v>
      </c>
      <c r="S560" s="101"/>
    </row>
    <row r="561" spans="3:19" s="98" customFormat="1" x14ac:dyDescent="0.3">
      <c r="C561" s="99"/>
      <c r="D561" s="100"/>
      <c r="J561" s="76" t="s">
        <v>709</v>
      </c>
      <c r="S561" s="101"/>
    </row>
    <row r="562" spans="3:19" s="98" customFormat="1" x14ac:dyDescent="0.3">
      <c r="C562" s="99"/>
      <c r="D562" s="100"/>
      <c r="J562" s="76" t="s">
        <v>710</v>
      </c>
      <c r="S562" s="101"/>
    </row>
    <row r="563" spans="3:19" s="98" customFormat="1" x14ac:dyDescent="0.3">
      <c r="C563" s="99"/>
      <c r="D563" s="100"/>
      <c r="J563" s="76" t="s">
        <v>711</v>
      </c>
      <c r="S563" s="101"/>
    </row>
    <row r="564" spans="3:19" s="98" customFormat="1" x14ac:dyDescent="0.3">
      <c r="C564" s="99"/>
      <c r="D564" s="100"/>
      <c r="J564" s="76"/>
      <c r="S564" s="101"/>
    </row>
    <row r="565" spans="3:19" s="98" customFormat="1" x14ac:dyDescent="0.3">
      <c r="C565" s="99"/>
      <c r="D565" s="100"/>
      <c r="F565" s="98" t="s">
        <v>712</v>
      </c>
      <c r="J565" s="76" t="s">
        <v>713</v>
      </c>
      <c r="S565" s="101"/>
    </row>
    <row r="566" spans="3:19" s="98" customFormat="1" x14ac:dyDescent="0.3">
      <c r="C566" s="99"/>
      <c r="D566" s="100"/>
      <c r="J566" s="76" t="s">
        <v>714</v>
      </c>
      <c r="S566" s="101"/>
    </row>
    <row r="567" spans="3:19" s="98" customFormat="1" x14ac:dyDescent="0.3">
      <c r="C567" s="99"/>
      <c r="D567" s="100"/>
      <c r="F567" s="98" t="s">
        <v>715</v>
      </c>
      <c r="J567" s="98" t="s">
        <v>716</v>
      </c>
      <c r="S567" s="101"/>
    </row>
    <row r="568" spans="3:19" s="98" customFormat="1" x14ac:dyDescent="0.3">
      <c r="C568" s="99"/>
      <c r="D568" s="100"/>
      <c r="S568" s="101"/>
    </row>
    <row r="569" spans="3:19" s="98" customFormat="1" x14ac:dyDescent="0.3">
      <c r="C569" s="99"/>
      <c r="D569" s="100"/>
      <c r="J569" s="83" t="s">
        <v>717</v>
      </c>
      <c r="K569" s="84"/>
      <c r="S569" s="101"/>
    </row>
    <row r="570" spans="3:19" s="98" customFormat="1" x14ac:dyDescent="0.3">
      <c r="C570" s="99"/>
      <c r="D570" s="100"/>
      <c r="J570" s="98" t="s">
        <v>718</v>
      </c>
      <c r="S570" s="101"/>
    </row>
    <row r="571" spans="3:19" s="98" customFormat="1" x14ac:dyDescent="0.3">
      <c r="C571" s="99"/>
      <c r="D571" s="100"/>
      <c r="J571" s="98" t="s">
        <v>719</v>
      </c>
      <c r="S571" s="101"/>
    </row>
    <row r="572" spans="3:19" s="98" customFormat="1" x14ac:dyDescent="0.3">
      <c r="C572" s="99"/>
      <c r="D572" s="100"/>
      <c r="F572" s="98" t="s">
        <v>720</v>
      </c>
      <c r="J572" s="98" t="s">
        <v>721</v>
      </c>
      <c r="S572" s="101"/>
    </row>
    <row r="573" spans="3:19" s="98" customFormat="1" x14ac:dyDescent="0.3">
      <c r="C573" s="99"/>
      <c r="D573" s="100"/>
      <c r="J573" s="98" t="s">
        <v>722</v>
      </c>
      <c r="S573" s="101"/>
    </row>
    <row r="574" spans="3:19" s="98" customFormat="1" x14ac:dyDescent="0.3">
      <c r="C574" s="99"/>
      <c r="D574" s="100"/>
      <c r="J574" s="98" t="s">
        <v>723</v>
      </c>
      <c r="S574" s="101"/>
    </row>
    <row r="575" spans="3:19" s="98" customFormat="1" x14ac:dyDescent="0.3">
      <c r="C575" s="99"/>
      <c r="D575" s="100"/>
      <c r="F575" s="98" t="s">
        <v>724</v>
      </c>
      <c r="J575" s="98" t="s">
        <v>725</v>
      </c>
      <c r="S575" s="101"/>
    </row>
    <row r="576" spans="3:19" s="98" customFormat="1" x14ac:dyDescent="0.3">
      <c r="C576" s="99"/>
      <c r="D576" s="100"/>
      <c r="J576" s="98" t="s">
        <v>726</v>
      </c>
      <c r="S576" s="101"/>
    </row>
    <row r="577" spans="1:19" s="98" customFormat="1" x14ac:dyDescent="0.3">
      <c r="C577" s="99"/>
      <c r="D577" s="100"/>
      <c r="J577" s="102" t="s">
        <v>727</v>
      </c>
      <c r="S577" s="101"/>
    </row>
    <row r="578" spans="1:19" s="98" customFormat="1" x14ac:dyDescent="0.3">
      <c r="C578" s="99"/>
      <c r="D578" s="100"/>
      <c r="J578" s="102" t="s">
        <v>728</v>
      </c>
      <c r="S578" s="101"/>
    </row>
    <row r="579" spans="1:19" s="98" customFormat="1" x14ac:dyDescent="0.3">
      <c r="C579" s="99"/>
      <c r="D579" s="100"/>
      <c r="R579" s="98" t="s">
        <v>238</v>
      </c>
      <c r="S579" s="101"/>
    </row>
    <row r="580" spans="1:19" s="98" customFormat="1" x14ac:dyDescent="0.3">
      <c r="C580" s="99"/>
      <c r="D580" s="100"/>
      <c r="J580" s="102"/>
      <c r="R580" s="98" t="s">
        <v>729</v>
      </c>
      <c r="S580" s="101"/>
    </row>
    <row r="581" spans="1:19" s="98" customFormat="1" x14ac:dyDescent="0.3">
      <c r="C581" s="99"/>
      <c r="D581" s="100"/>
      <c r="J581" s="102"/>
      <c r="R581" s="98" t="s">
        <v>730</v>
      </c>
      <c r="S581" s="101"/>
    </row>
    <row r="582" spans="1:19" s="98" customFormat="1" x14ac:dyDescent="0.3">
      <c r="C582" s="99"/>
      <c r="D582" s="100"/>
      <c r="J582" s="102"/>
      <c r="R582" s="98" t="s">
        <v>731</v>
      </c>
      <c r="S582" s="101"/>
    </row>
    <row r="583" spans="1:19" s="98" customFormat="1" x14ac:dyDescent="0.3">
      <c r="C583" s="99"/>
      <c r="D583" s="100"/>
      <c r="F583" s="103" t="s">
        <v>732</v>
      </c>
      <c r="J583" s="102"/>
      <c r="S583" s="101"/>
    </row>
    <row r="584" spans="1:19" s="76" customFormat="1" x14ac:dyDescent="0.3">
      <c r="A584" s="76" t="s">
        <v>733</v>
      </c>
      <c r="B584" s="76" t="s">
        <v>479</v>
      </c>
      <c r="C584" s="80" t="s">
        <v>734</v>
      </c>
      <c r="D584" s="81"/>
      <c r="J584" s="5" t="s">
        <v>735</v>
      </c>
      <c r="S584" s="6"/>
    </row>
    <row r="585" spans="1:19" s="47" customFormat="1" x14ac:dyDescent="0.3">
      <c r="C585" s="94"/>
      <c r="D585" s="95"/>
      <c r="J585" s="47" t="s">
        <v>736</v>
      </c>
      <c r="S585" s="36"/>
    </row>
    <row r="586" spans="1:19" s="47" customFormat="1" x14ac:dyDescent="0.3">
      <c r="C586" s="94"/>
      <c r="D586" s="95"/>
      <c r="G586" s="47" t="s">
        <v>108</v>
      </c>
      <c r="J586" s="47" t="s">
        <v>737</v>
      </c>
      <c r="S586" s="36"/>
    </row>
    <row r="587" spans="1:19" s="47" customFormat="1" x14ac:dyDescent="0.3">
      <c r="C587" s="94"/>
      <c r="D587" s="95"/>
      <c r="G587" s="47" t="s">
        <v>108</v>
      </c>
      <c r="J587" s="47" t="s">
        <v>738</v>
      </c>
      <c r="S587" s="36"/>
    </row>
    <row r="588" spans="1:19" s="47" customFormat="1" x14ac:dyDescent="0.3">
      <c r="C588" s="94"/>
      <c r="D588" s="95"/>
      <c r="G588" s="47" t="s">
        <v>107</v>
      </c>
      <c r="J588" s="47" t="s">
        <v>739</v>
      </c>
      <c r="S588" s="36"/>
    </row>
    <row r="589" spans="1:19" s="47" customFormat="1" x14ac:dyDescent="0.3">
      <c r="C589" s="94"/>
      <c r="D589" s="95"/>
      <c r="G589" s="47" t="s">
        <v>107</v>
      </c>
      <c r="J589" s="47" t="s">
        <v>740</v>
      </c>
      <c r="S589" s="36"/>
    </row>
    <row r="590" spans="1:19" s="47" customFormat="1" x14ac:dyDescent="0.3">
      <c r="C590" s="94"/>
      <c r="D590" s="95"/>
      <c r="G590" s="47" t="s">
        <v>107</v>
      </c>
      <c r="J590" s="47" t="s">
        <v>741</v>
      </c>
      <c r="S590" s="36"/>
    </row>
    <row r="591" spans="1:19" s="47" customFormat="1" x14ac:dyDescent="0.3">
      <c r="C591" s="94"/>
      <c r="D591" s="95"/>
      <c r="G591" s="47" t="s">
        <v>107</v>
      </c>
      <c r="J591" s="47" t="s">
        <v>742</v>
      </c>
      <c r="S591" s="36"/>
    </row>
    <row r="592" spans="1:19" s="47" customFormat="1" x14ac:dyDescent="0.3">
      <c r="C592" s="94"/>
      <c r="D592" s="95"/>
      <c r="G592" s="47" t="s">
        <v>107</v>
      </c>
      <c r="J592" s="47" t="s">
        <v>743</v>
      </c>
      <c r="S592" s="36"/>
    </row>
    <row r="593" spans="3:19" s="47" customFormat="1" x14ac:dyDescent="0.3">
      <c r="C593" s="94"/>
      <c r="D593" s="95"/>
      <c r="G593" s="47" t="s">
        <v>107</v>
      </c>
      <c r="J593" s="47" t="s">
        <v>744</v>
      </c>
      <c r="S593" s="36"/>
    </row>
    <row r="594" spans="3:19" s="47" customFormat="1" x14ac:dyDescent="0.3">
      <c r="C594" s="94"/>
      <c r="D594" s="95"/>
      <c r="G594" s="47" t="s">
        <v>107</v>
      </c>
      <c r="J594" s="47" t="s">
        <v>745</v>
      </c>
      <c r="S594" s="36"/>
    </row>
    <row r="595" spans="3:19" s="47" customFormat="1" x14ac:dyDescent="0.3">
      <c r="C595" s="94"/>
      <c r="D595" s="95"/>
      <c r="G595" s="47" t="s">
        <v>107</v>
      </c>
      <c r="J595" s="47" t="s">
        <v>746</v>
      </c>
      <c r="S595" s="36"/>
    </row>
    <row r="596" spans="3:19" s="47" customFormat="1" x14ac:dyDescent="0.3">
      <c r="C596" s="94"/>
      <c r="D596" s="95"/>
      <c r="G596" s="47" t="s">
        <v>107</v>
      </c>
      <c r="J596" s="47" t="s">
        <v>747</v>
      </c>
      <c r="S596" s="36"/>
    </row>
    <row r="597" spans="3:19" s="47" customFormat="1" x14ac:dyDescent="0.3">
      <c r="C597" s="94"/>
      <c r="D597" s="95"/>
      <c r="G597" s="47" t="s">
        <v>107</v>
      </c>
      <c r="J597" s="47" t="s">
        <v>748</v>
      </c>
      <c r="S597" s="36"/>
    </row>
    <row r="598" spans="3:19" s="47" customFormat="1" x14ac:dyDescent="0.3">
      <c r="C598" s="94"/>
      <c r="D598" s="95"/>
      <c r="G598" s="47" t="s">
        <v>107</v>
      </c>
      <c r="J598" s="47" t="s">
        <v>749</v>
      </c>
      <c r="S598" s="36"/>
    </row>
    <row r="599" spans="3:19" s="47" customFormat="1" x14ac:dyDescent="0.3">
      <c r="C599" s="94"/>
      <c r="D599" s="95"/>
      <c r="G599" s="47" t="s">
        <v>750</v>
      </c>
      <c r="J599" s="47" t="s">
        <v>751</v>
      </c>
      <c r="S599" s="36"/>
    </row>
    <row r="600" spans="3:19" s="47" customFormat="1" x14ac:dyDescent="0.3">
      <c r="C600" s="94"/>
      <c r="D600" s="95"/>
      <c r="G600" s="47" t="s">
        <v>750</v>
      </c>
      <c r="J600" s="47" t="s">
        <v>752</v>
      </c>
      <c r="S600" s="36"/>
    </row>
    <row r="601" spans="3:19" s="47" customFormat="1" x14ac:dyDescent="0.3">
      <c r="C601" s="94"/>
      <c r="D601" s="95"/>
      <c r="G601" s="47" t="s">
        <v>750</v>
      </c>
      <c r="J601" s="47" t="s">
        <v>549</v>
      </c>
      <c r="S601" s="36"/>
    </row>
    <row r="602" spans="3:19" s="47" customFormat="1" x14ac:dyDescent="0.3">
      <c r="C602" s="94"/>
      <c r="D602" s="95"/>
      <c r="G602" s="47" t="s">
        <v>750</v>
      </c>
      <c r="J602" s="47" t="s">
        <v>753</v>
      </c>
      <c r="S602" s="36"/>
    </row>
    <row r="603" spans="3:19" s="47" customFormat="1" x14ac:dyDescent="0.3">
      <c r="C603" s="94"/>
      <c r="D603" s="95"/>
      <c r="G603" s="47" t="s">
        <v>750</v>
      </c>
      <c r="J603" s="47" t="s">
        <v>754</v>
      </c>
      <c r="S603" s="36"/>
    </row>
    <row r="604" spans="3:19" s="47" customFormat="1" x14ac:dyDescent="0.3">
      <c r="C604" s="94"/>
      <c r="D604" s="95"/>
      <c r="G604" s="47" t="s">
        <v>750</v>
      </c>
      <c r="J604" s="47" t="s">
        <v>755</v>
      </c>
      <c r="S604" s="36"/>
    </row>
    <row r="605" spans="3:19" s="47" customFormat="1" x14ac:dyDescent="0.3">
      <c r="C605" s="94"/>
      <c r="D605" s="95"/>
      <c r="G605" s="47" t="s">
        <v>750</v>
      </c>
      <c r="J605" s="47" t="s">
        <v>756</v>
      </c>
      <c r="S605" s="36"/>
    </row>
    <row r="606" spans="3:19" s="47" customFormat="1" x14ac:dyDescent="0.3">
      <c r="C606" s="94"/>
      <c r="D606" s="95"/>
      <c r="G606" s="47" t="s">
        <v>750</v>
      </c>
      <c r="J606" s="47" t="s">
        <v>757</v>
      </c>
      <c r="S606" s="36"/>
    </row>
    <row r="607" spans="3:19" s="47" customFormat="1" x14ac:dyDescent="0.3">
      <c r="C607" s="94"/>
      <c r="D607" s="95"/>
      <c r="G607" s="47" t="s">
        <v>750</v>
      </c>
      <c r="J607" s="47" t="s">
        <v>758</v>
      </c>
      <c r="S607" s="36"/>
    </row>
    <row r="608" spans="3:19" s="47" customFormat="1" x14ac:dyDescent="0.3">
      <c r="C608" s="94"/>
      <c r="D608" s="95"/>
      <c r="G608" s="47" t="s">
        <v>759</v>
      </c>
      <c r="J608" s="47" t="s">
        <v>760</v>
      </c>
      <c r="S608" s="36"/>
    </row>
    <row r="609" spans="3:19" s="47" customFormat="1" x14ac:dyDescent="0.3">
      <c r="C609" s="94"/>
      <c r="D609" s="95"/>
      <c r="G609" s="47" t="s">
        <v>759</v>
      </c>
      <c r="J609" s="47" t="s">
        <v>761</v>
      </c>
      <c r="S609" s="36"/>
    </row>
    <row r="610" spans="3:19" s="47" customFormat="1" x14ac:dyDescent="0.3">
      <c r="C610" s="94"/>
      <c r="D610" s="95"/>
      <c r="G610" s="47" t="s">
        <v>759</v>
      </c>
      <c r="J610" s="47" t="s">
        <v>762</v>
      </c>
      <c r="S610" s="36"/>
    </row>
    <row r="611" spans="3:19" s="47" customFormat="1" x14ac:dyDescent="0.3">
      <c r="C611" s="94"/>
      <c r="D611" s="95"/>
      <c r="G611" s="47" t="s">
        <v>759</v>
      </c>
      <c r="J611" s="47" t="s">
        <v>763</v>
      </c>
      <c r="S611" s="36"/>
    </row>
    <row r="612" spans="3:19" s="47" customFormat="1" x14ac:dyDescent="0.3">
      <c r="C612" s="94"/>
      <c r="D612" s="95"/>
      <c r="G612" s="47" t="s">
        <v>108</v>
      </c>
      <c r="J612" s="47" t="s">
        <v>764</v>
      </c>
      <c r="S612" s="36"/>
    </row>
    <row r="613" spans="3:19" s="47" customFormat="1" x14ac:dyDescent="0.3">
      <c r="C613" s="94"/>
      <c r="D613" s="95"/>
      <c r="J613" s="47" t="s">
        <v>765</v>
      </c>
      <c r="S613" s="36"/>
    </row>
    <row r="614" spans="3:19" s="47" customFormat="1" x14ac:dyDescent="0.3">
      <c r="C614" s="94"/>
      <c r="D614" s="95"/>
      <c r="J614" s="47" t="s">
        <v>766</v>
      </c>
      <c r="S614" s="36"/>
    </row>
    <row r="615" spans="3:19" s="47" customFormat="1" x14ac:dyDescent="0.3">
      <c r="C615" s="94"/>
      <c r="D615" s="95"/>
      <c r="J615" s="47" t="s">
        <v>767</v>
      </c>
      <c r="S615" s="36"/>
    </row>
    <row r="616" spans="3:19" s="47" customFormat="1" x14ac:dyDescent="0.3">
      <c r="C616" s="94"/>
      <c r="D616" s="95"/>
      <c r="J616" s="47" t="s">
        <v>768</v>
      </c>
      <c r="S616" s="36"/>
    </row>
    <row r="617" spans="3:19" s="47" customFormat="1" x14ac:dyDescent="0.3">
      <c r="C617" s="94"/>
      <c r="D617" s="95"/>
      <c r="J617" s="47" t="s">
        <v>769</v>
      </c>
      <c r="S617" s="36"/>
    </row>
    <row r="618" spans="3:19" s="47" customFormat="1" x14ac:dyDescent="0.3">
      <c r="C618" s="94"/>
      <c r="D618" s="95"/>
      <c r="J618" s="47" t="s">
        <v>770</v>
      </c>
      <c r="S618" s="36"/>
    </row>
    <row r="619" spans="3:19" s="47" customFormat="1" x14ac:dyDescent="0.3">
      <c r="C619" s="94"/>
      <c r="D619" s="95"/>
      <c r="S619" s="36"/>
    </row>
    <row r="620" spans="3:19" s="47" customFormat="1" x14ac:dyDescent="0.3">
      <c r="C620" s="94"/>
      <c r="D620" s="95"/>
      <c r="G620" s="47" t="s">
        <v>771</v>
      </c>
      <c r="J620" s="47" t="s">
        <v>772</v>
      </c>
      <c r="S620" s="36"/>
    </row>
    <row r="621" spans="3:19" s="47" customFormat="1" x14ac:dyDescent="0.3">
      <c r="C621" s="94"/>
      <c r="D621" s="95"/>
      <c r="G621" s="47" t="s">
        <v>773</v>
      </c>
      <c r="J621" s="47" t="s">
        <v>774</v>
      </c>
      <c r="S621" s="36"/>
    </row>
    <row r="622" spans="3:19" s="47" customFormat="1" x14ac:dyDescent="0.3">
      <c r="C622" s="94"/>
      <c r="D622" s="95"/>
      <c r="I622" s="47" t="s">
        <v>775</v>
      </c>
      <c r="S622" s="36"/>
    </row>
    <row r="623" spans="3:19" s="47" customFormat="1" x14ac:dyDescent="0.3">
      <c r="C623" s="94"/>
      <c r="D623" s="95"/>
      <c r="S623" s="36"/>
    </row>
    <row r="624" spans="3:19" s="47" customFormat="1" x14ac:dyDescent="0.3">
      <c r="C624" s="94"/>
      <c r="D624" s="95"/>
      <c r="J624" s="47" t="s">
        <v>776</v>
      </c>
      <c r="S624" s="36"/>
    </row>
    <row r="625" spans="1:19" s="48" customFormat="1" x14ac:dyDescent="0.3">
      <c r="C625" s="94"/>
      <c r="D625" s="94"/>
      <c r="E625" s="48" t="s">
        <v>777</v>
      </c>
      <c r="J625" s="83" t="s">
        <v>778</v>
      </c>
      <c r="K625" s="83"/>
      <c r="L625" s="83"/>
      <c r="M625" s="83"/>
      <c r="N625" s="83"/>
      <c r="O625" s="83"/>
      <c r="P625" s="83"/>
      <c r="Q625" s="83"/>
      <c r="R625" s="83" t="s">
        <v>779</v>
      </c>
      <c r="S625" s="104"/>
    </row>
    <row r="626" spans="1:19" s="47" customFormat="1" x14ac:dyDescent="0.3">
      <c r="C626" s="94"/>
      <c r="D626" s="95"/>
      <c r="J626" s="47" t="s">
        <v>780</v>
      </c>
      <c r="S626" s="36"/>
    </row>
    <row r="627" spans="1:19" s="47" customFormat="1" x14ac:dyDescent="0.3">
      <c r="C627" s="94"/>
      <c r="D627" s="95"/>
      <c r="J627" s="47" t="s">
        <v>781</v>
      </c>
      <c r="S627" s="36"/>
    </row>
    <row r="628" spans="1:19" s="47" customFormat="1" x14ac:dyDescent="0.3">
      <c r="C628" s="94"/>
      <c r="D628" s="95"/>
      <c r="S628" s="36"/>
    </row>
    <row r="629" spans="1:19" s="47" customFormat="1" x14ac:dyDescent="0.3">
      <c r="C629" s="94"/>
      <c r="D629" s="95"/>
      <c r="J629" s="47" t="s">
        <v>782</v>
      </c>
      <c r="S629" s="36"/>
    </row>
    <row r="630" spans="1:19" s="47" customFormat="1" x14ac:dyDescent="0.3">
      <c r="C630" s="94"/>
      <c r="D630" s="95"/>
      <c r="J630" s="47" t="s">
        <v>783</v>
      </c>
      <c r="S630" s="36"/>
    </row>
    <row r="631" spans="1:19" s="47" customFormat="1" x14ac:dyDescent="0.3">
      <c r="C631" s="94"/>
      <c r="D631" s="95"/>
      <c r="J631" s="47" t="s">
        <v>784</v>
      </c>
      <c r="S631" s="36"/>
    </row>
    <row r="632" spans="1:19" s="47" customFormat="1" x14ac:dyDescent="0.3">
      <c r="C632" s="94"/>
      <c r="D632" s="95"/>
      <c r="S632" s="36"/>
    </row>
    <row r="633" spans="1:19" s="76" customFormat="1" x14ac:dyDescent="0.3">
      <c r="A633" s="76" t="s">
        <v>785</v>
      </c>
      <c r="B633" s="76" t="s">
        <v>479</v>
      </c>
      <c r="C633" s="80" t="s">
        <v>786</v>
      </c>
      <c r="D633" s="81"/>
      <c r="J633" s="5"/>
      <c r="S633" s="6"/>
    </row>
    <row r="634" spans="1:19" s="47" customFormat="1" x14ac:dyDescent="0.3">
      <c r="C634" s="94"/>
      <c r="D634" s="95"/>
      <c r="G634" s="47" t="s">
        <v>108</v>
      </c>
      <c r="J634" s="48" t="s">
        <v>787</v>
      </c>
      <c r="S634" s="36"/>
    </row>
    <row r="635" spans="1:19" s="47" customFormat="1" x14ac:dyDescent="0.3">
      <c r="C635" s="94"/>
      <c r="D635" s="95"/>
      <c r="G635" s="47" t="s">
        <v>788</v>
      </c>
      <c r="J635" s="48" t="s">
        <v>566</v>
      </c>
      <c r="S635" s="36"/>
    </row>
    <row r="636" spans="1:19" s="47" customFormat="1" x14ac:dyDescent="0.3">
      <c r="C636" s="94"/>
      <c r="D636" s="95"/>
      <c r="I636" s="47" t="s">
        <v>789</v>
      </c>
      <c r="J636" s="48"/>
      <c r="S636" s="36"/>
    </row>
    <row r="637" spans="1:19" s="47" customFormat="1" x14ac:dyDescent="0.3">
      <c r="C637" s="94"/>
      <c r="D637" s="95"/>
      <c r="G637" s="47" t="s">
        <v>108</v>
      </c>
      <c r="J637" s="48" t="s">
        <v>790</v>
      </c>
      <c r="S637" s="36"/>
    </row>
    <row r="638" spans="1:19" s="47" customFormat="1" x14ac:dyDescent="0.3">
      <c r="C638" s="94"/>
      <c r="D638" s="95"/>
      <c r="J638" s="48" t="s">
        <v>791</v>
      </c>
      <c r="S638" s="36"/>
    </row>
    <row r="639" spans="1:19" s="47" customFormat="1" x14ac:dyDescent="0.3">
      <c r="C639" s="94"/>
      <c r="D639" s="95"/>
      <c r="J639" s="48"/>
      <c r="S639" s="36"/>
    </row>
    <row r="640" spans="1:19" s="47" customFormat="1" x14ac:dyDescent="0.3">
      <c r="C640" s="94"/>
      <c r="D640" s="95"/>
      <c r="J640" s="48" t="s">
        <v>792</v>
      </c>
      <c r="S640" s="36"/>
    </row>
    <row r="641" spans="3:19" s="47" customFormat="1" x14ac:dyDescent="0.3">
      <c r="C641" s="94"/>
      <c r="D641" s="95"/>
      <c r="J641" s="48" t="s">
        <v>793</v>
      </c>
      <c r="S641" s="36"/>
    </row>
    <row r="642" spans="3:19" s="47" customFormat="1" x14ac:dyDescent="0.3">
      <c r="C642" s="94"/>
      <c r="D642" s="95"/>
      <c r="J642" s="47" t="s">
        <v>794</v>
      </c>
      <c r="S642" s="36"/>
    </row>
    <row r="643" spans="3:19" s="47" customFormat="1" x14ac:dyDescent="0.3">
      <c r="C643" s="94"/>
      <c r="D643" s="95"/>
      <c r="J643" s="47" t="s">
        <v>795</v>
      </c>
      <c r="S643" s="36"/>
    </row>
    <row r="644" spans="3:19" s="47" customFormat="1" x14ac:dyDescent="0.3">
      <c r="C644" s="94"/>
      <c r="D644" s="95"/>
      <c r="J644" s="48" t="s">
        <v>566</v>
      </c>
      <c r="S644" s="36"/>
    </row>
    <row r="645" spans="3:19" s="47" customFormat="1" x14ac:dyDescent="0.3">
      <c r="C645" s="94"/>
      <c r="D645" s="95"/>
      <c r="J645" s="47" t="s">
        <v>796</v>
      </c>
      <c r="S645" s="36"/>
    </row>
    <row r="646" spans="3:19" s="47" customFormat="1" x14ac:dyDescent="0.3">
      <c r="C646" s="94"/>
      <c r="D646" s="95"/>
      <c r="J646" s="47" t="s">
        <v>797</v>
      </c>
      <c r="S646" s="36"/>
    </row>
    <row r="647" spans="3:19" s="47" customFormat="1" x14ac:dyDescent="0.3">
      <c r="C647" s="94"/>
      <c r="D647" s="95"/>
      <c r="J647" s="47" t="s">
        <v>798</v>
      </c>
      <c r="S647" s="36"/>
    </row>
    <row r="648" spans="3:19" s="47" customFormat="1" x14ac:dyDescent="0.3">
      <c r="C648" s="94"/>
      <c r="D648" s="95"/>
      <c r="J648" s="47" t="s">
        <v>799</v>
      </c>
      <c r="S648" s="36"/>
    </row>
    <row r="649" spans="3:19" s="47" customFormat="1" x14ac:dyDescent="0.3">
      <c r="C649" s="94"/>
      <c r="D649" s="95"/>
      <c r="J649" s="48" t="s">
        <v>800</v>
      </c>
      <c r="S649" s="36"/>
    </row>
    <row r="650" spans="3:19" s="47" customFormat="1" x14ac:dyDescent="0.3">
      <c r="C650" s="94"/>
      <c r="D650" s="95"/>
      <c r="J650" s="47" t="s">
        <v>801</v>
      </c>
      <c r="S650" s="36"/>
    </row>
    <row r="651" spans="3:19" s="47" customFormat="1" x14ac:dyDescent="0.3">
      <c r="C651" s="94"/>
      <c r="D651" s="95"/>
      <c r="J651" s="48" t="s">
        <v>802</v>
      </c>
      <c r="S651" s="36"/>
    </row>
    <row r="652" spans="3:19" s="47" customFormat="1" x14ac:dyDescent="0.3">
      <c r="C652" s="94"/>
      <c r="D652" s="95"/>
      <c r="J652" s="48" t="s">
        <v>803</v>
      </c>
      <c r="S652" s="36"/>
    </row>
    <row r="653" spans="3:19" s="47" customFormat="1" x14ac:dyDescent="0.3">
      <c r="C653" s="94"/>
      <c r="D653" s="95"/>
      <c r="J653" s="47" t="s">
        <v>804</v>
      </c>
      <c r="S653" s="36"/>
    </row>
    <row r="654" spans="3:19" s="47" customFormat="1" x14ac:dyDescent="0.3">
      <c r="C654" s="94"/>
      <c r="D654" s="95"/>
      <c r="J654" s="48" t="s">
        <v>805</v>
      </c>
      <c r="S654" s="36"/>
    </row>
    <row r="655" spans="3:19" s="47" customFormat="1" x14ac:dyDescent="0.3">
      <c r="C655" s="94"/>
      <c r="D655" s="95"/>
      <c r="J655" s="47" t="s">
        <v>806</v>
      </c>
      <c r="S655" s="36"/>
    </row>
    <row r="656" spans="3:19" s="47" customFormat="1" x14ac:dyDescent="0.3">
      <c r="C656" s="94"/>
      <c r="D656" s="95"/>
      <c r="J656" s="47" t="s">
        <v>807</v>
      </c>
      <c r="S656" s="36"/>
    </row>
    <row r="657" spans="3:19" s="47" customFormat="1" x14ac:dyDescent="0.3">
      <c r="C657" s="94"/>
      <c r="D657" s="95"/>
      <c r="J657" s="48" t="s">
        <v>808</v>
      </c>
      <c r="S657" s="36"/>
    </row>
    <row r="658" spans="3:19" s="47" customFormat="1" x14ac:dyDescent="0.3">
      <c r="C658" s="94"/>
      <c r="D658" s="95"/>
      <c r="J658" s="48" t="s">
        <v>809</v>
      </c>
      <c r="S658" s="36"/>
    </row>
    <row r="659" spans="3:19" s="47" customFormat="1" x14ac:dyDescent="0.3">
      <c r="C659" s="94"/>
      <c r="D659" s="95"/>
      <c r="J659" s="47" t="s">
        <v>810</v>
      </c>
      <c r="S659" s="36"/>
    </row>
    <row r="660" spans="3:19" s="47" customFormat="1" x14ac:dyDescent="0.3">
      <c r="C660" s="94"/>
      <c r="D660" s="95"/>
      <c r="J660" s="48" t="s">
        <v>811</v>
      </c>
      <c r="S660" s="36"/>
    </row>
    <row r="661" spans="3:19" s="47" customFormat="1" x14ac:dyDescent="0.3">
      <c r="C661" s="94"/>
      <c r="D661" s="95"/>
      <c r="J661" s="47" t="s">
        <v>812</v>
      </c>
      <c r="S661" s="36"/>
    </row>
    <row r="662" spans="3:19" s="47" customFormat="1" x14ac:dyDescent="0.3">
      <c r="C662" s="94"/>
      <c r="D662" s="95"/>
      <c r="J662" s="48" t="s">
        <v>813</v>
      </c>
      <c r="S662" s="36"/>
    </row>
    <row r="663" spans="3:19" s="47" customFormat="1" x14ac:dyDescent="0.3">
      <c r="C663" s="94"/>
      <c r="D663" s="95"/>
      <c r="J663" s="47" t="s">
        <v>814</v>
      </c>
      <c r="S663" s="36"/>
    </row>
    <row r="664" spans="3:19" s="47" customFormat="1" x14ac:dyDescent="0.3">
      <c r="C664" s="94"/>
      <c r="D664" s="95"/>
      <c r="J664" s="76" t="s">
        <v>815</v>
      </c>
      <c r="S664" s="36"/>
    </row>
    <row r="665" spans="3:19" s="47" customFormat="1" x14ac:dyDescent="0.3">
      <c r="C665" s="94"/>
      <c r="D665" s="95"/>
      <c r="J665" s="76" t="s">
        <v>816</v>
      </c>
      <c r="S665" s="36"/>
    </row>
    <row r="666" spans="3:19" s="47" customFormat="1" x14ac:dyDescent="0.3">
      <c r="C666" s="94"/>
      <c r="D666" s="95"/>
      <c r="J666" s="76" t="s">
        <v>817</v>
      </c>
      <c r="S666" s="36"/>
    </row>
    <row r="667" spans="3:19" s="47" customFormat="1" x14ac:dyDescent="0.3">
      <c r="C667" s="94"/>
      <c r="D667" s="95"/>
      <c r="J667" s="76" t="s">
        <v>818</v>
      </c>
      <c r="S667" s="36"/>
    </row>
    <row r="668" spans="3:19" s="47" customFormat="1" x14ac:dyDescent="0.3">
      <c r="C668" s="94"/>
      <c r="D668" s="95"/>
      <c r="J668" s="48" t="s">
        <v>819</v>
      </c>
      <c r="S668" s="36"/>
    </row>
    <row r="669" spans="3:19" s="47" customFormat="1" x14ac:dyDescent="0.3">
      <c r="C669" s="94"/>
      <c r="D669" s="95"/>
      <c r="G669" s="47" t="s">
        <v>820</v>
      </c>
      <c r="J669" s="48"/>
      <c r="S669" s="36"/>
    </row>
    <row r="670" spans="3:19" s="47" customFormat="1" x14ac:dyDescent="0.3">
      <c r="C670" s="94"/>
      <c r="D670" s="95"/>
      <c r="J670" s="48" t="s">
        <v>821</v>
      </c>
      <c r="S670" s="36"/>
    </row>
    <row r="671" spans="3:19" s="47" customFormat="1" x14ac:dyDescent="0.3">
      <c r="C671" s="94"/>
      <c r="D671" s="95"/>
      <c r="J671" s="48"/>
      <c r="S671" s="36"/>
    </row>
    <row r="672" spans="3:19" s="47" customFormat="1" x14ac:dyDescent="0.3">
      <c r="C672" s="94"/>
      <c r="D672" s="95"/>
      <c r="J672" s="48" t="s">
        <v>822</v>
      </c>
      <c r="S672" s="36"/>
    </row>
    <row r="673" spans="1:19" s="47" customFormat="1" x14ac:dyDescent="0.3">
      <c r="C673" s="94"/>
      <c r="D673" s="95"/>
      <c r="J673" s="47" t="s">
        <v>823</v>
      </c>
      <c r="S673" s="36"/>
    </row>
    <row r="674" spans="1:19" s="47" customFormat="1" x14ac:dyDescent="0.3">
      <c r="C674" s="94"/>
      <c r="D674" s="95"/>
      <c r="J674" s="47" t="s">
        <v>824</v>
      </c>
      <c r="S674" s="36"/>
    </row>
    <row r="675" spans="1:19" s="47" customFormat="1" x14ac:dyDescent="0.3">
      <c r="C675" s="94"/>
      <c r="D675" s="95"/>
      <c r="J675" s="47" t="s">
        <v>825</v>
      </c>
      <c r="S675" s="36"/>
    </row>
    <row r="676" spans="1:19" s="47" customFormat="1" x14ac:dyDescent="0.3">
      <c r="C676" s="94"/>
      <c r="D676" s="95"/>
      <c r="K676" s="47" t="s">
        <v>826</v>
      </c>
      <c r="S676" s="36"/>
    </row>
    <row r="677" spans="1:19" s="47" customFormat="1" x14ac:dyDescent="0.3">
      <c r="C677" s="94"/>
      <c r="D677" s="95"/>
      <c r="J677" s="47" t="s">
        <v>827</v>
      </c>
      <c r="S677" s="36"/>
    </row>
    <row r="678" spans="1:19" s="47" customFormat="1" x14ac:dyDescent="0.3">
      <c r="B678"/>
      <c r="D678" s="95"/>
      <c r="J678" s="47" t="s">
        <v>828</v>
      </c>
      <c r="S678" s="36"/>
    </row>
    <row r="679" spans="1:19" s="47" customFormat="1" x14ac:dyDescent="0.3">
      <c r="C679" s="5"/>
      <c r="D679" s="95"/>
      <c r="J679" s="47" t="s">
        <v>829</v>
      </c>
      <c r="S679" s="36"/>
    </row>
    <row r="680" spans="1:19" s="47" customFormat="1" x14ac:dyDescent="0.3">
      <c r="C680" s="5"/>
      <c r="D680" s="95"/>
      <c r="J680" s="47" t="s">
        <v>830</v>
      </c>
      <c r="S680" s="36"/>
    </row>
    <row r="681" spans="1:19" s="47" customFormat="1" x14ac:dyDescent="0.3">
      <c r="C681" s="94"/>
      <c r="D681" s="95"/>
      <c r="J681" s="47" t="s">
        <v>831</v>
      </c>
      <c r="S681" s="36"/>
    </row>
    <row r="682" spans="1:19" s="47" customFormat="1" x14ac:dyDescent="0.3">
      <c r="C682" s="94"/>
      <c r="D682" s="95"/>
      <c r="J682" s="47" t="s">
        <v>832</v>
      </c>
      <c r="S682" s="36"/>
    </row>
    <row r="683" spans="1:19" s="47" customFormat="1" x14ac:dyDescent="0.3">
      <c r="C683" s="94"/>
      <c r="D683" s="95"/>
      <c r="J683" s="47" t="s">
        <v>833</v>
      </c>
      <c r="S683" s="36"/>
    </row>
    <row r="684" spans="1:19" s="47" customFormat="1" x14ac:dyDescent="0.3">
      <c r="C684" s="94"/>
      <c r="D684" s="95"/>
      <c r="J684" s="47" t="s">
        <v>834</v>
      </c>
      <c r="S684" s="36"/>
    </row>
    <row r="685" spans="1:19" s="47" customFormat="1" x14ac:dyDescent="0.3">
      <c r="C685" s="94"/>
      <c r="D685" s="95"/>
      <c r="J685" s="48"/>
      <c r="S685" s="36"/>
    </row>
    <row r="686" spans="1:19" s="47" customFormat="1" x14ac:dyDescent="0.3">
      <c r="C686" s="94"/>
      <c r="D686" s="95"/>
      <c r="J686" s="48" t="s">
        <v>835</v>
      </c>
      <c r="R686" s="47" t="s">
        <v>836</v>
      </c>
      <c r="S686" s="36"/>
    </row>
    <row r="687" spans="1:19" s="47" customFormat="1" x14ac:dyDescent="0.3">
      <c r="C687" s="94"/>
      <c r="D687" s="95"/>
      <c r="J687" s="48"/>
      <c r="S687" s="36"/>
    </row>
    <row r="688" spans="1:19" s="86" customFormat="1" x14ac:dyDescent="0.3">
      <c r="A688" s="86" t="s">
        <v>837</v>
      </c>
      <c r="B688" s="86" t="s">
        <v>479</v>
      </c>
      <c r="C688" s="92" t="s">
        <v>838</v>
      </c>
      <c r="D688" s="93"/>
      <c r="F688" s="86" t="s">
        <v>839</v>
      </c>
      <c r="G688" s="86" t="s">
        <v>108</v>
      </c>
      <c r="J688" s="72" t="s">
        <v>840</v>
      </c>
      <c r="S688" s="73"/>
    </row>
    <row r="689" spans="1:19" s="89" customFormat="1" x14ac:dyDescent="0.3">
      <c r="J689" s="88" t="s">
        <v>841</v>
      </c>
      <c r="S689" s="91"/>
    </row>
    <row r="690" spans="1:19" s="89" customFormat="1" x14ac:dyDescent="0.3">
      <c r="J690" s="88" t="s">
        <v>842</v>
      </c>
      <c r="S690" s="91"/>
    </row>
    <row r="691" spans="1:19" s="89" customFormat="1" x14ac:dyDescent="0.3">
      <c r="J691" s="88"/>
      <c r="S691" s="91"/>
    </row>
    <row r="692" spans="1:19" s="44" customFormat="1" x14ac:dyDescent="0.3">
      <c r="A692" s="76"/>
      <c r="B692" s="76"/>
      <c r="C692" s="76"/>
      <c r="D692"/>
      <c r="E692" s="76"/>
      <c r="F692" s="76"/>
      <c r="G692" s="76"/>
      <c r="H692" s="76"/>
      <c r="I692" s="105" t="s">
        <v>843</v>
      </c>
      <c r="J692" s="45"/>
      <c r="O692" s="106"/>
      <c r="S692" s="66"/>
    </row>
    <row r="693" spans="1:19" s="44" customFormat="1" x14ac:dyDescent="0.3">
      <c r="A693" s="76"/>
      <c r="B693" s="76"/>
      <c r="C693" s="76"/>
      <c r="D693"/>
      <c r="E693" s="76"/>
      <c r="F693" s="76"/>
      <c r="G693" s="76"/>
      <c r="H693" s="76"/>
      <c r="I693" s="105" t="s">
        <v>844</v>
      </c>
      <c r="J693" s="45"/>
      <c r="O693" s="106"/>
      <c r="S693" s="66"/>
    </row>
    <row r="694" spans="1:19" s="76" customFormat="1" x14ac:dyDescent="0.3">
      <c r="D694"/>
      <c r="H694" s="89"/>
      <c r="I694" t="s">
        <v>845</v>
      </c>
      <c r="J694" s="48"/>
      <c r="S694" s="6"/>
    </row>
    <row r="695" spans="1:19" s="76" customFormat="1" x14ac:dyDescent="0.3">
      <c r="D695"/>
      <c r="I695" t="s">
        <v>846</v>
      </c>
      <c r="J695" s="48"/>
      <c r="S695" s="6"/>
    </row>
    <row r="696" spans="1:19" s="76" customFormat="1" x14ac:dyDescent="0.3">
      <c r="D696"/>
      <c r="I696" t="s">
        <v>847</v>
      </c>
      <c r="J696" s="48"/>
      <c r="S696" s="6"/>
    </row>
    <row r="697" spans="1:19" s="76" customFormat="1" x14ac:dyDescent="0.3">
      <c r="D697"/>
      <c r="I697" t="s">
        <v>848</v>
      </c>
      <c r="J697" s="48"/>
      <c r="S697" s="6"/>
    </row>
    <row r="698" spans="1:19" s="76" customFormat="1" x14ac:dyDescent="0.3">
      <c r="D698"/>
      <c r="I698" t="s">
        <v>849</v>
      </c>
      <c r="J698" s="48"/>
      <c r="S698" s="6"/>
    </row>
    <row r="699" spans="1:19" s="76" customFormat="1" x14ac:dyDescent="0.3">
      <c r="D699"/>
      <c r="I699" t="s">
        <v>850</v>
      </c>
      <c r="J699" s="48"/>
      <c r="S699" s="6"/>
    </row>
    <row r="700" spans="1:19" s="76" customFormat="1" x14ac:dyDescent="0.3">
      <c r="D700"/>
      <c r="I700" t="s">
        <v>851</v>
      </c>
      <c r="J700" s="48"/>
      <c r="S700" s="6"/>
    </row>
    <row r="701" spans="1:19" s="76" customFormat="1" x14ac:dyDescent="0.3">
      <c r="D701"/>
      <c r="I701" t="s">
        <v>852</v>
      </c>
      <c r="J701" s="48"/>
      <c r="S701" s="6"/>
    </row>
    <row r="702" spans="1:19" s="76" customFormat="1" x14ac:dyDescent="0.3">
      <c r="D702"/>
      <c r="I702"/>
      <c r="J702" s="48"/>
      <c r="S702" s="6"/>
    </row>
    <row r="703" spans="1:19" s="44" customFormat="1" x14ac:dyDescent="0.3">
      <c r="A703" s="76"/>
      <c r="B703" s="76"/>
      <c r="C703" s="76"/>
      <c r="D703"/>
      <c r="E703"/>
      <c r="F703"/>
      <c r="G703"/>
      <c r="H703"/>
      <c r="I703"/>
      <c r="J703" s="64" t="s">
        <v>853</v>
      </c>
      <c r="O703" s="106"/>
      <c r="S703" s="66"/>
    </row>
    <row r="704" spans="1:19" s="44" customFormat="1" x14ac:dyDescent="0.3">
      <c r="A704" s="76"/>
      <c r="B704" s="76"/>
      <c r="C704" s="76"/>
      <c r="D704"/>
      <c r="E704"/>
      <c r="F704"/>
      <c r="G704"/>
      <c r="H704"/>
      <c r="I704"/>
      <c r="J704" s="45" t="s">
        <v>854</v>
      </c>
      <c r="O704" s="106"/>
      <c r="S704" s="66"/>
    </row>
    <row r="705" spans="1:19" s="44" customFormat="1" x14ac:dyDescent="0.3">
      <c r="A705" s="76"/>
      <c r="B705" s="76"/>
      <c r="C705" s="76"/>
      <c r="D705"/>
      <c r="E705"/>
      <c r="F705"/>
      <c r="G705"/>
      <c r="H705"/>
      <c r="I705"/>
      <c r="J705" s="45" t="s">
        <v>855</v>
      </c>
      <c r="O705" s="106"/>
      <c r="S705" s="66"/>
    </row>
    <row r="706" spans="1:19" s="44" customFormat="1" x14ac:dyDescent="0.3">
      <c r="A706" s="76"/>
      <c r="B706" s="76"/>
      <c r="C706" s="76"/>
      <c r="D706"/>
      <c r="E706"/>
      <c r="F706"/>
      <c r="G706"/>
      <c r="H706"/>
      <c r="I706"/>
      <c r="J706" s="45" t="s">
        <v>856</v>
      </c>
      <c r="O706" s="106"/>
      <c r="S706" s="66"/>
    </row>
    <row r="707" spans="1:19" s="44" customFormat="1" x14ac:dyDescent="0.3">
      <c r="A707" s="76"/>
      <c r="B707" s="76"/>
      <c r="C707" s="76"/>
      <c r="D707"/>
      <c r="E707"/>
      <c r="F707"/>
      <c r="G707"/>
      <c r="H707"/>
      <c r="I707"/>
      <c r="J707" s="45" t="s">
        <v>857</v>
      </c>
      <c r="O707" s="106"/>
      <c r="S707" s="66"/>
    </row>
    <row r="708" spans="1:19" s="44" customFormat="1" x14ac:dyDescent="0.3">
      <c r="A708" s="76"/>
      <c r="B708" s="76"/>
      <c r="C708" s="76"/>
      <c r="D708"/>
      <c r="E708"/>
      <c r="F708"/>
      <c r="G708"/>
      <c r="H708"/>
      <c r="I708"/>
      <c r="J708" s="44" t="s">
        <v>858</v>
      </c>
      <c r="O708" s="106"/>
      <c r="S708" s="66"/>
    </row>
    <row r="709" spans="1:19" s="44" customFormat="1" x14ac:dyDescent="0.3">
      <c r="A709" s="76"/>
      <c r="B709" s="76"/>
      <c r="C709" s="76"/>
      <c r="D709"/>
      <c r="E709"/>
      <c r="F709"/>
      <c r="G709"/>
      <c r="H709"/>
      <c r="I709"/>
      <c r="J709" s="44" t="s">
        <v>859</v>
      </c>
    </row>
    <row r="710" spans="1:19" s="44" customFormat="1" x14ac:dyDescent="0.3">
      <c r="A710" s="76"/>
      <c r="B710" s="76"/>
      <c r="C710" s="76"/>
      <c r="D710"/>
      <c r="E710"/>
      <c r="F710"/>
      <c r="G710"/>
      <c r="H710"/>
      <c r="I710"/>
      <c r="S710" s="45" t="s">
        <v>860</v>
      </c>
    </row>
    <row r="711" spans="1:19" s="44" customFormat="1" x14ac:dyDescent="0.3">
      <c r="A711" s="76"/>
      <c r="B711" s="76"/>
      <c r="C711" s="76"/>
      <c r="D711"/>
      <c r="E711"/>
      <c r="F711"/>
      <c r="G711"/>
      <c r="H711"/>
      <c r="I711"/>
    </row>
    <row r="712" spans="1:19" s="44" customFormat="1" x14ac:dyDescent="0.3">
      <c r="A712" s="76"/>
      <c r="B712" s="76"/>
      <c r="C712" s="76"/>
      <c r="D712"/>
      <c r="E712"/>
      <c r="F712"/>
      <c r="G712"/>
      <c r="H712"/>
      <c r="I712"/>
      <c r="J712" s="107" t="s">
        <v>861</v>
      </c>
      <c r="K712" s="108"/>
      <c r="L712" s="108"/>
      <c r="M712" s="108"/>
      <c r="N712" s="108"/>
      <c r="O712" s="108"/>
      <c r="P712" s="108"/>
      <c r="Q712" s="108"/>
      <c r="R712" s="108"/>
      <c r="S712" s="108"/>
    </row>
    <row r="713" spans="1:19" s="44" customFormat="1" x14ac:dyDescent="0.3">
      <c r="A713" s="76"/>
      <c r="B713" s="76"/>
      <c r="C713" s="76"/>
      <c r="D713"/>
      <c r="E713"/>
      <c r="F713"/>
      <c r="G713"/>
      <c r="H713"/>
      <c r="I713"/>
      <c r="J713" s="45" t="s">
        <v>862</v>
      </c>
    </row>
    <row r="714" spans="1:19" s="44" customFormat="1" x14ac:dyDescent="0.3">
      <c r="A714" s="76"/>
      <c r="B714" s="76"/>
      <c r="C714" s="76"/>
      <c r="D714"/>
      <c r="E714"/>
      <c r="F714"/>
      <c r="G714"/>
      <c r="H714"/>
      <c r="I714"/>
      <c r="J714" s="45" t="s">
        <v>863</v>
      </c>
      <c r="O714" s="106"/>
      <c r="S714" s="66"/>
    </row>
    <row r="715" spans="1:19" s="44" customFormat="1" x14ac:dyDescent="0.3">
      <c r="A715" s="76"/>
      <c r="B715" s="76"/>
      <c r="C715" s="76"/>
      <c r="D715"/>
      <c r="E715"/>
      <c r="F715"/>
      <c r="G715"/>
      <c r="H715"/>
      <c r="I715"/>
      <c r="J715" s="44" t="s">
        <v>864</v>
      </c>
      <c r="O715" s="106"/>
      <c r="S715" s="66"/>
    </row>
    <row r="716" spans="1:19" s="44" customFormat="1" x14ac:dyDescent="0.3">
      <c r="A716" s="76"/>
      <c r="B716" s="76"/>
      <c r="C716" s="76"/>
      <c r="D716"/>
      <c r="E716"/>
      <c r="F716"/>
      <c r="G716"/>
      <c r="H716"/>
      <c r="I716"/>
      <c r="J716" s="44" t="s">
        <v>865</v>
      </c>
      <c r="O716" s="106"/>
      <c r="S716" s="66"/>
    </row>
    <row r="717" spans="1:19" s="44" customFormat="1" x14ac:dyDescent="0.3">
      <c r="A717" s="76"/>
      <c r="B717" s="76"/>
      <c r="C717" s="76"/>
      <c r="D717"/>
      <c r="E717"/>
      <c r="F717"/>
      <c r="G717"/>
      <c r="H717"/>
      <c r="I717"/>
      <c r="J717" s="44" t="s">
        <v>866</v>
      </c>
      <c r="O717" s="106"/>
      <c r="S717" s="66"/>
    </row>
    <row r="718" spans="1:19" s="44" customFormat="1" x14ac:dyDescent="0.3">
      <c r="A718" s="76"/>
      <c r="B718" s="76"/>
      <c r="C718" s="76"/>
      <c r="D718"/>
      <c r="E718"/>
      <c r="F718"/>
      <c r="G718"/>
      <c r="H718"/>
      <c r="I718"/>
      <c r="J718" s="45"/>
      <c r="O718" s="106"/>
      <c r="S718" s="66"/>
    </row>
    <row r="719" spans="1:19" s="44" customFormat="1" x14ac:dyDescent="0.3">
      <c r="A719" s="76"/>
      <c r="B719" s="76"/>
      <c r="C719" s="76"/>
      <c r="D719"/>
      <c r="E719"/>
      <c r="F719"/>
      <c r="G719"/>
      <c r="H719"/>
      <c r="I719"/>
      <c r="J719" s="45" t="s">
        <v>867</v>
      </c>
      <c r="O719" s="106"/>
      <c r="S719" s="66"/>
    </row>
    <row r="720" spans="1:19" s="44" customFormat="1" x14ac:dyDescent="0.3">
      <c r="A720" s="76"/>
      <c r="B720" s="76"/>
      <c r="C720" s="76"/>
      <c r="D720"/>
      <c r="E720"/>
      <c r="F720"/>
      <c r="G720"/>
      <c r="H720"/>
      <c r="I720"/>
      <c r="J720" s="44" t="s">
        <v>868</v>
      </c>
      <c r="O720" s="106"/>
      <c r="S720" s="66"/>
    </row>
    <row r="721" spans="1:22" s="44" customFormat="1" x14ac:dyDescent="0.3">
      <c r="A721" s="76"/>
      <c r="B721" s="76"/>
      <c r="C721" s="76"/>
      <c r="D721"/>
      <c r="E721" t="s">
        <v>869</v>
      </c>
      <c r="F721"/>
      <c r="G721"/>
      <c r="H721"/>
      <c r="I721"/>
      <c r="J721" s="44" t="s">
        <v>870</v>
      </c>
      <c r="O721" s="106"/>
      <c r="S721" s="66"/>
    </row>
    <row r="722" spans="1:22" s="44" customFormat="1" x14ac:dyDescent="0.3">
      <c r="A722" s="76"/>
      <c r="B722" s="76"/>
      <c r="C722" s="76"/>
      <c r="D722"/>
      <c r="E722"/>
      <c r="F722"/>
      <c r="G722"/>
      <c r="H722"/>
      <c r="I722"/>
      <c r="J722" s="44" t="s">
        <v>871</v>
      </c>
      <c r="O722" s="106"/>
      <c r="S722" s="66"/>
    </row>
    <row r="723" spans="1:22" s="44" customFormat="1" x14ac:dyDescent="0.3">
      <c r="A723" s="76"/>
      <c r="B723" s="76"/>
      <c r="C723" s="76"/>
      <c r="D723"/>
      <c r="E723"/>
      <c r="F723"/>
      <c r="G723"/>
      <c r="H723"/>
      <c r="I723"/>
      <c r="J723" s="45" t="s">
        <v>872</v>
      </c>
      <c r="O723" s="106"/>
      <c r="S723" s="66"/>
    </row>
    <row r="724" spans="1:22" s="44" customFormat="1" x14ac:dyDescent="0.3">
      <c r="A724" s="76"/>
      <c r="B724" s="76"/>
      <c r="C724" s="76"/>
      <c r="D724"/>
      <c r="E724"/>
      <c r="F724"/>
      <c r="G724"/>
      <c r="H724"/>
      <c r="I724"/>
      <c r="O724" s="106"/>
      <c r="R724" s="45" t="s">
        <v>873</v>
      </c>
      <c r="S724" s="66"/>
    </row>
    <row r="725" spans="1:22" s="44" customFormat="1" x14ac:dyDescent="0.3">
      <c r="A725" s="76"/>
      <c r="B725" s="76" t="s">
        <v>25</v>
      </c>
      <c r="C725" s="76"/>
      <c r="D725"/>
      <c r="E725"/>
      <c r="F725"/>
      <c r="G725"/>
      <c r="H725"/>
      <c r="I725"/>
      <c r="J725" s="64" t="s">
        <v>874</v>
      </c>
      <c r="O725" s="106"/>
      <c r="R725" s="44" t="s">
        <v>25</v>
      </c>
      <c r="S725" s="66"/>
      <c r="T725" s="44" t="s">
        <v>875</v>
      </c>
      <c r="U725" s="44" t="s">
        <v>876</v>
      </c>
      <c r="V725" s="44" t="s">
        <v>877</v>
      </c>
    </row>
    <row r="726" spans="1:22" s="44" customFormat="1" x14ac:dyDescent="0.3">
      <c r="A726" s="76"/>
      <c r="B726" s="76"/>
      <c r="C726" s="76"/>
      <c r="D726"/>
      <c r="E726"/>
      <c r="F726"/>
      <c r="G726"/>
      <c r="H726"/>
      <c r="I726"/>
      <c r="J726" s="44" t="s">
        <v>878</v>
      </c>
      <c r="O726" s="106"/>
      <c r="S726" s="66"/>
    </row>
    <row r="727" spans="1:22" s="44" customFormat="1" x14ac:dyDescent="0.3">
      <c r="A727" s="5" t="s">
        <v>879</v>
      </c>
      <c r="B727" s="76"/>
      <c r="C727" s="76"/>
      <c r="D727"/>
      <c r="E727"/>
      <c r="F727"/>
      <c r="G727"/>
      <c r="H727"/>
      <c r="I727"/>
      <c r="J727" s="44" t="s">
        <v>880</v>
      </c>
      <c r="O727" s="106"/>
      <c r="S727" s="66"/>
    </row>
    <row r="728" spans="1:22" s="44" customFormat="1" x14ac:dyDescent="0.3">
      <c r="A728" s="76" t="s">
        <v>881</v>
      </c>
      <c r="B728" s="76"/>
      <c r="C728" s="76"/>
      <c r="D728"/>
      <c r="E728"/>
      <c r="F728"/>
      <c r="G728"/>
      <c r="H728"/>
      <c r="I728"/>
      <c r="J728" s="107" t="s">
        <v>882</v>
      </c>
      <c r="K728" s="108"/>
      <c r="L728" s="108"/>
      <c r="M728" s="108"/>
      <c r="N728" s="108"/>
      <c r="O728" s="108"/>
      <c r="P728" s="108"/>
      <c r="Q728" s="108"/>
      <c r="R728" s="108"/>
      <c r="S728" s="109"/>
    </row>
    <row r="729" spans="1:22" s="44" customFormat="1" x14ac:dyDescent="0.3">
      <c r="A729" s="76" t="s">
        <v>883</v>
      </c>
      <c r="B729" s="76"/>
      <c r="C729" s="76"/>
      <c r="D729"/>
      <c r="E729"/>
      <c r="F729"/>
      <c r="G729"/>
      <c r="H729"/>
      <c r="I729"/>
      <c r="J729" s="44" t="s">
        <v>884</v>
      </c>
      <c r="S729" s="66"/>
    </row>
    <row r="730" spans="1:22" s="44" customFormat="1" x14ac:dyDescent="0.3">
      <c r="A730" s="76" t="s">
        <v>885</v>
      </c>
      <c r="B730" s="76"/>
      <c r="C730" s="76"/>
      <c r="D730"/>
      <c r="E730"/>
      <c r="F730"/>
      <c r="G730"/>
      <c r="H730"/>
      <c r="I730"/>
      <c r="J730" s="44" t="s">
        <v>886</v>
      </c>
      <c r="S730" s="66"/>
    </row>
    <row r="731" spans="1:22" s="44" customFormat="1" x14ac:dyDescent="0.3">
      <c r="A731" s="76" t="s">
        <v>887</v>
      </c>
      <c r="B731" s="76"/>
      <c r="C731" s="76"/>
      <c r="D731"/>
      <c r="E731"/>
      <c r="F731"/>
      <c r="G731"/>
      <c r="H731"/>
      <c r="I731"/>
      <c r="J731" s="44" t="s">
        <v>888</v>
      </c>
      <c r="S731" s="66"/>
    </row>
    <row r="732" spans="1:22" s="44" customFormat="1" x14ac:dyDescent="0.3">
      <c r="A732" s="76" t="s">
        <v>889</v>
      </c>
      <c r="B732" s="76"/>
      <c r="C732" s="76"/>
      <c r="D732"/>
      <c r="E732"/>
      <c r="F732"/>
      <c r="G732"/>
      <c r="H732"/>
      <c r="I732"/>
      <c r="J732" s="44" t="s">
        <v>890</v>
      </c>
      <c r="S732" s="66"/>
    </row>
    <row r="733" spans="1:22" s="44" customFormat="1" x14ac:dyDescent="0.3">
      <c r="A733" s="76" t="s">
        <v>891</v>
      </c>
      <c r="B733" s="76"/>
      <c r="C733" s="76"/>
      <c r="D733"/>
      <c r="E733"/>
      <c r="F733"/>
      <c r="G733"/>
      <c r="H733"/>
      <c r="I733"/>
      <c r="J733" s="45" t="s">
        <v>892</v>
      </c>
      <c r="S733" s="66"/>
    </row>
    <row r="734" spans="1:22" s="44" customFormat="1" x14ac:dyDescent="0.3">
      <c r="A734" s="76" t="s">
        <v>893</v>
      </c>
      <c r="B734" s="76"/>
      <c r="C734" s="76"/>
      <c r="D734"/>
      <c r="E734"/>
      <c r="F734"/>
      <c r="G734"/>
      <c r="H734"/>
      <c r="I734"/>
      <c r="J734" s="44" t="s">
        <v>894</v>
      </c>
      <c r="S734" s="66"/>
    </row>
    <row r="735" spans="1:22" s="44" customFormat="1" x14ac:dyDescent="0.3">
      <c r="A735" s="76" t="s">
        <v>895</v>
      </c>
      <c r="B735" s="76"/>
      <c r="C735" s="76"/>
      <c r="D735"/>
      <c r="E735"/>
      <c r="F735"/>
      <c r="G735"/>
      <c r="H735"/>
      <c r="I735"/>
      <c r="J735" s="45" t="s">
        <v>896</v>
      </c>
      <c r="S735" s="66"/>
    </row>
    <row r="736" spans="1:22" s="44" customFormat="1" x14ac:dyDescent="0.3">
      <c r="A736" s="76" t="s">
        <v>897</v>
      </c>
      <c r="B736" s="76"/>
      <c r="C736" s="76"/>
      <c r="D736"/>
      <c r="E736"/>
      <c r="F736"/>
      <c r="G736"/>
      <c r="H736"/>
      <c r="I736"/>
      <c r="J736" s="44" t="s">
        <v>898</v>
      </c>
      <c r="S736" s="66"/>
    </row>
    <row r="737" spans="1:19" s="44" customFormat="1" x14ac:dyDescent="0.3">
      <c r="A737" s="76" t="s">
        <v>899</v>
      </c>
      <c r="B737" s="76"/>
      <c r="C737" s="76"/>
      <c r="D737"/>
      <c r="E737"/>
      <c r="F737"/>
      <c r="G737"/>
      <c r="H737"/>
      <c r="I737"/>
      <c r="R737" s="45" t="s">
        <v>900</v>
      </c>
      <c r="S737" s="66"/>
    </row>
    <row r="738" spans="1:19" s="44" customFormat="1" x14ac:dyDescent="0.3">
      <c r="A738" s="76"/>
      <c r="B738" s="76"/>
      <c r="C738" s="76"/>
      <c r="D738"/>
      <c r="E738"/>
      <c r="F738"/>
      <c r="G738"/>
      <c r="H738"/>
      <c r="I738"/>
      <c r="R738" s="44" t="s">
        <v>901</v>
      </c>
      <c r="S738" s="66"/>
    </row>
    <row r="739" spans="1:19" s="44" customFormat="1" x14ac:dyDescent="0.3">
      <c r="A739" s="76"/>
      <c r="B739" s="76"/>
      <c r="C739" s="76"/>
      <c r="D739"/>
      <c r="E739"/>
      <c r="F739"/>
      <c r="G739"/>
      <c r="H739"/>
      <c r="I739"/>
      <c r="R739" s="44" t="s">
        <v>902</v>
      </c>
      <c r="S739" s="66"/>
    </row>
    <row r="740" spans="1:19" s="44" customFormat="1" x14ac:dyDescent="0.3">
      <c r="A740" s="76"/>
      <c r="B740" s="76"/>
      <c r="C740" s="76"/>
      <c r="D740"/>
      <c r="E740"/>
      <c r="F740"/>
      <c r="G740"/>
      <c r="H740"/>
      <c r="I740"/>
      <c r="R740" s="44" t="s">
        <v>903</v>
      </c>
      <c r="S740" s="66"/>
    </row>
    <row r="741" spans="1:19" s="44" customFormat="1" x14ac:dyDescent="0.3">
      <c r="A741" s="76"/>
      <c r="B741" s="76"/>
      <c r="C741" s="76"/>
      <c r="D741"/>
      <c r="E741"/>
      <c r="F741"/>
      <c r="G741"/>
      <c r="H741"/>
      <c r="I741"/>
      <c r="R741" s="44" t="s">
        <v>904</v>
      </c>
      <c r="S741" s="66"/>
    </row>
    <row r="742" spans="1:19" s="44" customFormat="1" x14ac:dyDescent="0.3">
      <c r="A742" s="76"/>
      <c r="B742" s="76"/>
      <c r="C742" s="76"/>
      <c r="D742"/>
      <c r="E742"/>
      <c r="F742"/>
      <c r="G742"/>
      <c r="H742"/>
      <c r="I742"/>
      <c r="J742" s="44" t="s">
        <v>905</v>
      </c>
      <c r="R742" s="102" t="s">
        <v>906</v>
      </c>
      <c r="S742" s="101"/>
    </row>
    <row r="743" spans="1:19" s="44" customFormat="1" x14ac:dyDescent="0.3">
      <c r="A743" s="76"/>
      <c r="B743" s="76"/>
      <c r="C743" s="76"/>
      <c r="D743"/>
      <c r="E743"/>
      <c r="F743"/>
      <c r="G743"/>
      <c r="H743"/>
      <c r="I743"/>
      <c r="S743" s="66"/>
    </row>
    <row r="744" spans="1:19" s="44" customFormat="1" x14ac:dyDescent="0.3">
      <c r="A744" s="76"/>
      <c r="B744" s="76"/>
      <c r="C744" s="76"/>
      <c r="D744"/>
      <c r="E744"/>
      <c r="F744"/>
      <c r="G744"/>
      <c r="H744"/>
      <c r="I744"/>
      <c r="S744" s="66"/>
    </row>
    <row r="745" spans="1:19" s="44" customFormat="1" x14ac:dyDescent="0.3">
      <c r="A745" s="76"/>
      <c r="B745" s="76"/>
      <c r="C745" s="76"/>
      <c r="D745"/>
      <c r="E745"/>
      <c r="F745"/>
      <c r="G745"/>
      <c r="H745"/>
      <c r="I745"/>
      <c r="S745" s="66"/>
    </row>
    <row r="746" spans="1:19" s="44" customFormat="1" x14ac:dyDescent="0.3">
      <c r="A746" s="76"/>
      <c r="B746" s="76"/>
      <c r="C746" s="76"/>
      <c r="D746"/>
      <c r="E746"/>
      <c r="F746"/>
      <c r="G746"/>
      <c r="H746"/>
      <c r="I746"/>
      <c r="S746" s="66"/>
    </row>
    <row r="747" spans="1:19" s="44" customFormat="1" x14ac:dyDescent="0.3">
      <c r="A747" s="76"/>
      <c r="B747" s="76"/>
      <c r="C747" s="76"/>
      <c r="D747"/>
      <c r="E747"/>
      <c r="F747"/>
      <c r="G747"/>
      <c r="H747"/>
      <c r="I747"/>
      <c r="S747" s="66"/>
    </row>
    <row r="748" spans="1:19" s="44" customFormat="1" x14ac:dyDescent="0.3">
      <c r="A748" s="76"/>
      <c r="B748" s="76"/>
      <c r="C748" s="76"/>
      <c r="D748"/>
      <c r="E748"/>
      <c r="F748"/>
      <c r="G748"/>
      <c r="H748"/>
      <c r="I748"/>
      <c r="J748" s="64" t="s">
        <v>907</v>
      </c>
      <c r="S748" s="66"/>
    </row>
    <row r="749" spans="1:19" s="44" customFormat="1" x14ac:dyDescent="0.3">
      <c r="A749" s="76"/>
      <c r="B749" s="76"/>
      <c r="C749" s="76"/>
      <c r="D749"/>
      <c r="E749"/>
      <c r="F749"/>
      <c r="G749"/>
      <c r="H749"/>
      <c r="I749"/>
      <c r="J749" s="44" t="s">
        <v>908</v>
      </c>
      <c r="S749" s="66"/>
    </row>
    <row r="750" spans="1:19" s="44" customFormat="1" x14ac:dyDescent="0.3">
      <c r="A750" s="76"/>
      <c r="B750" s="76"/>
      <c r="C750" s="76"/>
      <c r="D750"/>
      <c r="E750"/>
      <c r="F750"/>
      <c r="G750"/>
      <c r="H750"/>
      <c r="I750"/>
      <c r="J750" s="44" t="s">
        <v>909</v>
      </c>
      <c r="S750" s="66"/>
    </row>
    <row r="751" spans="1:19" s="44" customFormat="1" x14ac:dyDescent="0.3">
      <c r="A751" s="76"/>
      <c r="B751" s="76"/>
      <c r="C751" s="76"/>
      <c r="D751"/>
      <c r="E751"/>
      <c r="F751"/>
      <c r="G751"/>
      <c r="H751"/>
      <c r="I751"/>
      <c r="J751" s="44" t="s">
        <v>910</v>
      </c>
      <c r="S751" s="66"/>
    </row>
    <row r="752" spans="1:19" s="44" customFormat="1" x14ac:dyDescent="0.3">
      <c r="A752" s="76"/>
      <c r="B752" s="76"/>
      <c r="C752" s="76"/>
      <c r="D752"/>
      <c r="E752"/>
      <c r="F752"/>
      <c r="G752"/>
      <c r="H752"/>
      <c r="I752"/>
      <c r="J752" s="45" t="s">
        <v>911</v>
      </c>
      <c r="S752" s="66"/>
    </row>
    <row r="753" spans="1:19" s="44" customFormat="1" x14ac:dyDescent="0.3">
      <c r="A753" s="76"/>
      <c r="B753" s="76"/>
      <c r="C753" s="76"/>
      <c r="D753"/>
      <c r="E753"/>
      <c r="F753"/>
      <c r="G753"/>
      <c r="H753"/>
      <c r="I753"/>
      <c r="J753" s="45" t="s">
        <v>912</v>
      </c>
      <c r="S753" s="66"/>
    </row>
    <row r="754" spans="1:19" s="44" customFormat="1" x14ac:dyDescent="0.3">
      <c r="A754" s="76"/>
      <c r="B754" s="76"/>
      <c r="C754" s="76"/>
      <c r="D754"/>
      <c r="E754"/>
      <c r="F754"/>
      <c r="G754"/>
      <c r="H754"/>
      <c r="I754"/>
      <c r="J754" s="44" t="s">
        <v>913</v>
      </c>
      <c r="S754" s="66"/>
    </row>
    <row r="755" spans="1:19" s="44" customFormat="1" x14ac:dyDescent="0.3">
      <c r="A755" s="76"/>
      <c r="B755" s="76"/>
      <c r="C755" s="76"/>
      <c r="D755"/>
      <c r="E755"/>
      <c r="F755"/>
      <c r="G755"/>
      <c r="H755"/>
      <c r="I755"/>
      <c r="J755" s="44" t="s">
        <v>914</v>
      </c>
      <c r="O755" s="106"/>
      <c r="S755" s="66"/>
    </row>
    <row r="756" spans="1:19" s="44" customFormat="1" x14ac:dyDescent="0.3">
      <c r="A756" s="76"/>
      <c r="B756" s="76"/>
      <c r="C756" s="76"/>
      <c r="D756"/>
      <c r="E756"/>
      <c r="F756"/>
      <c r="G756"/>
      <c r="H756"/>
      <c r="I756"/>
      <c r="J756" s="44" t="s">
        <v>915</v>
      </c>
      <c r="O756" s="106"/>
      <c r="S756" s="66"/>
    </row>
    <row r="757" spans="1:19" s="44" customFormat="1" x14ac:dyDescent="0.3">
      <c r="A757" s="76"/>
      <c r="B757" s="76"/>
      <c r="C757" s="76"/>
      <c r="D757"/>
      <c r="E757"/>
      <c r="F757"/>
      <c r="G757"/>
      <c r="H757"/>
      <c r="I757"/>
      <c r="J757" s="44" t="s">
        <v>916</v>
      </c>
      <c r="O757" s="106"/>
      <c r="S757" s="66"/>
    </row>
    <row r="758" spans="1:19" s="44" customFormat="1" x14ac:dyDescent="0.3">
      <c r="A758" s="76"/>
      <c r="B758" s="76"/>
      <c r="C758" s="76"/>
      <c r="D758"/>
      <c r="E758"/>
      <c r="F758"/>
      <c r="G758"/>
      <c r="H758"/>
      <c r="I758"/>
      <c r="J758" s="44" t="s">
        <v>917</v>
      </c>
      <c r="O758" s="106"/>
      <c r="S758" s="66"/>
    </row>
    <row r="759" spans="1:19" s="44" customFormat="1" x14ac:dyDescent="0.3">
      <c r="A759" s="76"/>
      <c r="B759" s="76"/>
      <c r="C759" s="76"/>
      <c r="D759"/>
      <c r="E759"/>
      <c r="F759"/>
      <c r="G759"/>
      <c r="H759"/>
      <c r="I759"/>
      <c r="O759" s="106"/>
      <c r="R759" s="45" t="s">
        <v>900</v>
      </c>
      <c r="S759" s="66"/>
    </row>
    <row r="760" spans="1:19" s="44" customFormat="1" x14ac:dyDescent="0.3">
      <c r="A760" s="76"/>
      <c r="B760" s="76"/>
      <c r="C760" s="76"/>
      <c r="D760"/>
      <c r="E760"/>
      <c r="F760"/>
      <c r="G760"/>
      <c r="H760"/>
      <c r="I760"/>
      <c r="O760" s="106"/>
      <c r="R760" s="44" t="s">
        <v>918</v>
      </c>
      <c r="S760" s="66"/>
    </row>
    <row r="761" spans="1:19" s="44" customFormat="1" x14ac:dyDescent="0.3">
      <c r="A761" s="76"/>
      <c r="B761" s="76"/>
      <c r="C761" s="76"/>
      <c r="D761"/>
      <c r="E761"/>
      <c r="F761"/>
      <c r="G761"/>
      <c r="H761"/>
      <c r="I761"/>
      <c r="O761" s="106"/>
      <c r="R761" s="44" t="s">
        <v>919</v>
      </c>
      <c r="S761" s="66"/>
    </row>
    <row r="762" spans="1:19" s="44" customFormat="1" x14ac:dyDescent="0.3">
      <c r="A762" s="76"/>
      <c r="B762" s="76"/>
      <c r="C762" s="76"/>
      <c r="D762"/>
      <c r="E762"/>
      <c r="F762"/>
      <c r="G762"/>
      <c r="H762"/>
      <c r="I762"/>
      <c r="O762" s="106"/>
      <c r="R762" s="44" t="s">
        <v>920</v>
      </c>
      <c r="S762" s="66"/>
    </row>
    <row r="763" spans="1:19" s="44" customFormat="1" x14ac:dyDescent="0.3">
      <c r="A763" s="76"/>
      <c r="B763" s="76"/>
      <c r="C763" s="76"/>
      <c r="D763"/>
      <c r="E763"/>
      <c r="F763"/>
      <c r="G763"/>
      <c r="H763"/>
      <c r="I763"/>
      <c r="J763" s="107" t="s">
        <v>921</v>
      </c>
      <c r="K763" s="108"/>
      <c r="L763" s="108"/>
      <c r="M763" s="108"/>
      <c r="N763" s="108"/>
      <c r="O763" s="110"/>
      <c r="P763" s="108"/>
      <c r="Q763" s="108"/>
      <c r="R763" s="108"/>
      <c r="S763" s="109"/>
    </row>
    <row r="764" spans="1:19" s="44" customFormat="1" x14ac:dyDescent="0.3">
      <c r="A764" s="76"/>
      <c r="B764" s="76"/>
      <c r="C764" s="76"/>
      <c r="D764"/>
      <c r="E764"/>
      <c r="F764"/>
      <c r="G764"/>
      <c r="H764"/>
      <c r="I764"/>
      <c r="J764" s="111" t="s">
        <v>922</v>
      </c>
      <c r="K764" s="111"/>
      <c r="L764" s="111"/>
      <c r="M764" s="111"/>
      <c r="N764" s="111"/>
      <c r="O764" s="112"/>
      <c r="P764" s="111"/>
      <c r="Q764" s="111"/>
      <c r="R764" s="111"/>
      <c r="S764" s="113"/>
    </row>
    <row r="765" spans="1:19" s="44" customFormat="1" x14ac:dyDescent="0.3">
      <c r="A765" s="76"/>
      <c r="B765" s="76"/>
      <c r="C765" s="76"/>
      <c r="D765"/>
      <c r="E765"/>
      <c r="F765"/>
      <c r="G765"/>
      <c r="H765"/>
      <c r="I765"/>
      <c r="J765" s="111" t="s">
        <v>923</v>
      </c>
      <c r="K765" s="111"/>
      <c r="L765" s="111"/>
      <c r="M765" s="111"/>
      <c r="N765" s="111"/>
      <c r="O765" s="112"/>
      <c r="P765" s="111"/>
      <c r="Q765" s="111"/>
      <c r="R765" s="111"/>
      <c r="S765" s="113"/>
    </row>
    <row r="766" spans="1:19" s="44" customFormat="1" x14ac:dyDescent="0.3">
      <c r="A766" s="76"/>
      <c r="B766" s="76"/>
      <c r="C766" s="76"/>
      <c r="D766"/>
      <c r="E766"/>
      <c r="F766"/>
      <c r="G766"/>
      <c r="H766"/>
      <c r="I766"/>
      <c r="J766" s="111" t="s">
        <v>924</v>
      </c>
      <c r="K766" s="111"/>
      <c r="L766" s="111"/>
      <c r="M766" s="111"/>
      <c r="N766" s="111"/>
      <c r="O766" s="112"/>
      <c r="P766" s="111"/>
      <c r="Q766" s="111"/>
      <c r="R766" s="111"/>
      <c r="S766" s="113"/>
    </row>
    <row r="767" spans="1:19" s="44" customFormat="1" x14ac:dyDescent="0.3">
      <c r="A767" s="76"/>
      <c r="B767" s="76"/>
      <c r="C767" s="76"/>
      <c r="D767"/>
      <c r="E767"/>
      <c r="F767"/>
      <c r="G767"/>
      <c r="H767"/>
      <c r="I767"/>
      <c r="J767" s="111" t="s">
        <v>925</v>
      </c>
      <c r="K767" s="111"/>
      <c r="L767" s="111"/>
      <c r="M767" s="111"/>
      <c r="N767" s="111"/>
      <c r="O767" s="112"/>
      <c r="P767" s="111"/>
      <c r="Q767" s="111"/>
      <c r="R767" s="111"/>
      <c r="S767" s="113"/>
    </row>
    <row r="768" spans="1:19" s="44" customFormat="1" x14ac:dyDescent="0.3">
      <c r="A768" s="76"/>
      <c r="B768" s="76"/>
      <c r="C768" s="76"/>
      <c r="D768"/>
      <c r="E768"/>
      <c r="F768"/>
      <c r="G768"/>
      <c r="H768"/>
      <c r="I768"/>
      <c r="J768" s="111" t="s">
        <v>926</v>
      </c>
      <c r="K768" s="111"/>
      <c r="L768" s="111"/>
      <c r="M768" s="111"/>
      <c r="N768" s="111"/>
      <c r="O768" s="112"/>
      <c r="P768" s="111"/>
      <c r="Q768" s="111"/>
      <c r="R768" s="111"/>
      <c r="S768" s="113"/>
    </row>
    <row r="769" spans="1:22" s="44" customFormat="1" x14ac:dyDescent="0.3">
      <c r="A769" s="76"/>
      <c r="B769" s="76"/>
      <c r="C769" s="76"/>
      <c r="D769"/>
      <c r="E769"/>
      <c r="F769"/>
      <c r="G769"/>
      <c r="H769"/>
      <c r="I769"/>
      <c r="J769" s="114" t="s">
        <v>927</v>
      </c>
      <c r="K769" s="111"/>
      <c r="L769" s="111"/>
      <c r="M769" s="111"/>
      <c r="N769" s="111"/>
      <c r="O769" s="112"/>
      <c r="P769" s="111"/>
      <c r="Q769" s="111"/>
      <c r="R769" s="111"/>
      <c r="S769" s="113"/>
    </row>
    <row r="770" spans="1:22" s="44" customFormat="1" x14ac:dyDescent="0.3">
      <c r="A770" s="76"/>
      <c r="B770" s="76"/>
      <c r="C770" s="76"/>
      <c r="D770"/>
      <c r="E770"/>
      <c r="F770"/>
      <c r="G770"/>
      <c r="H770"/>
      <c r="I770"/>
      <c r="J770" s="114" t="s">
        <v>928</v>
      </c>
      <c r="K770" s="111"/>
      <c r="L770" s="111"/>
      <c r="M770" s="111"/>
      <c r="N770" s="111"/>
      <c r="O770" s="112"/>
      <c r="P770" s="111"/>
      <c r="Q770" s="111"/>
      <c r="R770" s="111"/>
      <c r="S770" s="113"/>
    </row>
    <row r="771" spans="1:22" s="44" customFormat="1" x14ac:dyDescent="0.3">
      <c r="A771" s="76"/>
      <c r="B771" s="76"/>
      <c r="C771" s="76"/>
      <c r="D771"/>
      <c r="E771"/>
      <c r="F771"/>
      <c r="G771"/>
      <c r="H771"/>
      <c r="I771"/>
      <c r="J771" s="114" t="s">
        <v>929</v>
      </c>
      <c r="K771" s="111"/>
      <c r="L771" s="111"/>
      <c r="M771" s="111"/>
      <c r="N771" s="111"/>
      <c r="O771" s="112"/>
      <c r="P771" s="111"/>
      <c r="Q771" s="111"/>
      <c r="R771" s="111"/>
      <c r="S771" s="113"/>
    </row>
    <row r="772" spans="1:22" s="44" customFormat="1" x14ac:dyDescent="0.3">
      <c r="A772" s="76"/>
      <c r="B772" s="76"/>
      <c r="C772" s="76"/>
      <c r="D772"/>
      <c r="E772"/>
      <c r="F772"/>
      <c r="G772"/>
      <c r="H772"/>
      <c r="I772"/>
      <c r="O772" s="106"/>
      <c r="R772" s="83" t="s">
        <v>930</v>
      </c>
      <c r="S772" s="35"/>
    </row>
    <row r="773" spans="1:22" s="44" customFormat="1" x14ac:dyDescent="0.3">
      <c r="A773" s="76"/>
      <c r="B773" s="76"/>
      <c r="C773" s="76"/>
      <c r="D773"/>
      <c r="E773"/>
      <c r="F773"/>
      <c r="G773"/>
      <c r="H773"/>
      <c r="I773"/>
      <c r="O773" s="106"/>
      <c r="R773" s="44" t="s">
        <v>931</v>
      </c>
      <c r="S773" s="66"/>
    </row>
    <row r="774" spans="1:22" s="31" customFormat="1" x14ac:dyDescent="0.3">
      <c r="A774" s="76"/>
      <c r="B774" s="76"/>
      <c r="C774" s="76"/>
      <c r="D774"/>
      <c r="E774"/>
      <c r="F774"/>
      <c r="G774"/>
      <c r="H774"/>
      <c r="I774"/>
      <c r="J774" s="45"/>
      <c r="R774" s="31" t="s">
        <v>932</v>
      </c>
      <c r="S774" s="66"/>
    </row>
    <row r="775" spans="1:22" x14ac:dyDescent="0.3">
      <c r="A775" s="76"/>
      <c r="B775" s="76"/>
      <c r="C775" s="76"/>
    </row>
    <row r="776" spans="1:22" x14ac:dyDescent="0.3">
      <c r="A776" s="76" t="s">
        <v>933</v>
      </c>
      <c r="B776" s="76" t="s">
        <v>479</v>
      </c>
      <c r="C776" s="80" t="s">
        <v>934</v>
      </c>
      <c r="D776" s="81"/>
    </row>
    <row r="777" spans="1:22" s="76" customFormat="1" x14ac:dyDescent="0.3">
      <c r="A777" s="47"/>
      <c r="B777" s="47"/>
      <c r="F777" s="76" t="s">
        <v>935</v>
      </c>
      <c r="J777" s="5" t="s">
        <v>936</v>
      </c>
      <c r="O777" s="85"/>
      <c r="R777" s="76" t="s">
        <v>937</v>
      </c>
      <c r="S777" s="6"/>
      <c r="T777" s="76" t="s">
        <v>875</v>
      </c>
      <c r="U777" s="76" t="s">
        <v>876</v>
      </c>
      <c r="V777" s="76" t="s">
        <v>938</v>
      </c>
    </row>
    <row r="778" spans="1:22" s="6" customFormat="1" x14ac:dyDescent="0.3">
      <c r="A778" s="47"/>
      <c r="B778" s="47"/>
      <c r="C778" s="76"/>
      <c r="D778" s="6" t="s">
        <v>7</v>
      </c>
      <c r="E778" s="6" t="s">
        <v>939</v>
      </c>
      <c r="I778" s="6" t="s">
        <v>940</v>
      </c>
      <c r="J778" s="115" t="s">
        <v>941</v>
      </c>
      <c r="O778" s="116"/>
      <c r="V778" s="76" t="s">
        <v>942</v>
      </c>
    </row>
    <row r="779" spans="1:22" s="6" customFormat="1" x14ac:dyDescent="0.3">
      <c r="A779" s="47"/>
      <c r="B779" s="47"/>
      <c r="C779" s="76"/>
      <c r="D779" s="6" t="s">
        <v>7</v>
      </c>
      <c r="E779" s="6" t="s">
        <v>939</v>
      </c>
      <c r="I779" s="6" t="s">
        <v>943</v>
      </c>
      <c r="J779" s="115" t="s">
        <v>25</v>
      </c>
      <c r="O779" s="116"/>
      <c r="V779" s="76" t="s">
        <v>942</v>
      </c>
    </row>
    <row r="780" spans="1:22" s="76" customFormat="1" x14ac:dyDescent="0.3">
      <c r="A780" s="47"/>
      <c r="B780" s="47"/>
      <c r="F780" s="76" t="s">
        <v>944</v>
      </c>
      <c r="J780" s="5" t="s">
        <v>945</v>
      </c>
      <c r="O780" s="85"/>
      <c r="R780" s="76" t="s">
        <v>937</v>
      </c>
      <c r="S780" s="6"/>
      <c r="T780" s="76" t="s">
        <v>875</v>
      </c>
      <c r="U780" s="76" t="s">
        <v>876</v>
      </c>
      <c r="V780" s="76" t="s">
        <v>938</v>
      </c>
    </row>
    <row r="781" spans="1:22" s="76" customFormat="1" x14ac:dyDescent="0.3">
      <c r="A781" s="47"/>
      <c r="B781" s="47"/>
      <c r="J781" s="5" t="s">
        <v>946</v>
      </c>
      <c r="O781" s="85"/>
      <c r="R781" s="76" t="s">
        <v>875</v>
      </c>
      <c r="S781" s="6"/>
      <c r="T781" s="76" t="s">
        <v>875</v>
      </c>
      <c r="U781" s="76" t="s">
        <v>876</v>
      </c>
    </row>
    <row r="782" spans="1:22" s="76" customFormat="1" x14ac:dyDescent="0.3">
      <c r="A782" s="47"/>
      <c r="B782" s="47"/>
      <c r="J782" s="5" t="s">
        <v>947</v>
      </c>
      <c r="O782" s="85"/>
      <c r="S782" s="6"/>
    </row>
    <row r="783" spans="1:22" x14ac:dyDescent="0.3">
      <c r="A783" s="47"/>
      <c r="B783" s="47"/>
      <c r="C783" s="76"/>
      <c r="J783" s="5" t="s">
        <v>948</v>
      </c>
      <c r="R783" t="s">
        <v>937</v>
      </c>
      <c r="T783" t="s">
        <v>875</v>
      </c>
      <c r="U783" t="s">
        <v>937</v>
      </c>
    </row>
    <row r="784" spans="1:22" s="76" customFormat="1" x14ac:dyDescent="0.3">
      <c r="A784" s="47"/>
      <c r="B784" s="47"/>
      <c r="J784" s="5" t="s">
        <v>949</v>
      </c>
      <c r="O784" s="85"/>
      <c r="R784" s="76" t="s">
        <v>875</v>
      </c>
      <c r="S784" s="6"/>
      <c r="T784" s="76" t="s">
        <v>875</v>
      </c>
      <c r="U784" s="76" t="s">
        <v>876</v>
      </c>
    </row>
    <row r="785" spans="1:19" s="76" customFormat="1" x14ac:dyDescent="0.3">
      <c r="A785" s="47"/>
      <c r="B785" s="47"/>
      <c r="J785" s="5" t="s">
        <v>950</v>
      </c>
      <c r="O785" s="85"/>
      <c r="S785" s="6"/>
    </row>
    <row r="786" spans="1:19" s="76" customFormat="1" x14ac:dyDescent="0.3">
      <c r="A786" s="47"/>
      <c r="B786" s="47"/>
      <c r="J786" s="5"/>
      <c r="O786" s="85"/>
      <c r="S786" s="6"/>
    </row>
    <row r="787" spans="1:19" s="76" customFormat="1" x14ac:dyDescent="0.3">
      <c r="A787" s="47"/>
      <c r="B787" s="47"/>
      <c r="C787" s="76" t="s">
        <v>940</v>
      </c>
      <c r="I787" s="76" t="s">
        <v>951</v>
      </c>
      <c r="J787" s="5" t="s">
        <v>952</v>
      </c>
      <c r="O787" s="85"/>
      <c r="S787" s="6"/>
    </row>
    <row r="788" spans="1:19" s="29" customFormat="1" x14ac:dyDescent="0.3">
      <c r="A788" s="47"/>
      <c r="B788" s="47"/>
      <c r="C788" s="94"/>
      <c r="D788" s="95"/>
      <c r="J788" s="48"/>
      <c r="S788" s="36"/>
    </row>
    <row r="789" spans="1:19" s="29" customFormat="1" x14ac:dyDescent="0.3">
      <c r="A789" s="47"/>
      <c r="B789" s="47"/>
      <c r="C789" s="94"/>
      <c r="D789" s="95"/>
      <c r="G789" s="29" t="s">
        <v>108</v>
      </c>
      <c r="J789" s="48" t="s">
        <v>953</v>
      </c>
      <c r="S789" s="36"/>
    </row>
    <row r="790" spans="1:19" s="29" customFormat="1" x14ac:dyDescent="0.3">
      <c r="A790" s="47"/>
      <c r="B790" s="47"/>
      <c r="C790" s="94"/>
      <c r="D790" s="95"/>
      <c r="F790" s="29" t="s">
        <v>954</v>
      </c>
      <c r="J790" s="48" t="s">
        <v>955</v>
      </c>
      <c r="S790" s="36"/>
    </row>
    <row r="791" spans="1:19" s="29" customFormat="1" x14ac:dyDescent="0.3">
      <c r="A791" s="47"/>
      <c r="B791" s="47"/>
      <c r="C791" s="94"/>
      <c r="D791" s="95"/>
      <c r="F791" s="29" t="s">
        <v>956</v>
      </c>
      <c r="J791" s="48" t="s">
        <v>957</v>
      </c>
      <c r="S791" s="36"/>
    </row>
    <row r="792" spans="1:19" s="29" customFormat="1" x14ac:dyDescent="0.3">
      <c r="A792" s="47"/>
      <c r="B792" s="47"/>
      <c r="C792" s="94"/>
      <c r="D792" s="95"/>
      <c r="J792" s="48"/>
      <c r="S792" s="36"/>
    </row>
    <row r="793" spans="1:19" s="29" customFormat="1" x14ac:dyDescent="0.3">
      <c r="A793" s="47"/>
      <c r="B793" s="47"/>
      <c r="C793" s="94"/>
      <c r="D793" s="95"/>
      <c r="J793" s="48"/>
      <c r="S793" s="36"/>
    </row>
    <row r="794" spans="1:19" s="29" customFormat="1" x14ac:dyDescent="0.3">
      <c r="A794" s="47"/>
      <c r="B794" s="47"/>
      <c r="C794" s="94"/>
      <c r="D794" s="95"/>
      <c r="J794" s="48"/>
      <c r="S794" s="36"/>
    </row>
    <row r="795" spans="1:19" s="29" customFormat="1" x14ac:dyDescent="0.3">
      <c r="A795" s="47"/>
      <c r="B795" s="47"/>
      <c r="C795" s="94"/>
      <c r="D795" s="95"/>
      <c r="J795" s="48"/>
      <c r="S795" s="36"/>
    </row>
    <row r="796" spans="1:19" s="29" customFormat="1" x14ac:dyDescent="0.3">
      <c r="A796" s="47"/>
      <c r="B796" s="47"/>
      <c r="C796" s="94"/>
      <c r="D796" s="95"/>
      <c r="J796" s="48"/>
      <c r="S796" s="36"/>
    </row>
    <row r="797" spans="1:19" s="29" customFormat="1" x14ac:dyDescent="0.3">
      <c r="A797" s="47"/>
      <c r="B797" s="47"/>
      <c r="C797" s="94"/>
      <c r="D797" s="95"/>
      <c r="J797" s="48"/>
      <c r="S797" s="36"/>
    </row>
    <row r="798" spans="1:19" s="29" customFormat="1" x14ac:dyDescent="0.3">
      <c r="A798" s="47"/>
      <c r="B798" s="47"/>
      <c r="C798" s="94"/>
      <c r="D798" s="95"/>
      <c r="J798" s="48"/>
      <c r="S798" s="36"/>
    </row>
    <row r="799" spans="1:19" s="29" customFormat="1" x14ac:dyDescent="0.3">
      <c r="A799" s="47"/>
      <c r="B799" s="47"/>
      <c r="C799" s="94"/>
      <c r="D799" s="95"/>
      <c r="J799" s="48"/>
      <c r="S799" s="36"/>
    </row>
    <row r="800" spans="1:19" s="29" customFormat="1" x14ac:dyDescent="0.3">
      <c r="A800" s="47"/>
      <c r="B800" s="47"/>
      <c r="C800" s="94"/>
      <c r="D800" s="95"/>
      <c r="J800" s="48"/>
      <c r="S800" s="36"/>
    </row>
    <row r="801" spans="1:19" s="29" customFormat="1" x14ac:dyDescent="0.3">
      <c r="A801" s="47"/>
      <c r="B801" s="47"/>
      <c r="C801" s="94"/>
      <c r="D801" s="95"/>
      <c r="J801" s="48"/>
      <c r="S801" s="36"/>
    </row>
    <row r="802" spans="1:19" s="29" customFormat="1" x14ac:dyDescent="0.3">
      <c r="A802" s="47"/>
      <c r="B802" s="47"/>
      <c r="C802" s="94"/>
      <c r="D802" s="95"/>
      <c r="J802" s="48"/>
      <c r="S802" s="36"/>
    </row>
    <row r="803" spans="1:19" x14ac:dyDescent="0.3">
      <c r="A803" s="76" t="s">
        <v>352</v>
      </c>
      <c r="B803" s="76" t="s">
        <v>479</v>
      </c>
      <c r="C803" s="117" t="s">
        <v>958</v>
      </c>
      <c r="D803" s="117"/>
      <c r="J803" s="5" t="s">
        <v>959</v>
      </c>
    </row>
    <row r="804" spans="1:19" x14ac:dyDescent="0.3">
      <c r="A804" s="76"/>
      <c r="B804" s="76"/>
      <c r="C804" s="76"/>
    </row>
    <row r="805" spans="1:19" x14ac:dyDescent="0.3">
      <c r="A805" s="76" t="s">
        <v>785</v>
      </c>
      <c r="B805" s="76" t="s">
        <v>960</v>
      </c>
      <c r="C805" s="76" t="s">
        <v>961</v>
      </c>
    </row>
    <row r="806" spans="1:19" x14ac:dyDescent="0.3">
      <c r="A806" s="76"/>
      <c r="B806" s="76"/>
      <c r="C806" s="76"/>
      <c r="I806" t="s">
        <v>962</v>
      </c>
    </row>
    <row r="807" spans="1:19" x14ac:dyDescent="0.3">
      <c r="A807" s="76"/>
      <c r="B807" s="76"/>
      <c r="C807" s="76"/>
      <c r="I807" t="s">
        <v>963</v>
      </c>
    </row>
    <row r="808" spans="1:19" x14ac:dyDescent="0.3">
      <c r="A808" s="76"/>
      <c r="B808" s="76"/>
      <c r="C808" s="76"/>
      <c r="I808" t="s">
        <v>139</v>
      </c>
    </row>
    <row r="809" spans="1:19" x14ac:dyDescent="0.3">
      <c r="A809" s="76"/>
      <c r="B809" s="76"/>
      <c r="C809" s="76"/>
      <c r="J809" s="5" t="s">
        <v>964</v>
      </c>
    </row>
    <row r="810" spans="1:19" x14ac:dyDescent="0.3">
      <c r="A810" s="76"/>
      <c r="B810" s="76"/>
      <c r="C810" s="76"/>
    </row>
    <row r="811" spans="1:19" x14ac:dyDescent="0.3">
      <c r="A811" s="76"/>
      <c r="B811" s="76"/>
      <c r="C811" s="76"/>
    </row>
    <row r="812" spans="1:19" x14ac:dyDescent="0.3">
      <c r="A812" s="76"/>
      <c r="B812" s="76"/>
      <c r="C812" s="76"/>
    </row>
    <row r="813" spans="1:19" x14ac:dyDescent="0.3">
      <c r="A813" s="76"/>
      <c r="B813" s="76"/>
      <c r="C813" s="76"/>
    </row>
    <row r="814" spans="1:19" x14ac:dyDescent="0.3">
      <c r="A814" s="76"/>
      <c r="B814" s="76"/>
      <c r="C814" s="76"/>
    </row>
    <row r="815" spans="1:19" x14ac:dyDescent="0.3">
      <c r="A815" s="76"/>
      <c r="B815" s="76"/>
      <c r="C815" s="76"/>
    </row>
    <row r="816" spans="1:19" x14ac:dyDescent="0.3">
      <c r="A816" s="76"/>
      <c r="B816" s="76"/>
      <c r="C816" s="76"/>
      <c r="J816" s="5" t="s">
        <v>965</v>
      </c>
    </row>
    <row r="817" spans="1:19" x14ac:dyDescent="0.3">
      <c r="A817" s="76"/>
      <c r="B817" s="76"/>
      <c r="C817" s="76"/>
      <c r="J817" s="76" t="s">
        <v>966</v>
      </c>
    </row>
    <row r="818" spans="1:19" x14ac:dyDescent="0.3">
      <c r="A818" s="76"/>
      <c r="B818" s="76"/>
      <c r="C818" s="76"/>
      <c r="G818" t="s">
        <v>967</v>
      </c>
      <c r="J818" s="5" t="s">
        <v>968</v>
      </c>
    </row>
    <row r="819" spans="1:19" x14ac:dyDescent="0.3">
      <c r="A819" s="76"/>
      <c r="B819" s="76"/>
      <c r="C819" s="76"/>
      <c r="J819" s="5" t="s">
        <v>969</v>
      </c>
    </row>
    <row r="820" spans="1:19" x14ac:dyDescent="0.3">
      <c r="A820" s="76"/>
      <c r="B820" s="76"/>
      <c r="C820" s="76"/>
      <c r="J820" s="5" t="s">
        <v>970</v>
      </c>
    </row>
    <row r="821" spans="1:19" x14ac:dyDescent="0.3">
      <c r="A821" s="76"/>
      <c r="B821" s="76"/>
      <c r="C821" s="76"/>
      <c r="J821" s="5" t="s">
        <v>971</v>
      </c>
    </row>
    <row r="822" spans="1:19" x14ac:dyDescent="0.3">
      <c r="A822" s="76"/>
      <c r="B822" s="76"/>
      <c r="C822" s="76"/>
      <c r="J822" s="5" t="s">
        <v>972</v>
      </c>
    </row>
    <row r="823" spans="1:19" x14ac:dyDescent="0.3">
      <c r="A823" s="76"/>
      <c r="B823" s="76"/>
      <c r="C823" s="76"/>
    </row>
    <row r="824" spans="1:19" x14ac:dyDescent="0.3">
      <c r="A824" s="76" t="s">
        <v>733</v>
      </c>
      <c r="B824" s="76" t="s">
        <v>960</v>
      </c>
      <c r="C824" s="76" t="s">
        <v>973</v>
      </c>
      <c r="J824" s="83" t="s">
        <v>974</v>
      </c>
      <c r="K824" s="14"/>
      <c r="L824" s="14"/>
      <c r="M824" s="14"/>
      <c r="N824" s="14"/>
      <c r="O824" s="14"/>
      <c r="P824" s="14"/>
      <c r="Q824" s="14"/>
      <c r="R824" s="14"/>
      <c r="S824" s="35"/>
    </row>
    <row r="825" spans="1:19" x14ac:dyDescent="0.3">
      <c r="A825" s="76"/>
      <c r="B825" s="76"/>
      <c r="C825" s="76"/>
      <c r="I825" s="83" t="s">
        <v>975</v>
      </c>
      <c r="J825" s="83"/>
      <c r="K825" s="83"/>
      <c r="R825" s="14" t="s">
        <v>976</v>
      </c>
    </row>
    <row r="826" spans="1:19" x14ac:dyDescent="0.3">
      <c r="A826" s="76"/>
      <c r="B826" s="76"/>
      <c r="C826" s="76"/>
      <c r="I826" s="83"/>
      <c r="J826" s="83"/>
      <c r="K826" s="83"/>
      <c r="R826" s="14" t="s">
        <v>977</v>
      </c>
    </row>
    <row r="827" spans="1:19" x14ac:dyDescent="0.3">
      <c r="A827" s="76"/>
      <c r="B827" s="76"/>
      <c r="C827" s="76"/>
      <c r="I827" s="83"/>
      <c r="J827" s="83"/>
      <c r="K827" s="83"/>
      <c r="R827" s="14" t="s">
        <v>978</v>
      </c>
    </row>
    <row r="828" spans="1:19" x14ac:dyDescent="0.3">
      <c r="A828" s="76" t="s">
        <v>733</v>
      </c>
      <c r="B828" s="76" t="s">
        <v>960</v>
      </c>
      <c r="C828" s="76" t="s">
        <v>979</v>
      </c>
    </row>
    <row r="829" spans="1:19" x14ac:dyDescent="0.3">
      <c r="A829" s="76"/>
      <c r="B829" s="76"/>
      <c r="C829" s="76"/>
      <c r="G829" t="s">
        <v>108</v>
      </c>
      <c r="J829" s="5" t="s">
        <v>980</v>
      </c>
    </row>
    <row r="830" spans="1:19" x14ac:dyDescent="0.3">
      <c r="A830" s="76"/>
      <c r="B830" s="76"/>
      <c r="C830" s="76"/>
      <c r="G830" t="s">
        <v>108</v>
      </c>
      <c r="J830" s="5" t="s">
        <v>981</v>
      </c>
    </row>
    <row r="831" spans="1:19" x14ac:dyDescent="0.3">
      <c r="A831" s="76"/>
      <c r="B831" s="76"/>
      <c r="C831" s="76"/>
      <c r="G831" t="s">
        <v>108</v>
      </c>
      <c r="J831" s="5" t="s">
        <v>982</v>
      </c>
    </row>
    <row r="832" spans="1:19" x14ac:dyDescent="0.3">
      <c r="A832" s="76"/>
      <c r="B832" s="76"/>
      <c r="C832" s="76"/>
      <c r="G832" t="s">
        <v>108</v>
      </c>
      <c r="J832" s="5" t="s">
        <v>983</v>
      </c>
    </row>
    <row r="833" spans="1:18" x14ac:dyDescent="0.3">
      <c r="A833" s="76"/>
      <c r="B833" s="76"/>
      <c r="C833" s="76"/>
    </row>
    <row r="834" spans="1:18" x14ac:dyDescent="0.3">
      <c r="A834" s="76"/>
      <c r="B834" s="76"/>
      <c r="C834" s="76"/>
      <c r="J834" s="5" t="s">
        <v>984</v>
      </c>
    </row>
    <row r="835" spans="1:18" x14ac:dyDescent="0.3">
      <c r="A835" s="76"/>
      <c r="B835" s="76"/>
      <c r="C835" s="76"/>
      <c r="J835" s="83" t="s">
        <v>985</v>
      </c>
      <c r="K835" s="14"/>
      <c r="L835" s="14"/>
      <c r="M835" s="14"/>
      <c r="N835" s="14"/>
      <c r="O835" s="14"/>
      <c r="P835" s="14"/>
      <c r="Q835" s="14"/>
      <c r="R835" s="14"/>
    </row>
    <row r="836" spans="1:18" x14ac:dyDescent="0.3">
      <c r="A836" s="76"/>
      <c r="B836" s="76"/>
      <c r="C836" s="76"/>
      <c r="J836" s="83" t="s">
        <v>986</v>
      </c>
      <c r="K836" s="14"/>
      <c r="L836" s="14"/>
      <c r="M836" s="14"/>
      <c r="N836" s="14"/>
      <c r="O836" s="14"/>
      <c r="P836" s="14"/>
      <c r="Q836" s="14"/>
      <c r="R836" s="14"/>
    </row>
    <row r="837" spans="1:18" x14ac:dyDescent="0.3">
      <c r="A837" s="76"/>
      <c r="B837" s="76"/>
      <c r="C837" s="76"/>
      <c r="J837" s="83" t="s">
        <v>987</v>
      </c>
      <c r="K837" s="14"/>
      <c r="L837" s="14"/>
      <c r="M837" s="14"/>
      <c r="N837" s="14"/>
      <c r="O837" s="14"/>
      <c r="P837" s="14"/>
      <c r="Q837" s="14"/>
      <c r="R837" s="14"/>
    </row>
    <row r="838" spans="1:18" x14ac:dyDescent="0.3">
      <c r="A838" s="76"/>
      <c r="B838" s="76"/>
      <c r="C838" s="76"/>
      <c r="J838" s="83" t="s">
        <v>988</v>
      </c>
      <c r="K838" s="14"/>
      <c r="L838" s="14"/>
      <c r="M838" s="14"/>
      <c r="N838" s="14"/>
      <c r="O838" s="14"/>
      <c r="P838" s="14"/>
      <c r="Q838" s="14"/>
      <c r="R838" s="14"/>
    </row>
    <row r="839" spans="1:18" x14ac:dyDescent="0.3">
      <c r="A839" s="76"/>
      <c r="B839" s="76"/>
      <c r="C839" s="76"/>
      <c r="J839" s="83" t="s">
        <v>989</v>
      </c>
      <c r="K839" s="14"/>
      <c r="L839" s="14"/>
      <c r="M839" s="14"/>
      <c r="N839" s="14"/>
      <c r="O839" s="14"/>
      <c r="P839" s="14"/>
      <c r="Q839" s="14"/>
      <c r="R839" s="14"/>
    </row>
    <row r="840" spans="1:18" x14ac:dyDescent="0.3">
      <c r="A840" s="76"/>
      <c r="B840" s="76"/>
      <c r="C840" s="76"/>
    </row>
    <row r="841" spans="1:18" x14ac:dyDescent="0.3">
      <c r="A841" s="76"/>
      <c r="B841" s="76"/>
      <c r="C841" s="76"/>
      <c r="H841" t="s">
        <v>990</v>
      </c>
      <c r="J841" s="76" t="s">
        <v>991</v>
      </c>
    </row>
    <row r="842" spans="1:18" x14ac:dyDescent="0.3">
      <c r="A842" s="76"/>
      <c r="B842" s="76"/>
      <c r="C842" s="76"/>
      <c r="J842" s="76" t="s">
        <v>992</v>
      </c>
    </row>
    <row r="843" spans="1:18" x14ac:dyDescent="0.3">
      <c r="A843" s="76"/>
      <c r="B843" s="76"/>
      <c r="C843" s="76"/>
      <c r="H843" t="s">
        <v>993</v>
      </c>
      <c r="J843" s="76" t="s">
        <v>994</v>
      </c>
    </row>
    <row r="844" spans="1:18" x14ac:dyDescent="0.3">
      <c r="A844" s="76"/>
      <c r="B844" s="76"/>
      <c r="C844" s="76"/>
      <c r="J844" s="76" t="s">
        <v>995</v>
      </c>
    </row>
    <row r="845" spans="1:18" x14ac:dyDescent="0.3">
      <c r="A845" s="76"/>
      <c r="B845" s="76"/>
      <c r="C845" s="76"/>
      <c r="J845" s="76" t="s">
        <v>996</v>
      </c>
    </row>
    <row r="846" spans="1:18" x14ac:dyDescent="0.3">
      <c r="A846" s="76"/>
      <c r="B846" s="76"/>
      <c r="C846" s="76"/>
    </row>
    <row r="847" spans="1:18" x14ac:dyDescent="0.3">
      <c r="A847" s="76" t="s">
        <v>733</v>
      </c>
      <c r="B847" s="76" t="s">
        <v>960</v>
      </c>
      <c r="C847" s="76" t="s">
        <v>997</v>
      </c>
    </row>
    <row r="848" spans="1:18" x14ac:dyDescent="0.3">
      <c r="A848" s="76"/>
      <c r="B848" s="76"/>
      <c r="C848" s="76"/>
      <c r="J848" s="76" t="s">
        <v>998</v>
      </c>
    </row>
    <row r="849" spans="1:10" x14ac:dyDescent="0.3">
      <c r="A849" s="76"/>
      <c r="B849" s="76"/>
      <c r="C849" s="76"/>
    </row>
    <row r="850" spans="1:10" x14ac:dyDescent="0.3">
      <c r="A850" s="76"/>
      <c r="B850" s="76"/>
      <c r="C850" s="76"/>
      <c r="H850" t="s">
        <v>999</v>
      </c>
      <c r="J850" s="5" t="s">
        <v>1000</v>
      </c>
    </row>
    <row r="851" spans="1:10" x14ac:dyDescent="0.3">
      <c r="A851" s="76"/>
      <c r="B851" s="76"/>
      <c r="C851" s="76"/>
      <c r="J851" s="5" t="s">
        <v>1001</v>
      </c>
    </row>
    <row r="852" spans="1:10" x14ac:dyDescent="0.3">
      <c r="A852" s="76"/>
      <c r="B852" s="76"/>
      <c r="C852" s="76"/>
      <c r="J852" s="5" t="s">
        <v>1002</v>
      </c>
    </row>
    <row r="853" spans="1:10" x14ac:dyDescent="0.3">
      <c r="A853" s="76"/>
      <c r="B853" s="76"/>
      <c r="C853" s="76"/>
      <c r="J853" s="5" t="s">
        <v>1003</v>
      </c>
    </row>
    <row r="854" spans="1:10" x14ac:dyDescent="0.3">
      <c r="A854" s="76"/>
      <c r="B854" s="76"/>
      <c r="C854" s="76"/>
      <c r="J854" s="5" t="s">
        <v>1004</v>
      </c>
    </row>
    <row r="855" spans="1:10" x14ac:dyDescent="0.3">
      <c r="A855" s="76"/>
      <c r="B855" s="76"/>
      <c r="C855" s="76"/>
    </row>
    <row r="856" spans="1:10" x14ac:dyDescent="0.3">
      <c r="A856" s="76"/>
      <c r="B856" s="76"/>
      <c r="C856" s="76"/>
      <c r="H856" t="s">
        <v>1005</v>
      </c>
    </row>
    <row r="857" spans="1:10" x14ac:dyDescent="0.3">
      <c r="A857" s="76"/>
      <c r="B857" s="76"/>
      <c r="C857" s="76"/>
      <c r="J857" s="5" t="s">
        <v>1006</v>
      </c>
    </row>
    <row r="858" spans="1:10" x14ac:dyDescent="0.3">
      <c r="A858" s="76"/>
      <c r="B858" s="76"/>
      <c r="C858" s="76"/>
      <c r="J858" s="5" t="s">
        <v>1007</v>
      </c>
    </row>
    <row r="859" spans="1:10" x14ac:dyDescent="0.3">
      <c r="A859" s="76"/>
      <c r="B859" s="76"/>
      <c r="C859" s="76"/>
      <c r="J859" s="5" t="s">
        <v>1008</v>
      </c>
    </row>
    <row r="860" spans="1:10" x14ac:dyDescent="0.3">
      <c r="A860" s="76"/>
      <c r="B860" s="76"/>
      <c r="C860" s="76"/>
      <c r="J860" s="5" t="s">
        <v>1009</v>
      </c>
    </row>
    <row r="861" spans="1:10" x14ac:dyDescent="0.3">
      <c r="A861" s="76"/>
      <c r="B861" s="76"/>
      <c r="C861" s="76"/>
      <c r="J861" s="5" t="s">
        <v>1010</v>
      </c>
    </row>
    <row r="862" spans="1:10" x14ac:dyDescent="0.3">
      <c r="A862" s="76"/>
      <c r="B862" s="76"/>
      <c r="C862" s="76"/>
      <c r="J862" s="5" t="s">
        <v>1011</v>
      </c>
    </row>
    <row r="863" spans="1:10" x14ac:dyDescent="0.3">
      <c r="A863" s="76"/>
      <c r="B863" s="76"/>
      <c r="C863" s="76"/>
      <c r="J863" s="5" t="s">
        <v>1012</v>
      </c>
    </row>
    <row r="864" spans="1:10" x14ac:dyDescent="0.3">
      <c r="A864" s="76"/>
      <c r="B864" s="76"/>
      <c r="C864" s="76"/>
      <c r="J864" s="5" t="s">
        <v>1013</v>
      </c>
    </row>
    <row r="865" spans="1:10" x14ac:dyDescent="0.3">
      <c r="A865" s="76"/>
      <c r="B865" s="76"/>
      <c r="C865" s="76"/>
      <c r="J865" s="5" t="s">
        <v>1014</v>
      </c>
    </row>
    <row r="866" spans="1:10" x14ac:dyDescent="0.3">
      <c r="A866" s="76"/>
      <c r="B866" s="76"/>
      <c r="C866" s="76"/>
      <c r="J866" s="5" t="s">
        <v>1015</v>
      </c>
    </row>
    <row r="867" spans="1:10" x14ac:dyDescent="0.3">
      <c r="A867" s="76"/>
      <c r="B867" s="76"/>
      <c r="C867" s="76"/>
      <c r="J867" s="5" t="s">
        <v>1016</v>
      </c>
    </row>
    <row r="868" spans="1:10" x14ac:dyDescent="0.3">
      <c r="A868" s="76"/>
      <c r="B868" s="76"/>
      <c r="C868" s="76"/>
      <c r="J868" s="5" t="s">
        <v>1017</v>
      </c>
    </row>
    <row r="869" spans="1:10" x14ac:dyDescent="0.3">
      <c r="A869" s="76"/>
      <c r="B869" s="76"/>
      <c r="C869" s="76"/>
      <c r="J869" s="5" t="s">
        <v>1018</v>
      </c>
    </row>
    <row r="870" spans="1:10" x14ac:dyDescent="0.3">
      <c r="A870" s="76"/>
      <c r="B870" s="76"/>
      <c r="C870" s="76"/>
      <c r="J870" s="5" t="s">
        <v>1019</v>
      </c>
    </row>
    <row r="871" spans="1:10" x14ac:dyDescent="0.3">
      <c r="A871" s="76"/>
      <c r="B871" s="76"/>
      <c r="C871" s="76"/>
    </row>
    <row r="872" spans="1:10" x14ac:dyDescent="0.3">
      <c r="A872" s="76"/>
      <c r="B872" s="76"/>
      <c r="C872" s="76"/>
      <c r="G872" t="s">
        <v>108</v>
      </c>
      <c r="H872" t="s">
        <v>1020</v>
      </c>
      <c r="J872" s="5" t="s">
        <v>1021</v>
      </c>
    </row>
    <row r="873" spans="1:10" x14ac:dyDescent="0.3">
      <c r="A873" s="76"/>
      <c r="B873" s="76"/>
      <c r="C873" s="76"/>
      <c r="J873" s="97" t="s">
        <v>1022</v>
      </c>
    </row>
    <row r="874" spans="1:10" x14ac:dyDescent="0.3">
      <c r="A874" s="76"/>
      <c r="B874" s="76"/>
      <c r="C874" s="76"/>
      <c r="J874" s="97" t="s">
        <v>1023</v>
      </c>
    </row>
    <row r="875" spans="1:10" x14ac:dyDescent="0.3">
      <c r="A875" s="76"/>
      <c r="B875" s="76"/>
      <c r="C875" s="76"/>
      <c r="J875" s="97" t="s">
        <v>1024</v>
      </c>
    </row>
    <row r="876" spans="1:10" x14ac:dyDescent="0.3">
      <c r="A876" s="76"/>
      <c r="B876" s="76"/>
      <c r="C876" s="76"/>
      <c r="J876" s="97" t="s">
        <v>1025</v>
      </c>
    </row>
    <row r="877" spans="1:10" x14ac:dyDescent="0.3">
      <c r="A877" s="76"/>
      <c r="B877" s="76"/>
      <c r="C877" s="76"/>
      <c r="J877" s="97" t="s">
        <v>1026</v>
      </c>
    </row>
    <row r="878" spans="1:10" x14ac:dyDescent="0.3">
      <c r="A878" s="76"/>
      <c r="B878" s="76"/>
      <c r="C878" s="76"/>
    </row>
    <row r="879" spans="1:10" x14ac:dyDescent="0.3">
      <c r="A879" s="76"/>
      <c r="B879" s="76"/>
      <c r="C879" s="76"/>
      <c r="J879" s="97" t="s">
        <v>1027</v>
      </c>
    </row>
    <row r="880" spans="1:10" x14ac:dyDescent="0.3">
      <c r="A880" s="76"/>
      <c r="B880" s="76"/>
      <c r="C880" s="76"/>
      <c r="J880" s="97" t="s">
        <v>1028</v>
      </c>
    </row>
    <row r="881" spans="1:18" x14ac:dyDescent="0.3">
      <c r="A881" s="76"/>
      <c r="B881" s="76"/>
      <c r="C881" s="76"/>
      <c r="J881" s="97" t="s">
        <v>1029</v>
      </c>
    </row>
    <row r="882" spans="1:18" x14ac:dyDescent="0.3">
      <c r="A882" s="76"/>
      <c r="B882" s="76"/>
      <c r="C882" s="76"/>
      <c r="J882" s="97" t="s">
        <v>1030</v>
      </c>
    </row>
    <row r="883" spans="1:18" x14ac:dyDescent="0.3">
      <c r="A883" s="76"/>
      <c r="B883" s="76"/>
      <c r="C883" s="76"/>
      <c r="H883" t="s">
        <v>1031</v>
      </c>
      <c r="J883" s="97"/>
    </row>
    <row r="884" spans="1:18" x14ac:dyDescent="0.3">
      <c r="A884" s="76"/>
      <c r="B884" s="76"/>
      <c r="C884" s="76"/>
      <c r="J884" t="s">
        <v>1032</v>
      </c>
    </row>
    <row r="885" spans="1:18" x14ac:dyDescent="0.3">
      <c r="A885" s="76"/>
      <c r="B885" s="76"/>
      <c r="C885" s="76"/>
      <c r="J885" t="s">
        <v>1033</v>
      </c>
    </row>
    <row r="886" spans="1:18" x14ac:dyDescent="0.3">
      <c r="A886" s="76"/>
      <c r="B886" s="76"/>
      <c r="C886" s="76"/>
      <c r="J886" t="s">
        <v>1034</v>
      </c>
    </row>
    <row r="887" spans="1:18" x14ac:dyDescent="0.3">
      <c r="A887" s="76"/>
      <c r="B887" s="76"/>
      <c r="C887" s="76"/>
      <c r="J887" t="s">
        <v>1035</v>
      </c>
    </row>
    <row r="888" spans="1:18" x14ac:dyDescent="0.3">
      <c r="A888" s="76"/>
      <c r="B888" s="76"/>
      <c r="C888" s="76"/>
      <c r="J888" t="s">
        <v>676</v>
      </c>
    </row>
    <row r="889" spans="1:18" x14ac:dyDescent="0.3">
      <c r="A889" s="76"/>
      <c r="B889" s="76"/>
      <c r="C889" s="76"/>
      <c r="J889" t="s">
        <v>1036</v>
      </c>
    </row>
    <row r="890" spans="1:18" x14ac:dyDescent="0.3">
      <c r="A890" s="76"/>
      <c r="B890" s="76"/>
      <c r="C890" s="76"/>
    </row>
    <row r="891" spans="1:18" x14ac:dyDescent="0.3">
      <c r="A891" s="76"/>
      <c r="B891" s="76"/>
      <c r="C891" s="76"/>
      <c r="H891" t="s">
        <v>1037</v>
      </c>
    </row>
    <row r="892" spans="1:18" x14ac:dyDescent="0.3">
      <c r="A892" s="76"/>
      <c r="B892" s="76"/>
      <c r="C892" s="76"/>
      <c r="J892" t="s">
        <v>1038</v>
      </c>
    </row>
    <row r="893" spans="1:18" x14ac:dyDescent="0.3">
      <c r="A893" s="76"/>
      <c r="B893" s="76"/>
      <c r="C893" s="76"/>
      <c r="F893" s="83" t="s">
        <v>1039</v>
      </c>
      <c r="G893" s="14"/>
      <c r="H893" s="14"/>
      <c r="J893" t="s">
        <v>1040</v>
      </c>
    </row>
    <row r="894" spans="1:18" x14ac:dyDescent="0.3">
      <c r="A894" s="76"/>
      <c r="B894" s="76"/>
      <c r="C894" s="76"/>
      <c r="J894" t="s">
        <v>1041</v>
      </c>
    </row>
    <row r="895" spans="1:18" x14ac:dyDescent="0.3">
      <c r="A895" s="76"/>
      <c r="B895" s="76"/>
      <c r="C895" s="76"/>
      <c r="J895" s="83" t="s">
        <v>1042</v>
      </c>
      <c r="K895" s="83"/>
      <c r="L895" s="83"/>
      <c r="M895" s="83"/>
      <c r="N895" s="83"/>
      <c r="O895" s="83"/>
      <c r="P895" s="83"/>
      <c r="Q895" s="83"/>
      <c r="R895" s="83"/>
    </row>
    <row r="896" spans="1:18" x14ac:dyDescent="0.3">
      <c r="A896" s="76"/>
      <c r="B896" s="76"/>
      <c r="C896" s="76"/>
      <c r="J896" t="s">
        <v>1043</v>
      </c>
    </row>
    <row r="897" spans="1:19" x14ac:dyDescent="0.3">
      <c r="A897" s="76"/>
      <c r="B897" s="76"/>
      <c r="C897" s="76"/>
    </row>
    <row r="898" spans="1:19" x14ac:dyDescent="0.3">
      <c r="A898" s="76"/>
      <c r="B898" s="76"/>
      <c r="C898" s="76"/>
      <c r="H898" t="s">
        <v>1044</v>
      </c>
    </row>
    <row r="899" spans="1:19" x14ac:dyDescent="0.3">
      <c r="A899" s="76"/>
      <c r="B899" s="76"/>
      <c r="C899" s="76"/>
      <c r="H899" t="s">
        <v>1045</v>
      </c>
    </row>
    <row r="900" spans="1:19" x14ac:dyDescent="0.3">
      <c r="A900" s="76"/>
      <c r="B900" s="76"/>
      <c r="C900" s="76"/>
      <c r="J900" t="s">
        <v>1046</v>
      </c>
    </row>
    <row r="901" spans="1:19" x14ac:dyDescent="0.3">
      <c r="A901" s="76"/>
      <c r="B901" s="76"/>
      <c r="C901" s="76" t="s">
        <v>1047</v>
      </c>
      <c r="E901" t="s">
        <v>1048</v>
      </c>
      <c r="J901" t="s">
        <v>1049</v>
      </c>
    </row>
    <row r="902" spans="1:19" x14ac:dyDescent="0.3">
      <c r="A902" s="76"/>
      <c r="B902" s="76"/>
      <c r="C902" s="76" t="s">
        <v>1050</v>
      </c>
      <c r="J902" s="5" t="s">
        <v>1051</v>
      </c>
    </row>
    <row r="903" spans="1:19" x14ac:dyDescent="0.3">
      <c r="A903" s="76"/>
      <c r="B903" s="76"/>
      <c r="C903" s="76"/>
      <c r="K903" t="s">
        <v>1052</v>
      </c>
    </row>
    <row r="904" spans="1:19" x14ac:dyDescent="0.3">
      <c r="A904" s="76"/>
      <c r="B904" s="76"/>
      <c r="C904" s="76"/>
      <c r="K904" t="s">
        <v>1053</v>
      </c>
    </row>
    <row r="905" spans="1:19" x14ac:dyDescent="0.3">
      <c r="A905" s="76"/>
      <c r="B905" s="76"/>
      <c r="C905" s="76"/>
      <c r="K905" t="s">
        <v>1054</v>
      </c>
    </row>
    <row r="906" spans="1:19" x14ac:dyDescent="0.3">
      <c r="J906" s="5" t="s">
        <v>1055</v>
      </c>
    </row>
    <row r="907" spans="1:19" x14ac:dyDescent="0.3">
      <c r="A907" s="76"/>
      <c r="B907" s="76"/>
      <c r="C907" s="76"/>
      <c r="K907" t="s">
        <v>1056</v>
      </c>
    </row>
    <row r="908" spans="1:19" x14ac:dyDescent="0.3">
      <c r="A908" s="76"/>
      <c r="B908" s="76"/>
      <c r="C908" s="76"/>
      <c r="K908" t="s">
        <v>1057</v>
      </c>
    </row>
    <row r="909" spans="1:19" x14ac:dyDescent="0.3">
      <c r="A909" s="76"/>
      <c r="B909" s="76"/>
      <c r="C909" s="76"/>
    </row>
    <row r="910" spans="1:19" x14ac:dyDescent="0.3">
      <c r="A910" s="76"/>
      <c r="B910" s="76"/>
      <c r="C910" s="76"/>
      <c r="R910" s="14" t="s">
        <v>1058</v>
      </c>
      <c r="S910" s="35"/>
    </row>
    <row r="911" spans="1:19" x14ac:dyDescent="0.3">
      <c r="A911" s="76"/>
      <c r="B911" s="76"/>
      <c r="C911" s="76"/>
      <c r="R911" s="14" t="s">
        <v>1059</v>
      </c>
      <c r="S911" s="35"/>
    </row>
    <row r="912" spans="1:19" x14ac:dyDescent="0.3">
      <c r="A912" s="76"/>
      <c r="B912" s="76"/>
      <c r="C912" s="76"/>
      <c r="R912" s="14" t="s">
        <v>458</v>
      </c>
      <c r="S912" s="35"/>
    </row>
    <row r="913" spans="1:18" x14ac:dyDescent="0.3">
      <c r="A913" s="76"/>
      <c r="B913" s="76"/>
      <c r="C913" s="76"/>
      <c r="J913" t="s">
        <v>1060</v>
      </c>
    </row>
    <row r="915" spans="1:18" x14ac:dyDescent="0.3">
      <c r="J915" s="69" t="s">
        <v>1061</v>
      </c>
      <c r="K915" s="69" t="s">
        <v>1062</v>
      </c>
      <c r="L915" s="69"/>
      <c r="M915" s="69" t="s">
        <v>1063</v>
      </c>
      <c r="N915" s="69" t="s">
        <v>111</v>
      </c>
      <c r="O915" s="69" t="s">
        <v>1064</v>
      </c>
      <c r="P915" s="69" t="s">
        <v>1065</v>
      </c>
      <c r="Q915" s="69" t="s">
        <v>1066</v>
      </c>
      <c r="R915" s="69" t="s">
        <v>1067</v>
      </c>
    </row>
    <row r="917" spans="1:18" x14ac:dyDescent="0.3">
      <c r="J917" t="s">
        <v>1068</v>
      </c>
      <c r="K917" t="s">
        <v>1069</v>
      </c>
      <c r="M917" t="s">
        <v>1070</v>
      </c>
      <c r="O917" t="s">
        <v>1071</v>
      </c>
      <c r="R917" t="s">
        <v>1072</v>
      </c>
    </row>
    <row r="918" spans="1:18" x14ac:dyDescent="0.3">
      <c r="R918" t="s">
        <v>1073</v>
      </c>
    </row>
    <row r="919" spans="1:18" ht="57.6" x14ac:dyDescent="0.3">
      <c r="J919" t="s">
        <v>1074</v>
      </c>
      <c r="K919" t="s">
        <v>1075</v>
      </c>
      <c r="M919" t="s">
        <v>1076</v>
      </c>
      <c r="O919" t="s">
        <v>1077</v>
      </c>
      <c r="R919" s="118" t="s">
        <v>1078</v>
      </c>
    </row>
    <row r="920" spans="1:18" x14ac:dyDescent="0.3">
      <c r="J920" t="s">
        <v>1079</v>
      </c>
      <c r="K920" t="s">
        <v>1080</v>
      </c>
      <c r="M920" t="s">
        <v>1081</v>
      </c>
      <c r="O920" t="s">
        <v>1082</v>
      </c>
    </row>
    <row r="921" spans="1:18" x14ac:dyDescent="0.3">
      <c r="J921" t="s">
        <v>1083</v>
      </c>
      <c r="K921" t="s">
        <v>1084</v>
      </c>
      <c r="M921" t="s">
        <v>1085</v>
      </c>
      <c r="O921" t="s">
        <v>1086</v>
      </c>
    </row>
    <row r="922" spans="1:18" x14ac:dyDescent="0.3">
      <c r="J922" t="s">
        <v>1087</v>
      </c>
      <c r="K922" t="s">
        <v>1088</v>
      </c>
      <c r="M922" t="s">
        <v>1089</v>
      </c>
      <c r="O922" t="s">
        <v>1090</v>
      </c>
    </row>
    <row r="924" spans="1:18" x14ac:dyDescent="0.3">
      <c r="A924" t="s">
        <v>1091</v>
      </c>
    </row>
    <row r="965" spans="1:21" x14ac:dyDescent="0.3">
      <c r="A965" s="76" t="s">
        <v>1092</v>
      </c>
      <c r="B965" s="76" t="s">
        <v>960</v>
      </c>
      <c r="C965" s="76" t="s">
        <v>1093</v>
      </c>
    </row>
    <row r="966" spans="1:21" x14ac:dyDescent="0.3">
      <c r="A966" s="76"/>
      <c r="B966" s="76"/>
      <c r="C966" s="76"/>
      <c r="G966" s="5" t="s">
        <v>1094</v>
      </c>
      <c r="J966" s="5" t="s">
        <v>1095</v>
      </c>
    </row>
    <row r="967" spans="1:21" x14ac:dyDescent="0.3">
      <c r="A967" s="76"/>
      <c r="B967" s="76"/>
      <c r="C967" s="76"/>
      <c r="G967" s="5" t="s">
        <v>1096</v>
      </c>
      <c r="J967" s="5" t="s">
        <v>1097</v>
      </c>
    </row>
    <row r="968" spans="1:21" x14ac:dyDescent="0.3">
      <c r="A968" s="76"/>
      <c r="B968" s="76"/>
      <c r="C968" s="76"/>
      <c r="G968" s="5"/>
    </row>
    <row r="969" spans="1:21" s="76" customFormat="1" x14ac:dyDescent="0.3">
      <c r="J969" s="5" t="s">
        <v>1098</v>
      </c>
      <c r="O969" s="85"/>
      <c r="S969" s="6"/>
    </row>
    <row r="970" spans="1:21" s="76" customFormat="1" x14ac:dyDescent="0.3">
      <c r="J970" s="5" t="s">
        <v>1099</v>
      </c>
      <c r="O970" s="85"/>
      <c r="S970" s="6"/>
    </row>
    <row r="971" spans="1:21" s="76" customFormat="1" x14ac:dyDescent="0.3">
      <c r="J971" s="5" t="s">
        <v>1100</v>
      </c>
      <c r="O971" s="85"/>
      <c r="S971" s="6"/>
    </row>
    <row r="972" spans="1:21" s="76" customFormat="1" x14ac:dyDescent="0.3">
      <c r="J972" s="5" t="s">
        <v>1101</v>
      </c>
      <c r="O972" s="85"/>
      <c r="S972" s="6"/>
    </row>
    <row r="973" spans="1:21" s="76" customFormat="1" x14ac:dyDescent="0.3">
      <c r="J973" s="5" t="s">
        <v>1102</v>
      </c>
      <c r="O973" s="85"/>
      <c r="S973" s="6"/>
    </row>
    <row r="974" spans="1:21" x14ac:dyDescent="0.3">
      <c r="A974" s="76"/>
      <c r="B974" s="76"/>
      <c r="C974" s="76"/>
      <c r="D974" s="76"/>
      <c r="E974" t="s">
        <v>1103</v>
      </c>
      <c r="J974" s="5" t="s">
        <v>1104</v>
      </c>
      <c r="P974" t="s">
        <v>25</v>
      </c>
      <c r="Q974" t="s">
        <v>25</v>
      </c>
      <c r="R974" t="s">
        <v>937</v>
      </c>
      <c r="T974" t="s">
        <v>1105</v>
      </c>
      <c r="U974" t="s">
        <v>937</v>
      </c>
    </row>
    <row r="975" spans="1:21" s="76" customFormat="1" x14ac:dyDescent="0.3">
      <c r="J975" s="5" t="s">
        <v>1106</v>
      </c>
      <c r="O975" s="85"/>
      <c r="R975" s="76" t="s">
        <v>937</v>
      </c>
      <c r="S975" s="6" t="s">
        <v>875</v>
      </c>
      <c r="T975" s="76" t="s">
        <v>875</v>
      </c>
      <c r="U975" s="76" t="s">
        <v>937</v>
      </c>
    </row>
    <row r="976" spans="1:21" s="76" customFormat="1" x14ac:dyDescent="0.3">
      <c r="J976" s="5" t="s">
        <v>1107</v>
      </c>
      <c r="O976" s="85"/>
      <c r="S976" s="6"/>
    </row>
    <row r="977" spans="1:21" s="76" customFormat="1" x14ac:dyDescent="0.3">
      <c r="J977" s="5" t="s">
        <v>1108</v>
      </c>
      <c r="O977" s="85"/>
      <c r="S977" s="6"/>
    </row>
    <row r="978" spans="1:21" s="76" customFormat="1" x14ac:dyDescent="0.3">
      <c r="J978" s="5" t="s">
        <v>1109</v>
      </c>
      <c r="O978" s="85"/>
      <c r="R978" s="76" t="s">
        <v>937</v>
      </c>
      <c r="S978" s="6"/>
      <c r="T978" s="76" t="s">
        <v>875</v>
      </c>
      <c r="U978" s="76" t="s">
        <v>876</v>
      </c>
    </row>
    <row r="979" spans="1:21" x14ac:dyDescent="0.3">
      <c r="A979" s="5"/>
      <c r="C979" t="s">
        <v>1110</v>
      </c>
    </row>
    <row r="1002" spans="1:10" x14ac:dyDescent="0.3">
      <c r="A1002" s="5"/>
    </row>
    <row r="1003" spans="1:10" x14ac:dyDescent="0.3">
      <c r="A1003" s="76" t="s">
        <v>127</v>
      </c>
      <c r="B1003" s="76" t="s">
        <v>960</v>
      </c>
      <c r="C1003" s="117" t="s">
        <v>1111</v>
      </c>
      <c r="D1003" s="117"/>
    </row>
    <row r="1004" spans="1:10" x14ac:dyDescent="0.3">
      <c r="A1004" s="76"/>
      <c r="B1004" s="76"/>
      <c r="C1004" s="76"/>
    </row>
    <row r="1005" spans="1:10" x14ac:dyDescent="0.3">
      <c r="A1005" s="76" t="s">
        <v>693</v>
      </c>
      <c r="B1005" s="76" t="s">
        <v>960</v>
      </c>
      <c r="C1005" s="76" t="s">
        <v>1112</v>
      </c>
    </row>
    <row r="1006" spans="1:10" x14ac:dyDescent="0.3">
      <c r="A1006" s="76"/>
      <c r="B1006" s="76"/>
      <c r="C1006" s="76"/>
      <c r="J1006" s="5" t="s">
        <v>1113</v>
      </c>
    </row>
    <row r="1007" spans="1:10" x14ac:dyDescent="0.3">
      <c r="A1007" s="76"/>
      <c r="B1007" s="76"/>
      <c r="C1007" s="76"/>
      <c r="J1007" s="5" t="s">
        <v>1114</v>
      </c>
    </row>
    <row r="1008" spans="1:10" x14ac:dyDescent="0.3">
      <c r="A1008" s="76"/>
      <c r="B1008" s="76"/>
      <c r="C1008" s="76"/>
      <c r="J1008" s="5" t="s">
        <v>1115</v>
      </c>
    </row>
    <row r="1009" spans="1:18" x14ac:dyDescent="0.3">
      <c r="A1009" s="76"/>
      <c r="B1009" s="76"/>
      <c r="C1009" s="76"/>
      <c r="J1009" s="5" t="s">
        <v>1116</v>
      </c>
    </row>
    <row r="1010" spans="1:18" x14ac:dyDescent="0.3">
      <c r="A1010" s="76"/>
      <c r="B1010" s="76"/>
      <c r="C1010" s="76"/>
      <c r="J1010" s="5" t="s">
        <v>1117</v>
      </c>
    </row>
    <row r="1011" spans="1:18" x14ac:dyDescent="0.3">
      <c r="A1011" s="76"/>
      <c r="B1011" s="76"/>
      <c r="C1011" s="76"/>
      <c r="J1011" s="5" t="s">
        <v>1118</v>
      </c>
    </row>
    <row r="1012" spans="1:18" x14ac:dyDescent="0.3">
      <c r="A1012" s="76"/>
      <c r="B1012" s="76"/>
      <c r="C1012" s="76"/>
      <c r="F1012" s="5" t="s">
        <v>1119</v>
      </c>
      <c r="R1012" t="s">
        <v>1120</v>
      </c>
    </row>
    <row r="1013" spans="1:18" x14ac:dyDescent="0.3">
      <c r="A1013" s="76"/>
      <c r="B1013" s="76"/>
      <c r="C1013" s="76"/>
      <c r="R1013" t="s">
        <v>1121</v>
      </c>
    </row>
    <row r="1014" spans="1:18" x14ac:dyDescent="0.3">
      <c r="A1014" s="76"/>
      <c r="B1014" s="76"/>
      <c r="C1014" s="76"/>
      <c r="R1014" t="s">
        <v>1122</v>
      </c>
    </row>
    <row r="1015" spans="1:18" x14ac:dyDescent="0.3">
      <c r="A1015" s="76"/>
      <c r="B1015" s="76"/>
      <c r="C1015" s="76"/>
      <c r="R1015" t="s">
        <v>1123</v>
      </c>
    </row>
    <row r="1016" spans="1:18" x14ac:dyDescent="0.3">
      <c r="A1016" s="76" t="s">
        <v>1124</v>
      </c>
      <c r="B1016" s="76" t="s">
        <v>1125</v>
      </c>
      <c r="C1016" s="76" t="s">
        <v>1126</v>
      </c>
    </row>
    <row r="1017" spans="1:18" x14ac:dyDescent="0.3">
      <c r="A1017" s="76"/>
      <c r="B1017" s="76"/>
      <c r="C1017" s="76"/>
      <c r="J1017" s="5" t="s">
        <v>1127</v>
      </c>
    </row>
    <row r="1018" spans="1:18" x14ac:dyDescent="0.3">
      <c r="A1018" s="76"/>
      <c r="B1018" s="76"/>
      <c r="C1018" s="76"/>
      <c r="F1018" t="s">
        <v>1128</v>
      </c>
    </row>
    <row r="1019" spans="1:18" x14ac:dyDescent="0.3">
      <c r="A1019" s="76"/>
      <c r="B1019" s="76"/>
      <c r="C1019" s="76"/>
    </row>
    <row r="1020" spans="1:18" x14ac:dyDescent="0.3">
      <c r="A1020" s="76"/>
      <c r="B1020" s="76"/>
      <c r="C1020" s="76"/>
    </row>
    <row r="1021" spans="1:18" x14ac:dyDescent="0.3">
      <c r="A1021" s="76"/>
      <c r="B1021" s="76"/>
      <c r="C1021" s="76"/>
    </row>
    <row r="1022" spans="1:18" x14ac:dyDescent="0.3">
      <c r="A1022" s="76"/>
      <c r="B1022" s="76"/>
      <c r="C1022" s="76"/>
    </row>
    <row r="1023" spans="1:18" x14ac:dyDescent="0.3">
      <c r="A1023" s="76" t="s">
        <v>127</v>
      </c>
      <c r="B1023" s="76" t="s">
        <v>1125</v>
      </c>
      <c r="C1023" s="117" t="s">
        <v>1129</v>
      </c>
      <c r="D1023" s="117"/>
    </row>
    <row r="1024" spans="1:18" x14ac:dyDescent="0.3">
      <c r="A1024" s="76"/>
      <c r="B1024" s="76"/>
      <c r="C1024" s="76"/>
      <c r="D1024" s="76"/>
      <c r="E1024" s="76"/>
      <c r="F1024" s="76"/>
      <c r="J1024" s="5" t="s">
        <v>1130</v>
      </c>
    </row>
    <row r="1025" spans="1:18" x14ac:dyDescent="0.3">
      <c r="A1025" s="76"/>
      <c r="B1025" s="76"/>
      <c r="C1025" s="76"/>
      <c r="D1025" s="76"/>
      <c r="E1025" s="76"/>
      <c r="F1025" s="76"/>
    </row>
    <row r="1026" spans="1:18" x14ac:dyDescent="0.3">
      <c r="A1026" s="76" t="s">
        <v>127</v>
      </c>
      <c r="B1026" s="76" t="s">
        <v>1125</v>
      </c>
      <c r="C1026" s="117" t="s">
        <v>1131</v>
      </c>
      <c r="D1026" s="117"/>
      <c r="J1026" s="5" t="s">
        <v>1132</v>
      </c>
    </row>
    <row r="1027" spans="1:18" x14ac:dyDescent="0.3">
      <c r="A1027" s="76"/>
      <c r="B1027" s="76"/>
      <c r="C1027" s="76"/>
    </row>
    <row r="1028" spans="1:18" x14ac:dyDescent="0.3">
      <c r="A1028" s="76" t="s">
        <v>837</v>
      </c>
      <c r="B1028" s="76" t="s">
        <v>1125</v>
      </c>
      <c r="C1028" s="76" t="s">
        <v>1133</v>
      </c>
      <c r="J1028" s="76" t="s">
        <v>1134</v>
      </c>
    </row>
    <row r="1029" spans="1:18" x14ac:dyDescent="0.3">
      <c r="A1029" s="76"/>
      <c r="B1029" s="76"/>
      <c r="C1029" s="76"/>
      <c r="J1029" s="5" t="s">
        <v>1135</v>
      </c>
      <c r="K1029" t="s">
        <v>1136</v>
      </c>
    </row>
    <row r="1030" spans="1:18" x14ac:dyDescent="0.3">
      <c r="A1030" s="76"/>
      <c r="B1030" s="76"/>
      <c r="C1030" s="76"/>
      <c r="J1030" s="76"/>
    </row>
    <row r="1031" spans="1:18" x14ac:dyDescent="0.3">
      <c r="A1031" s="76"/>
      <c r="B1031" s="76"/>
      <c r="C1031" s="76"/>
      <c r="J1031" s="76"/>
    </row>
    <row r="1032" spans="1:18" x14ac:dyDescent="0.3">
      <c r="A1032" s="76"/>
      <c r="B1032" s="76"/>
      <c r="C1032" s="76"/>
      <c r="J1032" s="76" t="s">
        <v>1137</v>
      </c>
    </row>
    <row r="1033" spans="1:18" x14ac:dyDescent="0.3">
      <c r="A1033" s="76"/>
      <c r="B1033" s="76"/>
      <c r="C1033" s="76"/>
      <c r="D1033" t="s">
        <v>1138</v>
      </c>
      <c r="J1033" s="76" t="s">
        <v>1139</v>
      </c>
    </row>
    <row r="1034" spans="1:18" x14ac:dyDescent="0.3">
      <c r="A1034" s="76"/>
      <c r="B1034" s="76"/>
      <c r="C1034" s="76"/>
      <c r="R1034" s="5" t="s">
        <v>1140</v>
      </c>
    </row>
    <row r="1035" spans="1:18" x14ac:dyDescent="0.3">
      <c r="A1035" s="76"/>
      <c r="B1035" s="76"/>
      <c r="C1035" s="76"/>
      <c r="R1035" t="s">
        <v>1141</v>
      </c>
    </row>
    <row r="1036" spans="1:18" x14ac:dyDescent="0.3">
      <c r="A1036" s="76"/>
      <c r="B1036" s="76"/>
      <c r="C1036" s="76"/>
      <c r="R1036" t="s">
        <v>1142</v>
      </c>
    </row>
    <row r="1037" spans="1:18" x14ac:dyDescent="0.3">
      <c r="A1037" s="76"/>
      <c r="B1037" s="76"/>
      <c r="C1037" s="76"/>
      <c r="R1037" t="s">
        <v>1143</v>
      </c>
    </row>
    <row r="1038" spans="1:18" x14ac:dyDescent="0.3">
      <c r="A1038" s="69" t="s">
        <v>837</v>
      </c>
      <c r="B1038" t="s">
        <v>1144</v>
      </c>
      <c r="D1038" s="37" t="s">
        <v>1145</v>
      </c>
      <c r="E1038" t="s">
        <v>273</v>
      </c>
      <c r="J1038" s="5" t="s">
        <v>1146</v>
      </c>
      <c r="O1038" t="s">
        <v>1147</v>
      </c>
    </row>
    <row r="1039" spans="1:18" x14ac:dyDescent="0.3">
      <c r="B1039" t="s">
        <v>1144</v>
      </c>
      <c r="D1039" t="s">
        <v>274</v>
      </c>
      <c r="E1039" t="s">
        <v>1148</v>
      </c>
      <c r="I1039" t="s">
        <v>1149</v>
      </c>
      <c r="J1039" s="5" t="s">
        <v>1150</v>
      </c>
    </row>
    <row r="1040" spans="1:18" x14ac:dyDescent="0.3">
      <c r="B1040" t="s">
        <v>1144</v>
      </c>
      <c r="D1040" t="s">
        <v>1151</v>
      </c>
      <c r="E1040" t="s">
        <v>1148</v>
      </c>
      <c r="I1040" s="119" t="s">
        <v>1152</v>
      </c>
      <c r="J1040" s="5" t="s">
        <v>1153</v>
      </c>
    </row>
    <row r="1041" spans="1:10" x14ac:dyDescent="0.3">
      <c r="B1041" t="s">
        <v>1144</v>
      </c>
      <c r="D1041" t="s">
        <v>1154</v>
      </c>
      <c r="E1041" t="s">
        <v>1148</v>
      </c>
      <c r="I1041" s="119" t="s">
        <v>1152</v>
      </c>
      <c r="J1041" s="5" t="s">
        <v>1155</v>
      </c>
    </row>
    <row r="1042" spans="1:10" x14ac:dyDescent="0.3">
      <c r="B1042" t="s">
        <v>1144</v>
      </c>
      <c r="D1042" t="s">
        <v>1156</v>
      </c>
      <c r="E1042" t="s">
        <v>653</v>
      </c>
      <c r="J1042" s="5" t="s">
        <v>1157</v>
      </c>
    </row>
    <row r="1043" spans="1:10" x14ac:dyDescent="0.3">
      <c r="B1043" t="s">
        <v>1144</v>
      </c>
      <c r="D1043" t="s">
        <v>1158</v>
      </c>
      <c r="E1043" s="76" t="s">
        <v>1159</v>
      </c>
      <c r="I1043" s="120" t="s">
        <v>1158</v>
      </c>
      <c r="J1043" s="5" t="s">
        <v>1160</v>
      </c>
    </row>
    <row r="1044" spans="1:10" x14ac:dyDescent="0.3">
      <c r="E1044" s="76"/>
      <c r="I1044" s="120"/>
    </row>
    <row r="1045" spans="1:10" x14ac:dyDescent="0.3">
      <c r="E1045" s="76"/>
      <c r="I1045" s="120"/>
    </row>
    <row r="1046" spans="1:10" x14ac:dyDescent="0.3">
      <c r="E1046" s="76"/>
      <c r="I1046" s="120"/>
    </row>
    <row r="1047" spans="1:10" x14ac:dyDescent="0.3">
      <c r="E1047" s="76"/>
      <c r="I1047" s="120"/>
    </row>
    <row r="1048" spans="1:10" x14ac:dyDescent="0.3">
      <c r="E1048" s="76"/>
      <c r="I1048" s="120"/>
    </row>
    <row r="1049" spans="1:10" x14ac:dyDescent="0.3">
      <c r="E1049" s="76"/>
      <c r="I1049" s="120"/>
    </row>
    <row r="1050" spans="1:10" x14ac:dyDescent="0.3">
      <c r="A1050" s="76" t="s">
        <v>478</v>
      </c>
      <c r="B1050" s="76" t="s">
        <v>1125</v>
      </c>
      <c r="C1050" s="76" t="s">
        <v>1161</v>
      </c>
      <c r="J1050" s="5" t="s">
        <v>1162</v>
      </c>
    </row>
    <row r="1051" spans="1:10" x14ac:dyDescent="0.3">
      <c r="A1051" s="76"/>
      <c r="B1051" s="76"/>
      <c r="C1051" s="76"/>
      <c r="I1051" t="s">
        <v>1163</v>
      </c>
    </row>
    <row r="1052" spans="1:10" x14ac:dyDescent="0.3">
      <c r="A1052" s="76"/>
      <c r="B1052" s="76"/>
      <c r="C1052" s="76"/>
      <c r="I1052" t="s">
        <v>1164</v>
      </c>
    </row>
    <row r="1053" spans="1:10" x14ac:dyDescent="0.3">
      <c r="A1053" s="76"/>
      <c r="B1053" s="76"/>
      <c r="C1053" s="76"/>
      <c r="I1053" t="s">
        <v>1165</v>
      </c>
    </row>
    <row r="1054" spans="1:10" x14ac:dyDescent="0.3">
      <c r="A1054" s="76"/>
      <c r="B1054" s="76"/>
      <c r="C1054" s="76"/>
    </row>
    <row r="1055" spans="1:10" x14ac:dyDescent="0.3">
      <c r="A1055" s="76" t="s">
        <v>478</v>
      </c>
      <c r="B1055" s="76" t="s">
        <v>1125</v>
      </c>
      <c r="C1055" s="76" t="s">
        <v>1166</v>
      </c>
    </row>
    <row r="1056" spans="1:10" x14ac:dyDescent="0.3">
      <c r="A1056" s="76"/>
      <c r="B1056" s="76"/>
      <c r="C1056" s="76"/>
      <c r="J1056" s="97" t="s">
        <v>1167</v>
      </c>
    </row>
    <row r="1057" spans="1:18" x14ac:dyDescent="0.3">
      <c r="A1057" s="76"/>
      <c r="B1057" s="76"/>
      <c r="C1057" s="76"/>
      <c r="J1057" s="97" t="s">
        <v>1168</v>
      </c>
    </row>
    <row r="1058" spans="1:18" x14ac:dyDescent="0.3">
      <c r="A1058" s="76"/>
      <c r="B1058" s="76"/>
      <c r="C1058" s="76"/>
    </row>
    <row r="1059" spans="1:18" x14ac:dyDescent="0.3">
      <c r="A1059" s="76"/>
      <c r="B1059" s="76"/>
      <c r="C1059" s="76"/>
      <c r="I1059" t="s">
        <v>1169</v>
      </c>
    </row>
    <row r="1060" spans="1:18" x14ac:dyDescent="0.3">
      <c r="A1060" s="76"/>
      <c r="B1060" s="76"/>
      <c r="C1060" s="76"/>
      <c r="I1060" t="s">
        <v>1170</v>
      </c>
    </row>
    <row r="1061" spans="1:18" x14ac:dyDescent="0.3">
      <c r="A1061" s="76"/>
      <c r="B1061" s="76"/>
      <c r="C1061" s="76"/>
    </row>
    <row r="1062" spans="1:18" x14ac:dyDescent="0.3">
      <c r="A1062" s="76"/>
      <c r="B1062" s="76"/>
      <c r="C1062" s="76"/>
    </row>
    <row r="1063" spans="1:18" x14ac:dyDescent="0.3">
      <c r="A1063" s="76"/>
      <c r="B1063" s="76"/>
      <c r="C1063" s="76"/>
      <c r="J1063" s="5" t="s">
        <v>1171</v>
      </c>
    </row>
    <row r="1064" spans="1:18" x14ac:dyDescent="0.3">
      <c r="A1064" s="76" t="s">
        <v>1172</v>
      </c>
      <c r="B1064" s="76" t="s">
        <v>1125</v>
      </c>
      <c r="C1064" s="76" t="s">
        <v>1173</v>
      </c>
      <c r="J1064" s="38" t="s">
        <v>1174</v>
      </c>
    </row>
    <row r="1065" spans="1:18" x14ac:dyDescent="0.3">
      <c r="A1065" s="76"/>
      <c r="B1065" s="76"/>
      <c r="C1065" s="76"/>
      <c r="J1065" s="76" t="s">
        <v>1175</v>
      </c>
    </row>
    <row r="1066" spans="1:18" x14ac:dyDescent="0.3">
      <c r="A1066" s="76"/>
      <c r="B1066" s="76"/>
      <c r="C1066" s="76"/>
      <c r="J1066" s="76" t="s">
        <v>1176</v>
      </c>
    </row>
    <row r="1067" spans="1:18" x14ac:dyDescent="0.3">
      <c r="A1067" s="76"/>
      <c r="B1067" s="76"/>
      <c r="C1067" s="76"/>
      <c r="J1067" s="76"/>
      <c r="R1067" t="s">
        <v>1177</v>
      </c>
    </row>
    <row r="1068" spans="1:18" x14ac:dyDescent="0.3">
      <c r="A1068" s="76"/>
      <c r="B1068" s="76"/>
      <c r="C1068" s="76"/>
      <c r="J1068" s="76"/>
      <c r="R1068" t="s">
        <v>458</v>
      </c>
    </row>
    <row r="1069" spans="1:18" x14ac:dyDescent="0.3">
      <c r="A1069" s="76"/>
      <c r="B1069" s="76"/>
      <c r="C1069" s="76"/>
      <c r="J1069" s="76"/>
      <c r="R1069" t="s">
        <v>1122</v>
      </c>
    </row>
    <row r="1070" spans="1:18" x14ac:dyDescent="0.3">
      <c r="A1070" s="76"/>
      <c r="B1070" s="76"/>
      <c r="C1070" s="76"/>
    </row>
    <row r="1071" spans="1:18" x14ac:dyDescent="0.3">
      <c r="J1071" s="5" t="s">
        <v>1178</v>
      </c>
    </row>
    <row r="1072" spans="1:18" x14ac:dyDescent="0.3">
      <c r="J1072" s="5" t="s">
        <v>1179</v>
      </c>
    </row>
    <row r="1073" spans="10:10" x14ac:dyDescent="0.3">
      <c r="J1073" s="5" t="s">
        <v>1180</v>
      </c>
    </row>
    <row r="1074" spans="10:10" x14ac:dyDescent="0.3">
      <c r="J1074" s="5" t="s">
        <v>1181</v>
      </c>
    </row>
    <row r="1075" spans="10:10" x14ac:dyDescent="0.3">
      <c r="J1075" s="5" t="s">
        <v>1182</v>
      </c>
    </row>
    <row r="1076" spans="10:10" x14ac:dyDescent="0.3">
      <c r="J1076" s="5" t="s">
        <v>1183</v>
      </c>
    </row>
    <row r="1077" spans="10:10" x14ac:dyDescent="0.3">
      <c r="J1077" s="5" t="s">
        <v>1184</v>
      </c>
    </row>
    <row r="1078" spans="10:10" x14ac:dyDescent="0.3">
      <c r="J1078" s="5" t="s">
        <v>1185</v>
      </c>
    </row>
    <row r="1079" spans="10:10" x14ac:dyDescent="0.3">
      <c r="J1079" s="5" t="s">
        <v>1186</v>
      </c>
    </row>
    <row r="1080" spans="10:10" x14ac:dyDescent="0.3">
      <c r="J1080" s="5" t="s">
        <v>1187</v>
      </c>
    </row>
    <row r="1081" spans="10:10" x14ac:dyDescent="0.3">
      <c r="J1081" s="5" t="s">
        <v>1188</v>
      </c>
    </row>
    <row r="1082" spans="10:10" x14ac:dyDescent="0.3">
      <c r="J1082" s="5" t="s">
        <v>1189</v>
      </c>
    </row>
    <row r="1083" spans="10:10" x14ac:dyDescent="0.3">
      <c r="J1083" s="5" t="s">
        <v>1190</v>
      </c>
    </row>
    <row r="1084" spans="10:10" x14ac:dyDescent="0.3">
      <c r="J1084" s="5" t="s">
        <v>1191</v>
      </c>
    </row>
    <row r="1085" spans="10:10" x14ac:dyDescent="0.3">
      <c r="J1085" s="5" t="s">
        <v>1192</v>
      </c>
    </row>
    <row r="1093" spans="1:10" x14ac:dyDescent="0.3">
      <c r="A1093" s="76" t="s">
        <v>1193</v>
      </c>
      <c r="B1093" s="76" t="s">
        <v>1125</v>
      </c>
      <c r="C1093" s="76" t="s">
        <v>1194</v>
      </c>
    </row>
    <row r="1094" spans="1:10" x14ac:dyDescent="0.3">
      <c r="A1094" s="76"/>
      <c r="B1094" s="76"/>
      <c r="C1094" s="76"/>
    </row>
    <row r="1095" spans="1:10" x14ac:dyDescent="0.3">
      <c r="A1095" s="76"/>
      <c r="B1095" s="76"/>
      <c r="C1095" s="76"/>
      <c r="J1095" s="5" t="s">
        <v>1195</v>
      </c>
    </row>
    <row r="1096" spans="1:10" x14ac:dyDescent="0.3">
      <c r="A1096" s="76"/>
      <c r="B1096" s="76"/>
      <c r="C1096" s="76"/>
      <c r="J1096" s="5" t="s">
        <v>1196</v>
      </c>
    </row>
    <row r="1097" spans="1:10" x14ac:dyDescent="0.3">
      <c r="A1097" s="76"/>
      <c r="B1097" s="76"/>
      <c r="C1097" s="76"/>
      <c r="J1097" t="s">
        <v>1197</v>
      </c>
    </row>
    <row r="1098" spans="1:10" x14ac:dyDescent="0.3">
      <c r="A1098" s="76"/>
      <c r="B1098" s="76"/>
      <c r="C1098" s="76"/>
      <c r="J1098" s="38" t="s">
        <v>1198</v>
      </c>
    </row>
    <row r="1099" spans="1:10" x14ac:dyDescent="0.3">
      <c r="A1099" s="76"/>
      <c r="B1099" s="76"/>
      <c r="C1099" s="76"/>
      <c r="J1099" s="5" t="s">
        <v>1199</v>
      </c>
    </row>
    <row r="1100" spans="1:10" x14ac:dyDescent="0.3">
      <c r="A1100" s="76"/>
      <c r="B1100" s="76"/>
      <c r="C1100" s="76"/>
      <c r="J1100" s="5" t="s">
        <v>1200</v>
      </c>
    </row>
    <row r="1101" spans="1:10" x14ac:dyDescent="0.3">
      <c r="A1101" s="76"/>
      <c r="B1101" s="76"/>
      <c r="C1101" s="76"/>
      <c r="J1101" s="5" t="s">
        <v>1201</v>
      </c>
    </row>
    <row r="1102" spans="1:10" x14ac:dyDescent="0.3">
      <c r="A1102" s="76"/>
      <c r="B1102" s="76"/>
      <c r="C1102" s="76"/>
      <c r="J1102" s="5" t="s">
        <v>1202</v>
      </c>
    </row>
    <row r="1103" spans="1:10" x14ac:dyDescent="0.3">
      <c r="A1103" s="76"/>
      <c r="B1103" s="76"/>
      <c r="C1103" s="76"/>
    </row>
    <row r="1104" spans="1:10" x14ac:dyDescent="0.3">
      <c r="A1104" s="76"/>
      <c r="B1104" s="76"/>
      <c r="C1104" s="76"/>
      <c r="J1104" s="5" t="s">
        <v>1203</v>
      </c>
    </row>
    <row r="1105" spans="1:19" x14ac:dyDescent="0.3">
      <c r="A1105" s="76"/>
      <c r="B1105" s="76"/>
      <c r="C1105" s="76"/>
      <c r="J1105" s="5" t="s">
        <v>1204</v>
      </c>
      <c r="R1105" t="s">
        <v>1205</v>
      </c>
    </row>
    <row r="1106" spans="1:19" x14ac:dyDescent="0.3">
      <c r="A1106" s="76"/>
      <c r="B1106" s="76"/>
      <c r="C1106" s="76"/>
      <c r="R1106" t="s">
        <v>1206</v>
      </c>
    </row>
    <row r="1107" spans="1:19" x14ac:dyDescent="0.3">
      <c r="A1107" s="76"/>
      <c r="B1107" s="76"/>
      <c r="C1107" s="76"/>
      <c r="R1107" t="s">
        <v>458</v>
      </c>
    </row>
    <row r="1108" spans="1:19" x14ac:dyDescent="0.3">
      <c r="A1108" s="76"/>
      <c r="B1108" s="76"/>
      <c r="C1108" s="76"/>
      <c r="R1108" t="s">
        <v>1207</v>
      </c>
    </row>
    <row r="1109" spans="1:19" x14ac:dyDescent="0.3">
      <c r="R1109" t="s">
        <v>1208</v>
      </c>
    </row>
    <row r="1110" spans="1:19" x14ac:dyDescent="0.3">
      <c r="A1110" s="76" t="s">
        <v>676</v>
      </c>
      <c r="B1110" s="76" t="s">
        <v>1125</v>
      </c>
      <c r="C1110" s="76" t="s">
        <v>1209</v>
      </c>
      <c r="I1110" t="s">
        <v>1210</v>
      </c>
    </row>
    <row r="1111" spans="1:19" x14ac:dyDescent="0.3">
      <c r="A1111" s="76"/>
      <c r="B1111" s="76"/>
      <c r="C1111" s="76"/>
      <c r="I1111" t="s">
        <v>310</v>
      </c>
    </row>
    <row r="1112" spans="1:19" s="76" customFormat="1" x14ac:dyDescent="0.3">
      <c r="J1112" s="5" t="s">
        <v>1211</v>
      </c>
      <c r="S1112" s="6"/>
    </row>
    <row r="1113" spans="1:19" s="76" customFormat="1" x14ac:dyDescent="0.3">
      <c r="J1113" s="5"/>
      <c r="S1113" s="6"/>
    </row>
    <row r="1114" spans="1:19" s="76" customFormat="1" x14ac:dyDescent="0.3">
      <c r="J1114" s="5"/>
      <c r="S1114" s="6"/>
    </row>
    <row r="1115" spans="1:19" s="76" customFormat="1" x14ac:dyDescent="0.3">
      <c r="J1115" s="5" t="s">
        <v>1212</v>
      </c>
      <c r="S1115" s="6"/>
    </row>
    <row r="1116" spans="1:19" s="76" customFormat="1" x14ac:dyDescent="0.3">
      <c r="J1116" s="76" t="s">
        <v>1213</v>
      </c>
      <c r="R1116" s="76" t="s">
        <v>1214</v>
      </c>
      <c r="S1116" s="6"/>
    </row>
    <row r="1117" spans="1:19" s="76" customFormat="1" x14ac:dyDescent="0.3">
      <c r="J1117" s="5" t="s">
        <v>1215</v>
      </c>
      <c r="M1117" s="76" t="s">
        <v>1216</v>
      </c>
      <c r="N1117" s="76" t="s">
        <v>1217</v>
      </c>
      <c r="S1117" s="6"/>
    </row>
    <row r="1118" spans="1:19" s="76" customFormat="1" x14ac:dyDescent="0.3">
      <c r="J1118" s="5" t="s">
        <v>1218</v>
      </c>
      <c r="M1118" s="76" t="s">
        <v>1216</v>
      </c>
      <c r="N1118" s="76" t="s">
        <v>1219</v>
      </c>
      <c r="S1118" s="6"/>
    </row>
    <row r="1119" spans="1:19" s="76" customFormat="1" x14ac:dyDescent="0.3">
      <c r="J1119" s="5" t="s">
        <v>1220</v>
      </c>
      <c r="M1119" s="76" t="s">
        <v>1221</v>
      </c>
      <c r="N1119" s="76" t="s">
        <v>1217</v>
      </c>
      <c r="S1119" s="6"/>
    </row>
    <row r="1120" spans="1:19" s="76" customFormat="1" x14ac:dyDescent="0.3">
      <c r="J1120" s="5" t="s">
        <v>1222</v>
      </c>
      <c r="M1120" s="76" t="s">
        <v>1221</v>
      </c>
      <c r="N1120" s="76" t="s">
        <v>1219</v>
      </c>
      <c r="S1120" s="6"/>
    </row>
    <row r="1121" spans="1:19" s="76" customFormat="1" x14ac:dyDescent="0.3">
      <c r="J1121" s="5"/>
      <c r="S1121" s="6"/>
    </row>
    <row r="1122" spans="1:19" s="76" customFormat="1" x14ac:dyDescent="0.3">
      <c r="C1122" s="76" t="s">
        <v>1223</v>
      </c>
      <c r="J1122" s="5" t="s">
        <v>1224</v>
      </c>
      <c r="M1122" s="76" t="s">
        <v>1225</v>
      </c>
      <c r="S1122" s="6" t="s">
        <v>1226</v>
      </c>
    </row>
    <row r="1123" spans="1:19" s="76" customFormat="1" x14ac:dyDescent="0.3">
      <c r="C1123" s="76" t="s">
        <v>1227</v>
      </c>
      <c r="J1123" s="5"/>
      <c r="M1123" s="76" t="s">
        <v>1228</v>
      </c>
      <c r="S1123" s="6" t="s">
        <v>1229</v>
      </c>
    </row>
    <row r="1124" spans="1:19" s="76" customFormat="1" x14ac:dyDescent="0.3">
      <c r="J1124" s="5"/>
      <c r="M1124" s="76" t="s">
        <v>1230</v>
      </c>
      <c r="S1124" s="6" t="s">
        <v>1231</v>
      </c>
    </row>
    <row r="1125" spans="1:19" s="76" customFormat="1" x14ac:dyDescent="0.3">
      <c r="J1125" s="5"/>
      <c r="M1125" s="76" t="s">
        <v>1232</v>
      </c>
      <c r="S1125" s="6" t="s">
        <v>1233</v>
      </c>
    </row>
    <row r="1126" spans="1:19" s="76" customFormat="1" x14ac:dyDescent="0.3">
      <c r="J1126" s="5"/>
      <c r="S1126" s="6"/>
    </row>
    <row r="1127" spans="1:19" s="76" customFormat="1" x14ac:dyDescent="0.3">
      <c r="H1127" s="76" t="s">
        <v>1234</v>
      </c>
      <c r="J1127" s="5" t="s">
        <v>1235</v>
      </c>
      <c r="M1127" s="76" t="s">
        <v>1236</v>
      </c>
      <c r="S1127" s="6"/>
    </row>
    <row r="1128" spans="1:19" s="76" customFormat="1" x14ac:dyDescent="0.3">
      <c r="J1128" s="5"/>
      <c r="S1128" s="6"/>
    </row>
    <row r="1129" spans="1:19" s="76" customFormat="1" x14ac:dyDescent="0.3">
      <c r="J1129" s="5" t="s">
        <v>1237</v>
      </c>
      <c r="M1129" s="76" t="s">
        <v>1238</v>
      </c>
      <c r="S1129" s="6"/>
    </row>
    <row r="1130" spans="1:19" x14ac:dyDescent="0.3">
      <c r="A1130" s="76"/>
      <c r="B1130" s="76"/>
      <c r="C1130" s="76"/>
      <c r="J1130" s="5" t="s">
        <v>1239</v>
      </c>
      <c r="M1130" s="76" t="s">
        <v>1240</v>
      </c>
    </row>
    <row r="1131" spans="1:19" x14ac:dyDescent="0.3">
      <c r="A1131" s="76"/>
      <c r="B1131" s="76"/>
      <c r="C1131" s="76"/>
    </row>
    <row r="1132" spans="1:19" x14ac:dyDescent="0.3">
      <c r="A1132" s="76"/>
      <c r="B1132" s="76"/>
      <c r="C1132" s="76"/>
    </row>
    <row r="1133" spans="1:19" x14ac:dyDescent="0.3">
      <c r="A1133" s="76"/>
      <c r="B1133" s="76"/>
      <c r="C1133" s="76"/>
    </row>
    <row r="1134" spans="1:19" s="14" customFormat="1" x14ac:dyDescent="0.3">
      <c r="A1134" s="84" t="s">
        <v>693</v>
      </c>
      <c r="B1134" s="84" t="s">
        <v>1125</v>
      </c>
      <c r="C1134" s="84" t="s">
        <v>1241</v>
      </c>
      <c r="J1134" s="83"/>
      <c r="S1134" s="35"/>
    </row>
    <row r="1135" spans="1:19" s="14" customFormat="1" x14ac:dyDescent="0.3">
      <c r="A1135" s="84"/>
      <c r="B1135" s="84"/>
      <c r="C1135" s="84"/>
      <c r="I1135" s="14" t="s">
        <v>1242</v>
      </c>
      <c r="J1135" s="83"/>
      <c r="S1135" s="35"/>
    </row>
    <row r="1136" spans="1:19" s="14" customFormat="1" x14ac:dyDescent="0.3">
      <c r="A1136" s="84"/>
      <c r="B1136" s="84"/>
      <c r="C1136" s="84"/>
      <c r="I1136" s="14" t="s">
        <v>1243</v>
      </c>
      <c r="J1136" s="83"/>
      <c r="S1136" s="35"/>
    </row>
    <row r="1137" spans="1:19" s="14" customFormat="1" x14ac:dyDescent="0.3">
      <c r="A1137" s="84"/>
      <c r="B1137" s="84"/>
      <c r="C1137" s="84"/>
      <c r="I1137" s="14" t="s">
        <v>1244</v>
      </c>
      <c r="J1137" s="83"/>
      <c r="S1137" s="35"/>
    </row>
    <row r="1138" spans="1:19" s="14" customFormat="1" x14ac:dyDescent="0.3">
      <c r="A1138" s="84"/>
      <c r="B1138" s="84"/>
      <c r="C1138" s="84"/>
      <c r="I1138" s="14" t="s">
        <v>1245</v>
      </c>
      <c r="J1138" s="83"/>
      <c r="S1138" s="35"/>
    </row>
    <row r="1139" spans="1:19" s="14" customFormat="1" x14ac:dyDescent="0.3">
      <c r="A1139" s="84"/>
      <c r="B1139" s="84"/>
      <c r="C1139" s="84"/>
      <c r="I1139" s="14" t="s">
        <v>1246</v>
      </c>
      <c r="J1139" s="83"/>
      <c r="S1139" s="35"/>
    </row>
    <row r="1140" spans="1:19" s="14" customFormat="1" x14ac:dyDescent="0.3">
      <c r="A1140" s="84"/>
      <c r="B1140" s="84"/>
      <c r="C1140" s="84"/>
      <c r="J1140" s="83"/>
      <c r="R1140" s="14" t="s">
        <v>1247</v>
      </c>
      <c r="S1140" s="35"/>
    </row>
    <row r="1141" spans="1:19" s="14" customFormat="1" x14ac:dyDescent="0.3">
      <c r="A1141" s="84"/>
      <c r="B1141" s="84"/>
      <c r="C1141" s="84"/>
      <c r="J1141" s="83"/>
      <c r="R1141" s="14" t="s">
        <v>1248</v>
      </c>
      <c r="S1141" s="35"/>
    </row>
    <row r="1142" spans="1:19" s="14" customFormat="1" x14ac:dyDescent="0.3">
      <c r="A1142" s="84"/>
      <c r="B1142" s="84"/>
      <c r="C1142" s="84"/>
      <c r="J1142" s="83"/>
      <c r="R1142" s="14" t="s">
        <v>1121</v>
      </c>
      <c r="S1142" s="35"/>
    </row>
    <row r="1143" spans="1:19" s="14" customFormat="1" x14ac:dyDescent="0.3">
      <c r="A1143" s="84"/>
      <c r="B1143" s="84"/>
      <c r="C1143" s="84"/>
      <c r="J1143" s="83"/>
      <c r="R1143" s="14" t="s">
        <v>1249</v>
      </c>
      <c r="S1143" s="35"/>
    </row>
    <row r="1144" spans="1:19" s="14" customFormat="1" x14ac:dyDescent="0.3">
      <c r="A1144" s="84"/>
      <c r="B1144" s="84"/>
      <c r="C1144" s="84"/>
      <c r="J1144" s="83"/>
      <c r="R1144" s="14" t="s">
        <v>1250</v>
      </c>
      <c r="S1144" s="35"/>
    </row>
    <row r="1145" spans="1:19" s="14" customFormat="1" x14ac:dyDescent="0.3">
      <c r="A1145" s="84"/>
      <c r="B1145" s="84"/>
      <c r="C1145" s="84"/>
      <c r="J1145" s="83"/>
      <c r="R1145" s="14" t="s">
        <v>458</v>
      </c>
      <c r="S1145" s="35"/>
    </row>
    <row r="1146" spans="1:19" x14ac:dyDescent="0.3">
      <c r="A1146" s="76" t="s">
        <v>1251</v>
      </c>
      <c r="B1146" s="76" t="s">
        <v>344</v>
      </c>
      <c r="C1146" s="76" t="s">
        <v>1252</v>
      </c>
    </row>
    <row r="1147" spans="1:19" x14ac:dyDescent="0.3">
      <c r="J1147" s="5" t="s">
        <v>1253</v>
      </c>
    </row>
    <row r="1148" spans="1:19" x14ac:dyDescent="0.3">
      <c r="J1148" s="5" t="s">
        <v>1254</v>
      </c>
    </row>
    <row r="1149" spans="1:19" x14ac:dyDescent="0.3">
      <c r="J1149" s="5" t="s">
        <v>1255</v>
      </c>
    </row>
    <row r="1150" spans="1:19" x14ac:dyDescent="0.3">
      <c r="J1150" s="5" t="s">
        <v>1256</v>
      </c>
    </row>
    <row r="1151" spans="1:19" x14ac:dyDescent="0.3">
      <c r="J1151" s="5" t="s">
        <v>1257</v>
      </c>
    </row>
    <row r="1152" spans="1:19" x14ac:dyDescent="0.3">
      <c r="J1152" s="5" t="s">
        <v>812</v>
      </c>
    </row>
    <row r="1153" spans="1:19" x14ac:dyDescent="0.3">
      <c r="J1153" s="5" t="s">
        <v>1258</v>
      </c>
    </row>
    <row r="1154" spans="1:19" x14ac:dyDescent="0.3">
      <c r="J1154" s="5" t="s">
        <v>1259</v>
      </c>
    </row>
    <row r="1155" spans="1:19" x14ac:dyDescent="0.3">
      <c r="A1155" s="76" t="s">
        <v>127</v>
      </c>
      <c r="B1155" s="76" t="s">
        <v>344</v>
      </c>
      <c r="C1155" s="117" t="s">
        <v>1260</v>
      </c>
      <c r="D1155" s="117"/>
    </row>
    <row r="1156" spans="1:19" s="122" customFormat="1" x14ac:dyDescent="0.3">
      <c r="A1156" s="121"/>
      <c r="J1156" s="123"/>
      <c r="S1156" s="124"/>
    </row>
    <row r="1157" spans="1:19" s="122" customFormat="1" x14ac:dyDescent="0.3">
      <c r="A1157" s="121"/>
      <c r="J1157" s="123"/>
      <c r="S1157" s="124"/>
    </row>
    <row r="1158" spans="1:19" s="125" customFormat="1" x14ac:dyDescent="0.3">
      <c r="A1158" s="3" t="s">
        <v>1261</v>
      </c>
      <c r="J1158" s="3"/>
      <c r="S1158" s="78"/>
    </row>
    <row r="1159" spans="1:19" s="122" customFormat="1" x14ac:dyDescent="0.3">
      <c r="A1159" s="121"/>
      <c r="J1159" s="123"/>
      <c r="S1159" s="124"/>
    </row>
    <row r="1160" spans="1:19" s="122" customFormat="1" x14ac:dyDescent="0.3">
      <c r="A1160" s="122" t="s">
        <v>1262</v>
      </c>
      <c r="J1160" s="123"/>
      <c r="S1160" s="124"/>
    </row>
    <row r="1161" spans="1:19" s="122" customFormat="1" x14ac:dyDescent="0.3">
      <c r="A1161" s="121"/>
      <c r="C1161" s="122" t="s">
        <v>1263</v>
      </c>
      <c r="J1161" s="123"/>
      <c r="S1161" s="124"/>
    </row>
    <row r="1162" spans="1:19" s="122" customFormat="1" x14ac:dyDescent="0.3">
      <c r="A1162" s="121"/>
      <c r="C1162" s="122" t="s">
        <v>1264</v>
      </c>
      <c r="J1162" s="123"/>
      <c r="S1162" s="124"/>
    </row>
    <row r="1163" spans="1:19" s="122" customFormat="1" x14ac:dyDescent="0.3">
      <c r="A1163" s="121"/>
      <c r="C1163" s="122" t="s">
        <v>1265</v>
      </c>
      <c r="J1163" s="123"/>
      <c r="S1163" s="124"/>
    </row>
    <row r="1164" spans="1:19" s="122" customFormat="1" x14ac:dyDescent="0.3">
      <c r="A1164" s="121"/>
      <c r="C1164" s="122" t="s">
        <v>1266</v>
      </c>
      <c r="J1164" s="123"/>
      <c r="S1164" s="124"/>
    </row>
    <row r="1165" spans="1:19" s="122" customFormat="1" x14ac:dyDescent="0.3">
      <c r="A1165" s="121"/>
      <c r="C1165" s="122" t="s">
        <v>1267</v>
      </c>
      <c r="J1165" s="123"/>
      <c r="S1165" s="124"/>
    </row>
    <row r="1166" spans="1:19" s="122" customFormat="1" x14ac:dyDescent="0.3">
      <c r="A1166" s="121"/>
      <c r="C1166" s="122" t="s">
        <v>1268</v>
      </c>
      <c r="J1166" s="123"/>
      <c r="S1166" s="124"/>
    </row>
    <row r="1167" spans="1:19" s="122" customFormat="1" x14ac:dyDescent="0.3">
      <c r="A1167" s="121"/>
      <c r="J1167" s="123"/>
      <c r="S1167" s="124"/>
    </row>
    <row r="1168" spans="1:19" s="122" customFormat="1" x14ac:dyDescent="0.3">
      <c r="A1168" s="121"/>
      <c r="J1168" s="123"/>
      <c r="S1168" s="124"/>
    </row>
    <row r="1169" spans="1:19" s="122" customFormat="1" x14ac:dyDescent="0.3">
      <c r="A1169" s="121"/>
      <c r="J1169" s="123"/>
      <c r="S1169" s="124"/>
    </row>
    <row r="1170" spans="1:19" s="122" customFormat="1" x14ac:dyDescent="0.3">
      <c r="A1170" s="121" t="s">
        <v>427</v>
      </c>
      <c r="C1170" s="122" t="s">
        <v>1269</v>
      </c>
      <c r="J1170" s="123"/>
      <c r="S1170" s="124"/>
    </row>
    <row r="1171" spans="1:19" s="122" customFormat="1" x14ac:dyDescent="0.3">
      <c r="A1171" s="121"/>
      <c r="J1171" s="123"/>
      <c r="S1171" s="124"/>
    </row>
    <row r="1172" spans="1:19" s="122" customFormat="1" x14ac:dyDescent="0.3">
      <c r="A1172" s="121" t="s">
        <v>1270</v>
      </c>
      <c r="J1172" s="123"/>
      <c r="S1172" s="124"/>
    </row>
    <row r="1173" spans="1:19" s="122" customFormat="1" x14ac:dyDescent="0.3">
      <c r="A1173" s="121"/>
      <c r="C1173" s="122" t="s">
        <v>1271</v>
      </c>
      <c r="J1173" s="123"/>
      <c r="S1173" s="124"/>
    </row>
    <row r="1174" spans="1:19" s="122" customFormat="1" x14ac:dyDescent="0.3">
      <c r="A1174" s="121"/>
      <c r="C1174" s="122" t="s">
        <v>1272</v>
      </c>
      <c r="J1174" s="123"/>
      <c r="S1174" s="124"/>
    </row>
    <row r="1175" spans="1:19" s="122" customFormat="1" x14ac:dyDescent="0.3">
      <c r="A1175" s="121"/>
      <c r="C1175" s="122" t="s">
        <v>1273</v>
      </c>
      <c r="J1175" s="123"/>
      <c r="S1175" s="124"/>
    </row>
    <row r="1176" spans="1:19" s="122" customFormat="1" x14ac:dyDescent="0.3">
      <c r="A1176" s="121"/>
      <c r="J1176" s="123"/>
      <c r="S1176" s="124"/>
    </row>
    <row r="1177" spans="1:19" s="122" customFormat="1" x14ac:dyDescent="0.3">
      <c r="A1177" s="121" t="s">
        <v>423</v>
      </c>
      <c r="J1177" s="123"/>
      <c r="S1177" s="124"/>
    </row>
    <row r="1178" spans="1:19" s="122" customFormat="1" x14ac:dyDescent="0.3">
      <c r="A1178" s="121"/>
      <c r="C1178" s="122" t="s">
        <v>1274</v>
      </c>
      <c r="J1178" s="123"/>
      <c r="S1178" s="124"/>
    </row>
    <row r="1179" spans="1:19" s="122" customFormat="1" x14ac:dyDescent="0.3">
      <c r="A1179" s="121"/>
      <c r="C1179" s="122" t="s">
        <v>1275</v>
      </c>
      <c r="J1179" s="123"/>
      <c r="S1179" s="124"/>
    </row>
    <row r="1180" spans="1:19" s="122" customFormat="1" x14ac:dyDescent="0.3">
      <c r="A1180" s="121"/>
      <c r="J1180" s="123"/>
      <c r="S1180" s="124"/>
    </row>
    <row r="1181" spans="1:19" s="122" customFormat="1" x14ac:dyDescent="0.3">
      <c r="A1181" s="121"/>
      <c r="J1181" s="123"/>
      <c r="S1181" s="124"/>
    </row>
    <row r="1182" spans="1:19" s="122" customFormat="1" x14ac:dyDescent="0.3">
      <c r="A1182" s="121"/>
      <c r="J1182" s="123"/>
      <c r="S1182" s="124"/>
    </row>
    <row r="1183" spans="1:19" s="122" customFormat="1" x14ac:dyDescent="0.3">
      <c r="A1183" s="126" t="s">
        <v>1276</v>
      </c>
      <c r="J1183" s="123"/>
      <c r="S1183" s="124"/>
    </row>
    <row r="1184" spans="1:19" s="122" customFormat="1" x14ac:dyDescent="0.3">
      <c r="A1184" s="121"/>
      <c r="J1184" s="123"/>
      <c r="S1184" s="124"/>
    </row>
    <row r="1185" spans="1:19" s="122" customFormat="1" x14ac:dyDescent="0.3">
      <c r="A1185" s="121"/>
      <c r="J1185" s="123"/>
      <c r="S1185" s="124"/>
    </row>
    <row r="1186" spans="1:19" s="122" customFormat="1" x14ac:dyDescent="0.3">
      <c r="A1186" s="121" t="s">
        <v>1277</v>
      </c>
      <c r="J1186" s="123"/>
      <c r="S1186" s="124"/>
    </row>
    <row r="1187" spans="1:19" s="122" customFormat="1" x14ac:dyDescent="0.3">
      <c r="A1187" s="121"/>
      <c r="C1187" s="122" t="s">
        <v>1278</v>
      </c>
      <c r="J1187" s="123"/>
      <c r="S1187" s="124"/>
    </row>
    <row r="1188" spans="1:19" s="122" customFormat="1" x14ac:dyDescent="0.3">
      <c r="A1188" s="121"/>
      <c r="C1188" s="122" t="s">
        <v>1279</v>
      </c>
      <c r="J1188" s="123"/>
      <c r="S1188" s="124"/>
    </row>
    <row r="1189" spans="1:19" s="122" customFormat="1" x14ac:dyDescent="0.3">
      <c r="A1189" s="121"/>
      <c r="C1189" s="122" t="s">
        <v>1280</v>
      </c>
      <c r="J1189" s="123"/>
      <c r="S1189" s="124"/>
    </row>
    <row r="1190" spans="1:19" s="122" customFormat="1" x14ac:dyDescent="0.3">
      <c r="A1190" s="121"/>
      <c r="C1190" s="122" t="s">
        <v>1281</v>
      </c>
      <c r="J1190" s="123"/>
      <c r="S1190" s="124"/>
    </row>
    <row r="1191" spans="1:19" s="122" customFormat="1" x14ac:dyDescent="0.3">
      <c r="A1191" s="121"/>
      <c r="C1191" s="122" t="s">
        <v>1282</v>
      </c>
      <c r="J1191" s="123"/>
      <c r="S1191" s="124"/>
    </row>
    <row r="1192" spans="1:19" s="122" customFormat="1" x14ac:dyDescent="0.3">
      <c r="A1192" s="121"/>
      <c r="C1192" s="122" t="s">
        <v>1283</v>
      </c>
      <c r="J1192" s="123"/>
      <c r="S1192" s="124"/>
    </row>
    <row r="1193" spans="1:19" s="122" customFormat="1" x14ac:dyDescent="0.3">
      <c r="A1193" s="121"/>
      <c r="C1193" s="122" t="s">
        <v>1284</v>
      </c>
      <c r="J1193" s="123"/>
      <c r="S1193" s="124"/>
    </row>
    <row r="1194" spans="1:19" s="122" customFormat="1" x14ac:dyDescent="0.3">
      <c r="C1194" s="122" t="s">
        <v>1285</v>
      </c>
      <c r="J1194" s="123"/>
      <c r="S1194" s="124"/>
    </row>
    <row r="1195" spans="1:19" s="122" customFormat="1" x14ac:dyDescent="0.3">
      <c r="C1195" s="122" t="s">
        <v>1286</v>
      </c>
      <c r="J1195" s="123"/>
      <c r="S1195" s="124"/>
    </row>
    <row r="1196" spans="1:19" s="122" customFormat="1" x14ac:dyDescent="0.3">
      <c r="A1196" s="121"/>
      <c r="C1196" s="122" t="s">
        <v>1287</v>
      </c>
      <c r="J1196" s="123"/>
      <c r="S1196" s="124"/>
    </row>
    <row r="1197" spans="1:19" s="122" customFormat="1" x14ac:dyDescent="0.3">
      <c r="C1197" s="122" t="s">
        <v>1288</v>
      </c>
      <c r="J1197" s="123"/>
      <c r="S1197" s="124"/>
    </row>
    <row r="1198" spans="1:19" s="122" customFormat="1" x14ac:dyDescent="0.3">
      <c r="A1198" s="121"/>
      <c r="C1198" s="122" t="s">
        <v>1289</v>
      </c>
      <c r="J1198" s="123"/>
      <c r="S1198" s="124"/>
    </row>
    <row r="1199" spans="1:19" s="122" customFormat="1" x14ac:dyDescent="0.3">
      <c r="A1199" s="121"/>
      <c r="C1199" s="122" t="s">
        <v>1290</v>
      </c>
      <c r="J1199" s="123"/>
      <c r="S1199" s="124"/>
    </row>
    <row r="1200" spans="1:19" s="122" customFormat="1" x14ac:dyDescent="0.3">
      <c r="A1200" s="121"/>
      <c r="C1200" s="122" t="s">
        <v>1291</v>
      </c>
      <c r="J1200" s="123"/>
      <c r="S1200" s="124"/>
    </row>
    <row r="1201" spans="1:19" s="122" customFormat="1" x14ac:dyDescent="0.3">
      <c r="A1201" s="121"/>
      <c r="C1201" s="122" t="s">
        <v>1292</v>
      </c>
      <c r="J1201" s="123"/>
      <c r="S1201" s="124"/>
    </row>
    <row r="1202" spans="1:19" s="122" customFormat="1" x14ac:dyDescent="0.3">
      <c r="A1202" s="121"/>
      <c r="C1202" s="122" t="s">
        <v>1293</v>
      </c>
      <c r="J1202" s="123"/>
      <c r="S1202" s="124"/>
    </row>
    <row r="1203" spans="1:19" s="122" customFormat="1" x14ac:dyDescent="0.3">
      <c r="A1203" s="121"/>
      <c r="C1203" s="122" t="s">
        <v>1294</v>
      </c>
      <c r="J1203" s="123"/>
      <c r="S1203" s="124"/>
    </row>
    <row r="1204" spans="1:19" s="122" customFormat="1" x14ac:dyDescent="0.3">
      <c r="A1204" s="121"/>
      <c r="C1204" s="127" t="s">
        <v>1295</v>
      </c>
      <c r="J1204" s="123"/>
      <c r="S1204" s="124"/>
    </row>
    <row r="1205" spans="1:19" s="122" customFormat="1" x14ac:dyDescent="0.3">
      <c r="A1205" s="121" t="s">
        <v>1296</v>
      </c>
      <c r="J1205" s="123"/>
      <c r="S1205" s="124"/>
    </row>
    <row r="1206" spans="1:19" s="122" customFormat="1" x14ac:dyDescent="0.3">
      <c r="A1206" s="121"/>
      <c r="C1206" s="122" t="s">
        <v>537</v>
      </c>
      <c r="F1206" s="122" t="s">
        <v>1297</v>
      </c>
      <c r="J1206" s="123" t="s">
        <v>1298</v>
      </c>
      <c r="S1206" s="124"/>
    </row>
    <row r="1207" spans="1:19" s="122" customFormat="1" x14ac:dyDescent="0.3">
      <c r="A1207" s="121"/>
      <c r="J1207" s="123"/>
      <c r="S1207" s="124"/>
    </row>
    <row r="1208" spans="1:19" s="122" customFormat="1" x14ac:dyDescent="0.3">
      <c r="A1208" s="121" t="s">
        <v>1299</v>
      </c>
      <c r="J1208" s="123"/>
      <c r="S1208" s="124"/>
    </row>
    <row r="1209" spans="1:19" s="122" customFormat="1" x14ac:dyDescent="0.3">
      <c r="A1209" s="121"/>
      <c r="C1209" s="122" t="s">
        <v>108</v>
      </c>
      <c r="F1209" s="122" t="s">
        <v>1300</v>
      </c>
      <c r="J1209" s="122" t="s">
        <v>1301</v>
      </c>
      <c r="S1209" s="124"/>
    </row>
    <row r="1210" spans="1:19" s="122" customFormat="1" x14ac:dyDescent="0.3">
      <c r="A1210" s="121"/>
      <c r="C1210" s="122" t="s">
        <v>1302</v>
      </c>
      <c r="J1210" s="122" t="s">
        <v>1303</v>
      </c>
      <c r="S1210" s="124"/>
    </row>
    <row r="1211" spans="1:19" s="122" customFormat="1" x14ac:dyDescent="0.3">
      <c r="A1211" s="121"/>
      <c r="C1211" s="122" t="s">
        <v>11</v>
      </c>
      <c r="F1211" s="122" t="s">
        <v>1304</v>
      </c>
      <c r="J1211" s="123"/>
      <c r="S1211" s="124"/>
    </row>
    <row r="1212" spans="1:19" s="122" customFormat="1" x14ac:dyDescent="0.3">
      <c r="A1212" s="121"/>
      <c r="C1212" s="122" t="s">
        <v>11</v>
      </c>
      <c r="F1212" s="122" t="s">
        <v>1305</v>
      </c>
      <c r="J1212" s="122" t="s">
        <v>1306</v>
      </c>
      <c r="S1212" s="124"/>
    </row>
    <row r="1213" spans="1:19" s="122" customFormat="1" x14ac:dyDescent="0.3">
      <c r="A1213" s="121"/>
      <c r="C1213" s="122" t="s">
        <v>11</v>
      </c>
      <c r="F1213" s="122" t="s">
        <v>1307</v>
      </c>
      <c r="J1213" s="123"/>
      <c r="S1213" s="124"/>
    </row>
    <row r="1214" spans="1:19" s="122" customFormat="1" x14ac:dyDescent="0.3">
      <c r="A1214" s="121"/>
      <c r="J1214" s="123"/>
      <c r="S1214" s="124"/>
    </row>
    <row r="1215" spans="1:19" s="122" customFormat="1" x14ac:dyDescent="0.3">
      <c r="A1215" s="121"/>
      <c r="C1215" s="122" t="s">
        <v>1308</v>
      </c>
      <c r="F1215" s="122" t="s">
        <v>1309</v>
      </c>
      <c r="J1215" s="123"/>
      <c r="S1215" s="124"/>
    </row>
    <row r="1216" spans="1:19" s="122" customFormat="1" x14ac:dyDescent="0.3">
      <c r="C1216" s="122" t="s">
        <v>1310</v>
      </c>
      <c r="F1216" s="122" t="s">
        <v>1311</v>
      </c>
      <c r="J1216" s="122" t="s">
        <v>1312</v>
      </c>
      <c r="S1216" s="124"/>
    </row>
    <row r="1217" spans="1:24" s="122" customFormat="1" x14ac:dyDescent="0.3">
      <c r="C1217" s="122" t="s">
        <v>18</v>
      </c>
      <c r="F1217" s="122" t="s">
        <v>1313</v>
      </c>
      <c r="J1217" s="122" t="s">
        <v>1314</v>
      </c>
      <c r="S1217" s="124"/>
    </row>
    <row r="1218" spans="1:24" s="122" customFormat="1" x14ac:dyDescent="0.3">
      <c r="C1218" s="122" t="s">
        <v>18</v>
      </c>
      <c r="F1218" s="122" t="s">
        <v>1315</v>
      </c>
      <c r="J1218" s="122" t="s">
        <v>1316</v>
      </c>
      <c r="S1218" s="124"/>
    </row>
    <row r="1219" spans="1:24" s="122" customFormat="1" x14ac:dyDescent="0.3">
      <c r="A1219" s="121"/>
      <c r="C1219" s="122" t="s">
        <v>1317</v>
      </c>
      <c r="F1219" s="122" t="s">
        <v>1318</v>
      </c>
      <c r="J1219" s="122" t="s">
        <v>1319</v>
      </c>
      <c r="S1219" s="124"/>
    </row>
    <row r="1220" spans="1:24" s="122" customFormat="1" x14ac:dyDescent="0.3">
      <c r="A1220" s="121"/>
      <c r="C1220" s="122" t="s">
        <v>1317</v>
      </c>
      <c r="F1220" s="122" t="s">
        <v>1320</v>
      </c>
      <c r="J1220" s="122" t="s">
        <v>1321</v>
      </c>
      <c r="S1220" s="124"/>
    </row>
    <row r="1221" spans="1:24" s="122" customFormat="1" x14ac:dyDescent="0.3">
      <c r="A1221" s="121"/>
      <c r="C1221" s="122" t="s">
        <v>1317</v>
      </c>
      <c r="F1221" s="122" t="s">
        <v>1322</v>
      </c>
      <c r="J1221" s="122" t="s">
        <v>1323</v>
      </c>
      <c r="S1221" s="124"/>
    </row>
    <row r="1222" spans="1:24" s="122" customFormat="1" x14ac:dyDescent="0.3">
      <c r="A1222" s="121"/>
      <c r="J1222" s="123"/>
      <c r="S1222" s="124"/>
    </row>
    <row r="1223" spans="1:24" s="122" customFormat="1" x14ac:dyDescent="0.3">
      <c r="A1223" s="121"/>
      <c r="C1223" s="122" t="s">
        <v>1317</v>
      </c>
      <c r="F1223" s="122" t="s">
        <v>1324</v>
      </c>
      <c r="J1223" s="122" t="s">
        <v>1325</v>
      </c>
      <c r="S1223" s="124"/>
    </row>
    <row r="1224" spans="1:24" s="122" customFormat="1" x14ac:dyDescent="0.3">
      <c r="A1224" s="121"/>
      <c r="C1224" s="122" t="s">
        <v>1317</v>
      </c>
      <c r="F1224" s="122" t="s">
        <v>1326</v>
      </c>
      <c r="J1224" s="122" t="s">
        <v>1327</v>
      </c>
      <c r="S1224" s="124"/>
    </row>
    <row r="1225" spans="1:24" s="122" customFormat="1" x14ac:dyDescent="0.3">
      <c r="A1225" s="121"/>
      <c r="C1225" s="122" t="s">
        <v>1328</v>
      </c>
      <c r="F1225" s="122" t="s">
        <v>1329</v>
      </c>
      <c r="J1225" s="122" t="s">
        <v>1330</v>
      </c>
      <c r="S1225" s="124"/>
    </row>
    <row r="1226" spans="1:24" s="122" customFormat="1" x14ac:dyDescent="0.3">
      <c r="A1226" s="121"/>
      <c r="C1226" s="122" t="s">
        <v>1331</v>
      </c>
      <c r="F1226" s="122" t="s">
        <v>1332</v>
      </c>
      <c r="J1226" s="122" t="s">
        <v>1333</v>
      </c>
      <c r="S1226" s="124"/>
    </row>
    <row r="1227" spans="1:24" x14ac:dyDescent="0.3">
      <c r="A1227" s="79"/>
      <c r="C1227" s="76"/>
    </row>
    <row r="1228" spans="1:24" s="77" customFormat="1" x14ac:dyDescent="0.3">
      <c r="A1228" s="2" t="s">
        <v>1334</v>
      </c>
      <c r="X1228" s="77" t="s">
        <v>1335</v>
      </c>
    </row>
    <row r="1229" spans="1:24" x14ac:dyDescent="0.3">
      <c r="B1229" s="7">
        <v>0</v>
      </c>
      <c r="C1229" t="s">
        <v>1336</v>
      </c>
    </row>
    <row r="1230" spans="1:24" x14ac:dyDescent="0.3">
      <c r="B1230" s="7">
        <v>1</v>
      </c>
      <c r="C1230" t="s">
        <v>1337</v>
      </c>
    </row>
    <row r="1231" spans="1:24" x14ac:dyDescent="0.3">
      <c r="B1231" s="7">
        <v>2</v>
      </c>
      <c r="C1231" t="s">
        <v>1338</v>
      </c>
    </row>
    <row r="1232" spans="1:24" x14ac:dyDescent="0.3">
      <c r="B1232" s="7">
        <v>3</v>
      </c>
      <c r="C1232" t="s">
        <v>1339</v>
      </c>
    </row>
    <row r="1233" spans="2:3" x14ac:dyDescent="0.3">
      <c r="B1233" s="7">
        <v>4</v>
      </c>
      <c r="C1233" t="s">
        <v>1340</v>
      </c>
    </row>
    <row r="1234" spans="2:3" x14ac:dyDescent="0.3">
      <c r="B1234" s="7">
        <v>5</v>
      </c>
      <c r="C1234" t="s">
        <v>1341</v>
      </c>
    </row>
    <row r="1235" spans="2:3" x14ac:dyDescent="0.3">
      <c r="B1235" s="7">
        <v>6</v>
      </c>
      <c r="C1235" t="s">
        <v>1342</v>
      </c>
    </row>
    <row r="1236" spans="2:3" x14ac:dyDescent="0.3">
      <c r="B1236" s="7">
        <v>7</v>
      </c>
      <c r="C1236" t="s">
        <v>340</v>
      </c>
    </row>
    <row r="1237" spans="2:3" x14ac:dyDescent="0.3">
      <c r="B1237" s="7">
        <v>8</v>
      </c>
      <c r="C1237" t="s">
        <v>1343</v>
      </c>
    </row>
    <row r="1238" spans="2:3" x14ac:dyDescent="0.3">
      <c r="B1238" s="7">
        <v>9</v>
      </c>
      <c r="C1238" t="s">
        <v>1344</v>
      </c>
    </row>
    <row r="1239" spans="2:3" x14ac:dyDescent="0.3">
      <c r="B1239" s="7">
        <v>10</v>
      </c>
      <c r="C1239" t="s">
        <v>1345</v>
      </c>
    </row>
    <row r="1240" spans="2:3" x14ac:dyDescent="0.3">
      <c r="B1240" s="7">
        <v>11</v>
      </c>
      <c r="C1240" t="s">
        <v>1346</v>
      </c>
    </row>
    <row r="1241" spans="2:3" x14ac:dyDescent="0.3">
      <c r="B1241" s="7">
        <v>12</v>
      </c>
      <c r="C1241" t="s">
        <v>1347</v>
      </c>
    </row>
    <row r="1242" spans="2:3" x14ac:dyDescent="0.3">
      <c r="B1242" s="7">
        <v>13</v>
      </c>
      <c r="C1242" t="s">
        <v>358</v>
      </c>
    </row>
    <row r="1243" spans="2:3" x14ac:dyDescent="0.3">
      <c r="B1243" s="7">
        <v>14</v>
      </c>
      <c r="C1243" t="s">
        <v>1348</v>
      </c>
    </row>
    <row r="1244" spans="2:3" x14ac:dyDescent="0.3">
      <c r="B1244" s="7">
        <v>15</v>
      </c>
      <c r="C1244" t="s">
        <v>1349</v>
      </c>
    </row>
    <row r="1245" spans="2:3" x14ac:dyDescent="0.3">
      <c r="B1245" s="7">
        <v>16</v>
      </c>
      <c r="C1245" t="s">
        <v>793</v>
      </c>
    </row>
    <row r="1246" spans="2:3" x14ac:dyDescent="0.3">
      <c r="B1246" s="7">
        <v>17</v>
      </c>
      <c r="C1246" t="s">
        <v>1350</v>
      </c>
    </row>
    <row r="1247" spans="2:3" x14ac:dyDescent="0.3">
      <c r="B1247" s="7">
        <v>18</v>
      </c>
      <c r="C1247" t="s">
        <v>1351</v>
      </c>
    </row>
    <row r="1248" spans="2:3" x14ac:dyDescent="0.3">
      <c r="B1248" s="7">
        <v>19</v>
      </c>
      <c r="C1248" t="s">
        <v>1351</v>
      </c>
    </row>
    <row r="1249" spans="2:3" x14ac:dyDescent="0.3">
      <c r="B1249" s="7">
        <v>20</v>
      </c>
      <c r="C1249" t="s">
        <v>1352</v>
      </c>
    </row>
    <row r="1250" spans="2:3" x14ac:dyDescent="0.3">
      <c r="B1250" s="7">
        <v>21</v>
      </c>
      <c r="C1250" t="s">
        <v>1353</v>
      </c>
    </row>
    <row r="1251" spans="2:3" x14ac:dyDescent="0.3">
      <c r="B1251" s="7">
        <v>22</v>
      </c>
      <c r="C1251" t="s">
        <v>1354</v>
      </c>
    </row>
    <row r="1252" spans="2:3" x14ac:dyDescent="0.3">
      <c r="B1252" s="7">
        <v>23</v>
      </c>
      <c r="C1252" t="s">
        <v>1355</v>
      </c>
    </row>
    <row r="1253" spans="2:3" x14ac:dyDescent="0.3">
      <c r="B1253" s="7">
        <v>24</v>
      </c>
      <c r="C1253" t="s">
        <v>1356</v>
      </c>
    </row>
    <row r="1254" spans="2:3" x14ac:dyDescent="0.3">
      <c r="B1254" s="7">
        <v>25</v>
      </c>
      <c r="C1254" t="s">
        <v>1357</v>
      </c>
    </row>
    <row r="1255" spans="2:3" x14ac:dyDescent="0.3">
      <c r="B1255" s="7">
        <v>26</v>
      </c>
      <c r="C1255" t="s">
        <v>1169</v>
      </c>
    </row>
    <row r="1256" spans="2:3" x14ac:dyDescent="0.3">
      <c r="B1256" s="7">
        <v>27</v>
      </c>
      <c r="C1256" t="s">
        <v>1358</v>
      </c>
    </row>
    <row r="1257" spans="2:3" x14ac:dyDescent="0.3">
      <c r="B1257" s="7">
        <v>28</v>
      </c>
      <c r="C1257" t="s">
        <v>1359</v>
      </c>
    </row>
    <row r="1258" spans="2:3" x14ac:dyDescent="0.3">
      <c r="B1258" s="7">
        <v>29</v>
      </c>
      <c r="C1258" t="s">
        <v>1360</v>
      </c>
    </row>
    <row r="1259" spans="2:3" x14ac:dyDescent="0.3">
      <c r="B1259" s="7">
        <v>30</v>
      </c>
      <c r="C1259" t="s">
        <v>653</v>
      </c>
    </row>
    <row r="1260" spans="2:3" x14ac:dyDescent="0.3">
      <c r="B1260" s="7">
        <v>31</v>
      </c>
      <c r="C1260" t="s">
        <v>1361</v>
      </c>
    </row>
    <row r="1261" spans="2:3" x14ac:dyDescent="0.3">
      <c r="B1261" s="7">
        <v>32</v>
      </c>
      <c r="C1261" t="s">
        <v>1362</v>
      </c>
    </row>
    <row r="1262" spans="2:3" x14ac:dyDescent="0.3">
      <c r="B1262" s="7">
        <v>33</v>
      </c>
      <c r="C1262" t="s">
        <v>1363</v>
      </c>
    </row>
    <row r="1263" spans="2:3" x14ac:dyDescent="0.3">
      <c r="B1263" s="7">
        <v>34</v>
      </c>
      <c r="C1263" t="s">
        <v>1364</v>
      </c>
    </row>
    <row r="1264" spans="2:3" x14ac:dyDescent="0.3">
      <c r="B1264" s="7">
        <v>35</v>
      </c>
      <c r="C1264" t="s">
        <v>1243</v>
      </c>
    </row>
    <row r="1265" spans="1:11" x14ac:dyDescent="0.3">
      <c r="B1265" s="7">
        <v>36</v>
      </c>
      <c r="C1265" t="s">
        <v>1365</v>
      </c>
    </row>
    <row r="1266" spans="1:11" x14ac:dyDescent="0.3">
      <c r="B1266" s="7">
        <v>37</v>
      </c>
      <c r="C1266" t="s">
        <v>1366</v>
      </c>
    </row>
    <row r="1269" spans="1:11" x14ac:dyDescent="0.3">
      <c r="B1269" s="7">
        <v>38</v>
      </c>
      <c r="C1269" t="s">
        <v>1367</v>
      </c>
    </row>
    <row r="1270" spans="1:11" x14ac:dyDescent="0.3">
      <c r="B1270" s="7"/>
    </row>
    <row r="1271" spans="1:11" x14ac:dyDescent="0.3">
      <c r="A1271" s="5"/>
      <c r="B1271" t="s">
        <v>837</v>
      </c>
      <c r="C1271" t="s">
        <v>1368</v>
      </c>
      <c r="J1271" t="s">
        <v>1369</v>
      </c>
    </row>
    <row r="1272" spans="1:11" x14ac:dyDescent="0.3">
      <c r="A1272" s="5"/>
      <c r="C1272" t="s">
        <v>1368</v>
      </c>
      <c r="J1272" t="s">
        <v>1370</v>
      </c>
    </row>
    <row r="1273" spans="1:11" x14ac:dyDescent="0.3">
      <c r="A1273" s="5"/>
      <c r="C1273" t="s">
        <v>1368</v>
      </c>
      <c r="J1273" t="s">
        <v>1371</v>
      </c>
    </row>
    <row r="1274" spans="1:11" x14ac:dyDescent="0.3">
      <c r="A1274" s="5"/>
      <c r="C1274" t="s">
        <v>1368</v>
      </c>
      <c r="J1274" t="s">
        <v>1372</v>
      </c>
    </row>
    <row r="1275" spans="1:11" x14ac:dyDescent="0.3">
      <c r="A1275" s="5"/>
      <c r="C1275" t="s">
        <v>1368</v>
      </c>
      <c r="J1275" t="s">
        <v>1373</v>
      </c>
    </row>
    <row r="1276" spans="1:11" x14ac:dyDescent="0.3">
      <c r="A1276" s="5"/>
      <c r="C1276" t="s">
        <v>1368</v>
      </c>
      <c r="J1276" t="s">
        <v>1374</v>
      </c>
    </row>
    <row r="1277" spans="1:11" x14ac:dyDescent="0.3">
      <c r="A1277" s="5"/>
      <c r="C1277" t="s">
        <v>1368</v>
      </c>
      <c r="J1277" t="s">
        <v>1375</v>
      </c>
      <c r="K1277" t="s">
        <v>1376</v>
      </c>
    </row>
    <row r="1278" spans="1:11" x14ac:dyDescent="0.3">
      <c r="A1278" s="5"/>
      <c r="C1278" t="s">
        <v>1368</v>
      </c>
      <c r="J1278" t="s">
        <v>1377</v>
      </c>
    </row>
    <row r="1279" spans="1:11" x14ac:dyDescent="0.3">
      <c r="A1279" s="5"/>
    </row>
    <row r="1280" spans="1:11" x14ac:dyDescent="0.3">
      <c r="A1280" s="5"/>
    </row>
    <row r="1281" spans="1:10" x14ac:dyDescent="0.3">
      <c r="B1281" s="7">
        <v>39</v>
      </c>
      <c r="C1281" t="s">
        <v>1378</v>
      </c>
    </row>
    <row r="1282" spans="1:10" x14ac:dyDescent="0.3">
      <c r="B1282" s="7"/>
    </row>
    <row r="1283" spans="1:10" x14ac:dyDescent="0.3">
      <c r="A1283" s="5"/>
      <c r="C1283" t="s">
        <v>1379</v>
      </c>
      <c r="J1283" s="5" t="s">
        <v>1380</v>
      </c>
    </row>
    <row r="1284" spans="1:10" x14ac:dyDescent="0.3">
      <c r="A1284" s="5"/>
      <c r="C1284" t="s">
        <v>1379</v>
      </c>
      <c r="J1284" s="128" t="s">
        <v>1381</v>
      </c>
    </row>
    <row r="1285" spans="1:10" x14ac:dyDescent="0.3">
      <c r="A1285" s="5"/>
      <c r="C1285" t="s">
        <v>1379</v>
      </c>
      <c r="J1285" s="129" t="s">
        <v>1382</v>
      </c>
    </row>
    <row r="1286" spans="1:10" x14ac:dyDescent="0.3">
      <c r="A1286" s="5"/>
      <c r="C1286" t="s">
        <v>1379</v>
      </c>
      <c r="J1286" s="129" t="s">
        <v>1383</v>
      </c>
    </row>
    <row r="1287" spans="1:10" x14ac:dyDescent="0.3">
      <c r="A1287" s="5"/>
      <c r="C1287" t="s">
        <v>1379</v>
      </c>
      <c r="J1287" s="129" t="s">
        <v>1384</v>
      </c>
    </row>
    <row r="1288" spans="1:10" x14ac:dyDescent="0.3">
      <c r="A1288" s="5"/>
      <c r="C1288" t="s">
        <v>1379</v>
      </c>
      <c r="J1288" s="129" t="s">
        <v>1385</v>
      </c>
    </row>
    <row r="1289" spans="1:10" x14ac:dyDescent="0.3">
      <c r="A1289" s="5"/>
      <c r="C1289" t="s">
        <v>1379</v>
      </c>
      <c r="J1289" s="129" t="s">
        <v>1386</v>
      </c>
    </row>
    <row r="1290" spans="1:10" x14ac:dyDescent="0.3">
      <c r="A1290" s="5"/>
      <c r="C1290" t="s">
        <v>1379</v>
      </c>
      <c r="J1290" s="129" t="s">
        <v>1387</v>
      </c>
    </row>
    <row r="1291" spans="1:10" x14ac:dyDescent="0.3">
      <c r="A1291" s="5"/>
      <c r="C1291" t="s">
        <v>1379</v>
      </c>
      <c r="J1291" s="128" t="s">
        <v>1388</v>
      </c>
    </row>
    <row r="1292" spans="1:10" x14ac:dyDescent="0.3">
      <c r="A1292" s="5"/>
      <c r="C1292" t="s">
        <v>1379</v>
      </c>
      <c r="J1292" s="130" t="s">
        <v>1389</v>
      </c>
    </row>
    <row r="1293" spans="1:10" x14ac:dyDescent="0.3">
      <c r="A1293" s="5"/>
      <c r="C1293" t="s">
        <v>1379</v>
      </c>
      <c r="J1293" s="130" t="s">
        <v>1390</v>
      </c>
    </row>
    <row r="1294" spans="1:10" x14ac:dyDescent="0.3">
      <c r="A1294" s="5"/>
      <c r="C1294" t="s">
        <v>1379</v>
      </c>
      <c r="J1294" s="130" t="s">
        <v>1391</v>
      </c>
    </row>
    <row r="1295" spans="1:10" x14ac:dyDescent="0.3">
      <c r="A1295" s="5"/>
      <c r="C1295" t="s">
        <v>1379</v>
      </c>
      <c r="J1295" s="130" t="s">
        <v>1392</v>
      </c>
    </row>
    <row r="1296" spans="1:10" x14ac:dyDescent="0.3">
      <c r="A1296" s="5"/>
      <c r="C1296" t="s">
        <v>1379</v>
      </c>
      <c r="J1296" s="130" t="s">
        <v>1393</v>
      </c>
    </row>
    <row r="1297" spans="1:10" x14ac:dyDescent="0.3">
      <c r="A1297" s="5"/>
      <c r="C1297" t="s">
        <v>1379</v>
      </c>
      <c r="J1297" s="128" t="s">
        <v>1394</v>
      </c>
    </row>
    <row r="1298" spans="1:10" x14ac:dyDescent="0.3">
      <c r="A1298" s="5"/>
      <c r="C1298" t="s">
        <v>1379</v>
      </c>
      <c r="J1298" s="129" t="s">
        <v>1395</v>
      </c>
    </row>
    <row r="1299" spans="1:10" x14ac:dyDescent="0.3">
      <c r="A1299" s="5"/>
      <c r="C1299" t="s">
        <v>1379</v>
      </c>
      <c r="J1299" s="129" t="s">
        <v>1396</v>
      </c>
    </row>
    <row r="1300" spans="1:10" x14ac:dyDescent="0.3">
      <c r="A1300" s="5"/>
      <c r="C1300" t="s">
        <v>1379</v>
      </c>
      <c r="J1300" s="129" t="s">
        <v>1397</v>
      </c>
    </row>
    <row r="1407" spans="1:3" x14ac:dyDescent="0.3">
      <c r="A1407" s="5"/>
      <c r="C1407" s="131" t="s">
        <v>1398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4"/>
  <sheetViews>
    <sheetView topLeftCell="A34" workbookViewId="0">
      <selection activeCell="O17" sqref="O17:P17"/>
    </sheetView>
  </sheetViews>
  <sheetFormatPr defaultRowHeight="14.4" x14ac:dyDescent="0.3"/>
  <cols>
    <col min="2" max="2" width="4.44140625" customWidth="1"/>
    <col min="3" max="4" width="9.109375" hidden="1" customWidth="1"/>
    <col min="5" max="5" width="3.6640625" customWidth="1"/>
    <col min="6" max="6" width="2.88671875" customWidth="1"/>
    <col min="7" max="9" width="9.109375" hidden="1" customWidth="1"/>
    <col min="10" max="10" width="4.109375" customWidth="1"/>
    <col min="11" max="12" width="9.109375" hidden="1" customWidth="1"/>
    <col min="15" max="15" width="2.88671875" customWidth="1"/>
    <col min="16" max="16" width="2.44140625" customWidth="1"/>
    <col min="17" max="17" width="7.6640625" customWidth="1"/>
    <col min="18" max="18" width="9.109375" hidden="1" customWidth="1"/>
  </cols>
  <sheetData>
    <row r="1" spans="1:32" x14ac:dyDescent="0.3">
      <c r="A1" s="445" t="s">
        <v>3174</v>
      </c>
      <c r="B1" s="445"/>
      <c r="C1" s="445"/>
      <c r="D1" s="445"/>
      <c r="E1" s="445"/>
      <c r="F1" s="445"/>
      <c r="G1" s="445"/>
      <c r="H1" s="445"/>
      <c r="I1" s="445"/>
      <c r="J1" s="443"/>
      <c r="K1" s="443"/>
      <c r="L1" s="443"/>
      <c r="M1" s="443"/>
      <c r="N1" s="443"/>
      <c r="O1" s="443"/>
      <c r="P1" s="443"/>
      <c r="Q1" s="443"/>
      <c r="R1" s="443"/>
      <c r="S1" s="443"/>
      <c r="T1" s="443"/>
      <c r="U1" s="443"/>
      <c r="V1" s="443"/>
    </row>
    <row r="2" spans="1:32" ht="15" thickBot="1" x14ac:dyDescent="0.35">
      <c r="A2" s="443"/>
      <c r="B2" s="443"/>
      <c r="C2" s="443"/>
      <c r="D2" s="443"/>
      <c r="E2" s="443"/>
      <c r="F2" s="443"/>
      <c r="G2" s="443"/>
      <c r="H2" s="443"/>
      <c r="I2" s="443"/>
      <c r="J2" s="443"/>
      <c r="K2" s="443"/>
      <c r="L2" s="443"/>
      <c r="M2" s="468"/>
      <c r="N2" s="468"/>
      <c r="O2" s="468"/>
      <c r="P2" s="468"/>
      <c r="Q2" s="468"/>
      <c r="R2" s="468"/>
      <c r="S2" s="468" t="s">
        <v>3175</v>
      </c>
      <c r="T2" s="468"/>
      <c r="U2" s="468"/>
      <c r="V2" s="468"/>
      <c r="W2" s="468"/>
      <c r="X2" s="468"/>
      <c r="Y2" s="251"/>
      <c r="Z2" s="251"/>
      <c r="AA2" s="251" t="s">
        <v>153</v>
      </c>
      <c r="AB2" s="251"/>
      <c r="AC2" s="468" t="s">
        <v>3176</v>
      </c>
      <c r="AD2" s="468"/>
      <c r="AE2" s="468"/>
    </row>
    <row r="3" spans="1:32" ht="15.6" x14ac:dyDescent="0.3">
      <c r="A3" s="469" t="s">
        <v>25</v>
      </c>
      <c r="B3" s="469"/>
      <c r="C3" s="469"/>
      <c r="D3" s="469"/>
      <c r="E3" s="443"/>
      <c r="F3" s="443"/>
      <c r="G3" s="443"/>
      <c r="H3" s="443"/>
      <c r="I3" s="443"/>
      <c r="J3" s="443"/>
      <c r="K3" s="443"/>
      <c r="L3" s="443"/>
      <c r="M3" s="470"/>
      <c r="N3" s="470"/>
      <c r="O3" s="470"/>
      <c r="P3" s="470"/>
      <c r="Q3" s="470"/>
      <c r="R3" s="470"/>
      <c r="S3" s="470"/>
      <c r="T3" s="470"/>
      <c r="U3" s="470"/>
      <c r="V3" s="470"/>
      <c r="AA3" s="252" t="s">
        <v>3177</v>
      </c>
      <c r="AB3" s="253"/>
      <c r="AC3" s="252" t="s">
        <v>3178</v>
      </c>
      <c r="AD3" s="254"/>
      <c r="AE3" s="254" t="s">
        <v>3179</v>
      </c>
    </row>
    <row r="4" spans="1:32" x14ac:dyDescent="0.3">
      <c r="A4" s="443"/>
      <c r="B4" s="443"/>
      <c r="C4" s="443"/>
      <c r="D4" s="443"/>
      <c r="E4" s="443"/>
      <c r="F4" s="443"/>
      <c r="G4" s="443"/>
      <c r="H4" s="443"/>
      <c r="I4" s="443"/>
      <c r="J4" s="443"/>
      <c r="K4" s="443"/>
      <c r="L4" s="443"/>
      <c r="M4" s="443"/>
      <c r="N4" s="443"/>
      <c r="O4" s="443"/>
      <c r="P4" s="443"/>
      <c r="Q4" s="443"/>
      <c r="R4" s="443"/>
      <c r="S4" s="443"/>
      <c r="T4" s="443"/>
      <c r="U4" s="443"/>
      <c r="V4" s="443"/>
    </row>
    <row r="5" spans="1:32" x14ac:dyDescent="0.3">
      <c r="A5" s="443"/>
      <c r="B5" s="443"/>
      <c r="C5" s="443"/>
      <c r="D5" s="443"/>
      <c r="E5" s="443"/>
      <c r="F5" s="443"/>
      <c r="G5" s="443"/>
      <c r="H5" s="443"/>
      <c r="I5" s="443"/>
      <c r="J5" s="443"/>
      <c r="K5" s="443"/>
      <c r="L5" s="443"/>
      <c r="M5" s="461" t="s">
        <v>3180</v>
      </c>
      <c r="N5" s="461"/>
      <c r="O5" s="443"/>
      <c r="P5" s="443"/>
      <c r="Q5" s="443"/>
      <c r="R5" s="443"/>
      <c r="S5" s="443"/>
      <c r="T5" s="443"/>
      <c r="U5" s="443"/>
      <c r="V5" s="443"/>
    </row>
    <row r="6" spans="1:32" x14ac:dyDescent="0.3">
      <c r="A6" s="443"/>
      <c r="B6" s="443"/>
      <c r="C6" s="443"/>
      <c r="D6" s="443"/>
      <c r="E6" s="443"/>
      <c r="F6" s="443"/>
      <c r="G6" s="443"/>
      <c r="H6" s="443"/>
      <c r="I6" s="443"/>
      <c r="J6" s="443"/>
      <c r="K6" s="443"/>
      <c r="L6" s="443"/>
      <c r="M6" s="461" t="s">
        <v>1033</v>
      </c>
      <c r="N6" s="461"/>
      <c r="O6" s="443"/>
      <c r="P6" s="443"/>
      <c r="Q6" s="443"/>
      <c r="R6" s="443"/>
      <c r="S6" s="443"/>
      <c r="T6" s="443"/>
      <c r="U6" s="443"/>
      <c r="V6" s="443"/>
    </row>
    <row r="7" spans="1:32" x14ac:dyDescent="0.3">
      <c r="A7" s="443"/>
      <c r="B7" s="443"/>
      <c r="C7" s="443"/>
      <c r="D7" s="443"/>
      <c r="E7" s="443"/>
      <c r="F7" s="443"/>
      <c r="G7" s="443"/>
      <c r="H7" s="443"/>
      <c r="I7" s="443"/>
      <c r="J7" s="443"/>
      <c r="K7" s="443"/>
      <c r="L7" s="443"/>
      <c r="M7" s="461" t="s">
        <v>3181</v>
      </c>
      <c r="N7" s="461"/>
      <c r="O7" s="443"/>
      <c r="P7" s="443"/>
      <c r="Q7" s="443"/>
      <c r="R7" s="443"/>
      <c r="S7" s="443"/>
      <c r="T7" s="443"/>
      <c r="U7" s="443"/>
      <c r="V7" s="443"/>
    </row>
    <row r="8" spans="1:32" x14ac:dyDescent="0.3">
      <c r="A8" s="443"/>
      <c r="B8" s="443"/>
      <c r="C8" s="443"/>
      <c r="D8" s="443"/>
      <c r="E8" s="443"/>
      <c r="F8" s="443"/>
      <c r="G8" s="443"/>
      <c r="H8" s="443"/>
      <c r="I8" s="443"/>
      <c r="J8" s="443"/>
      <c r="K8" s="443"/>
      <c r="L8" s="443"/>
      <c r="M8" s="461" t="s">
        <v>3182</v>
      </c>
      <c r="N8" s="461"/>
      <c r="O8" s="443"/>
      <c r="P8" s="443"/>
      <c r="Q8" s="443"/>
      <c r="R8" s="443"/>
      <c r="S8" s="443"/>
      <c r="T8" s="443"/>
      <c r="U8" s="443"/>
      <c r="V8" s="443"/>
      <c r="Y8" s="444" t="s">
        <v>3183</v>
      </c>
      <c r="Z8" s="444"/>
      <c r="AA8" s="444"/>
      <c r="AB8" s="444"/>
      <c r="AC8" s="444"/>
      <c r="AD8" s="444"/>
      <c r="AE8" s="444"/>
    </row>
    <row r="9" spans="1:32" x14ac:dyDescent="0.3">
      <c r="A9" s="443"/>
      <c r="B9" s="443"/>
      <c r="C9" s="443"/>
      <c r="D9" s="443"/>
      <c r="E9" s="443"/>
      <c r="F9" s="443"/>
      <c r="G9" s="443"/>
      <c r="H9" s="443"/>
      <c r="I9" s="443"/>
      <c r="J9" s="443"/>
      <c r="K9" s="443"/>
      <c r="L9" s="443"/>
      <c r="M9" s="461" t="s">
        <v>3184</v>
      </c>
      <c r="N9" s="461"/>
      <c r="O9" s="443"/>
      <c r="P9" s="443"/>
      <c r="Q9" s="443"/>
      <c r="R9" s="443"/>
      <c r="S9" s="443"/>
      <c r="T9" s="443"/>
      <c r="U9" s="443"/>
      <c r="V9" s="443"/>
      <c r="Y9" s="444" t="s">
        <v>3185</v>
      </c>
      <c r="Z9" s="444"/>
      <c r="AA9" s="444"/>
    </row>
    <row r="10" spans="1:32" x14ac:dyDescent="0.3">
      <c r="A10" s="443"/>
      <c r="B10" s="443"/>
      <c r="C10" s="443"/>
      <c r="D10" s="443"/>
      <c r="E10" s="443"/>
      <c r="F10" s="443"/>
      <c r="G10" s="443"/>
      <c r="H10" s="443"/>
      <c r="I10" s="443"/>
      <c r="J10" s="443"/>
      <c r="K10" s="443"/>
      <c r="L10" s="443"/>
      <c r="M10" s="461" t="s">
        <v>3186</v>
      </c>
      <c r="N10" s="461"/>
      <c r="O10" s="443"/>
      <c r="P10" s="443"/>
      <c r="Q10" s="443"/>
      <c r="R10" s="443"/>
      <c r="S10" s="443"/>
      <c r="T10" s="443"/>
      <c r="U10" s="443"/>
      <c r="V10" s="443"/>
      <c r="Y10" s="444" t="s">
        <v>3187</v>
      </c>
      <c r="Z10" s="444"/>
      <c r="AA10" s="444"/>
    </row>
    <row r="11" spans="1:32" ht="16.2" thickBot="1" x14ac:dyDescent="0.35">
      <c r="A11" s="464"/>
      <c r="B11" s="464"/>
      <c r="C11" s="464"/>
      <c r="D11" s="464"/>
      <c r="E11" s="465"/>
      <c r="F11" s="465"/>
      <c r="G11" s="465"/>
      <c r="H11" s="465"/>
      <c r="I11" s="465"/>
      <c r="J11" s="465"/>
      <c r="K11" s="465"/>
      <c r="L11" s="465"/>
      <c r="M11" s="466"/>
      <c r="N11" s="466"/>
      <c r="O11" s="465"/>
      <c r="P11" s="465"/>
      <c r="Q11" s="465"/>
      <c r="R11" s="465"/>
      <c r="S11" s="467" t="s">
        <v>3188</v>
      </c>
      <c r="T11" s="467"/>
      <c r="U11" s="467"/>
      <c r="V11" s="467"/>
      <c r="W11" s="467"/>
      <c r="X11" s="467"/>
      <c r="Y11" s="467"/>
      <c r="Z11" s="467"/>
      <c r="AA11" s="467"/>
      <c r="AB11" s="256"/>
      <c r="AC11" s="257" t="s">
        <v>3189</v>
      </c>
      <c r="AD11" s="257" t="s">
        <v>3190</v>
      </c>
      <c r="AE11" s="257" t="s">
        <v>3191</v>
      </c>
      <c r="AF11" s="257" t="s">
        <v>3192</v>
      </c>
    </row>
    <row r="12" spans="1:32" x14ac:dyDescent="0.3">
      <c r="A12" s="443"/>
      <c r="B12" s="443"/>
      <c r="C12" s="443"/>
      <c r="D12" s="443"/>
      <c r="E12" s="443"/>
      <c r="F12" s="443"/>
      <c r="G12" s="443"/>
      <c r="H12" s="443"/>
      <c r="I12" s="443"/>
      <c r="J12" s="443"/>
      <c r="K12" s="443"/>
      <c r="L12" s="443"/>
      <c r="M12" s="443"/>
      <c r="N12" s="443"/>
      <c r="O12" s="443"/>
      <c r="P12" s="443"/>
      <c r="Q12" s="443"/>
      <c r="R12" s="443"/>
      <c r="S12" s="462" t="s">
        <v>3193</v>
      </c>
      <c r="T12" s="462"/>
      <c r="U12" s="462"/>
      <c r="V12" s="462"/>
      <c r="W12" s="462"/>
      <c r="X12" s="462"/>
      <c r="Y12" s="462"/>
      <c r="Z12" s="462"/>
      <c r="AA12" s="462"/>
      <c r="AB12" s="462"/>
      <c r="AC12" s="462"/>
    </row>
    <row r="13" spans="1:32" x14ac:dyDescent="0.3">
      <c r="A13" s="443"/>
      <c r="B13" s="443"/>
      <c r="C13" s="443"/>
      <c r="D13" s="443"/>
      <c r="E13" s="443"/>
      <c r="F13" s="443"/>
      <c r="G13" s="443"/>
      <c r="H13" s="443"/>
      <c r="I13" s="443"/>
      <c r="J13" s="443"/>
      <c r="K13" s="443"/>
      <c r="L13" s="443"/>
      <c r="M13" s="443"/>
      <c r="N13" s="443"/>
      <c r="O13" s="443"/>
      <c r="P13" s="443"/>
      <c r="Q13" s="443"/>
      <c r="R13" s="443"/>
      <c r="S13" s="462" t="s">
        <v>3194</v>
      </c>
      <c r="T13" s="462"/>
      <c r="U13" s="462"/>
      <c r="V13" s="462"/>
      <c r="W13" s="462"/>
      <c r="X13" s="462"/>
      <c r="Y13" s="462"/>
      <c r="Z13" s="462"/>
      <c r="AA13" s="462"/>
      <c r="AB13" s="462"/>
      <c r="AC13" s="462"/>
      <c r="AD13" s="462"/>
      <c r="AE13" s="462"/>
      <c r="AF13" s="462"/>
    </row>
    <row r="14" spans="1:32" x14ac:dyDescent="0.3">
      <c r="A14" s="443"/>
      <c r="B14" s="443"/>
      <c r="C14" s="443"/>
      <c r="D14" s="443"/>
      <c r="E14" s="443"/>
      <c r="F14" s="443"/>
      <c r="G14" s="443"/>
      <c r="H14" s="443"/>
      <c r="I14" s="443"/>
      <c r="J14" s="443"/>
      <c r="K14" s="443"/>
      <c r="L14" s="443"/>
      <c r="M14" s="443"/>
      <c r="N14" s="443"/>
      <c r="O14" s="443"/>
      <c r="P14" s="443"/>
      <c r="Q14" s="443"/>
      <c r="R14" s="443"/>
      <c r="S14" s="462" t="s">
        <v>3195</v>
      </c>
      <c r="T14" s="462"/>
      <c r="U14" s="462"/>
      <c r="V14" s="462"/>
      <c r="W14" s="462"/>
      <c r="X14" s="462"/>
      <c r="Y14" s="462"/>
      <c r="Z14" s="462"/>
    </row>
    <row r="15" spans="1:32" x14ac:dyDescent="0.3">
      <c r="A15" s="460"/>
      <c r="B15" s="460"/>
      <c r="C15" s="460"/>
      <c r="D15" s="460"/>
      <c r="E15" s="460"/>
      <c r="F15" s="460"/>
      <c r="G15" s="460"/>
      <c r="H15" s="460"/>
      <c r="I15" s="460"/>
      <c r="J15" s="460"/>
      <c r="K15" s="460"/>
      <c r="L15" s="460"/>
      <c r="M15" s="460"/>
      <c r="N15" s="460"/>
      <c r="O15" s="460"/>
      <c r="P15" s="460"/>
      <c r="Q15" s="460"/>
      <c r="R15" s="460"/>
      <c r="S15" s="444" t="s">
        <v>3196</v>
      </c>
      <c r="T15" s="444"/>
      <c r="U15" s="444"/>
      <c r="V15" s="444"/>
      <c r="W15" s="444"/>
      <c r="Y15" s="259"/>
      <c r="Z15" s="259"/>
      <c r="AA15" s="259"/>
      <c r="AB15" s="259"/>
      <c r="AC15" s="259"/>
      <c r="AD15" s="259"/>
      <c r="AE15" s="259"/>
      <c r="AF15" s="259"/>
    </row>
    <row r="16" spans="1:32" x14ac:dyDescent="0.3">
      <c r="A16" s="460"/>
      <c r="B16" s="460"/>
      <c r="C16" s="460"/>
      <c r="D16" s="460"/>
      <c r="E16" s="460"/>
      <c r="F16" s="460"/>
      <c r="G16" s="460"/>
      <c r="H16" s="460"/>
      <c r="I16" s="460"/>
      <c r="J16" s="460"/>
      <c r="K16" s="460"/>
      <c r="L16" s="460"/>
      <c r="M16" s="460"/>
      <c r="N16" s="460"/>
      <c r="O16" s="460"/>
      <c r="P16" s="460"/>
      <c r="Q16" s="460"/>
      <c r="R16" s="460"/>
      <c r="S16" s="443"/>
      <c r="T16" s="443"/>
      <c r="U16" s="443"/>
      <c r="V16" s="443"/>
      <c r="W16" s="444" t="s">
        <v>3197</v>
      </c>
      <c r="X16" s="444"/>
      <c r="Y16" s="444"/>
      <c r="Z16" s="444"/>
      <c r="AA16" s="444"/>
      <c r="AB16" s="444"/>
      <c r="AC16" s="259"/>
      <c r="AD16" s="259"/>
      <c r="AE16" s="259"/>
      <c r="AF16" s="259"/>
    </row>
    <row r="17" spans="1:32" x14ac:dyDescent="0.3">
      <c r="A17" s="460"/>
      <c r="B17" s="460"/>
      <c r="C17" s="460"/>
      <c r="D17" s="460"/>
      <c r="E17" s="460"/>
      <c r="F17" s="460"/>
      <c r="G17" s="460"/>
      <c r="H17" s="460"/>
      <c r="I17" s="460"/>
      <c r="J17" s="460"/>
      <c r="K17" s="460"/>
      <c r="L17" s="460"/>
      <c r="M17" s="460"/>
      <c r="N17" s="460"/>
      <c r="O17" s="460"/>
      <c r="P17" s="460"/>
      <c r="Q17" s="460"/>
      <c r="R17" s="460"/>
      <c r="S17" s="443"/>
      <c r="T17" s="443"/>
      <c r="U17" s="443"/>
      <c r="V17" s="443"/>
      <c r="W17" s="444" t="s">
        <v>3198</v>
      </c>
      <c r="X17" s="444"/>
      <c r="Y17" s="444"/>
      <c r="Z17" s="259"/>
      <c r="AA17" s="259"/>
      <c r="AB17" s="259"/>
      <c r="AC17" s="259"/>
      <c r="AD17" s="259"/>
      <c r="AE17" s="259"/>
      <c r="AF17" s="259"/>
    </row>
    <row r="18" spans="1:32" x14ac:dyDescent="0.3">
      <c r="A18" s="460"/>
      <c r="B18" s="460"/>
      <c r="C18" s="460"/>
      <c r="D18" s="460"/>
      <c r="E18" s="460"/>
      <c r="F18" s="460"/>
      <c r="G18" s="460"/>
      <c r="H18" s="460"/>
      <c r="I18" s="460"/>
      <c r="J18" s="460"/>
      <c r="K18" s="460"/>
      <c r="L18" s="460"/>
      <c r="M18" s="460"/>
      <c r="N18" s="460"/>
      <c r="O18" s="460"/>
      <c r="P18" s="460"/>
      <c r="Q18" s="460"/>
      <c r="R18" s="460"/>
      <c r="S18" s="443"/>
      <c r="T18" s="443"/>
      <c r="U18" s="443"/>
      <c r="V18" s="443"/>
      <c r="W18" s="444" t="s">
        <v>3199</v>
      </c>
      <c r="X18" s="444"/>
      <c r="Y18" s="444"/>
      <c r="Z18" s="444"/>
      <c r="AA18" s="444"/>
      <c r="AB18" s="259"/>
      <c r="AC18" s="259"/>
      <c r="AD18" s="259"/>
      <c r="AE18" s="259"/>
      <c r="AF18" s="259"/>
    </row>
    <row r="19" spans="1:32" x14ac:dyDescent="0.3">
      <c r="A19" s="460"/>
      <c r="B19" s="460"/>
      <c r="C19" s="460"/>
      <c r="D19" s="460"/>
      <c r="E19" s="460"/>
      <c r="F19" s="460"/>
      <c r="G19" s="460"/>
      <c r="H19" s="460"/>
      <c r="I19" s="460"/>
      <c r="J19" s="460"/>
      <c r="K19" s="460"/>
      <c r="L19" s="460"/>
      <c r="M19" s="460"/>
      <c r="N19" s="460"/>
      <c r="O19" s="460"/>
      <c r="P19" s="460"/>
      <c r="Q19" s="460"/>
      <c r="R19" s="460"/>
      <c r="S19" s="460"/>
      <c r="T19" s="460"/>
      <c r="U19" s="460"/>
      <c r="V19" s="460"/>
      <c r="W19" s="444" t="s">
        <v>3200</v>
      </c>
      <c r="X19" s="444"/>
      <c r="Y19" s="444"/>
      <c r="Z19" s="259"/>
      <c r="AA19" s="259"/>
      <c r="AB19" s="259"/>
      <c r="AC19" s="259"/>
      <c r="AD19" s="259"/>
      <c r="AE19" s="259"/>
      <c r="AF19" s="259"/>
    </row>
    <row r="20" spans="1:32" x14ac:dyDescent="0.3">
      <c r="A20" s="463"/>
      <c r="B20" s="463"/>
      <c r="C20" s="463"/>
      <c r="D20" s="463"/>
      <c r="E20" s="463"/>
      <c r="F20" s="463"/>
      <c r="G20" s="463"/>
      <c r="H20" s="463"/>
      <c r="I20" s="463"/>
      <c r="J20" s="463"/>
      <c r="K20" s="463"/>
      <c r="L20" s="463"/>
      <c r="M20" s="463"/>
      <c r="N20" s="463"/>
      <c r="O20" s="463"/>
      <c r="P20" s="463"/>
      <c r="Q20" s="463"/>
      <c r="R20" s="463"/>
      <c r="S20" s="462" t="s">
        <v>3201</v>
      </c>
      <c r="T20" s="462"/>
      <c r="U20" s="462"/>
      <c r="V20" s="462"/>
      <c r="W20" s="462"/>
      <c r="X20" s="462"/>
      <c r="Y20" s="258"/>
      <c r="Z20" s="258"/>
      <c r="AA20" s="258"/>
      <c r="AB20" s="258"/>
      <c r="AC20" s="258"/>
      <c r="AD20" s="258"/>
      <c r="AE20" s="258"/>
      <c r="AF20" s="258"/>
    </row>
    <row r="21" spans="1:32" x14ac:dyDescent="0.3">
      <c r="A21" s="460"/>
      <c r="B21" s="460"/>
      <c r="C21" s="460"/>
      <c r="D21" s="460"/>
      <c r="E21" s="460"/>
      <c r="F21" s="460"/>
      <c r="G21" s="460"/>
      <c r="H21" s="460"/>
      <c r="I21" s="460"/>
      <c r="J21" s="460"/>
      <c r="K21" s="460"/>
      <c r="L21" s="460"/>
      <c r="M21" s="460"/>
      <c r="N21" s="460"/>
      <c r="O21" s="460"/>
      <c r="P21" s="460"/>
      <c r="Q21" s="460"/>
      <c r="R21" s="460"/>
      <c r="S21" s="460"/>
      <c r="T21" s="460"/>
      <c r="U21" s="460"/>
      <c r="V21" s="460"/>
      <c r="W21" s="444" t="s">
        <v>3202</v>
      </c>
      <c r="X21" s="444"/>
      <c r="Y21" s="444"/>
      <c r="Z21" s="259"/>
      <c r="AA21" s="259"/>
      <c r="AB21" s="259"/>
      <c r="AC21" s="259"/>
      <c r="AD21" s="259"/>
      <c r="AE21" s="259"/>
      <c r="AF21" s="259"/>
    </row>
    <row r="22" spans="1:32" x14ac:dyDescent="0.3">
      <c r="A22" s="460"/>
      <c r="B22" s="460"/>
      <c r="C22" s="460"/>
      <c r="D22" s="460"/>
      <c r="E22" s="460"/>
      <c r="F22" s="460"/>
      <c r="G22" s="460"/>
      <c r="H22" s="460"/>
      <c r="I22" s="460"/>
      <c r="J22" s="460"/>
      <c r="K22" s="460"/>
      <c r="L22" s="460"/>
      <c r="M22" s="460"/>
      <c r="N22" s="460"/>
      <c r="O22" s="460"/>
      <c r="P22" s="460"/>
      <c r="Q22" s="460"/>
      <c r="R22" s="460"/>
      <c r="S22" s="460"/>
      <c r="T22" s="460"/>
      <c r="U22" s="460"/>
      <c r="V22" s="460"/>
      <c r="W22" s="444" t="s">
        <v>3203</v>
      </c>
      <c r="X22" s="444"/>
      <c r="Y22" s="259"/>
      <c r="Z22" s="259"/>
      <c r="AA22" s="259"/>
      <c r="AB22" s="259"/>
      <c r="AC22" s="259"/>
      <c r="AD22" s="259"/>
      <c r="AE22" s="259"/>
      <c r="AF22" s="259"/>
    </row>
    <row r="23" spans="1:32" x14ac:dyDescent="0.3">
      <c r="A23" s="460"/>
      <c r="B23" s="460"/>
      <c r="C23" s="460"/>
      <c r="D23" s="460"/>
      <c r="E23" s="460"/>
      <c r="F23" s="460"/>
      <c r="G23" s="460"/>
      <c r="H23" s="460"/>
      <c r="I23" s="460"/>
      <c r="J23" s="460"/>
      <c r="K23" s="460"/>
      <c r="L23" s="460"/>
      <c r="M23" s="460"/>
      <c r="N23" s="460"/>
      <c r="O23" s="460"/>
      <c r="P23" s="460"/>
      <c r="Q23" s="460"/>
      <c r="R23" s="460"/>
      <c r="S23" s="460"/>
      <c r="T23" s="460"/>
      <c r="U23" s="460"/>
      <c r="V23" s="460"/>
      <c r="W23" s="444" t="s">
        <v>3204</v>
      </c>
      <c r="X23" s="444"/>
      <c r="Y23" s="259"/>
      <c r="Z23" s="259"/>
      <c r="AA23" s="259"/>
      <c r="AB23" s="259"/>
      <c r="AC23" s="259"/>
      <c r="AD23" s="259"/>
      <c r="AE23" s="259"/>
      <c r="AF23" s="259"/>
    </row>
    <row r="24" spans="1:32" x14ac:dyDescent="0.3">
      <c r="A24" s="460"/>
      <c r="B24" s="460"/>
      <c r="C24" s="460"/>
      <c r="D24" s="460"/>
      <c r="E24" s="460"/>
      <c r="F24" s="460"/>
      <c r="G24" s="460"/>
      <c r="H24" s="460"/>
      <c r="I24" s="460"/>
      <c r="J24" s="460"/>
      <c r="K24" s="460"/>
      <c r="L24" s="460"/>
      <c r="M24" s="460"/>
      <c r="N24" s="460"/>
      <c r="O24" s="460"/>
      <c r="P24" s="460"/>
      <c r="Q24" s="460"/>
      <c r="R24" s="460"/>
      <c r="S24" s="460"/>
      <c r="T24" s="460"/>
      <c r="U24" s="460"/>
      <c r="V24" s="460"/>
      <c r="W24" s="444" t="s">
        <v>3205</v>
      </c>
      <c r="X24" s="444"/>
      <c r="Y24" s="444"/>
      <c r="Z24" s="259"/>
      <c r="AA24" s="259"/>
      <c r="AB24" s="259"/>
      <c r="AC24" s="259"/>
      <c r="AD24" s="259"/>
      <c r="AE24" s="259"/>
      <c r="AF24" s="259"/>
    </row>
    <row r="25" spans="1:32" x14ac:dyDescent="0.3">
      <c r="A25" s="443"/>
      <c r="B25" s="443"/>
      <c r="C25" s="443"/>
      <c r="D25" s="443"/>
      <c r="E25" s="443"/>
      <c r="F25" s="443"/>
      <c r="G25" s="443"/>
      <c r="H25" s="443"/>
      <c r="I25" s="443"/>
      <c r="J25" s="443"/>
      <c r="K25" s="443"/>
      <c r="L25" s="443"/>
      <c r="M25" s="461" t="s">
        <v>3181</v>
      </c>
      <c r="N25" s="461"/>
      <c r="O25" s="443"/>
      <c r="P25" s="443"/>
      <c r="Q25" s="443"/>
      <c r="R25" s="443"/>
      <c r="S25" s="444" t="s">
        <v>3206</v>
      </c>
      <c r="T25" s="444"/>
      <c r="U25" s="444"/>
      <c r="V25" s="444"/>
      <c r="W25" s="444"/>
      <c r="X25" s="444"/>
      <c r="Y25" s="444" t="s">
        <v>3207</v>
      </c>
      <c r="Z25" s="444"/>
      <c r="AA25" s="444"/>
    </row>
    <row r="26" spans="1:32" x14ac:dyDescent="0.3">
      <c r="A26" s="459" t="s">
        <v>3208</v>
      </c>
      <c r="B26" s="459"/>
      <c r="C26" s="459"/>
      <c r="D26" s="459"/>
      <c r="E26" s="459"/>
      <c r="F26" s="459"/>
      <c r="G26" s="459"/>
      <c r="H26" s="459"/>
      <c r="I26" s="459"/>
      <c r="J26" s="459"/>
      <c r="K26" s="459"/>
      <c r="L26" s="459"/>
      <c r="M26" s="443"/>
      <c r="N26" s="443"/>
      <c r="O26" s="443"/>
      <c r="P26" s="443"/>
      <c r="Q26" s="443"/>
      <c r="R26" s="443"/>
      <c r="S26" s="443"/>
      <c r="T26" s="443"/>
      <c r="U26" s="443"/>
      <c r="V26" s="443"/>
    </row>
    <row r="27" spans="1:32" x14ac:dyDescent="0.3">
      <c r="A27" s="443"/>
      <c r="B27" s="443"/>
      <c r="C27" s="443"/>
      <c r="D27" s="443"/>
      <c r="E27" s="443"/>
      <c r="F27" s="443"/>
      <c r="G27" s="443"/>
      <c r="H27" s="443"/>
      <c r="I27" s="443"/>
      <c r="J27" s="444" t="s">
        <v>3209</v>
      </c>
      <c r="K27" s="444"/>
      <c r="L27" s="444"/>
      <c r="M27" s="444" t="s">
        <v>3210</v>
      </c>
      <c r="N27" s="444"/>
      <c r="O27" s="444"/>
      <c r="P27" s="444"/>
      <c r="Q27" s="444"/>
      <c r="R27" s="444"/>
      <c r="S27" s="444" t="s">
        <v>3211</v>
      </c>
      <c r="T27" s="444"/>
      <c r="U27" s="444"/>
      <c r="V27" s="444"/>
      <c r="W27" s="444"/>
      <c r="X27" s="444"/>
      <c r="Y27" s="444"/>
      <c r="Z27" s="444"/>
    </row>
    <row r="28" spans="1:32" x14ac:dyDescent="0.3">
      <c r="A28" s="443"/>
      <c r="B28" s="443"/>
      <c r="C28" s="443"/>
      <c r="D28" s="443"/>
      <c r="E28" s="443"/>
      <c r="F28" s="443"/>
      <c r="G28" s="443"/>
      <c r="H28" s="443"/>
      <c r="I28" s="443"/>
      <c r="J28" s="443"/>
      <c r="K28" s="443"/>
      <c r="L28" s="443"/>
      <c r="M28" s="444" t="s">
        <v>3212</v>
      </c>
      <c r="N28" s="444"/>
      <c r="O28" s="444"/>
      <c r="P28" s="444"/>
      <c r="Q28" s="443"/>
      <c r="R28" s="443"/>
      <c r="S28" s="444" t="s">
        <v>3213</v>
      </c>
      <c r="T28" s="444"/>
      <c r="U28" s="444"/>
      <c r="V28" s="444"/>
      <c r="W28" s="444"/>
      <c r="X28" s="444"/>
      <c r="Y28" s="444"/>
    </row>
    <row r="29" spans="1:32" x14ac:dyDescent="0.3">
      <c r="A29" s="443"/>
      <c r="B29" s="443"/>
      <c r="C29" s="443"/>
      <c r="D29" s="443"/>
      <c r="E29" s="443"/>
      <c r="F29" s="443"/>
      <c r="G29" s="443"/>
      <c r="H29" s="443"/>
      <c r="I29" s="443"/>
      <c r="J29" s="443"/>
      <c r="K29" s="443"/>
      <c r="L29" s="443"/>
      <c r="M29" s="443"/>
      <c r="N29" s="443"/>
      <c r="O29" s="443"/>
      <c r="P29" s="443"/>
      <c r="Q29" s="443"/>
      <c r="R29" s="443"/>
      <c r="S29" s="444" t="s">
        <v>3214</v>
      </c>
      <c r="T29" s="444"/>
      <c r="U29" s="444"/>
      <c r="V29" s="444"/>
      <c r="W29" s="444"/>
      <c r="X29" s="444"/>
      <c r="Y29" s="444"/>
      <c r="Z29" s="444"/>
      <c r="AA29" s="444"/>
    </row>
    <row r="30" spans="1:32" x14ac:dyDescent="0.3">
      <c r="A30" s="443"/>
      <c r="B30" s="443"/>
      <c r="C30" s="443"/>
      <c r="D30" s="443"/>
      <c r="E30" s="443"/>
      <c r="F30" s="443"/>
      <c r="G30" s="443"/>
      <c r="H30" s="443"/>
      <c r="I30" s="443"/>
      <c r="J30" s="443"/>
      <c r="K30" s="443"/>
      <c r="L30" s="443"/>
      <c r="M30" s="444" t="s">
        <v>3215</v>
      </c>
      <c r="N30" s="444"/>
      <c r="O30" s="444"/>
      <c r="P30" s="444"/>
      <c r="Q30" s="443"/>
      <c r="R30" s="443"/>
      <c r="S30" s="444" t="s">
        <v>3216</v>
      </c>
      <c r="T30" s="444"/>
      <c r="U30" s="444"/>
      <c r="V30" s="444"/>
      <c r="W30" s="444"/>
      <c r="X30" s="444"/>
      <c r="Y30" s="444"/>
      <c r="Z30" s="444"/>
    </row>
    <row r="31" spans="1:32" x14ac:dyDescent="0.3">
      <c r="A31" s="443"/>
      <c r="B31" s="443"/>
      <c r="C31" s="443"/>
      <c r="D31" s="443"/>
      <c r="E31" s="443"/>
      <c r="F31" s="443"/>
      <c r="G31" s="443"/>
      <c r="H31" s="443"/>
      <c r="I31" s="443"/>
      <c r="J31" s="443"/>
      <c r="K31" s="443"/>
      <c r="L31" s="443"/>
      <c r="M31" s="443"/>
      <c r="N31" s="443"/>
      <c r="O31" s="443"/>
      <c r="P31" s="443"/>
      <c r="Q31" s="443"/>
      <c r="R31" s="443"/>
      <c r="S31" s="444" t="s">
        <v>3217</v>
      </c>
      <c r="T31" s="444"/>
      <c r="U31" s="444"/>
      <c r="V31" s="444"/>
      <c r="W31" s="444"/>
      <c r="X31" s="444"/>
    </row>
    <row r="32" spans="1:32" x14ac:dyDescent="0.3">
      <c r="A32" s="443"/>
      <c r="B32" s="443"/>
      <c r="C32" s="443"/>
      <c r="D32" s="443"/>
      <c r="E32" s="443"/>
      <c r="F32" s="443"/>
      <c r="G32" s="443"/>
      <c r="H32" s="443"/>
      <c r="I32" s="443"/>
      <c r="J32" s="443"/>
      <c r="K32" s="443"/>
      <c r="L32" s="443"/>
      <c r="M32" s="443"/>
      <c r="N32" s="443"/>
      <c r="O32" s="443"/>
      <c r="P32" s="443"/>
      <c r="Q32" s="443"/>
      <c r="R32" s="443"/>
      <c r="S32" s="444" t="s">
        <v>3218</v>
      </c>
      <c r="T32" s="444"/>
      <c r="U32" s="444"/>
      <c r="V32" s="444"/>
      <c r="W32" s="444"/>
      <c r="X32" s="444"/>
      <c r="Y32" s="444"/>
      <c r="Z32" s="444"/>
      <c r="AA32" s="444"/>
      <c r="AB32" s="444"/>
      <c r="AC32" s="444"/>
      <c r="AD32" s="444"/>
      <c r="AE32" s="444"/>
      <c r="AF32" s="444"/>
    </row>
    <row r="33" spans="1:32" x14ac:dyDescent="0.3">
      <c r="A33" s="443"/>
      <c r="B33" s="443"/>
      <c r="C33" s="443"/>
      <c r="D33" s="443"/>
      <c r="E33" s="443"/>
      <c r="F33" s="443"/>
      <c r="G33" s="443"/>
      <c r="H33" s="443"/>
      <c r="I33" s="443"/>
      <c r="J33" s="443"/>
      <c r="K33" s="443"/>
      <c r="L33" s="443"/>
      <c r="M33" s="444" t="s">
        <v>3219</v>
      </c>
      <c r="N33" s="444"/>
      <c r="O33" s="444"/>
      <c r="P33" s="444"/>
      <c r="Q33" s="443"/>
      <c r="R33" s="443"/>
      <c r="S33" s="444" t="s">
        <v>3220</v>
      </c>
      <c r="T33" s="444"/>
      <c r="U33" s="444"/>
      <c r="V33" s="444"/>
      <c r="W33" s="444"/>
      <c r="X33" s="444"/>
      <c r="Y33" s="444"/>
      <c r="Z33" s="444"/>
    </row>
    <row r="34" spans="1:32" x14ac:dyDescent="0.3">
      <c r="A34" s="443"/>
      <c r="B34" s="443"/>
      <c r="C34" s="443"/>
      <c r="D34" s="443"/>
      <c r="E34" s="443"/>
      <c r="F34" s="443"/>
      <c r="G34" s="443"/>
      <c r="H34" s="443"/>
      <c r="I34" s="443"/>
      <c r="J34" s="443"/>
      <c r="K34" s="443"/>
      <c r="L34" s="443"/>
      <c r="M34" s="443"/>
      <c r="N34" s="443"/>
      <c r="O34" s="443"/>
      <c r="P34" s="443"/>
      <c r="Q34" s="443"/>
      <c r="R34" s="443"/>
      <c r="S34" s="444" t="s">
        <v>3221</v>
      </c>
      <c r="T34" s="444"/>
      <c r="U34" s="444"/>
      <c r="V34" s="444"/>
      <c r="W34" s="444"/>
      <c r="X34" s="444"/>
      <c r="Y34" s="444" t="s">
        <v>3222</v>
      </c>
      <c r="Z34" s="444"/>
      <c r="AA34" s="444"/>
      <c r="AB34" s="444"/>
      <c r="AC34" s="444"/>
      <c r="AD34" s="444"/>
      <c r="AE34" s="444"/>
      <c r="AF34" s="444"/>
    </row>
    <row r="35" spans="1:32" x14ac:dyDescent="0.3">
      <c r="A35" s="443"/>
      <c r="B35" s="443"/>
      <c r="C35" s="443"/>
      <c r="D35" s="443"/>
      <c r="E35" s="443"/>
      <c r="F35" s="443"/>
      <c r="G35" s="443"/>
      <c r="H35" s="443"/>
      <c r="I35" s="443"/>
      <c r="J35" s="443"/>
      <c r="K35" s="443"/>
      <c r="L35" s="443"/>
      <c r="M35" s="444" t="s">
        <v>3223</v>
      </c>
      <c r="N35" s="444"/>
      <c r="O35" s="444"/>
      <c r="P35" s="444"/>
      <c r="Q35" s="444"/>
      <c r="R35" s="444"/>
      <c r="S35" s="443"/>
      <c r="T35" s="443"/>
      <c r="U35" s="443"/>
      <c r="V35" s="443"/>
      <c r="AB35" s="444" t="s">
        <v>3224</v>
      </c>
      <c r="AC35" s="444"/>
      <c r="AD35" s="444"/>
    </row>
    <row r="36" spans="1:32" x14ac:dyDescent="0.3">
      <c r="A36" s="443"/>
      <c r="B36" s="443"/>
      <c r="C36" s="443"/>
      <c r="D36" s="443"/>
      <c r="E36" s="443"/>
      <c r="F36" s="443"/>
      <c r="G36" s="443"/>
      <c r="H36" s="443"/>
      <c r="I36" s="443"/>
      <c r="J36" s="443"/>
      <c r="K36" s="443"/>
      <c r="L36" s="443"/>
      <c r="M36" s="443"/>
      <c r="N36" s="443"/>
      <c r="O36" s="443"/>
      <c r="P36" s="443"/>
      <c r="Q36" s="443"/>
      <c r="R36" s="443"/>
      <c r="S36" s="444" t="s">
        <v>3225</v>
      </c>
      <c r="T36" s="444"/>
      <c r="U36" s="444"/>
      <c r="V36" s="444"/>
      <c r="W36" s="444"/>
      <c r="X36" s="444"/>
      <c r="Y36" s="444"/>
      <c r="Z36" s="444"/>
      <c r="AB36" s="444" t="s">
        <v>3226</v>
      </c>
      <c r="AC36" s="444"/>
      <c r="AD36" s="444"/>
      <c r="AE36" s="444"/>
      <c r="AF36" s="444"/>
    </row>
    <row r="37" spans="1:32" x14ac:dyDescent="0.3">
      <c r="A37" s="444" t="s">
        <v>3227</v>
      </c>
      <c r="B37" s="444"/>
      <c r="C37" s="444"/>
      <c r="D37" s="444"/>
      <c r="E37" s="444"/>
      <c r="F37" s="444"/>
      <c r="G37" s="444"/>
      <c r="H37" s="444"/>
      <c r="I37" s="444"/>
      <c r="J37" s="443"/>
      <c r="K37" s="443"/>
      <c r="L37" s="443"/>
      <c r="M37" s="444" t="s">
        <v>3228</v>
      </c>
      <c r="N37" s="444"/>
      <c r="O37" s="444"/>
      <c r="P37" s="444"/>
      <c r="Q37" s="444"/>
      <c r="R37" s="444"/>
      <c r="S37" s="443"/>
      <c r="T37" s="443"/>
      <c r="U37" s="443"/>
      <c r="V37" s="443"/>
    </row>
    <row r="38" spans="1:32" x14ac:dyDescent="0.3">
      <c r="A38" s="444" t="s">
        <v>3229</v>
      </c>
      <c r="B38" s="444"/>
      <c r="C38" s="444"/>
      <c r="D38" s="444"/>
      <c r="E38" s="444"/>
      <c r="F38" s="444"/>
      <c r="G38" s="444"/>
      <c r="H38" s="444"/>
      <c r="I38" s="444"/>
      <c r="J38" s="443"/>
      <c r="K38" s="443"/>
      <c r="L38" s="443"/>
      <c r="M38" s="443"/>
      <c r="N38" s="443"/>
      <c r="O38" s="443"/>
      <c r="P38" s="443"/>
      <c r="Q38" s="443"/>
      <c r="R38" s="443"/>
      <c r="S38" s="444" t="s">
        <v>3230</v>
      </c>
      <c r="T38" s="444"/>
      <c r="U38" s="444"/>
      <c r="V38" s="444"/>
      <c r="W38" s="444"/>
      <c r="X38" s="444"/>
    </row>
    <row r="39" spans="1:32" x14ac:dyDescent="0.3">
      <c r="A39" s="443"/>
      <c r="B39" s="443"/>
      <c r="C39" s="443"/>
      <c r="D39" s="443"/>
      <c r="E39" s="443"/>
      <c r="F39" s="443"/>
      <c r="G39" s="443"/>
      <c r="H39" s="443"/>
      <c r="I39" s="443"/>
      <c r="J39" s="443"/>
      <c r="K39" s="443"/>
      <c r="L39" s="443"/>
      <c r="M39" s="443"/>
      <c r="N39" s="443"/>
      <c r="O39" s="443"/>
      <c r="P39" s="443"/>
      <c r="Q39" s="443"/>
      <c r="R39" s="443"/>
      <c r="S39" s="443"/>
      <c r="T39" s="443"/>
      <c r="U39" s="443"/>
      <c r="V39" s="443"/>
      <c r="AB39" s="444" t="s">
        <v>3231</v>
      </c>
      <c r="AC39" s="444"/>
      <c r="AD39" s="444"/>
      <c r="AE39" s="444"/>
      <c r="AF39" s="444"/>
    </row>
    <row r="40" spans="1:32" x14ac:dyDescent="0.3">
      <c r="A40" s="443"/>
      <c r="B40" s="443"/>
      <c r="C40" s="443"/>
      <c r="D40" s="443"/>
      <c r="E40" s="443"/>
      <c r="F40" s="443"/>
      <c r="G40" s="443"/>
      <c r="H40" s="443"/>
      <c r="I40" s="443"/>
      <c r="J40" s="443"/>
      <c r="K40" s="443"/>
      <c r="L40" s="443"/>
      <c r="M40" s="443"/>
      <c r="N40" s="443"/>
      <c r="O40" s="443"/>
      <c r="P40" s="443"/>
      <c r="Q40" s="443"/>
      <c r="R40" s="443"/>
      <c r="S40" s="444" t="s">
        <v>3232</v>
      </c>
      <c r="T40" s="444"/>
      <c r="U40" s="444"/>
      <c r="V40" s="444"/>
      <c r="W40" s="444"/>
      <c r="X40" s="444"/>
      <c r="Y40" s="444"/>
    </row>
    <row r="41" spans="1:32" x14ac:dyDescent="0.3">
      <c r="A41" s="443"/>
      <c r="B41" s="443"/>
      <c r="C41" s="443"/>
      <c r="D41" s="443"/>
      <c r="E41" s="443"/>
      <c r="F41" s="443"/>
      <c r="G41" s="443"/>
      <c r="H41" s="443"/>
      <c r="I41" s="443"/>
      <c r="J41" s="443"/>
      <c r="K41" s="443"/>
      <c r="L41" s="443"/>
      <c r="M41" s="444" t="s">
        <v>3233</v>
      </c>
      <c r="N41" s="444"/>
      <c r="O41" s="444"/>
      <c r="P41" s="444"/>
      <c r="Q41" s="443"/>
      <c r="R41" s="443"/>
      <c r="S41" s="443"/>
      <c r="T41" s="443"/>
      <c r="U41" s="443"/>
      <c r="V41" s="443"/>
    </row>
    <row r="42" spans="1:32" x14ac:dyDescent="0.3">
      <c r="A42" s="443"/>
      <c r="B42" s="443"/>
      <c r="C42" s="443"/>
      <c r="D42" s="443"/>
      <c r="E42" s="443"/>
      <c r="F42" s="443"/>
      <c r="G42" s="443"/>
      <c r="H42" s="443"/>
      <c r="I42" s="443"/>
      <c r="J42" s="443"/>
      <c r="K42" s="443"/>
      <c r="L42" s="443"/>
      <c r="M42" s="444" t="s">
        <v>3234</v>
      </c>
      <c r="N42" s="444"/>
      <c r="O42" s="444"/>
      <c r="P42" s="444"/>
      <c r="Q42" s="443"/>
      <c r="R42" s="443"/>
      <c r="S42" s="443"/>
      <c r="T42" s="443"/>
      <c r="U42" s="443"/>
      <c r="V42" s="443"/>
    </row>
    <row r="43" spans="1:32" x14ac:dyDescent="0.3">
      <c r="A43" s="443"/>
      <c r="B43" s="443"/>
      <c r="C43" s="443"/>
      <c r="D43" s="443"/>
      <c r="E43" s="443"/>
      <c r="F43" s="443"/>
      <c r="G43" s="443"/>
      <c r="H43" s="443"/>
      <c r="I43" s="443"/>
      <c r="J43" s="443"/>
      <c r="K43" s="443"/>
      <c r="L43" s="443"/>
      <c r="M43" s="443"/>
      <c r="N43" s="443"/>
      <c r="O43" s="443"/>
      <c r="P43" s="443"/>
      <c r="Q43" s="443"/>
      <c r="R43" s="443"/>
      <c r="S43" s="444" t="s">
        <v>3235</v>
      </c>
      <c r="T43" s="444"/>
      <c r="U43" s="444"/>
      <c r="V43" s="444"/>
      <c r="W43" s="444"/>
      <c r="X43" s="444"/>
      <c r="Y43" s="444"/>
      <c r="AB43" s="444" t="s">
        <v>3236</v>
      </c>
      <c r="AC43" s="444"/>
      <c r="AD43" s="444"/>
    </row>
    <row r="44" spans="1:32" x14ac:dyDescent="0.3">
      <c r="A44" s="443"/>
      <c r="B44" s="443"/>
      <c r="C44" s="443"/>
      <c r="D44" s="443"/>
      <c r="E44" s="443"/>
      <c r="F44" s="443"/>
      <c r="G44" s="443"/>
      <c r="H44" s="443"/>
      <c r="I44" s="443"/>
      <c r="J44" s="443"/>
      <c r="K44" s="443"/>
      <c r="L44" s="443"/>
      <c r="M44" s="443"/>
      <c r="N44" s="443"/>
      <c r="O44" s="443"/>
      <c r="P44" s="443"/>
      <c r="Q44" s="443"/>
      <c r="R44" s="443"/>
      <c r="S44" s="443"/>
      <c r="T44" s="443"/>
      <c r="U44" s="443"/>
      <c r="V44" s="443"/>
      <c r="AC44" s="444" t="s">
        <v>3237</v>
      </c>
      <c r="AD44" s="444"/>
    </row>
    <row r="45" spans="1:32" x14ac:dyDescent="0.3">
      <c r="A45" s="443"/>
      <c r="B45" s="443"/>
      <c r="C45" s="443"/>
      <c r="D45" s="443"/>
      <c r="E45" s="443"/>
      <c r="F45" s="443"/>
      <c r="G45" s="443"/>
      <c r="H45" s="443"/>
      <c r="I45" s="443"/>
      <c r="J45" s="443"/>
      <c r="K45" s="443"/>
      <c r="L45" s="443"/>
      <c r="M45" s="443"/>
      <c r="N45" s="443"/>
      <c r="O45" s="443"/>
      <c r="P45" s="443"/>
      <c r="Q45" s="443"/>
      <c r="R45" s="443"/>
      <c r="S45" s="443"/>
      <c r="T45" s="443"/>
      <c r="U45" s="443"/>
      <c r="V45" s="443"/>
      <c r="AC45" s="444" t="s">
        <v>3238</v>
      </c>
      <c r="AD45" s="444"/>
      <c r="AE45" s="444"/>
      <c r="AF45" s="444"/>
    </row>
    <row r="46" spans="1:32" x14ac:dyDescent="0.3">
      <c r="A46" s="443"/>
      <c r="B46" s="443"/>
      <c r="C46" s="443"/>
      <c r="D46" s="443"/>
      <c r="E46" s="443"/>
      <c r="F46" s="443"/>
      <c r="G46" s="443"/>
      <c r="H46" s="443"/>
      <c r="I46" s="443"/>
      <c r="J46" s="443"/>
      <c r="K46" s="443"/>
      <c r="L46" s="443"/>
      <c r="M46" s="443"/>
      <c r="N46" s="443"/>
      <c r="O46" s="443"/>
      <c r="P46" s="443"/>
      <c r="Q46" s="443"/>
      <c r="R46" s="443"/>
      <c r="S46" s="443"/>
      <c r="T46" s="443"/>
      <c r="U46" s="443"/>
      <c r="V46" s="443"/>
      <c r="X46" s="444" t="s">
        <v>3239</v>
      </c>
      <c r="Y46" s="444"/>
      <c r="Z46" s="444"/>
      <c r="AB46" s="444" t="s">
        <v>3240</v>
      </c>
      <c r="AC46" s="444"/>
    </row>
    <row r="47" spans="1:32" x14ac:dyDescent="0.3">
      <c r="A47" s="443"/>
      <c r="B47" s="443"/>
      <c r="C47" s="443"/>
      <c r="D47" s="443"/>
      <c r="E47" s="443"/>
      <c r="F47" s="443"/>
      <c r="G47" s="443"/>
      <c r="H47" s="443"/>
      <c r="I47" s="443"/>
      <c r="J47" s="443"/>
      <c r="K47" s="443"/>
      <c r="L47" s="443"/>
      <c r="M47" s="443"/>
      <c r="N47" s="443"/>
      <c r="O47" s="443"/>
      <c r="P47" s="443"/>
      <c r="Q47" s="443"/>
      <c r="R47" s="443"/>
      <c r="S47" s="443"/>
      <c r="T47" s="443"/>
      <c r="U47" s="443"/>
      <c r="V47" s="443"/>
      <c r="AC47" s="444" t="s">
        <v>3241</v>
      </c>
      <c r="AD47" s="444"/>
      <c r="AE47" s="444"/>
      <c r="AF47" s="444"/>
    </row>
    <row r="48" spans="1:32" x14ac:dyDescent="0.3">
      <c r="A48" s="443"/>
      <c r="B48" s="443"/>
      <c r="C48" s="443"/>
      <c r="D48" s="443"/>
      <c r="E48" s="443"/>
      <c r="F48" s="443"/>
      <c r="G48" s="443"/>
      <c r="H48" s="443"/>
      <c r="I48" s="443"/>
      <c r="J48" s="443"/>
      <c r="K48" s="443"/>
      <c r="L48" s="443"/>
      <c r="M48" s="443"/>
      <c r="N48" s="443"/>
      <c r="O48" s="443"/>
      <c r="P48" s="443"/>
      <c r="Q48" s="443"/>
      <c r="R48" s="443"/>
      <c r="S48" s="443"/>
      <c r="T48" s="443"/>
      <c r="U48" s="443"/>
      <c r="V48" s="443"/>
      <c r="X48" s="444" t="s">
        <v>3242</v>
      </c>
      <c r="Y48" s="444"/>
      <c r="Z48" s="444"/>
      <c r="AC48" s="444" t="s">
        <v>3243</v>
      </c>
      <c r="AD48" s="444"/>
    </row>
    <row r="49" spans="1:32" x14ac:dyDescent="0.3">
      <c r="A49" s="443"/>
      <c r="B49" s="443"/>
      <c r="C49" s="443"/>
      <c r="D49" s="443"/>
      <c r="E49" s="443"/>
      <c r="F49" s="443"/>
      <c r="G49" s="443"/>
      <c r="H49" s="443"/>
      <c r="I49" s="443"/>
      <c r="J49" s="443"/>
      <c r="K49" s="443"/>
      <c r="L49" s="443"/>
      <c r="M49" s="443"/>
      <c r="N49" s="443"/>
      <c r="O49" s="443"/>
      <c r="P49" s="443"/>
      <c r="Q49" s="443"/>
      <c r="R49" s="443"/>
      <c r="S49" s="443"/>
      <c r="T49" s="443"/>
      <c r="U49" s="443"/>
      <c r="V49" s="443"/>
      <c r="AC49" s="255" t="s">
        <v>3244</v>
      </c>
    </row>
    <row r="50" spans="1:32" x14ac:dyDescent="0.3">
      <c r="A50" s="443"/>
      <c r="B50" s="443"/>
      <c r="C50" s="443"/>
      <c r="D50" s="443"/>
      <c r="E50" s="443"/>
      <c r="F50" s="443"/>
      <c r="G50" s="443"/>
      <c r="H50" s="443"/>
      <c r="I50" s="443"/>
      <c r="J50" s="443"/>
      <c r="K50" s="443"/>
      <c r="L50" s="443"/>
      <c r="M50" s="443"/>
      <c r="N50" s="443"/>
      <c r="O50" s="443"/>
      <c r="P50" s="443"/>
      <c r="Q50" s="443"/>
      <c r="R50" s="443"/>
      <c r="S50" s="443"/>
      <c r="T50" s="443"/>
      <c r="U50" s="443"/>
      <c r="V50" s="442"/>
      <c r="W50" s="442"/>
      <c r="X50" s="442"/>
      <c r="Y50" s="442"/>
      <c r="Z50" s="442"/>
      <c r="AA50" s="442"/>
      <c r="AB50" s="442"/>
      <c r="AC50" s="442"/>
      <c r="AD50" s="442"/>
      <c r="AE50" s="442"/>
      <c r="AF50" s="442"/>
    </row>
    <row r="51" spans="1:32" x14ac:dyDescent="0.3">
      <c r="A51" s="443"/>
      <c r="B51" s="443"/>
      <c r="C51" s="443"/>
      <c r="D51" s="443"/>
      <c r="E51" s="443"/>
      <c r="F51" s="443"/>
      <c r="G51" s="443"/>
      <c r="H51" s="443"/>
      <c r="I51" s="443"/>
      <c r="J51" s="443"/>
      <c r="K51" s="443"/>
      <c r="L51" s="443"/>
      <c r="M51" s="443"/>
      <c r="N51" s="443"/>
      <c r="O51" s="443"/>
      <c r="P51" s="443"/>
      <c r="Q51" s="443"/>
      <c r="R51" s="443"/>
      <c r="S51" s="443"/>
      <c r="T51" s="443"/>
      <c r="U51" s="443"/>
      <c r="V51" s="442"/>
      <c r="W51" s="442"/>
      <c r="X51" s="442"/>
      <c r="Y51" s="442"/>
      <c r="Z51" s="442"/>
      <c r="AA51" s="442"/>
      <c r="AB51" s="442"/>
      <c r="AC51" s="442"/>
      <c r="AD51" s="442"/>
      <c r="AE51" s="442"/>
      <c r="AF51" s="442"/>
    </row>
    <row r="52" spans="1:32" x14ac:dyDescent="0.3">
      <c r="A52" s="443"/>
      <c r="B52" s="443"/>
      <c r="C52" s="443"/>
      <c r="D52" s="443"/>
      <c r="E52" s="443"/>
      <c r="F52" s="443"/>
      <c r="G52" s="443"/>
      <c r="H52" s="443"/>
      <c r="I52" s="443"/>
      <c r="J52" s="443"/>
      <c r="K52" s="443"/>
      <c r="L52" s="443"/>
      <c r="M52" s="443"/>
      <c r="N52" s="443"/>
      <c r="O52" s="443"/>
      <c r="P52" s="443"/>
      <c r="Q52" s="443"/>
      <c r="R52" s="443"/>
      <c r="S52" s="443"/>
      <c r="T52" s="443"/>
      <c r="U52" s="443"/>
      <c r="V52" s="442"/>
      <c r="W52" s="442"/>
      <c r="X52" s="442"/>
      <c r="Y52" s="442"/>
      <c r="Z52" s="442"/>
      <c r="AA52" s="442"/>
      <c r="AB52" s="442"/>
      <c r="AC52" s="442"/>
      <c r="AD52" s="442"/>
      <c r="AE52" s="442"/>
      <c r="AF52" s="442"/>
    </row>
    <row r="53" spans="1:32" x14ac:dyDescent="0.3">
      <c r="A53" s="443"/>
      <c r="B53" s="443"/>
      <c r="C53" s="443"/>
      <c r="D53" s="443"/>
      <c r="E53" s="443"/>
      <c r="F53" s="443"/>
      <c r="G53" s="443"/>
      <c r="H53" s="443"/>
      <c r="I53" s="443"/>
      <c r="J53" s="443"/>
      <c r="K53" s="443"/>
      <c r="L53" s="443"/>
      <c r="M53" s="443"/>
      <c r="N53" s="443"/>
      <c r="O53" s="443"/>
      <c r="P53" s="443"/>
      <c r="Q53" s="443"/>
      <c r="R53" s="443"/>
      <c r="S53" s="443"/>
      <c r="T53" s="443"/>
      <c r="U53" s="443"/>
      <c r="V53" s="442"/>
      <c r="W53" s="442"/>
      <c r="X53" s="442"/>
      <c r="Y53" s="442"/>
      <c r="Z53" s="442"/>
      <c r="AA53" s="442"/>
      <c r="AB53" s="442"/>
      <c r="AC53" s="442"/>
      <c r="AD53" s="442"/>
      <c r="AE53" s="442"/>
      <c r="AF53" s="442"/>
    </row>
    <row r="54" spans="1:32" x14ac:dyDescent="0.3">
      <c r="A54" s="443"/>
      <c r="B54" s="443"/>
      <c r="C54" s="443"/>
      <c r="D54" s="443"/>
      <c r="E54" s="443"/>
      <c r="F54" s="443"/>
      <c r="G54" s="443"/>
      <c r="H54" s="443"/>
      <c r="I54" s="443"/>
      <c r="J54" s="443"/>
      <c r="K54" s="443"/>
      <c r="L54" s="443"/>
      <c r="M54" s="443"/>
      <c r="N54" s="443"/>
      <c r="O54" s="443"/>
      <c r="P54" s="443"/>
      <c r="Q54" s="443"/>
      <c r="R54" s="443"/>
      <c r="S54" s="443"/>
      <c r="T54" s="443"/>
      <c r="U54" s="443"/>
      <c r="V54" s="442"/>
      <c r="W54" s="442"/>
      <c r="X54" s="442"/>
      <c r="Y54" s="442"/>
      <c r="Z54" s="442"/>
      <c r="AA54" s="442"/>
      <c r="AB54" s="442"/>
      <c r="AC54" s="442"/>
      <c r="AD54" s="442"/>
      <c r="AE54" s="442"/>
      <c r="AF54" s="442"/>
    </row>
    <row r="55" spans="1:32" x14ac:dyDescent="0.3">
      <c r="A55" s="443"/>
      <c r="B55" s="443"/>
      <c r="C55" s="443"/>
      <c r="D55" s="443"/>
      <c r="E55" s="443"/>
      <c r="F55" s="443"/>
      <c r="G55" s="443"/>
      <c r="H55" s="443"/>
      <c r="I55" s="443"/>
      <c r="J55" s="443"/>
      <c r="K55" s="443"/>
      <c r="L55" s="443"/>
      <c r="M55" s="443"/>
      <c r="N55" s="443"/>
      <c r="O55" s="443"/>
      <c r="P55" s="443"/>
      <c r="Q55" s="443"/>
      <c r="R55" s="443"/>
      <c r="S55" s="443"/>
      <c r="T55" s="443"/>
      <c r="U55" s="443"/>
      <c r="V55" s="442"/>
      <c r="W55" s="442"/>
      <c r="X55" s="442"/>
      <c r="Y55" s="442"/>
      <c r="Z55" s="442"/>
      <c r="AA55" s="442"/>
      <c r="AB55" s="442"/>
      <c r="AC55" s="442"/>
      <c r="AD55" s="442"/>
      <c r="AE55" s="442"/>
      <c r="AF55" s="442"/>
    </row>
    <row r="56" spans="1:32" x14ac:dyDescent="0.3">
      <c r="A56" s="443"/>
      <c r="B56" s="443"/>
      <c r="C56" s="443"/>
      <c r="D56" s="443"/>
      <c r="E56" s="443"/>
      <c r="F56" s="443"/>
      <c r="G56" s="443"/>
      <c r="H56" s="443"/>
      <c r="I56" s="443"/>
      <c r="J56" s="443"/>
      <c r="K56" s="443"/>
      <c r="L56" s="443"/>
      <c r="M56" s="443"/>
      <c r="N56" s="443"/>
      <c r="O56" s="443"/>
      <c r="P56" s="443"/>
      <c r="Q56" s="443"/>
      <c r="R56" s="443"/>
      <c r="S56" s="443"/>
      <c r="T56" s="443"/>
      <c r="U56" s="443"/>
      <c r="V56" s="442"/>
      <c r="W56" s="442"/>
      <c r="X56" s="442"/>
      <c r="Y56" s="442"/>
      <c r="Z56" s="442"/>
      <c r="AA56" s="442"/>
      <c r="AB56" s="442"/>
      <c r="AC56" s="442"/>
      <c r="AD56" s="442"/>
      <c r="AE56" s="442"/>
      <c r="AF56" s="442"/>
    </row>
    <row r="57" spans="1:32" x14ac:dyDescent="0.3">
      <c r="A57" s="443"/>
      <c r="B57" s="443"/>
      <c r="C57" s="443"/>
      <c r="D57" s="443"/>
      <c r="E57" s="443"/>
      <c r="F57" s="443"/>
      <c r="G57" s="443"/>
      <c r="H57" s="443"/>
      <c r="I57" s="443"/>
      <c r="J57" s="443"/>
      <c r="K57" s="443"/>
      <c r="L57" s="443"/>
      <c r="M57" s="443"/>
      <c r="N57" s="443"/>
      <c r="O57" s="443"/>
      <c r="P57" s="443"/>
      <c r="Q57" s="443"/>
      <c r="R57" s="443"/>
      <c r="S57" s="443"/>
      <c r="T57" s="443"/>
      <c r="U57" s="443"/>
      <c r="V57" s="442"/>
      <c r="W57" s="442"/>
      <c r="X57" s="442"/>
      <c r="Y57" s="442"/>
      <c r="Z57" s="442"/>
      <c r="AA57" s="442"/>
      <c r="AB57" s="442"/>
      <c r="AC57" s="442"/>
      <c r="AD57" s="442"/>
      <c r="AE57" s="442"/>
      <c r="AF57" s="442"/>
    </row>
    <row r="58" spans="1:32" x14ac:dyDescent="0.3">
      <c r="A58" s="443"/>
      <c r="B58" s="443"/>
      <c r="C58" s="443"/>
      <c r="D58" s="443"/>
      <c r="E58" s="443"/>
      <c r="F58" s="443"/>
      <c r="G58" s="443"/>
      <c r="H58" s="443"/>
      <c r="I58" s="443"/>
      <c r="J58" s="443"/>
      <c r="K58" s="443"/>
      <c r="L58" s="443"/>
      <c r="M58" s="443"/>
      <c r="N58" s="443"/>
      <c r="O58" s="443"/>
      <c r="P58" s="443"/>
      <c r="Q58" s="443"/>
      <c r="R58" s="443"/>
      <c r="S58" s="443"/>
      <c r="T58" s="443"/>
      <c r="U58" s="443"/>
      <c r="V58" s="442"/>
      <c r="W58" s="442"/>
      <c r="X58" s="442"/>
      <c r="Y58" s="442"/>
      <c r="Z58" s="442"/>
      <c r="AA58" s="442"/>
      <c r="AB58" s="442"/>
      <c r="AC58" s="442"/>
      <c r="AD58" s="442"/>
      <c r="AE58" s="442"/>
      <c r="AF58" s="442"/>
    </row>
    <row r="59" spans="1:32" x14ac:dyDescent="0.3">
      <c r="A59" s="443"/>
      <c r="B59" s="443"/>
      <c r="C59" s="443"/>
      <c r="D59" s="443"/>
      <c r="E59" s="443"/>
      <c r="F59" s="443"/>
      <c r="G59" s="443"/>
      <c r="H59" s="443"/>
      <c r="I59" s="443"/>
      <c r="J59" s="443"/>
      <c r="K59" s="443"/>
      <c r="L59" s="443"/>
      <c r="M59" s="443"/>
      <c r="N59" s="443"/>
      <c r="O59" s="443"/>
      <c r="P59" s="443"/>
      <c r="Q59" s="443"/>
      <c r="R59" s="443"/>
      <c r="S59" s="443"/>
      <c r="T59" s="443"/>
      <c r="U59" s="443"/>
      <c r="V59" s="442"/>
      <c r="W59" s="442"/>
      <c r="X59" s="442"/>
      <c r="Y59" s="442"/>
      <c r="Z59" s="442"/>
      <c r="AA59" s="442"/>
      <c r="AB59" s="442"/>
      <c r="AC59" s="442"/>
      <c r="AD59" s="442"/>
      <c r="AE59" s="442"/>
      <c r="AF59" s="442"/>
    </row>
    <row r="60" spans="1:32" x14ac:dyDescent="0.3">
      <c r="A60" s="443"/>
      <c r="B60" s="443"/>
      <c r="C60" s="443"/>
      <c r="D60" s="443"/>
      <c r="E60" s="443"/>
      <c r="F60" s="443"/>
      <c r="G60" s="443"/>
      <c r="H60" s="443"/>
      <c r="I60" s="443"/>
      <c r="J60" s="443"/>
      <c r="K60" s="443"/>
      <c r="L60" s="443"/>
      <c r="M60" s="443"/>
      <c r="N60" s="443"/>
      <c r="O60" s="443"/>
      <c r="P60" s="443"/>
      <c r="Q60" s="443"/>
      <c r="R60" s="443"/>
      <c r="S60" s="443"/>
      <c r="T60" s="443"/>
      <c r="U60" s="443"/>
      <c r="V60" s="442"/>
      <c r="W60" s="442"/>
      <c r="X60" s="442"/>
      <c r="Y60" s="442"/>
      <c r="Z60" s="442"/>
      <c r="AA60" s="442"/>
      <c r="AB60" s="442"/>
      <c r="AC60" s="442"/>
      <c r="AD60" s="442"/>
      <c r="AE60" s="442"/>
      <c r="AF60" s="442"/>
    </row>
    <row r="61" spans="1:32" x14ac:dyDescent="0.3">
      <c r="A61" s="443"/>
      <c r="B61" s="443"/>
      <c r="C61" s="443"/>
      <c r="D61" s="443"/>
      <c r="E61" s="443"/>
      <c r="F61" s="443"/>
      <c r="G61" s="443"/>
      <c r="H61" s="443"/>
      <c r="I61" s="443"/>
      <c r="J61" s="443"/>
      <c r="K61" s="443"/>
      <c r="L61" s="443"/>
      <c r="M61" s="443"/>
      <c r="N61" s="443"/>
      <c r="O61" s="443"/>
      <c r="P61" s="443"/>
      <c r="Q61" s="443"/>
      <c r="R61" s="443"/>
      <c r="S61" s="443"/>
      <c r="T61" s="443"/>
      <c r="U61" s="443"/>
      <c r="V61" s="442"/>
      <c r="W61" s="442"/>
      <c r="X61" s="442"/>
      <c r="Y61" s="442"/>
      <c r="Z61" s="442"/>
      <c r="AA61" s="442"/>
      <c r="AB61" s="442"/>
      <c r="AC61" s="442"/>
      <c r="AD61" s="442"/>
      <c r="AE61" s="442"/>
      <c r="AF61" s="442"/>
    </row>
    <row r="62" spans="1:32" x14ac:dyDescent="0.3">
      <c r="A62" s="458" t="s">
        <v>3245</v>
      </c>
      <c r="B62" s="458"/>
      <c r="C62" s="458"/>
      <c r="D62" s="458"/>
      <c r="E62" s="458"/>
      <c r="F62" s="458"/>
      <c r="G62" s="458"/>
      <c r="H62" s="458"/>
      <c r="I62" s="458"/>
      <c r="J62" s="458"/>
      <c r="K62" s="458"/>
      <c r="L62" s="458"/>
      <c r="M62" s="458"/>
      <c r="N62" s="458"/>
      <c r="O62" s="458"/>
      <c r="P62" s="458"/>
      <c r="Q62" s="458"/>
      <c r="R62" s="458"/>
      <c r="S62" s="458"/>
      <c r="T62" s="458"/>
      <c r="U62" s="458"/>
      <c r="V62" s="442"/>
      <c r="W62" s="442"/>
      <c r="X62" s="442"/>
      <c r="Y62" s="442"/>
      <c r="Z62" s="442"/>
      <c r="AA62" s="442"/>
      <c r="AB62" s="442"/>
      <c r="AC62" s="442"/>
      <c r="AD62" s="442"/>
      <c r="AE62" s="442"/>
      <c r="AF62" s="442"/>
    </row>
    <row r="63" spans="1:32" x14ac:dyDescent="0.3">
      <c r="A63" s="443"/>
      <c r="B63" s="443"/>
      <c r="C63" s="443"/>
      <c r="D63" s="443"/>
      <c r="E63" s="443"/>
      <c r="F63" s="443"/>
      <c r="G63" s="443"/>
      <c r="H63" s="443"/>
      <c r="I63" s="443"/>
      <c r="J63" s="443"/>
      <c r="K63" s="443"/>
      <c r="L63" s="443"/>
      <c r="M63" s="443"/>
      <c r="N63" s="443"/>
      <c r="O63" s="443"/>
      <c r="P63" s="443"/>
      <c r="Q63" s="443"/>
      <c r="R63" s="443"/>
      <c r="S63" s="443"/>
      <c r="T63" s="443"/>
      <c r="U63" s="443"/>
      <c r="V63" s="442"/>
      <c r="W63" s="442"/>
      <c r="X63" s="442"/>
      <c r="Y63" s="442"/>
      <c r="Z63" s="442"/>
      <c r="AA63" s="442"/>
      <c r="AB63" s="442"/>
      <c r="AC63" s="442"/>
      <c r="AD63" s="442"/>
      <c r="AE63" s="442"/>
      <c r="AF63" s="442"/>
    </row>
    <row r="64" spans="1:32" ht="15.6" x14ac:dyDescent="0.3">
      <c r="A64" s="456" t="s">
        <v>3246</v>
      </c>
      <c r="B64" s="456"/>
      <c r="C64" s="456"/>
      <c r="D64" s="457"/>
      <c r="E64" s="457"/>
      <c r="F64" s="457"/>
      <c r="G64" s="457"/>
      <c r="H64" s="457"/>
      <c r="I64" s="457"/>
      <c r="J64" s="457"/>
      <c r="K64" s="457"/>
      <c r="L64" s="457"/>
      <c r="M64" s="457"/>
      <c r="N64" s="457"/>
      <c r="O64" s="457"/>
      <c r="P64" s="457"/>
      <c r="Q64" s="457"/>
      <c r="R64" s="457"/>
      <c r="S64" s="457"/>
      <c r="T64" s="457"/>
      <c r="U64" s="457"/>
      <c r="V64" s="442"/>
      <c r="W64" s="442"/>
      <c r="X64" s="442"/>
      <c r="Y64" s="442"/>
      <c r="Z64" s="442"/>
      <c r="AA64" s="442"/>
      <c r="AB64" s="442"/>
      <c r="AC64" s="442"/>
      <c r="AD64" s="442"/>
      <c r="AE64" s="442"/>
      <c r="AF64" s="442"/>
    </row>
    <row r="65" spans="1:32" x14ac:dyDescent="0.3">
      <c r="A65" s="445" t="s">
        <v>3247</v>
      </c>
      <c r="B65" s="445"/>
      <c r="C65" s="445"/>
      <c r="D65" s="445"/>
      <c r="E65" s="445"/>
      <c r="F65" s="445"/>
      <c r="G65" s="445"/>
      <c r="H65" s="445"/>
      <c r="I65" s="445"/>
      <c r="J65" s="445"/>
      <c r="K65" s="445"/>
      <c r="L65" s="445"/>
      <c r="M65" s="445"/>
      <c r="N65" s="445"/>
      <c r="O65" s="445"/>
      <c r="P65" s="445"/>
      <c r="Q65" s="445"/>
      <c r="R65" s="443"/>
      <c r="S65" s="443"/>
      <c r="T65" s="443"/>
      <c r="U65" s="443"/>
      <c r="V65" s="442"/>
      <c r="W65" s="442"/>
      <c r="X65" s="442"/>
      <c r="Y65" s="442"/>
      <c r="Z65" s="442"/>
      <c r="AA65" s="442"/>
      <c r="AB65" s="442"/>
      <c r="AC65" s="442"/>
      <c r="AD65" s="442"/>
      <c r="AE65" s="442"/>
      <c r="AF65" s="442"/>
    </row>
    <row r="66" spans="1:32" x14ac:dyDescent="0.3">
      <c r="A66" s="445" t="s">
        <v>3248</v>
      </c>
      <c r="B66" s="445"/>
      <c r="C66" s="445"/>
      <c r="D66" s="445"/>
      <c r="E66" s="445"/>
      <c r="F66" s="445"/>
      <c r="G66" s="443"/>
      <c r="H66" s="443"/>
      <c r="I66" s="443"/>
      <c r="J66" s="443"/>
      <c r="K66" s="443"/>
      <c r="L66" s="443"/>
      <c r="M66" s="443"/>
      <c r="N66" s="443"/>
      <c r="O66" s="443"/>
      <c r="P66" s="443"/>
      <c r="Q66" s="443"/>
      <c r="R66" s="443"/>
      <c r="S66" s="443"/>
      <c r="T66" s="443"/>
      <c r="U66" s="443"/>
      <c r="V66" s="442"/>
      <c r="W66" s="442"/>
      <c r="X66" s="442"/>
      <c r="Y66" s="442"/>
      <c r="Z66" s="442"/>
      <c r="AA66" s="442"/>
      <c r="AB66" s="442"/>
      <c r="AC66" s="442"/>
      <c r="AD66" s="442"/>
      <c r="AE66" s="442"/>
      <c r="AF66" s="442"/>
    </row>
    <row r="67" spans="1:32" x14ac:dyDescent="0.3">
      <c r="A67" s="445" t="s">
        <v>3249</v>
      </c>
      <c r="B67" s="445"/>
      <c r="C67" s="445"/>
      <c r="D67" s="445"/>
      <c r="E67" s="445"/>
      <c r="F67" s="445"/>
      <c r="G67" s="445"/>
      <c r="H67" s="445"/>
      <c r="I67" s="445"/>
      <c r="J67" s="445"/>
      <c r="K67" s="445"/>
      <c r="L67" s="445"/>
      <c r="M67" s="445"/>
      <c r="N67" s="445"/>
      <c r="O67" s="445"/>
      <c r="P67" s="445"/>
      <c r="Q67" s="445"/>
      <c r="R67" s="443"/>
      <c r="S67" s="443"/>
      <c r="T67" s="443"/>
      <c r="U67" s="443"/>
      <c r="V67" s="442"/>
      <c r="W67" s="442"/>
      <c r="X67" s="442"/>
      <c r="Y67" s="442"/>
      <c r="Z67" s="442"/>
      <c r="AA67" s="442"/>
      <c r="AB67" s="442"/>
      <c r="AC67" s="442"/>
      <c r="AD67" s="442"/>
      <c r="AE67" s="442"/>
      <c r="AF67" s="442"/>
    </row>
    <row r="68" spans="1:32" x14ac:dyDescent="0.3">
      <c r="A68" s="445" t="s">
        <v>3250</v>
      </c>
      <c r="B68" s="445"/>
      <c r="C68" s="445"/>
      <c r="D68" s="445"/>
      <c r="E68" s="445"/>
      <c r="F68" s="445"/>
      <c r="G68" s="443"/>
      <c r="H68" s="443"/>
      <c r="I68" s="443"/>
      <c r="J68" s="443"/>
      <c r="K68" s="443"/>
      <c r="L68" s="443"/>
      <c r="M68" s="443"/>
      <c r="N68" s="443"/>
      <c r="O68" s="443"/>
      <c r="P68" s="443"/>
      <c r="Q68" s="443"/>
      <c r="R68" s="443"/>
      <c r="S68" s="443"/>
      <c r="T68" s="443"/>
      <c r="U68" s="443"/>
      <c r="V68" s="442"/>
      <c r="W68" s="442"/>
      <c r="X68" s="442"/>
      <c r="Y68" s="442"/>
      <c r="Z68" s="442"/>
      <c r="AA68" s="442"/>
      <c r="AB68" s="442"/>
      <c r="AC68" s="442"/>
      <c r="AD68" s="442"/>
      <c r="AE68" s="442"/>
      <c r="AF68" s="442"/>
    </row>
    <row r="69" spans="1:32" x14ac:dyDescent="0.3">
      <c r="A69" s="445" t="s">
        <v>3251</v>
      </c>
      <c r="B69" s="445"/>
      <c r="C69" s="445"/>
      <c r="D69" s="445"/>
      <c r="E69" s="445"/>
      <c r="F69" s="445"/>
      <c r="G69" s="445"/>
      <c r="H69" s="445"/>
      <c r="I69" s="443"/>
      <c r="J69" s="443"/>
      <c r="K69" s="443"/>
      <c r="L69" s="443"/>
      <c r="M69" s="443"/>
      <c r="N69" s="443"/>
      <c r="O69" s="443"/>
      <c r="P69" s="443"/>
      <c r="Q69" s="443"/>
      <c r="R69" s="443"/>
      <c r="S69" s="443"/>
      <c r="T69" s="443"/>
      <c r="U69" s="443"/>
      <c r="V69" s="442"/>
      <c r="W69" s="442"/>
      <c r="X69" s="442"/>
      <c r="Y69" s="442"/>
      <c r="Z69" s="442"/>
      <c r="AA69" s="442"/>
      <c r="AB69" s="442"/>
      <c r="AC69" s="442"/>
      <c r="AD69" s="442"/>
      <c r="AE69" s="442"/>
      <c r="AF69" s="442"/>
    </row>
    <row r="70" spans="1:32" x14ac:dyDescent="0.3">
      <c r="A70" s="443"/>
      <c r="B70" s="443"/>
      <c r="C70" s="443"/>
      <c r="D70" s="443"/>
      <c r="E70" s="443"/>
      <c r="F70" s="443"/>
      <c r="G70" s="443"/>
      <c r="H70" s="443"/>
      <c r="I70" s="444" t="s">
        <v>3252</v>
      </c>
      <c r="J70" s="444"/>
      <c r="K70" s="444"/>
      <c r="L70" s="444"/>
      <c r="M70" s="444"/>
      <c r="N70" s="444"/>
      <c r="O70" s="444"/>
      <c r="P70" s="444"/>
      <c r="Q70" s="444"/>
      <c r="R70" s="444"/>
      <c r="S70" s="444"/>
      <c r="T70" s="443"/>
      <c r="U70" s="443"/>
      <c r="V70" s="442"/>
      <c r="W70" s="442"/>
      <c r="X70" s="442"/>
      <c r="Y70" s="442"/>
      <c r="Z70" s="442"/>
      <c r="AA70" s="442"/>
      <c r="AB70" s="442"/>
      <c r="AC70" s="442"/>
      <c r="AD70" s="442"/>
      <c r="AE70" s="442"/>
      <c r="AF70" s="442"/>
    </row>
    <row r="71" spans="1:32" x14ac:dyDescent="0.3">
      <c r="A71" s="443"/>
      <c r="B71" s="443"/>
      <c r="C71" s="443"/>
      <c r="D71" s="443"/>
      <c r="E71" s="443"/>
      <c r="F71" s="443"/>
      <c r="G71" s="443"/>
      <c r="H71" s="443"/>
      <c r="I71" s="444" t="s">
        <v>3253</v>
      </c>
      <c r="J71" s="444"/>
      <c r="K71" s="444"/>
      <c r="L71" s="444"/>
      <c r="M71" s="444"/>
      <c r="N71" s="444"/>
      <c r="O71" s="444"/>
      <c r="P71" s="444"/>
      <c r="Q71" s="444"/>
      <c r="R71" s="444"/>
      <c r="S71" s="444"/>
      <c r="T71" s="443"/>
      <c r="U71" s="443"/>
      <c r="V71" s="442"/>
      <c r="W71" s="442"/>
      <c r="X71" s="442"/>
      <c r="Y71" s="442"/>
      <c r="Z71" s="442"/>
      <c r="AA71" s="442"/>
      <c r="AB71" s="442"/>
      <c r="AC71" s="442"/>
      <c r="AD71" s="442"/>
      <c r="AE71" s="442"/>
      <c r="AF71" s="442"/>
    </row>
    <row r="72" spans="1:32" x14ac:dyDescent="0.3">
      <c r="A72" s="443"/>
      <c r="B72" s="443"/>
      <c r="C72" s="443"/>
      <c r="D72" s="443"/>
      <c r="E72" s="443"/>
      <c r="F72" s="443"/>
      <c r="G72" s="443"/>
      <c r="H72" s="443"/>
      <c r="I72" s="444" t="s">
        <v>3254</v>
      </c>
      <c r="J72" s="444"/>
      <c r="K72" s="444"/>
      <c r="L72" s="444"/>
      <c r="M72" s="444"/>
      <c r="N72" s="444"/>
      <c r="O72" s="444"/>
      <c r="P72" s="444"/>
      <c r="Q72" s="444"/>
      <c r="R72" s="444"/>
      <c r="S72" s="444"/>
      <c r="T72" s="443"/>
      <c r="U72" s="443"/>
      <c r="V72" s="442"/>
      <c r="W72" s="442"/>
      <c r="X72" s="442"/>
      <c r="Y72" s="442"/>
      <c r="Z72" s="442"/>
      <c r="AA72" s="442"/>
      <c r="AB72" s="442"/>
      <c r="AC72" s="442"/>
      <c r="AD72" s="442"/>
      <c r="AE72" s="442"/>
      <c r="AF72" s="442"/>
    </row>
    <row r="73" spans="1:32" x14ac:dyDescent="0.3">
      <c r="A73" s="443"/>
      <c r="B73" s="443"/>
      <c r="C73" s="443"/>
      <c r="D73" s="443"/>
      <c r="E73" s="443"/>
      <c r="F73" s="443"/>
      <c r="G73" s="443"/>
      <c r="H73" s="443"/>
      <c r="I73" s="443"/>
      <c r="J73" s="443"/>
      <c r="K73" s="443"/>
      <c r="L73" s="443"/>
      <c r="M73" s="443"/>
      <c r="N73" s="443"/>
      <c r="O73" s="443"/>
      <c r="P73" s="443"/>
      <c r="Q73" s="443"/>
      <c r="R73" s="443"/>
      <c r="S73" s="443"/>
      <c r="T73" s="443"/>
      <c r="U73" s="443"/>
      <c r="V73" s="442"/>
      <c r="W73" s="442"/>
      <c r="X73" s="442"/>
      <c r="Y73" s="442"/>
      <c r="Z73" s="442"/>
      <c r="AA73" s="442"/>
      <c r="AB73" s="442"/>
      <c r="AC73" s="442"/>
      <c r="AD73" s="442"/>
      <c r="AE73" s="442"/>
      <c r="AF73" s="442"/>
    </row>
    <row r="74" spans="1:32" x14ac:dyDescent="0.3">
      <c r="A74" s="445" t="s">
        <v>3255</v>
      </c>
      <c r="B74" s="445"/>
      <c r="C74" s="445"/>
      <c r="D74" s="445"/>
      <c r="E74" s="445"/>
      <c r="F74" s="445"/>
      <c r="G74" s="445"/>
      <c r="H74" s="445"/>
      <c r="I74" s="443"/>
      <c r="J74" s="443"/>
      <c r="K74" s="443"/>
      <c r="L74" s="443"/>
      <c r="M74" s="443"/>
      <c r="N74" s="443"/>
      <c r="O74" s="443"/>
      <c r="P74" s="443"/>
      <c r="Q74" s="443"/>
      <c r="R74" s="443"/>
      <c r="S74" s="443"/>
      <c r="T74" s="443"/>
      <c r="U74" s="443"/>
      <c r="V74" s="442"/>
      <c r="W74" s="442"/>
      <c r="X74" s="442"/>
      <c r="Y74" s="442"/>
      <c r="Z74" s="442"/>
      <c r="AA74" s="442"/>
      <c r="AB74" s="442"/>
      <c r="AC74" s="442"/>
      <c r="AD74" s="442"/>
      <c r="AE74" s="442"/>
      <c r="AF74" s="442"/>
    </row>
    <row r="75" spans="1:32" x14ac:dyDescent="0.3">
      <c r="A75" s="443"/>
      <c r="B75" s="443"/>
      <c r="C75" s="443"/>
      <c r="D75" s="443"/>
      <c r="E75" s="443"/>
      <c r="F75" s="443"/>
      <c r="G75" s="443"/>
      <c r="H75" s="443"/>
      <c r="I75" s="444" t="s">
        <v>3256</v>
      </c>
      <c r="J75" s="444"/>
      <c r="K75" s="444"/>
      <c r="L75" s="444"/>
      <c r="M75" s="444"/>
      <c r="N75" s="444"/>
      <c r="O75" s="444"/>
      <c r="P75" s="444"/>
      <c r="Q75" s="444"/>
      <c r="R75" s="444"/>
      <c r="S75" s="444"/>
      <c r="T75" s="443"/>
      <c r="U75" s="443"/>
      <c r="V75" s="442"/>
      <c r="W75" s="442"/>
      <c r="X75" s="442"/>
      <c r="Y75" s="442"/>
      <c r="Z75" s="442"/>
      <c r="AA75" s="442"/>
      <c r="AB75" s="442"/>
      <c r="AC75" s="442"/>
      <c r="AD75" s="442"/>
      <c r="AE75" s="442"/>
      <c r="AF75" s="442"/>
    </row>
    <row r="76" spans="1:32" x14ac:dyDescent="0.3">
      <c r="A76" s="443"/>
      <c r="B76" s="443"/>
      <c r="C76" s="443"/>
      <c r="D76" s="443"/>
      <c r="E76" s="443"/>
      <c r="F76" s="443"/>
      <c r="G76" s="443"/>
      <c r="H76" s="443"/>
      <c r="I76" s="443"/>
      <c r="J76" s="443"/>
      <c r="K76" s="443"/>
      <c r="L76" s="443"/>
      <c r="M76" s="443"/>
      <c r="N76" s="443"/>
      <c r="O76" s="443"/>
      <c r="P76" s="443"/>
      <c r="Q76" s="443"/>
      <c r="R76" s="443"/>
      <c r="S76" s="443"/>
      <c r="T76" s="443"/>
      <c r="U76" s="443"/>
      <c r="V76" s="442"/>
      <c r="W76" s="442"/>
      <c r="X76" s="442"/>
      <c r="Y76" s="442"/>
      <c r="Z76" s="442"/>
      <c r="AA76" s="442"/>
      <c r="AB76" s="442"/>
      <c r="AC76" s="442"/>
      <c r="AD76" s="442"/>
      <c r="AE76" s="442"/>
      <c r="AF76" s="442"/>
    </row>
    <row r="77" spans="1:32" x14ac:dyDescent="0.3">
      <c r="A77" s="445" t="s">
        <v>3257</v>
      </c>
      <c r="B77" s="445"/>
      <c r="C77" s="445"/>
      <c r="D77" s="445"/>
      <c r="E77" s="445"/>
      <c r="F77" s="445"/>
      <c r="G77" s="443"/>
      <c r="H77" s="443"/>
      <c r="I77" s="443"/>
      <c r="J77" s="443"/>
      <c r="K77" s="443"/>
      <c r="L77" s="443"/>
      <c r="M77" s="443"/>
      <c r="N77" s="443"/>
      <c r="O77" s="443"/>
      <c r="P77" s="443"/>
      <c r="Q77" s="443"/>
      <c r="R77" s="443"/>
      <c r="S77" s="443"/>
      <c r="T77" s="443"/>
      <c r="U77" s="443"/>
      <c r="V77" s="442"/>
      <c r="W77" s="442"/>
      <c r="X77" s="442"/>
      <c r="Y77" s="442"/>
      <c r="Z77" s="442"/>
      <c r="AA77" s="442"/>
      <c r="AB77" s="442"/>
      <c r="AC77" s="442"/>
      <c r="AD77" s="442"/>
      <c r="AE77" s="442"/>
      <c r="AF77" s="442"/>
    </row>
    <row r="78" spans="1:32" x14ac:dyDescent="0.3">
      <c r="A78" s="444" t="s">
        <v>3258</v>
      </c>
      <c r="B78" s="444"/>
      <c r="C78" s="444"/>
      <c r="D78" s="444"/>
      <c r="E78" s="444"/>
      <c r="F78" s="444"/>
      <c r="G78" s="444"/>
      <c r="H78" s="444"/>
      <c r="I78" s="444"/>
      <c r="J78" s="444"/>
      <c r="K78" s="444"/>
      <c r="L78" s="444"/>
      <c r="M78" s="444"/>
      <c r="N78" s="444"/>
      <c r="O78" s="444"/>
      <c r="P78" s="444"/>
      <c r="Q78" s="444"/>
      <c r="R78" s="444"/>
      <c r="S78" s="444"/>
      <c r="T78" s="444"/>
      <c r="U78" s="444"/>
      <c r="V78" s="442"/>
      <c r="W78" s="442"/>
      <c r="X78" s="442"/>
      <c r="Y78" s="442"/>
      <c r="Z78" s="442"/>
      <c r="AA78" s="442"/>
      <c r="AB78" s="442"/>
      <c r="AC78" s="442"/>
      <c r="AD78" s="442"/>
      <c r="AE78" s="442"/>
      <c r="AF78" s="442"/>
    </row>
    <row r="79" spans="1:32" x14ac:dyDescent="0.3">
      <c r="A79" s="444" t="s">
        <v>3259</v>
      </c>
      <c r="B79" s="444"/>
      <c r="C79" s="444"/>
      <c r="D79" s="444"/>
      <c r="E79" s="444"/>
      <c r="F79" s="444"/>
      <c r="G79" s="443"/>
      <c r="H79" s="443"/>
      <c r="I79" s="443"/>
      <c r="J79" s="443"/>
      <c r="K79" s="443"/>
      <c r="L79" s="443"/>
      <c r="M79" s="443"/>
      <c r="N79" s="443"/>
      <c r="O79" s="443"/>
      <c r="P79" s="443"/>
      <c r="Q79" s="443"/>
      <c r="R79" s="443"/>
      <c r="S79" s="443"/>
      <c r="T79" s="443"/>
      <c r="U79" s="443"/>
      <c r="V79" s="442"/>
      <c r="W79" s="442"/>
      <c r="X79" s="442"/>
      <c r="Y79" s="442"/>
      <c r="Z79" s="442"/>
      <c r="AA79" s="442"/>
      <c r="AB79" s="442"/>
      <c r="AC79" s="442"/>
      <c r="AD79" s="442"/>
      <c r="AE79" s="442"/>
      <c r="AF79" s="442"/>
    </row>
    <row r="80" spans="1:32" x14ac:dyDescent="0.3">
      <c r="A80" s="444" t="s">
        <v>3260</v>
      </c>
      <c r="B80" s="444"/>
      <c r="C80" s="444"/>
      <c r="D80" s="444"/>
      <c r="E80" s="444"/>
      <c r="F80" s="444"/>
      <c r="G80" s="443"/>
      <c r="H80" s="443"/>
      <c r="I80" s="443"/>
      <c r="J80" s="443"/>
      <c r="K80" s="443"/>
      <c r="L80" s="443"/>
      <c r="M80" s="443"/>
      <c r="N80" s="443"/>
      <c r="O80" s="443"/>
      <c r="P80" s="443"/>
      <c r="Q80" s="443"/>
      <c r="R80" s="443"/>
      <c r="S80" s="443"/>
      <c r="T80" s="443"/>
      <c r="U80" s="443"/>
      <c r="V80" s="442"/>
      <c r="W80" s="442"/>
      <c r="X80" s="442"/>
      <c r="Y80" s="442"/>
      <c r="Z80" s="442"/>
      <c r="AA80" s="442"/>
      <c r="AB80" s="442"/>
      <c r="AC80" s="442"/>
      <c r="AD80" s="442"/>
      <c r="AE80" s="442"/>
      <c r="AF80" s="442"/>
    </row>
    <row r="81" spans="1:32" x14ac:dyDescent="0.3">
      <c r="A81" s="444" t="s">
        <v>3261</v>
      </c>
      <c r="B81" s="444"/>
      <c r="C81" s="444"/>
      <c r="D81" s="444"/>
      <c r="E81" s="444"/>
      <c r="F81" s="444"/>
      <c r="G81" s="443"/>
      <c r="H81" s="443"/>
      <c r="I81" s="443"/>
      <c r="J81" s="443"/>
      <c r="K81" s="443"/>
      <c r="L81" s="443"/>
      <c r="M81" s="443"/>
      <c r="N81" s="443"/>
      <c r="O81" s="443"/>
      <c r="P81" s="443"/>
      <c r="Q81" s="443"/>
      <c r="R81" s="443"/>
      <c r="S81" s="443"/>
      <c r="T81" s="443"/>
      <c r="U81" s="443"/>
      <c r="V81" s="442"/>
      <c r="W81" s="442"/>
      <c r="X81" s="442"/>
      <c r="Y81" s="442"/>
      <c r="Z81" s="442"/>
      <c r="AA81" s="442"/>
      <c r="AB81" s="442"/>
      <c r="AC81" s="442"/>
      <c r="AD81" s="442"/>
      <c r="AE81" s="442"/>
      <c r="AF81" s="442"/>
    </row>
    <row r="82" spans="1:32" x14ac:dyDescent="0.3">
      <c r="A82" s="444" t="s">
        <v>3262</v>
      </c>
      <c r="B82" s="444"/>
      <c r="C82" s="444"/>
      <c r="D82" s="444"/>
      <c r="E82" s="444"/>
      <c r="F82" s="444"/>
      <c r="G82" s="444"/>
      <c r="H82" s="444"/>
      <c r="I82" s="443"/>
      <c r="J82" s="443"/>
      <c r="K82" s="443"/>
      <c r="L82" s="443"/>
      <c r="M82" s="443"/>
      <c r="N82" s="443"/>
      <c r="O82" s="443"/>
      <c r="P82" s="443"/>
      <c r="Q82" s="443"/>
      <c r="R82" s="443"/>
      <c r="S82" s="443"/>
      <c r="T82" s="443"/>
      <c r="U82" s="443"/>
      <c r="V82" s="442"/>
      <c r="W82" s="442"/>
      <c r="X82" s="442"/>
      <c r="Y82" s="442"/>
      <c r="Z82" s="442"/>
      <c r="AA82" s="442"/>
      <c r="AB82" s="442"/>
      <c r="AC82" s="442"/>
      <c r="AD82" s="442"/>
      <c r="AE82" s="442"/>
      <c r="AF82" s="442"/>
    </row>
    <row r="83" spans="1:32" x14ac:dyDescent="0.3">
      <c r="A83" s="444" t="s">
        <v>3263</v>
      </c>
      <c r="B83" s="444"/>
      <c r="C83" s="444"/>
      <c r="D83" s="444"/>
      <c r="E83" s="444"/>
      <c r="F83" s="444"/>
      <c r="G83" s="443"/>
      <c r="H83" s="443"/>
      <c r="I83" s="443"/>
      <c r="J83" s="443"/>
      <c r="K83" s="443"/>
      <c r="L83" s="443"/>
      <c r="M83" s="443"/>
      <c r="N83" s="443"/>
      <c r="O83" s="443"/>
      <c r="P83" s="443"/>
      <c r="Q83" s="443"/>
      <c r="R83" s="443"/>
      <c r="S83" s="443"/>
      <c r="T83" s="443"/>
      <c r="U83" s="443"/>
      <c r="V83" s="442"/>
      <c r="W83" s="442"/>
      <c r="X83" s="442"/>
      <c r="Y83" s="442"/>
      <c r="Z83" s="442"/>
      <c r="AA83" s="442"/>
      <c r="AB83" s="442"/>
      <c r="AC83" s="442"/>
      <c r="AD83" s="442"/>
      <c r="AE83" s="442"/>
      <c r="AF83" s="442"/>
    </row>
    <row r="84" spans="1:32" x14ac:dyDescent="0.3">
      <c r="A84" s="444" t="s">
        <v>3264</v>
      </c>
      <c r="B84" s="444"/>
      <c r="C84" s="444"/>
      <c r="D84" s="444"/>
      <c r="E84" s="444"/>
      <c r="F84" s="444"/>
      <c r="G84" s="443"/>
      <c r="H84" s="443"/>
      <c r="I84" s="443"/>
      <c r="J84" s="443"/>
      <c r="K84" s="443"/>
      <c r="L84" s="443"/>
      <c r="M84" s="443"/>
      <c r="N84" s="443"/>
      <c r="O84" s="443"/>
      <c r="P84" s="443"/>
      <c r="Q84" s="443"/>
      <c r="R84" s="443"/>
      <c r="S84" s="443"/>
      <c r="T84" s="443"/>
      <c r="U84" s="443"/>
      <c r="V84" s="442"/>
      <c r="W84" s="442"/>
      <c r="X84" s="442"/>
      <c r="Y84" s="442"/>
      <c r="Z84" s="442"/>
      <c r="AA84" s="442"/>
      <c r="AB84" s="442"/>
      <c r="AC84" s="442"/>
      <c r="AD84" s="442"/>
      <c r="AE84" s="442"/>
      <c r="AF84" s="442"/>
    </row>
    <row r="85" spans="1:32" x14ac:dyDescent="0.3">
      <c r="A85" s="443"/>
      <c r="B85" s="443"/>
      <c r="C85" s="443"/>
      <c r="D85" s="443"/>
      <c r="E85" s="443"/>
      <c r="F85" s="443"/>
      <c r="G85" s="443"/>
      <c r="H85" s="443"/>
      <c r="I85" s="443"/>
      <c r="J85" s="443"/>
      <c r="K85" s="443"/>
      <c r="L85" s="443"/>
      <c r="M85" s="443"/>
      <c r="N85" s="443"/>
      <c r="O85" s="443"/>
      <c r="P85" s="443"/>
      <c r="Q85" s="443"/>
      <c r="R85" s="443"/>
      <c r="S85" s="443"/>
      <c r="T85" s="443"/>
      <c r="U85" s="443"/>
      <c r="V85" s="442"/>
      <c r="W85" s="442"/>
      <c r="X85" s="442"/>
      <c r="Y85" s="442"/>
      <c r="Z85" s="442"/>
      <c r="AA85" s="442"/>
      <c r="AB85" s="442"/>
      <c r="AC85" s="442"/>
      <c r="AD85" s="442"/>
      <c r="AE85" s="442"/>
      <c r="AF85" s="442"/>
    </row>
    <row r="86" spans="1:32" x14ac:dyDescent="0.3">
      <c r="A86" s="443"/>
      <c r="B86" s="443"/>
      <c r="C86" s="443"/>
      <c r="D86" s="443"/>
      <c r="E86" s="443"/>
      <c r="F86" s="443"/>
      <c r="G86" s="443"/>
      <c r="H86" s="443"/>
      <c r="I86" s="443"/>
      <c r="J86" s="443"/>
      <c r="K86" s="443"/>
      <c r="L86" s="443"/>
      <c r="M86" s="443"/>
      <c r="N86" s="443"/>
      <c r="O86" s="443"/>
      <c r="P86" s="443"/>
      <c r="Q86" s="443"/>
      <c r="R86" s="443"/>
      <c r="S86" s="443"/>
      <c r="T86" s="443"/>
      <c r="U86" s="443"/>
      <c r="V86" s="442"/>
      <c r="W86" s="442"/>
      <c r="X86" s="442"/>
      <c r="Y86" s="442"/>
      <c r="Z86" s="442"/>
      <c r="AA86" s="442"/>
      <c r="AB86" s="442"/>
      <c r="AC86" s="442"/>
      <c r="AD86" s="442"/>
      <c r="AE86" s="442"/>
      <c r="AF86" s="442"/>
    </row>
    <row r="87" spans="1:32" x14ac:dyDescent="0.3">
      <c r="A87" s="443"/>
      <c r="B87" s="443"/>
      <c r="C87" s="443"/>
      <c r="D87" s="443"/>
      <c r="E87" s="443"/>
      <c r="F87" s="443"/>
      <c r="G87" s="443"/>
      <c r="H87" s="443"/>
      <c r="I87" s="443"/>
      <c r="J87" s="443"/>
      <c r="K87" s="443"/>
      <c r="L87" s="443"/>
      <c r="M87" s="443"/>
      <c r="N87" s="443"/>
      <c r="O87" s="443"/>
      <c r="P87" s="443"/>
      <c r="Q87" s="443"/>
      <c r="R87" s="443"/>
      <c r="S87" s="443"/>
      <c r="T87" s="443"/>
      <c r="U87" s="443"/>
      <c r="V87" s="442"/>
      <c r="W87" s="442"/>
      <c r="X87" s="442"/>
      <c r="Y87" s="442"/>
      <c r="Z87" s="442"/>
      <c r="AA87" s="442"/>
      <c r="AB87" s="442"/>
      <c r="AC87" s="442"/>
      <c r="AD87" s="442"/>
      <c r="AE87" s="442"/>
      <c r="AF87" s="442"/>
    </row>
    <row r="88" spans="1:32" x14ac:dyDescent="0.3">
      <c r="A88" s="443"/>
      <c r="B88" s="443"/>
      <c r="C88" s="443"/>
      <c r="D88" s="443"/>
      <c r="E88" s="443"/>
      <c r="F88" s="443"/>
      <c r="G88" s="443"/>
      <c r="H88" s="443"/>
      <c r="I88" s="443"/>
      <c r="J88" s="443"/>
      <c r="K88" s="443"/>
      <c r="L88" s="443"/>
      <c r="M88" s="443"/>
      <c r="N88" s="443"/>
      <c r="O88" s="443"/>
      <c r="P88" s="443"/>
      <c r="Q88" s="443"/>
      <c r="R88" s="443"/>
      <c r="S88" s="443"/>
      <c r="T88" s="443"/>
      <c r="U88" s="443"/>
      <c r="V88" s="442"/>
      <c r="W88" s="442"/>
      <c r="X88" s="442"/>
      <c r="Y88" s="442"/>
      <c r="Z88" s="442"/>
      <c r="AA88" s="442"/>
      <c r="AB88" s="442"/>
      <c r="AC88" s="442"/>
      <c r="AD88" s="442"/>
      <c r="AE88" s="442"/>
      <c r="AF88" s="442"/>
    </row>
    <row r="89" spans="1:32" x14ac:dyDescent="0.3">
      <c r="A89" s="445" t="s">
        <v>3265</v>
      </c>
      <c r="B89" s="445"/>
      <c r="C89" s="445"/>
      <c r="D89" s="445"/>
      <c r="E89" s="445"/>
      <c r="F89" s="445"/>
      <c r="G89" s="445"/>
      <c r="H89" s="445"/>
      <c r="I89" s="445"/>
      <c r="J89" s="445"/>
      <c r="K89" s="445"/>
      <c r="L89" s="445"/>
      <c r="M89" s="445"/>
      <c r="N89" s="445"/>
      <c r="O89" s="445"/>
      <c r="P89" s="445"/>
      <c r="Q89" s="445"/>
      <c r="R89" s="443"/>
      <c r="S89" s="443"/>
      <c r="T89" s="443"/>
      <c r="U89" s="443"/>
      <c r="V89" s="442"/>
      <c r="W89" s="442"/>
      <c r="X89" s="442"/>
      <c r="Y89" s="442"/>
      <c r="Z89" s="442"/>
      <c r="AA89" s="442"/>
      <c r="AB89" s="442"/>
      <c r="AC89" s="442"/>
      <c r="AD89" s="442"/>
      <c r="AE89" s="442"/>
      <c r="AF89" s="442"/>
    </row>
    <row r="90" spans="1:32" x14ac:dyDescent="0.3">
      <c r="A90" s="443"/>
      <c r="B90" s="443"/>
      <c r="C90" s="443"/>
      <c r="D90" s="443"/>
      <c r="E90" s="443"/>
      <c r="F90" s="443"/>
      <c r="G90" s="443"/>
      <c r="H90" s="443"/>
      <c r="I90" s="455" t="s">
        <v>3266</v>
      </c>
      <c r="J90" s="455"/>
      <c r="K90" s="455"/>
      <c r="L90" s="455"/>
      <c r="M90" s="455"/>
      <c r="N90" s="455"/>
      <c r="O90" s="455"/>
      <c r="P90" s="455"/>
      <c r="Q90" s="455"/>
      <c r="R90" s="443"/>
      <c r="S90" s="443"/>
      <c r="T90" s="443"/>
      <c r="U90" s="443"/>
      <c r="V90" s="442"/>
      <c r="W90" s="442"/>
      <c r="X90" s="442"/>
      <c r="Y90" s="442"/>
      <c r="Z90" s="442"/>
      <c r="AA90" s="442"/>
      <c r="AB90" s="442"/>
      <c r="AC90" s="442"/>
      <c r="AD90" s="442"/>
      <c r="AE90" s="442"/>
      <c r="AF90" s="442"/>
    </row>
    <row r="91" spans="1:32" x14ac:dyDescent="0.3">
      <c r="A91" s="443"/>
      <c r="B91" s="443"/>
      <c r="C91" s="443"/>
      <c r="D91" s="443"/>
      <c r="E91" s="443"/>
      <c r="F91" s="443"/>
      <c r="G91" s="443"/>
      <c r="H91" s="443"/>
      <c r="I91" s="455" t="s">
        <v>3267</v>
      </c>
      <c r="J91" s="455"/>
      <c r="K91" s="455"/>
      <c r="L91" s="455"/>
      <c r="M91" s="455"/>
      <c r="N91" s="455"/>
      <c r="O91" s="455"/>
      <c r="P91" s="455"/>
      <c r="Q91" s="455"/>
      <c r="R91" s="443"/>
      <c r="S91" s="443"/>
      <c r="T91" s="443"/>
      <c r="U91" s="443"/>
      <c r="V91" s="442"/>
      <c r="W91" s="442"/>
      <c r="X91" s="442"/>
      <c r="Y91" s="442"/>
      <c r="Z91" s="442"/>
      <c r="AA91" s="442"/>
      <c r="AB91" s="442"/>
      <c r="AC91" s="442"/>
      <c r="AD91" s="442"/>
      <c r="AE91" s="442"/>
      <c r="AF91" s="442"/>
    </row>
    <row r="92" spans="1:32" x14ac:dyDescent="0.3">
      <c r="A92" s="443"/>
      <c r="B92" s="443"/>
      <c r="C92" s="443"/>
      <c r="D92" s="443"/>
      <c r="E92" s="443"/>
      <c r="F92" s="443"/>
      <c r="G92" s="443"/>
      <c r="H92" s="443"/>
      <c r="I92" s="455" t="s">
        <v>3268</v>
      </c>
      <c r="J92" s="455"/>
      <c r="K92" s="455"/>
      <c r="L92" s="455"/>
      <c r="M92" s="455"/>
      <c r="N92" s="455"/>
      <c r="O92" s="455"/>
      <c r="P92" s="455"/>
      <c r="Q92" s="455"/>
      <c r="R92" s="443"/>
      <c r="S92" s="443"/>
      <c r="T92" s="443"/>
      <c r="U92" s="443"/>
      <c r="V92" s="442"/>
      <c r="W92" s="442"/>
      <c r="X92" s="442"/>
      <c r="Y92" s="442"/>
      <c r="Z92" s="442"/>
      <c r="AA92" s="442"/>
      <c r="AB92" s="442"/>
      <c r="AC92" s="442"/>
      <c r="AD92" s="442"/>
      <c r="AE92" s="442"/>
      <c r="AF92" s="442"/>
    </row>
    <row r="93" spans="1:32" x14ac:dyDescent="0.3">
      <c r="A93" s="443"/>
      <c r="B93" s="443"/>
      <c r="C93" s="443"/>
      <c r="D93" s="443"/>
      <c r="E93" s="443"/>
      <c r="F93" s="443"/>
      <c r="G93" s="443"/>
      <c r="H93" s="443"/>
      <c r="I93" s="444" t="s">
        <v>3269</v>
      </c>
      <c r="J93" s="444"/>
      <c r="K93" s="444"/>
      <c r="L93" s="444"/>
      <c r="M93" s="444"/>
      <c r="N93" s="444"/>
      <c r="O93" s="444"/>
      <c r="P93" s="444"/>
      <c r="Q93" s="444"/>
      <c r="R93" s="444"/>
      <c r="S93" s="444"/>
      <c r="T93" s="444"/>
      <c r="U93" s="444"/>
      <c r="V93" s="442"/>
      <c r="W93" s="442"/>
      <c r="X93" s="442"/>
      <c r="Y93" s="442"/>
      <c r="Z93" s="442"/>
      <c r="AA93" s="442"/>
      <c r="AB93" s="442"/>
      <c r="AC93" s="442"/>
      <c r="AD93" s="442"/>
      <c r="AE93" s="442"/>
      <c r="AF93" s="442"/>
    </row>
    <row r="94" spans="1:32" x14ac:dyDescent="0.3">
      <c r="A94" s="443"/>
      <c r="B94" s="443"/>
      <c r="C94" s="443"/>
      <c r="D94" s="443"/>
      <c r="E94" s="443"/>
      <c r="F94" s="443"/>
      <c r="G94" s="443"/>
      <c r="H94" s="443"/>
      <c r="I94" s="444" t="s">
        <v>3270</v>
      </c>
      <c r="J94" s="444"/>
      <c r="K94" s="444"/>
      <c r="L94" s="444"/>
      <c r="M94" s="444"/>
      <c r="N94" s="444"/>
      <c r="O94" s="444"/>
      <c r="P94" s="444"/>
      <c r="Q94" s="444"/>
      <c r="R94" s="444"/>
      <c r="S94" s="444"/>
      <c r="T94" s="444"/>
      <c r="U94" s="444"/>
      <c r="V94" s="442"/>
      <c r="W94" s="442"/>
      <c r="X94" s="442"/>
      <c r="Y94" s="442"/>
      <c r="Z94" s="442"/>
      <c r="AA94" s="442"/>
      <c r="AB94" s="442"/>
      <c r="AC94" s="442"/>
      <c r="AD94" s="442"/>
      <c r="AE94" s="442"/>
      <c r="AF94" s="442"/>
    </row>
    <row r="95" spans="1:32" x14ac:dyDescent="0.3">
      <c r="A95" s="443"/>
      <c r="B95" s="443"/>
      <c r="C95" s="443"/>
      <c r="D95" s="443"/>
      <c r="E95" s="443"/>
      <c r="F95" s="443"/>
      <c r="G95" s="443"/>
      <c r="H95" s="443"/>
      <c r="I95" s="444" t="s">
        <v>3271</v>
      </c>
      <c r="J95" s="444"/>
      <c r="K95" s="444"/>
      <c r="L95" s="444"/>
      <c r="M95" s="444"/>
      <c r="N95" s="444"/>
      <c r="O95" s="444"/>
      <c r="P95" s="444"/>
      <c r="Q95" s="444"/>
      <c r="R95" s="444"/>
      <c r="S95" s="444"/>
      <c r="T95" s="444"/>
      <c r="U95" s="444"/>
      <c r="V95" s="442"/>
      <c r="W95" s="442"/>
      <c r="X95" s="442"/>
      <c r="Y95" s="442"/>
      <c r="Z95" s="442"/>
      <c r="AA95" s="442"/>
      <c r="AB95" s="442"/>
      <c r="AC95" s="442"/>
      <c r="AD95" s="442"/>
      <c r="AE95" s="442"/>
      <c r="AF95" s="442"/>
    </row>
    <row r="96" spans="1:32" x14ac:dyDescent="0.3">
      <c r="A96" s="443"/>
      <c r="B96" s="443"/>
      <c r="C96" s="443"/>
      <c r="D96" s="443"/>
      <c r="E96" s="443"/>
      <c r="F96" s="443"/>
      <c r="G96" s="443"/>
      <c r="H96" s="443"/>
      <c r="I96" s="444" t="s">
        <v>3272</v>
      </c>
      <c r="J96" s="444"/>
      <c r="K96" s="444"/>
      <c r="L96" s="444"/>
      <c r="M96" s="444"/>
      <c r="N96" s="444"/>
      <c r="O96" s="444"/>
      <c r="P96" s="444"/>
      <c r="Q96" s="444"/>
      <c r="R96" s="444"/>
      <c r="S96" s="444"/>
      <c r="T96" s="444"/>
      <c r="U96" s="444"/>
      <c r="V96" s="442"/>
      <c r="W96" s="442"/>
      <c r="X96" s="442"/>
      <c r="Y96" s="442"/>
      <c r="Z96" s="442"/>
      <c r="AA96" s="442"/>
      <c r="AB96" s="442"/>
      <c r="AC96" s="442"/>
      <c r="AD96" s="442"/>
      <c r="AE96" s="442"/>
      <c r="AF96" s="442"/>
    </row>
    <row r="97" spans="1:32" x14ac:dyDescent="0.3">
      <c r="A97" s="443"/>
      <c r="B97" s="443"/>
      <c r="C97" s="443"/>
      <c r="D97" s="443"/>
      <c r="E97" s="443"/>
      <c r="F97" s="443"/>
      <c r="G97" s="443"/>
      <c r="H97" s="443"/>
      <c r="I97" s="444" t="s">
        <v>3273</v>
      </c>
      <c r="J97" s="444"/>
      <c r="K97" s="444"/>
      <c r="L97" s="444"/>
      <c r="M97" s="444"/>
      <c r="N97" s="444"/>
      <c r="O97" s="444"/>
      <c r="P97" s="444"/>
      <c r="Q97" s="444"/>
      <c r="R97" s="444"/>
      <c r="S97" s="444"/>
      <c r="T97" s="444"/>
      <c r="U97" s="444"/>
      <c r="V97" s="442"/>
      <c r="W97" s="442"/>
      <c r="X97" s="442"/>
      <c r="Y97" s="442"/>
      <c r="Z97" s="442"/>
      <c r="AA97" s="442"/>
      <c r="AB97" s="442"/>
      <c r="AC97" s="442"/>
      <c r="AD97" s="442"/>
      <c r="AE97" s="442"/>
      <c r="AF97" s="442"/>
    </row>
    <row r="98" spans="1:32" x14ac:dyDescent="0.3">
      <c r="A98" s="443"/>
      <c r="B98" s="443"/>
      <c r="C98" s="443"/>
      <c r="D98" s="443"/>
      <c r="E98" s="443"/>
      <c r="F98" s="443"/>
      <c r="G98" s="443"/>
      <c r="H98" s="443"/>
      <c r="I98" s="444" t="s">
        <v>3274</v>
      </c>
      <c r="J98" s="444"/>
      <c r="K98" s="444"/>
      <c r="L98" s="444"/>
      <c r="M98" s="444"/>
      <c r="N98" s="444"/>
      <c r="O98" s="444"/>
      <c r="P98" s="444"/>
      <c r="Q98" s="444"/>
      <c r="R98" s="444"/>
      <c r="S98" s="444"/>
      <c r="T98" s="444"/>
      <c r="U98" s="444"/>
      <c r="V98" s="442"/>
      <c r="W98" s="442"/>
      <c r="X98" s="442"/>
      <c r="Y98" s="442"/>
      <c r="Z98" s="442"/>
      <c r="AA98" s="442"/>
      <c r="AB98" s="442"/>
      <c r="AC98" s="442"/>
      <c r="AD98" s="442"/>
      <c r="AE98" s="442"/>
      <c r="AF98" s="442"/>
    </row>
    <row r="99" spans="1:32" x14ac:dyDescent="0.3">
      <c r="A99" s="443"/>
      <c r="B99" s="443"/>
      <c r="C99" s="443"/>
      <c r="D99" s="443"/>
      <c r="E99" s="443"/>
      <c r="F99" s="443"/>
      <c r="G99" s="443"/>
      <c r="H99" s="443"/>
      <c r="I99" s="444" t="s">
        <v>3275</v>
      </c>
      <c r="J99" s="444"/>
      <c r="K99" s="444"/>
      <c r="L99" s="444"/>
      <c r="M99" s="444"/>
      <c r="N99" s="444"/>
      <c r="O99" s="444"/>
      <c r="P99" s="444"/>
      <c r="Q99" s="444"/>
      <c r="R99" s="444"/>
      <c r="S99" s="444"/>
      <c r="T99" s="444"/>
      <c r="U99" s="444"/>
      <c r="V99" s="442"/>
      <c r="W99" s="442"/>
      <c r="X99" s="442"/>
      <c r="Y99" s="442"/>
      <c r="Z99" s="442"/>
      <c r="AA99" s="442"/>
      <c r="AB99" s="442"/>
      <c r="AC99" s="442"/>
      <c r="AD99" s="442"/>
      <c r="AE99" s="442"/>
      <c r="AF99" s="442"/>
    </row>
    <row r="100" spans="1:32" x14ac:dyDescent="0.3">
      <c r="A100" s="443"/>
      <c r="B100" s="443"/>
      <c r="C100" s="443"/>
      <c r="D100" s="443"/>
      <c r="E100" s="443"/>
      <c r="F100" s="443"/>
      <c r="G100" s="443"/>
      <c r="H100" s="443"/>
      <c r="I100" s="444" t="s">
        <v>3276</v>
      </c>
      <c r="J100" s="444"/>
      <c r="K100" s="444"/>
      <c r="L100" s="444"/>
      <c r="M100" s="444"/>
      <c r="N100" s="444"/>
      <c r="O100" s="444"/>
      <c r="P100" s="444"/>
      <c r="Q100" s="444"/>
      <c r="R100" s="444"/>
      <c r="S100" s="444"/>
      <c r="T100" s="444"/>
      <c r="U100" s="444"/>
      <c r="V100" s="442"/>
      <c r="W100" s="442"/>
      <c r="X100" s="442"/>
      <c r="Y100" s="442"/>
      <c r="Z100" s="442"/>
      <c r="AA100" s="442"/>
      <c r="AB100" s="442"/>
      <c r="AC100" s="442"/>
      <c r="AD100" s="442"/>
      <c r="AE100" s="442"/>
      <c r="AF100" s="442"/>
    </row>
    <row r="101" spans="1:32" x14ac:dyDescent="0.3">
      <c r="A101" s="443"/>
      <c r="B101" s="443"/>
      <c r="C101" s="443"/>
      <c r="D101" s="443"/>
      <c r="E101" s="443"/>
      <c r="F101" s="443"/>
      <c r="G101" s="443"/>
      <c r="H101" s="443"/>
      <c r="I101" s="444" t="s">
        <v>3277</v>
      </c>
      <c r="J101" s="444"/>
      <c r="K101" s="444"/>
      <c r="L101" s="444"/>
      <c r="M101" s="444"/>
      <c r="N101" s="444"/>
      <c r="O101" s="444"/>
      <c r="P101" s="444"/>
      <c r="Q101" s="444"/>
      <c r="R101" s="444"/>
      <c r="S101" s="444"/>
      <c r="T101" s="444"/>
      <c r="U101" s="444"/>
      <c r="V101" s="442"/>
      <c r="W101" s="442"/>
      <c r="X101" s="442"/>
      <c r="Y101" s="442"/>
      <c r="Z101" s="442"/>
      <c r="AA101" s="442"/>
      <c r="AB101" s="442"/>
      <c r="AC101" s="442"/>
      <c r="AD101" s="442"/>
      <c r="AE101" s="442"/>
      <c r="AF101" s="442"/>
    </row>
    <row r="102" spans="1:32" x14ac:dyDescent="0.3">
      <c r="A102" s="446" t="s">
        <v>3278</v>
      </c>
      <c r="B102" s="446"/>
      <c r="C102" s="443"/>
      <c r="D102" s="443"/>
      <c r="E102" s="443"/>
      <c r="F102" s="443"/>
      <c r="G102" s="443"/>
      <c r="H102" s="443"/>
      <c r="I102" s="443"/>
      <c r="J102" s="443"/>
      <c r="L102" s="443"/>
      <c r="M102" s="443"/>
      <c r="N102" s="443"/>
      <c r="O102" s="443"/>
      <c r="P102" s="443"/>
      <c r="Q102" s="443"/>
      <c r="R102" s="443"/>
      <c r="S102" s="443"/>
      <c r="T102" s="443"/>
      <c r="U102" s="442"/>
      <c r="V102" s="442"/>
      <c r="W102" s="442"/>
      <c r="X102" s="442"/>
      <c r="Y102" s="442"/>
      <c r="Z102" s="442"/>
      <c r="AA102" s="442"/>
      <c r="AB102" s="442"/>
      <c r="AC102" s="442"/>
      <c r="AD102" s="442"/>
      <c r="AE102" s="442"/>
      <c r="AF102" s="442"/>
    </row>
    <row r="103" spans="1:32" x14ac:dyDescent="0.3">
      <c r="C103" s="443"/>
      <c r="D103" s="443"/>
      <c r="E103" s="443"/>
      <c r="F103" s="444" t="s">
        <v>3279</v>
      </c>
      <c r="G103" s="444"/>
      <c r="H103" s="443"/>
      <c r="I103" s="443"/>
      <c r="J103" s="443"/>
      <c r="L103" s="444" t="s">
        <v>3280</v>
      </c>
      <c r="M103" s="444"/>
      <c r="N103" s="444"/>
      <c r="O103" s="444"/>
      <c r="P103" s="443"/>
      <c r="Q103" s="443"/>
      <c r="R103" s="443"/>
      <c r="S103" s="443"/>
      <c r="T103" s="443"/>
      <c r="U103" s="442"/>
      <c r="V103" s="442"/>
      <c r="W103" s="442"/>
      <c r="X103" s="442"/>
      <c r="Y103" s="442"/>
      <c r="Z103" s="442"/>
      <c r="AA103" s="442"/>
      <c r="AB103" s="442"/>
      <c r="AC103" s="442"/>
      <c r="AD103" s="442"/>
      <c r="AE103" s="442"/>
      <c r="AF103" s="442"/>
    </row>
    <row r="104" spans="1:32" x14ac:dyDescent="0.3">
      <c r="C104" s="443"/>
      <c r="D104" s="443"/>
      <c r="E104" s="443"/>
      <c r="F104" s="444" t="s">
        <v>3281</v>
      </c>
      <c r="G104" s="444"/>
      <c r="H104" s="444"/>
      <c r="I104" s="444"/>
      <c r="J104" s="444"/>
      <c r="L104" s="444" t="s">
        <v>3282</v>
      </c>
      <c r="M104" s="444"/>
      <c r="N104" s="444"/>
      <c r="O104" s="444"/>
      <c r="P104" s="444"/>
      <c r="Q104" s="444"/>
      <c r="R104" s="444"/>
      <c r="S104" s="444"/>
      <c r="T104" s="444"/>
      <c r="U104" s="442"/>
      <c r="V104" s="442"/>
      <c r="W104" s="442"/>
      <c r="X104" s="442"/>
      <c r="Y104" s="442"/>
      <c r="Z104" s="442"/>
      <c r="AA104" s="442"/>
      <c r="AB104" s="442"/>
      <c r="AC104" s="442"/>
      <c r="AD104" s="442"/>
      <c r="AE104" s="442"/>
      <c r="AF104" s="442"/>
    </row>
    <row r="105" spans="1:32" x14ac:dyDescent="0.3">
      <c r="C105" s="443"/>
      <c r="D105" s="443"/>
      <c r="E105" s="443"/>
      <c r="F105" s="454" t="s">
        <v>3283</v>
      </c>
      <c r="G105" s="454"/>
      <c r="H105" s="443"/>
      <c r="I105" s="443"/>
      <c r="J105" s="443"/>
      <c r="L105" s="443"/>
      <c r="M105" s="443"/>
      <c r="N105" s="443"/>
      <c r="O105" s="443"/>
      <c r="P105" s="443"/>
      <c r="Q105" s="443"/>
      <c r="R105" s="443"/>
      <c r="S105" s="443"/>
      <c r="T105" s="443"/>
      <c r="U105" s="442"/>
      <c r="V105" s="442"/>
      <c r="W105" s="442"/>
      <c r="X105" s="442"/>
      <c r="Y105" s="442"/>
      <c r="Z105" s="442"/>
      <c r="AA105" s="442"/>
      <c r="AB105" s="442"/>
      <c r="AC105" s="442"/>
      <c r="AD105" s="442"/>
      <c r="AE105" s="442"/>
      <c r="AF105" s="442"/>
    </row>
    <row r="106" spans="1:32" x14ac:dyDescent="0.3">
      <c r="C106" s="443"/>
      <c r="D106" s="443"/>
      <c r="E106" s="443"/>
      <c r="F106" s="454" t="s">
        <v>3284</v>
      </c>
      <c r="G106" s="454"/>
      <c r="H106" s="443"/>
      <c r="I106" s="443"/>
      <c r="J106" s="443"/>
      <c r="L106" s="443"/>
      <c r="M106" s="443"/>
      <c r="N106" s="443"/>
      <c r="O106" s="443"/>
      <c r="P106" s="443"/>
      <c r="Q106" s="443"/>
      <c r="R106" s="443"/>
      <c r="S106" s="443"/>
      <c r="T106" s="443"/>
      <c r="U106" s="442"/>
      <c r="V106" s="442"/>
      <c r="W106" s="442"/>
      <c r="X106" s="442"/>
      <c r="Y106" s="442"/>
      <c r="Z106" s="442"/>
      <c r="AA106" s="442"/>
      <c r="AB106" s="442"/>
      <c r="AC106" s="442"/>
      <c r="AD106" s="442"/>
      <c r="AE106" s="442"/>
      <c r="AF106" s="442"/>
    </row>
    <row r="107" spans="1:32" x14ac:dyDescent="0.3">
      <c r="C107" s="443"/>
      <c r="D107" s="443"/>
      <c r="E107" s="443"/>
      <c r="F107" s="454" t="s">
        <v>3285</v>
      </c>
      <c r="G107" s="454"/>
      <c r="H107" s="443"/>
      <c r="I107" s="443"/>
      <c r="J107" s="443"/>
      <c r="L107" s="443"/>
      <c r="M107" s="443"/>
      <c r="N107" s="443"/>
      <c r="O107" s="443"/>
      <c r="P107" s="443"/>
      <c r="Q107" s="443"/>
      <c r="R107" s="443"/>
      <c r="S107" s="443"/>
      <c r="T107" s="443"/>
      <c r="U107" s="442"/>
      <c r="V107" s="442"/>
      <c r="W107" s="442"/>
      <c r="X107" s="442"/>
      <c r="Y107" s="442"/>
      <c r="Z107" s="442"/>
      <c r="AA107" s="442"/>
      <c r="AB107" s="442"/>
      <c r="AC107" s="442"/>
      <c r="AD107" s="442"/>
      <c r="AE107" s="442"/>
      <c r="AF107" s="442"/>
    </row>
    <row r="108" spans="1:32" x14ac:dyDescent="0.3">
      <c r="C108" s="443"/>
      <c r="D108" s="443"/>
      <c r="E108" s="443"/>
      <c r="F108" s="454" t="s">
        <v>3286</v>
      </c>
      <c r="G108" s="454"/>
      <c r="H108" s="443"/>
      <c r="I108" s="443"/>
      <c r="J108" s="443"/>
      <c r="L108" s="443"/>
      <c r="M108" s="443"/>
      <c r="N108" s="443"/>
      <c r="O108" s="443"/>
      <c r="P108" s="443"/>
      <c r="Q108" s="443"/>
      <c r="R108" s="443"/>
      <c r="S108" s="443"/>
      <c r="T108" s="443"/>
      <c r="U108" s="442"/>
      <c r="V108" s="442"/>
      <c r="W108" s="442"/>
      <c r="X108" s="442"/>
      <c r="Y108" s="442"/>
      <c r="Z108" s="442"/>
      <c r="AA108" s="442"/>
      <c r="AB108" s="442"/>
      <c r="AC108" s="442"/>
      <c r="AD108" s="442"/>
      <c r="AE108" s="442"/>
      <c r="AF108" s="442"/>
    </row>
    <row r="109" spans="1:32" x14ac:dyDescent="0.3">
      <c r="A109" s="260" t="s">
        <v>1299</v>
      </c>
      <c r="C109" s="443"/>
      <c r="D109" s="443"/>
      <c r="E109" s="443"/>
      <c r="F109" s="443"/>
      <c r="G109" s="443"/>
      <c r="H109" s="443"/>
      <c r="I109" s="443"/>
      <c r="J109" s="443"/>
      <c r="L109" s="443"/>
      <c r="M109" s="443"/>
      <c r="N109" s="443"/>
      <c r="O109" s="443"/>
      <c r="P109" s="443"/>
      <c r="Q109" s="443"/>
      <c r="R109" s="443"/>
      <c r="S109" s="443"/>
      <c r="T109" s="443"/>
      <c r="U109" s="442"/>
      <c r="V109" s="442"/>
      <c r="W109" s="442"/>
      <c r="X109" s="442"/>
      <c r="Y109" s="442"/>
      <c r="Z109" s="442"/>
      <c r="AA109" s="442"/>
      <c r="AB109" s="442"/>
      <c r="AC109" s="442"/>
      <c r="AD109" s="442"/>
      <c r="AE109" s="442"/>
      <c r="AF109" s="442"/>
    </row>
    <row r="110" spans="1:32" x14ac:dyDescent="0.3">
      <c r="C110" s="443"/>
      <c r="D110" s="443"/>
      <c r="E110" s="443"/>
      <c r="F110" s="453" t="s">
        <v>3287</v>
      </c>
      <c r="G110" s="453"/>
      <c r="H110" s="453"/>
      <c r="I110" s="453"/>
      <c r="J110" s="453"/>
      <c r="K110" s="453"/>
      <c r="L110" s="453"/>
      <c r="M110" s="453"/>
      <c r="N110" s="453"/>
      <c r="O110" s="453"/>
      <c r="P110" s="453"/>
      <c r="Q110" s="453"/>
      <c r="R110" s="453"/>
      <c r="S110" s="453"/>
      <c r="T110" s="453"/>
      <c r="U110" s="442"/>
      <c r="V110" s="442"/>
      <c r="W110" s="442"/>
      <c r="X110" s="442"/>
      <c r="Y110" s="442"/>
      <c r="Z110" s="442"/>
      <c r="AA110" s="442"/>
      <c r="AB110" s="442"/>
      <c r="AC110" s="442"/>
      <c r="AD110" s="442"/>
      <c r="AE110" s="442"/>
      <c r="AF110" s="442"/>
    </row>
    <row r="111" spans="1:32" x14ac:dyDescent="0.3">
      <c r="C111" s="443"/>
      <c r="D111" s="443"/>
      <c r="E111" s="443"/>
      <c r="F111" s="444" t="s">
        <v>3288</v>
      </c>
      <c r="G111" s="444"/>
      <c r="H111" s="444"/>
      <c r="I111" s="444"/>
      <c r="J111" s="444"/>
      <c r="L111" s="444" t="s">
        <v>3289</v>
      </c>
      <c r="M111" s="444"/>
      <c r="N111" s="444"/>
      <c r="O111" s="444"/>
      <c r="P111" s="444"/>
      <c r="Q111" s="444"/>
      <c r="R111" s="444"/>
      <c r="S111" s="444"/>
      <c r="T111" s="444"/>
      <c r="U111" s="442"/>
      <c r="V111" s="442"/>
      <c r="W111" s="442"/>
      <c r="X111" s="442"/>
      <c r="Y111" s="442"/>
      <c r="Z111" s="442"/>
      <c r="AA111" s="442"/>
      <c r="AB111" s="442"/>
      <c r="AC111" s="442"/>
      <c r="AD111" s="442"/>
      <c r="AE111" s="442"/>
      <c r="AF111" s="442"/>
    </row>
    <row r="112" spans="1:32" x14ac:dyDescent="0.3">
      <c r="C112" s="443"/>
      <c r="D112" s="443"/>
      <c r="E112" s="443"/>
      <c r="F112" s="444" t="s">
        <v>3290</v>
      </c>
      <c r="G112" s="444"/>
      <c r="H112" s="444"/>
      <c r="I112" s="444"/>
      <c r="J112" s="444"/>
      <c r="K112" s="444"/>
      <c r="L112" s="444" t="s">
        <v>3291</v>
      </c>
      <c r="M112" s="444"/>
      <c r="N112" s="444"/>
      <c r="O112" s="444"/>
      <c r="P112" s="444"/>
      <c r="Q112" s="444"/>
      <c r="R112" s="444"/>
      <c r="S112" s="444"/>
      <c r="T112" s="444"/>
      <c r="U112" s="442"/>
      <c r="V112" s="442"/>
      <c r="W112" s="442"/>
      <c r="X112" s="442"/>
      <c r="Y112" s="442"/>
      <c r="Z112" s="442"/>
      <c r="AA112" s="442"/>
      <c r="AB112" s="442"/>
      <c r="AC112" s="442"/>
      <c r="AD112" s="442"/>
      <c r="AE112" s="442"/>
      <c r="AF112" s="442"/>
    </row>
    <row r="113" spans="1:32" x14ac:dyDescent="0.3">
      <c r="C113" s="443"/>
      <c r="D113" s="443"/>
      <c r="E113" s="443"/>
      <c r="F113" s="444" t="s">
        <v>3292</v>
      </c>
      <c r="G113" s="444"/>
      <c r="H113" s="443"/>
      <c r="I113" s="443"/>
      <c r="J113" s="443"/>
      <c r="L113" s="444" t="s">
        <v>3293</v>
      </c>
      <c r="M113" s="444"/>
      <c r="N113" s="444"/>
      <c r="O113" s="444"/>
      <c r="P113" s="444"/>
      <c r="Q113" s="444"/>
      <c r="R113" s="444"/>
      <c r="S113" s="444"/>
      <c r="T113" s="444"/>
      <c r="U113" s="442"/>
      <c r="V113" s="442"/>
      <c r="W113" s="442"/>
      <c r="X113" s="442"/>
      <c r="Y113" s="442"/>
      <c r="Z113" s="442"/>
      <c r="AA113" s="442"/>
      <c r="AB113" s="442"/>
      <c r="AC113" s="442"/>
      <c r="AD113" s="442"/>
      <c r="AE113" s="442"/>
      <c r="AF113" s="442"/>
    </row>
    <row r="114" spans="1:32" x14ac:dyDescent="0.3">
      <c r="C114" s="443"/>
      <c r="D114" s="443"/>
      <c r="E114" s="443"/>
      <c r="F114" s="443"/>
      <c r="G114" s="443"/>
      <c r="H114" s="443"/>
      <c r="I114" s="443"/>
      <c r="J114" s="443"/>
      <c r="L114" s="444" t="s">
        <v>3294</v>
      </c>
      <c r="M114" s="444"/>
      <c r="N114" s="444"/>
      <c r="O114" s="444"/>
      <c r="P114" s="444"/>
      <c r="Q114" s="444"/>
      <c r="R114" s="444"/>
      <c r="S114" s="444"/>
      <c r="T114" s="444"/>
      <c r="U114" s="442"/>
      <c r="V114" s="442"/>
      <c r="W114" s="442"/>
      <c r="X114" s="442"/>
      <c r="Y114" s="442"/>
      <c r="Z114" s="442"/>
      <c r="AA114" s="442"/>
      <c r="AB114" s="442"/>
      <c r="AC114" s="442"/>
      <c r="AD114" s="442"/>
      <c r="AE114" s="442"/>
      <c r="AF114" s="442"/>
    </row>
    <row r="115" spans="1:32" x14ac:dyDescent="0.3">
      <c r="C115" s="443"/>
      <c r="D115" s="443"/>
      <c r="E115" s="443"/>
      <c r="F115" s="443"/>
      <c r="G115" s="443"/>
      <c r="H115" s="443"/>
      <c r="I115" s="443"/>
      <c r="J115" s="443"/>
      <c r="L115" s="444" t="s">
        <v>3295</v>
      </c>
      <c r="M115" s="444"/>
      <c r="N115" s="444"/>
      <c r="O115" s="444"/>
      <c r="P115" s="444"/>
      <c r="Q115" s="444"/>
      <c r="R115" s="444"/>
      <c r="S115" s="444"/>
      <c r="T115" s="444"/>
      <c r="U115" s="442"/>
      <c r="V115" s="442"/>
      <c r="W115" s="442"/>
      <c r="X115" s="442"/>
      <c r="Y115" s="442"/>
      <c r="Z115" s="442"/>
      <c r="AA115" s="442"/>
      <c r="AB115" s="442"/>
      <c r="AC115" s="442"/>
      <c r="AD115" s="442"/>
      <c r="AE115" s="442"/>
      <c r="AF115" s="442"/>
    </row>
    <row r="116" spans="1:32" x14ac:dyDescent="0.3">
      <c r="C116" s="443"/>
      <c r="D116" s="443"/>
      <c r="E116" s="443"/>
      <c r="F116" s="443"/>
      <c r="G116" s="443"/>
      <c r="H116" s="443"/>
      <c r="I116" s="443"/>
      <c r="J116" s="443"/>
      <c r="L116" s="452" t="s">
        <v>3296</v>
      </c>
      <c r="M116" s="452"/>
      <c r="N116" s="452"/>
      <c r="O116" s="452"/>
      <c r="P116" s="452"/>
      <c r="Q116" s="452"/>
      <c r="R116" s="452"/>
      <c r="S116" s="452"/>
      <c r="T116" s="452"/>
      <c r="U116" s="442"/>
      <c r="V116" s="442"/>
      <c r="W116" s="442"/>
      <c r="X116" s="442"/>
      <c r="Y116" s="442"/>
      <c r="Z116" s="442"/>
      <c r="AA116" s="442"/>
      <c r="AB116" s="442"/>
      <c r="AC116" s="442"/>
      <c r="AD116" s="442"/>
      <c r="AE116" s="442"/>
      <c r="AF116" s="442"/>
    </row>
    <row r="117" spans="1:32" x14ac:dyDescent="0.3">
      <c r="C117" s="443"/>
      <c r="D117" s="443"/>
      <c r="E117" s="443"/>
      <c r="F117" s="443"/>
      <c r="G117" s="443"/>
      <c r="H117" s="443"/>
      <c r="I117" s="443"/>
      <c r="J117" s="443"/>
      <c r="L117" s="452" t="s">
        <v>3297</v>
      </c>
      <c r="M117" s="452"/>
      <c r="N117" s="452"/>
      <c r="O117" s="452"/>
      <c r="P117" s="452"/>
      <c r="Q117" s="452"/>
      <c r="R117" s="452"/>
      <c r="S117" s="452"/>
      <c r="T117" s="452"/>
      <c r="U117" s="442"/>
      <c r="V117" s="442"/>
      <c r="W117" s="442"/>
      <c r="X117" s="442"/>
      <c r="Y117" s="442"/>
      <c r="Z117" s="442"/>
      <c r="AA117" s="442"/>
      <c r="AB117" s="442"/>
      <c r="AC117" s="442"/>
      <c r="AD117" s="442"/>
      <c r="AE117" s="442"/>
      <c r="AF117" s="442"/>
    </row>
    <row r="118" spans="1:32" x14ac:dyDescent="0.3">
      <c r="C118" s="443"/>
      <c r="D118" s="443"/>
      <c r="E118" s="443"/>
      <c r="F118" s="443"/>
      <c r="G118" s="443"/>
      <c r="H118" s="443"/>
      <c r="I118" s="443"/>
      <c r="J118" s="443"/>
      <c r="L118" s="443"/>
      <c r="M118" s="443"/>
      <c r="N118" s="443"/>
      <c r="O118" s="443"/>
      <c r="P118" s="443"/>
      <c r="Q118" s="443"/>
      <c r="R118" s="443"/>
      <c r="S118" s="443"/>
      <c r="T118" s="443"/>
      <c r="U118" s="442"/>
      <c r="V118" s="442"/>
      <c r="W118" s="442"/>
      <c r="X118" s="442"/>
      <c r="Y118" s="442"/>
      <c r="Z118" s="442"/>
      <c r="AA118" s="442"/>
      <c r="AB118" s="442"/>
      <c r="AC118" s="442"/>
      <c r="AD118" s="442"/>
      <c r="AE118" s="442"/>
      <c r="AF118" s="442"/>
    </row>
    <row r="119" spans="1:32" x14ac:dyDescent="0.3">
      <c r="C119" s="443"/>
      <c r="D119" s="443"/>
      <c r="E119" s="443"/>
      <c r="F119" s="444" t="s">
        <v>3298</v>
      </c>
      <c r="G119" s="444"/>
      <c r="H119" s="444"/>
      <c r="I119" s="444"/>
      <c r="J119" s="444"/>
      <c r="K119" s="444"/>
      <c r="L119" s="444" t="s">
        <v>3299</v>
      </c>
      <c r="M119" s="444"/>
      <c r="N119" s="444"/>
      <c r="O119" s="444"/>
      <c r="P119" s="444"/>
      <c r="Q119" s="444"/>
      <c r="R119" s="444"/>
      <c r="S119" s="444"/>
      <c r="T119" s="444"/>
      <c r="U119" s="442"/>
      <c r="V119" s="442"/>
      <c r="W119" s="442"/>
      <c r="X119" s="442"/>
      <c r="Y119" s="442"/>
      <c r="Z119" s="442"/>
      <c r="AA119" s="442"/>
      <c r="AB119" s="442"/>
      <c r="AC119" s="442"/>
      <c r="AD119" s="442"/>
      <c r="AE119" s="442"/>
      <c r="AF119" s="442"/>
    </row>
    <row r="120" spans="1:32" x14ac:dyDescent="0.3">
      <c r="C120" s="443"/>
      <c r="D120" s="443"/>
      <c r="E120" s="443"/>
      <c r="F120" s="444" t="s">
        <v>3300</v>
      </c>
      <c r="G120" s="444"/>
      <c r="H120" s="444"/>
      <c r="I120" s="444"/>
      <c r="J120" s="444"/>
      <c r="L120" s="444" t="s">
        <v>3301</v>
      </c>
      <c r="M120" s="444"/>
      <c r="N120" s="444"/>
      <c r="O120" s="444"/>
      <c r="P120" s="444"/>
      <c r="Q120" s="444"/>
      <c r="R120" s="444"/>
      <c r="S120" s="444"/>
      <c r="T120" s="444"/>
      <c r="U120" s="442"/>
      <c r="V120" s="442"/>
      <c r="W120" s="442"/>
      <c r="X120" s="442"/>
      <c r="Y120" s="442"/>
      <c r="Z120" s="442"/>
      <c r="AA120" s="442"/>
      <c r="AB120" s="442"/>
      <c r="AC120" s="442"/>
      <c r="AD120" s="442"/>
      <c r="AE120" s="442"/>
      <c r="AF120" s="442"/>
    </row>
    <row r="121" spans="1:32" x14ac:dyDescent="0.3">
      <c r="C121" s="443"/>
      <c r="D121" s="443"/>
      <c r="E121" s="443"/>
      <c r="F121" s="444" t="s">
        <v>3302</v>
      </c>
      <c r="G121" s="444"/>
      <c r="H121" s="444"/>
      <c r="I121" s="444"/>
      <c r="J121" s="444"/>
      <c r="L121" s="444" t="s">
        <v>3303</v>
      </c>
      <c r="M121" s="444"/>
      <c r="N121" s="444"/>
      <c r="O121" s="444"/>
      <c r="P121" s="444"/>
      <c r="Q121" s="444"/>
      <c r="R121" s="444"/>
      <c r="S121" s="444"/>
      <c r="T121" s="444"/>
      <c r="U121" s="442"/>
      <c r="V121" s="442"/>
      <c r="W121" s="442"/>
      <c r="X121" s="442"/>
      <c r="Y121" s="442"/>
      <c r="Z121" s="442"/>
      <c r="AA121" s="442"/>
      <c r="AB121" s="442"/>
      <c r="AC121" s="442"/>
      <c r="AD121" s="442"/>
      <c r="AE121" s="442"/>
      <c r="AF121" s="442"/>
    </row>
    <row r="122" spans="1:32" x14ac:dyDescent="0.3">
      <c r="C122" s="443"/>
      <c r="D122" s="443"/>
      <c r="E122" s="443"/>
      <c r="F122" s="444" t="s">
        <v>3304</v>
      </c>
      <c r="G122" s="444"/>
      <c r="H122" s="444"/>
      <c r="I122" s="444"/>
      <c r="J122" s="444"/>
      <c r="K122" s="444"/>
      <c r="L122" s="444"/>
      <c r="M122" s="444"/>
      <c r="N122" s="443"/>
      <c r="O122" s="443"/>
      <c r="P122" s="443"/>
      <c r="Q122" s="443"/>
      <c r="R122" s="443"/>
      <c r="S122" s="443"/>
      <c r="T122" s="443"/>
      <c r="U122" s="442"/>
      <c r="V122" s="442"/>
      <c r="W122" s="442"/>
      <c r="X122" s="442"/>
      <c r="Y122" s="442"/>
      <c r="Z122" s="442"/>
      <c r="AA122" s="442"/>
      <c r="AB122" s="442"/>
      <c r="AC122" s="442"/>
      <c r="AD122" s="442"/>
      <c r="AE122" s="442"/>
      <c r="AF122" s="442"/>
    </row>
    <row r="123" spans="1:32" x14ac:dyDescent="0.3">
      <c r="C123" s="443"/>
      <c r="D123" s="443"/>
      <c r="E123" s="443"/>
      <c r="F123" s="443"/>
      <c r="G123" s="443"/>
      <c r="H123" s="443"/>
      <c r="I123" s="443"/>
      <c r="J123" s="443"/>
      <c r="L123" s="443"/>
      <c r="M123" s="443"/>
      <c r="N123" s="443"/>
      <c r="O123" s="443"/>
      <c r="P123" s="443"/>
      <c r="Q123" s="443"/>
      <c r="R123" s="443"/>
      <c r="S123" s="443"/>
      <c r="T123" s="443"/>
      <c r="U123" s="442"/>
      <c r="V123" s="442"/>
      <c r="W123" s="442"/>
      <c r="X123" s="442"/>
      <c r="Y123" s="442"/>
      <c r="Z123" s="442"/>
      <c r="AA123" s="442"/>
      <c r="AB123" s="442"/>
      <c r="AC123" s="442"/>
      <c r="AD123" s="442"/>
      <c r="AE123" s="442"/>
      <c r="AF123" s="442"/>
    </row>
    <row r="124" spans="1:32" x14ac:dyDescent="0.3">
      <c r="A124" s="446" t="s">
        <v>3305</v>
      </c>
      <c r="B124" s="446"/>
      <c r="C124" s="446"/>
      <c r="D124" s="446"/>
      <c r="E124" s="446"/>
      <c r="F124" s="446"/>
      <c r="G124" s="446"/>
      <c r="H124" s="443"/>
      <c r="I124" s="443"/>
      <c r="J124" s="443"/>
      <c r="L124" s="443"/>
      <c r="M124" s="443"/>
      <c r="N124" s="443"/>
      <c r="O124" s="443"/>
      <c r="P124" s="443"/>
      <c r="Q124" s="443"/>
      <c r="R124" s="443"/>
      <c r="S124" s="443"/>
      <c r="T124" s="443"/>
      <c r="U124" s="442"/>
      <c r="V124" s="442"/>
      <c r="W124" s="442"/>
      <c r="X124" s="442"/>
      <c r="Y124" s="442"/>
      <c r="Z124" s="442"/>
      <c r="AA124" s="442"/>
      <c r="AB124" s="442"/>
      <c r="AC124" s="442"/>
      <c r="AD124" s="442"/>
      <c r="AE124" s="442"/>
      <c r="AF124" s="442"/>
    </row>
    <row r="125" spans="1:32" x14ac:dyDescent="0.3">
      <c r="C125" s="443"/>
      <c r="D125" s="443"/>
      <c r="E125" s="443"/>
      <c r="F125" s="451" t="s">
        <v>3306</v>
      </c>
      <c r="G125" s="451"/>
      <c r="H125" s="451"/>
      <c r="I125" s="451"/>
      <c r="J125" s="451"/>
      <c r="K125" s="261"/>
      <c r="L125" s="451"/>
      <c r="M125" s="451"/>
      <c r="N125" s="451"/>
      <c r="O125" s="451"/>
      <c r="P125" s="451"/>
      <c r="Q125" s="451"/>
      <c r="R125" s="451"/>
      <c r="S125" s="451"/>
      <c r="T125" s="451"/>
      <c r="U125" s="442"/>
      <c r="V125" s="442"/>
      <c r="W125" s="442"/>
      <c r="X125" s="442"/>
      <c r="Y125" s="442"/>
      <c r="Z125" s="442"/>
      <c r="AA125" s="442"/>
      <c r="AB125" s="442"/>
      <c r="AC125" s="442"/>
      <c r="AD125" s="442"/>
      <c r="AE125" s="442"/>
      <c r="AF125" s="442"/>
    </row>
    <row r="126" spans="1:32" x14ac:dyDescent="0.3">
      <c r="C126" s="443"/>
      <c r="D126" s="443"/>
      <c r="E126" s="443"/>
      <c r="F126" s="451" t="s">
        <v>3307</v>
      </c>
      <c r="G126" s="451"/>
      <c r="H126" s="451"/>
      <c r="I126" s="451"/>
      <c r="J126" s="451"/>
      <c r="K126" s="261"/>
      <c r="L126" s="451"/>
      <c r="M126" s="451"/>
      <c r="N126" s="451"/>
      <c r="O126" s="451"/>
      <c r="P126" s="451"/>
      <c r="Q126" s="451"/>
      <c r="R126" s="451"/>
      <c r="S126" s="451"/>
      <c r="T126" s="451"/>
      <c r="U126" s="442"/>
      <c r="V126" s="442"/>
      <c r="W126" s="442"/>
      <c r="X126" s="442"/>
      <c r="Y126" s="442"/>
      <c r="Z126" s="442"/>
      <c r="AA126" s="442"/>
      <c r="AB126" s="442"/>
      <c r="AC126" s="442"/>
      <c r="AD126" s="442"/>
      <c r="AE126" s="442"/>
      <c r="AF126" s="442"/>
    </row>
    <row r="127" spans="1:32" x14ac:dyDescent="0.3">
      <c r="C127" s="443"/>
      <c r="D127" s="443"/>
      <c r="E127" s="443"/>
      <c r="F127" s="451" t="s">
        <v>3308</v>
      </c>
      <c r="G127" s="451"/>
      <c r="H127" s="451"/>
      <c r="I127" s="451"/>
      <c r="J127" s="451"/>
      <c r="K127" s="451"/>
      <c r="L127" s="451"/>
      <c r="M127" s="451"/>
      <c r="N127" s="451"/>
      <c r="O127" s="451"/>
      <c r="P127" s="451"/>
      <c r="Q127" s="451"/>
      <c r="R127" s="451"/>
      <c r="S127" s="451"/>
      <c r="T127" s="451"/>
      <c r="U127" s="442"/>
      <c r="V127" s="442"/>
      <c r="W127" s="442"/>
      <c r="X127" s="442"/>
      <c r="Y127" s="442"/>
      <c r="Z127" s="442"/>
      <c r="AA127" s="442"/>
      <c r="AB127" s="442"/>
      <c r="AC127" s="442"/>
      <c r="AD127" s="442"/>
      <c r="AE127" s="442"/>
      <c r="AF127" s="442"/>
    </row>
    <row r="128" spans="1:32" x14ac:dyDescent="0.3">
      <c r="C128" s="443"/>
      <c r="D128" s="443"/>
      <c r="E128" s="443"/>
      <c r="F128" s="451" t="s">
        <v>3309</v>
      </c>
      <c r="G128" s="451"/>
      <c r="H128" s="451"/>
      <c r="I128" s="451"/>
      <c r="J128" s="451"/>
      <c r="K128" s="451"/>
      <c r="L128" s="451"/>
      <c r="M128" s="451"/>
      <c r="N128" s="451"/>
      <c r="O128" s="451"/>
      <c r="P128" s="451"/>
      <c r="Q128" s="451"/>
      <c r="R128" s="451"/>
      <c r="S128" s="451"/>
      <c r="T128" s="451"/>
      <c r="U128" s="442"/>
      <c r="V128" s="442"/>
      <c r="W128" s="442"/>
      <c r="X128" s="442"/>
      <c r="Y128" s="442"/>
      <c r="Z128" s="442"/>
      <c r="AA128" s="442"/>
      <c r="AB128" s="442"/>
      <c r="AC128" s="442"/>
      <c r="AD128" s="442"/>
      <c r="AE128" s="442"/>
      <c r="AF128" s="442"/>
    </row>
    <row r="129" spans="1:32" x14ac:dyDescent="0.3">
      <c r="C129" s="443"/>
      <c r="D129" s="443"/>
      <c r="E129" s="443"/>
      <c r="F129" s="444" t="s">
        <v>3310</v>
      </c>
      <c r="G129" s="444"/>
      <c r="H129" s="444"/>
      <c r="I129" s="444"/>
      <c r="J129" s="444"/>
      <c r="L129" s="443"/>
      <c r="M129" s="443"/>
      <c r="N129" s="443"/>
      <c r="O129" s="443"/>
      <c r="P129" s="443"/>
      <c r="Q129" s="443"/>
      <c r="R129" s="443"/>
      <c r="S129" s="443"/>
      <c r="T129" s="443"/>
      <c r="U129" s="442"/>
      <c r="V129" s="442"/>
      <c r="W129" s="442"/>
      <c r="X129" s="442"/>
      <c r="Y129" s="442"/>
      <c r="Z129" s="442"/>
      <c r="AA129" s="442"/>
      <c r="AB129" s="442"/>
      <c r="AC129" s="442"/>
      <c r="AD129" s="442"/>
      <c r="AE129" s="442"/>
      <c r="AF129" s="442"/>
    </row>
    <row r="130" spans="1:32" x14ac:dyDescent="0.3">
      <c r="C130" s="443"/>
      <c r="D130" s="443"/>
      <c r="E130" s="443"/>
      <c r="F130" s="444" t="s">
        <v>3311</v>
      </c>
      <c r="G130" s="444"/>
      <c r="H130" s="444"/>
      <c r="I130" s="444"/>
      <c r="J130" s="444"/>
      <c r="L130" s="443"/>
      <c r="M130" s="443"/>
      <c r="N130" s="443"/>
      <c r="O130" s="443"/>
      <c r="P130" s="443"/>
      <c r="Q130" s="443"/>
      <c r="R130" s="443"/>
      <c r="S130" s="443"/>
      <c r="T130" s="443"/>
      <c r="U130" s="442"/>
      <c r="V130" s="442"/>
      <c r="W130" s="442"/>
      <c r="X130" s="442"/>
      <c r="Y130" s="442"/>
      <c r="Z130" s="442"/>
      <c r="AA130" s="442"/>
      <c r="AB130" s="442"/>
      <c r="AC130" s="442"/>
      <c r="AD130" s="442"/>
      <c r="AE130" s="442"/>
      <c r="AF130" s="442"/>
    </row>
    <row r="131" spans="1:32" x14ac:dyDescent="0.3">
      <c r="C131" s="443"/>
      <c r="D131" s="443"/>
      <c r="E131" s="443"/>
      <c r="F131" s="444" t="s">
        <v>3312</v>
      </c>
      <c r="G131" s="444"/>
      <c r="H131" s="444"/>
      <c r="I131" s="444"/>
      <c r="J131" s="444"/>
      <c r="L131" s="443"/>
      <c r="M131" s="443"/>
      <c r="N131" s="443"/>
      <c r="O131" s="443"/>
      <c r="P131" s="443"/>
      <c r="Q131" s="443"/>
      <c r="R131" s="443"/>
      <c r="S131" s="443"/>
      <c r="T131" s="443"/>
      <c r="U131" s="442"/>
      <c r="V131" s="442"/>
      <c r="W131" s="442"/>
      <c r="X131" s="442"/>
      <c r="Y131" s="442"/>
      <c r="Z131" s="442"/>
      <c r="AA131" s="442"/>
      <c r="AB131" s="442"/>
      <c r="AC131" s="442"/>
      <c r="AD131" s="442"/>
      <c r="AE131" s="442"/>
      <c r="AF131" s="442"/>
    </row>
    <row r="132" spans="1:32" x14ac:dyDescent="0.3">
      <c r="C132" s="443"/>
      <c r="D132" s="443"/>
      <c r="E132" s="443"/>
      <c r="F132" s="444" t="s">
        <v>3313</v>
      </c>
      <c r="G132" s="444"/>
      <c r="H132" s="444"/>
      <c r="I132" s="444"/>
      <c r="J132" s="444"/>
      <c r="K132" s="444"/>
      <c r="L132" s="444"/>
      <c r="M132" s="444"/>
      <c r="N132" s="443"/>
      <c r="O132" s="443"/>
      <c r="P132" s="443"/>
      <c r="Q132" s="443"/>
      <c r="R132" s="443"/>
      <c r="S132" s="443"/>
      <c r="T132" s="443"/>
      <c r="U132" s="442"/>
      <c r="V132" s="442"/>
      <c r="W132" s="442"/>
      <c r="X132" s="442"/>
      <c r="Y132" s="442"/>
      <c r="Z132" s="442"/>
      <c r="AA132" s="442"/>
      <c r="AB132" s="442"/>
      <c r="AC132" s="442"/>
      <c r="AD132" s="442"/>
      <c r="AE132" s="442"/>
      <c r="AF132" s="442"/>
    </row>
    <row r="133" spans="1:32" x14ac:dyDescent="0.3">
      <c r="C133" s="443"/>
      <c r="D133" s="443"/>
      <c r="E133" s="443"/>
      <c r="F133" s="444" t="s">
        <v>3314</v>
      </c>
      <c r="G133" s="444"/>
      <c r="H133" s="443"/>
      <c r="I133" s="443"/>
      <c r="J133" s="443"/>
      <c r="L133" s="443"/>
      <c r="M133" s="443"/>
      <c r="N133" s="443"/>
      <c r="O133" s="443"/>
      <c r="P133" s="443"/>
      <c r="Q133" s="443"/>
      <c r="R133" s="443"/>
      <c r="S133" s="443"/>
      <c r="T133" s="443"/>
      <c r="U133" s="442"/>
      <c r="V133" s="442"/>
      <c r="W133" s="442"/>
      <c r="X133" s="442"/>
      <c r="Y133" s="442"/>
      <c r="Z133" s="442"/>
      <c r="AA133" s="442"/>
      <c r="AB133" s="442"/>
      <c r="AC133" s="442"/>
      <c r="AD133" s="442"/>
      <c r="AE133" s="442"/>
      <c r="AF133" s="442"/>
    </row>
    <row r="134" spans="1:32" x14ac:dyDescent="0.3">
      <c r="A134" s="446" t="s">
        <v>3315</v>
      </c>
      <c r="B134" s="446"/>
      <c r="C134" s="446"/>
      <c r="D134" s="446"/>
      <c r="E134" s="446"/>
      <c r="F134" s="446"/>
      <c r="G134" s="446"/>
      <c r="H134" s="446"/>
      <c r="I134" s="446"/>
      <c r="J134" s="446"/>
      <c r="L134" s="443"/>
      <c r="M134" s="443"/>
      <c r="N134" s="443"/>
      <c r="O134" s="443"/>
      <c r="P134" s="443"/>
      <c r="Q134" s="443"/>
      <c r="R134" s="443"/>
      <c r="S134" s="443"/>
      <c r="T134" s="443"/>
      <c r="U134" s="442"/>
      <c r="V134" s="442"/>
      <c r="W134" s="442"/>
      <c r="X134" s="442"/>
      <c r="Y134" s="442"/>
      <c r="Z134" s="442"/>
      <c r="AA134" s="442"/>
      <c r="AB134" s="442"/>
      <c r="AC134" s="442"/>
      <c r="AD134" s="442"/>
      <c r="AE134" s="442"/>
      <c r="AF134" s="442"/>
    </row>
    <row r="135" spans="1:32" x14ac:dyDescent="0.3">
      <c r="A135" s="446" t="s">
        <v>3316</v>
      </c>
      <c r="B135" s="446"/>
      <c r="C135" s="446"/>
      <c r="D135" s="446"/>
      <c r="E135" s="446"/>
      <c r="F135" s="443"/>
      <c r="G135" s="443"/>
      <c r="H135" s="443"/>
      <c r="I135" s="443"/>
      <c r="J135" s="443"/>
      <c r="L135" s="443"/>
      <c r="M135" s="443"/>
      <c r="N135" s="443"/>
      <c r="O135" s="443"/>
      <c r="P135" s="443"/>
      <c r="Q135" s="443"/>
      <c r="R135" s="443"/>
      <c r="S135" s="443"/>
      <c r="T135" s="443"/>
      <c r="U135" s="442"/>
      <c r="V135" s="442"/>
      <c r="W135" s="442"/>
      <c r="X135" s="442"/>
      <c r="Y135" s="442"/>
      <c r="Z135" s="442"/>
      <c r="AA135" s="442"/>
      <c r="AB135" s="442"/>
      <c r="AC135" s="442"/>
      <c r="AD135" s="442"/>
      <c r="AE135" s="442"/>
      <c r="AF135" s="442"/>
    </row>
    <row r="136" spans="1:32" x14ac:dyDescent="0.3">
      <c r="C136" s="443"/>
      <c r="D136" s="443"/>
      <c r="E136" s="443"/>
      <c r="F136" s="446" t="s">
        <v>3317</v>
      </c>
      <c r="G136" s="446"/>
      <c r="H136" s="446"/>
      <c r="I136" s="446"/>
      <c r="J136" s="446"/>
      <c r="L136" s="444" t="s">
        <v>3318</v>
      </c>
      <c r="M136" s="444"/>
      <c r="N136" s="444"/>
      <c r="O136" s="444"/>
      <c r="P136" s="444"/>
      <c r="Q136" s="444"/>
      <c r="R136" s="444"/>
      <c r="S136" s="444"/>
      <c r="T136" s="444"/>
      <c r="U136" s="442"/>
      <c r="V136" s="442"/>
      <c r="W136" s="442"/>
      <c r="X136" s="442"/>
      <c r="Y136" s="442"/>
      <c r="Z136" s="442"/>
      <c r="AA136" s="442"/>
      <c r="AB136" s="442"/>
      <c r="AC136" s="442"/>
      <c r="AD136" s="442"/>
      <c r="AE136" s="442"/>
      <c r="AF136" s="442"/>
    </row>
    <row r="137" spans="1:32" x14ac:dyDescent="0.3">
      <c r="C137" s="443"/>
      <c r="D137" s="443"/>
      <c r="E137" s="443"/>
      <c r="F137" s="446" t="s">
        <v>3319</v>
      </c>
      <c r="G137" s="446"/>
      <c r="H137" s="446"/>
      <c r="I137" s="446"/>
      <c r="J137" s="446"/>
      <c r="K137" s="446"/>
      <c r="L137" s="446"/>
      <c r="M137" s="446"/>
      <c r="N137" s="443"/>
      <c r="O137" s="443"/>
      <c r="P137" s="443"/>
      <c r="Q137" s="443"/>
      <c r="R137" s="443"/>
      <c r="S137" s="443"/>
      <c r="T137" s="443"/>
      <c r="U137" s="442"/>
      <c r="V137" s="442"/>
      <c r="W137" s="442"/>
      <c r="X137" s="442"/>
      <c r="Y137" s="442"/>
      <c r="Z137" s="442"/>
      <c r="AA137" s="442"/>
      <c r="AB137" s="442"/>
      <c r="AC137" s="442"/>
      <c r="AD137" s="442"/>
      <c r="AE137" s="442"/>
      <c r="AF137" s="442"/>
    </row>
    <row r="138" spans="1:32" x14ac:dyDescent="0.3">
      <c r="C138" s="443"/>
      <c r="D138" s="443"/>
      <c r="E138" s="443"/>
      <c r="F138" s="443"/>
      <c r="G138" s="443"/>
      <c r="H138" s="443"/>
      <c r="I138" s="443"/>
      <c r="J138" s="443"/>
      <c r="L138" s="444" t="s">
        <v>3320</v>
      </c>
      <c r="M138" s="444"/>
      <c r="N138" s="444"/>
      <c r="O138" s="444"/>
      <c r="P138" s="444"/>
      <c r="Q138" s="444"/>
      <c r="R138" s="444"/>
      <c r="S138" s="444"/>
      <c r="T138" s="444"/>
      <c r="U138" s="442"/>
      <c r="V138" s="442"/>
      <c r="W138" s="442"/>
      <c r="X138" s="442"/>
      <c r="Y138" s="442"/>
      <c r="Z138" s="442"/>
      <c r="AA138" s="442"/>
      <c r="AB138" s="442"/>
      <c r="AC138" s="442"/>
      <c r="AD138" s="442"/>
      <c r="AE138" s="442"/>
      <c r="AF138" s="442"/>
    </row>
    <row r="139" spans="1:32" x14ac:dyDescent="0.3">
      <c r="C139" s="443"/>
      <c r="D139" s="443"/>
      <c r="E139" s="443"/>
      <c r="F139" s="443"/>
      <c r="G139" s="443"/>
      <c r="H139" s="443"/>
      <c r="I139" s="443"/>
      <c r="J139" s="443"/>
      <c r="L139" s="444" t="s">
        <v>3321</v>
      </c>
      <c r="M139" s="444"/>
      <c r="N139" s="444"/>
      <c r="O139" s="444"/>
      <c r="P139" s="443"/>
      <c r="Q139" s="443"/>
      <c r="R139" s="443"/>
      <c r="S139" s="443"/>
      <c r="T139" s="443"/>
      <c r="U139" s="442"/>
      <c r="V139" s="442"/>
      <c r="W139" s="442"/>
      <c r="X139" s="442"/>
      <c r="Y139" s="442"/>
      <c r="Z139" s="442"/>
      <c r="AA139" s="442"/>
      <c r="AB139" s="442"/>
      <c r="AC139" s="442"/>
      <c r="AD139" s="442"/>
      <c r="AE139" s="442"/>
      <c r="AF139" s="442"/>
    </row>
    <row r="140" spans="1:32" x14ac:dyDescent="0.3">
      <c r="C140" s="443"/>
      <c r="D140" s="443"/>
      <c r="E140" s="443"/>
      <c r="F140" s="443"/>
      <c r="G140" s="443"/>
      <c r="H140" s="443"/>
      <c r="I140" s="443"/>
      <c r="J140" s="443"/>
      <c r="L140" s="444" t="s">
        <v>3322</v>
      </c>
      <c r="M140" s="444"/>
      <c r="N140" s="444"/>
      <c r="O140" s="444"/>
      <c r="P140" s="444"/>
      <c r="Q140" s="444"/>
      <c r="R140" s="444"/>
      <c r="S140" s="444"/>
      <c r="T140" s="444"/>
      <c r="U140" s="442"/>
      <c r="V140" s="442"/>
      <c r="W140" s="442"/>
      <c r="X140" s="442"/>
      <c r="Y140" s="442"/>
      <c r="Z140" s="442"/>
      <c r="AA140" s="442"/>
      <c r="AB140" s="442"/>
      <c r="AC140" s="442"/>
      <c r="AD140" s="442"/>
      <c r="AE140" s="442"/>
      <c r="AF140" s="442"/>
    </row>
    <row r="141" spans="1:32" x14ac:dyDescent="0.3">
      <c r="C141" s="443"/>
      <c r="D141" s="443"/>
      <c r="E141" s="443"/>
      <c r="F141" s="443"/>
      <c r="G141" s="443"/>
      <c r="H141" s="443"/>
      <c r="I141" s="443"/>
      <c r="J141" s="443"/>
      <c r="L141" s="444" t="s">
        <v>3323</v>
      </c>
      <c r="M141" s="444"/>
      <c r="N141" s="444"/>
      <c r="O141" s="444"/>
      <c r="P141" s="444"/>
      <c r="Q141" s="444"/>
      <c r="R141" s="444"/>
      <c r="S141" s="444"/>
      <c r="T141" s="444"/>
      <c r="U141" s="442"/>
      <c r="V141" s="442"/>
      <c r="W141" s="442"/>
      <c r="X141" s="442"/>
      <c r="Y141" s="442"/>
      <c r="Z141" s="442"/>
      <c r="AA141" s="442"/>
      <c r="AB141" s="442"/>
      <c r="AC141" s="442"/>
      <c r="AD141" s="442"/>
      <c r="AE141" s="442"/>
      <c r="AF141" s="442"/>
    </row>
    <row r="142" spans="1:32" x14ac:dyDescent="0.3">
      <c r="C142" s="443"/>
      <c r="D142" s="443"/>
      <c r="E142" s="443"/>
      <c r="F142" s="443"/>
      <c r="G142" s="443"/>
      <c r="H142" s="443"/>
      <c r="I142" s="443"/>
      <c r="J142" s="443"/>
      <c r="L142" s="444" t="s">
        <v>3324</v>
      </c>
      <c r="M142" s="444"/>
      <c r="N142" s="444"/>
      <c r="O142" s="444"/>
      <c r="P142" s="443"/>
      <c r="Q142" s="443"/>
      <c r="R142" s="443"/>
      <c r="S142" s="443"/>
      <c r="T142" s="443"/>
      <c r="U142" s="442"/>
      <c r="V142" s="442"/>
      <c r="W142" s="442"/>
      <c r="X142" s="442"/>
      <c r="Y142" s="442"/>
      <c r="Z142" s="442"/>
      <c r="AA142" s="442"/>
      <c r="AB142" s="442"/>
      <c r="AC142" s="442"/>
      <c r="AD142" s="442"/>
      <c r="AE142" s="442"/>
      <c r="AF142" s="442"/>
    </row>
    <row r="143" spans="1:32" x14ac:dyDescent="0.3">
      <c r="C143" s="443"/>
      <c r="D143" s="443"/>
      <c r="E143" s="443"/>
      <c r="F143" s="446" t="s">
        <v>3325</v>
      </c>
      <c r="G143" s="446"/>
      <c r="H143" s="446"/>
      <c r="I143" s="446"/>
      <c r="J143" s="446"/>
      <c r="K143" s="446"/>
      <c r="L143" s="446"/>
      <c r="M143" s="446"/>
      <c r="N143" s="443"/>
      <c r="O143" s="443"/>
      <c r="P143" s="443"/>
      <c r="Q143" s="443"/>
      <c r="R143" s="443"/>
      <c r="S143" s="443"/>
      <c r="T143" s="443"/>
      <c r="U143" s="442"/>
      <c r="V143" s="442"/>
      <c r="W143" s="442"/>
      <c r="X143" s="442"/>
      <c r="Y143" s="442"/>
      <c r="Z143" s="442"/>
      <c r="AA143" s="442"/>
      <c r="AB143" s="442"/>
      <c r="AC143" s="442"/>
      <c r="AD143" s="442"/>
      <c r="AE143" s="442"/>
      <c r="AF143" s="442"/>
    </row>
    <row r="144" spans="1:32" x14ac:dyDescent="0.3">
      <c r="C144" s="443"/>
      <c r="D144" s="443"/>
      <c r="E144" s="443"/>
      <c r="F144" s="450" t="s">
        <v>3326</v>
      </c>
      <c r="G144" s="450"/>
      <c r="H144" s="450"/>
      <c r="I144" s="450"/>
      <c r="J144" s="450"/>
      <c r="K144" s="450"/>
      <c r="L144" s="450"/>
      <c r="M144" s="450"/>
      <c r="N144" s="450"/>
      <c r="O144" s="450"/>
      <c r="P144" s="450"/>
      <c r="Q144" s="450"/>
      <c r="R144" s="450"/>
      <c r="S144" s="450"/>
      <c r="T144" s="450"/>
      <c r="U144" s="442"/>
      <c r="V144" s="442"/>
      <c r="W144" s="442"/>
      <c r="X144" s="442"/>
      <c r="Y144" s="442"/>
      <c r="Z144" s="442"/>
      <c r="AA144" s="442"/>
      <c r="AB144" s="442"/>
      <c r="AC144" s="442"/>
      <c r="AD144" s="442"/>
      <c r="AE144" s="442"/>
      <c r="AF144" s="442"/>
    </row>
    <row r="145" spans="1:32" x14ac:dyDescent="0.3">
      <c r="C145" s="443"/>
      <c r="D145" s="443"/>
      <c r="E145" s="443"/>
      <c r="F145" s="444" t="s">
        <v>3327</v>
      </c>
      <c r="G145" s="444"/>
      <c r="H145" s="444"/>
      <c r="I145" s="444"/>
      <c r="J145" s="444"/>
      <c r="K145" s="444"/>
      <c r="L145" s="444"/>
      <c r="M145" s="444"/>
      <c r="N145" s="444"/>
      <c r="O145" s="444"/>
      <c r="P145" s="444"/>
      <c r="Q145" s="444"/>
      <c r="R145" s="444"/>
      <c r="S145" s="444"/>
      <c r="T145" s="444"/>
      <c r="U145" s="442"/>
      <c r="V145" s="442"/>
      <c r="W145" s="442"/>
      <c r="X145" s="442"/>
      <c r="Y145" s="442"/>
      <c r="Z145" s="442"/>
      <c r="AA145" s="442"/>
      <c r="AB145" s="442"/>
      <c r="AC145" s="442"/>
      <c r="AD145" s="442"/>
      <c r="AE145" s="442"/>
      <c r="AF145" s="442"/>
    </row>
    <row r="146" spans="1:32" x14ac:dyDescent="0.3">
      <c r="C146" s="443"/>
      <c r="D146" s="443"/>
      <c r="E146" s="443"/>
      <c r="F146" s="444" t="s">
        <v>3328</v>
      </c>
      <c r="G146" s="444"/>
      <c r="H146" s="444"/>
      <c r="I146" s="444"/>
      <c r="J146" s="444"/>
      <c r="K146" s="444"/>
      <c r="L146" s="444"/>
      <c r="M146" s="444"/>
      <c r="N146" s="444"/>
      <c r="O146" s="444"/>
      <c r="P146" s="443"/>
      <c r="Q146" s="443"/>
      <c r="R146" s="443"/>
      <c r="S146" s="443"/>
      <c r="T146" s="443"/>
      <c r="U146" s="442"/>
      <c r="V146" s="442"/>
      <c r="W146" s="442"/>
      <c r="X146" s="442"/>
      <c r="Y146" s="442"/>
      <c r="Z146" s="442"/>
      <c r="AA146" s="442"/>
      <c r="AB146" s="442"/>
      <c r="AC146" s="442"/>
      <c r="AD146" s="442"/>
      <c r="AE146" s="442"/>
      <c r="AF146" s="442"/>
    </row>
    <row r="147" spans="1:32" x14ac:dyDescent="0.3">
      <c r="C147" s="443"/>
      <c r="D147" s="443"/>
      <c r="E147" s="443"/>
      <c r="F147" s="449" t="s">
        <v>3329</v>
      </c>
      <c r="G147" s="449"/>
      <c r="H147" s="449"/>
      <c r="I147" s="449"/>
      <c r="J147" s="449"/>
      <c r="K147" s="449"/>
      <c r="L147" s="449"/>
      <c r="M147" s="449"/>
      <c r="N147" s="449"/>
      <c r="O147" s="449"/>
      <c r="P147" s="449"/>
      <c r="Q147" s="449"/>
      <c r="R147" s="449"/>
      <c r="S147" s="449"/>
      <c r="T147" s="449"/>
      <c r="U147" s="442"/>
      <c r="V147" s="442"/>
      <c r="W147" s="442"/>
      <c r="X147" s="442"/>
      <c r="Y147" s="442"/>
      <c r="Z147" s="442"/>
      <c r="AA147" s="442"/>
      <c r="AB147" s="442"/>
      <c r="AC147" s="442"/>
      <c r="AD147" s="442"/>
      <c r="AE147" s="442"/>
      <c r="AF147" s="442"/>
    </row>
    <row r="148" spans="1:32" x14ac:dyDescent="0.3">
      <c r="C148" s="443"/>
      <c r="D148" s="443"/>
      <c r="E148" s="443"/>
      <c r="F148" s="444" t="s">
        <v>3330</v>
      </c>
      <c r="G148" s="444"/>
      <c r="H148" s="444"/>
      <c r="I148" s="444"/>
      <c r="J148" s="444"/>
      <c r="K148" s="444"/>
      <c r="L148" s="444"/>
      <c r="M148" s="444"/>
      <c r="N148" s="444"/>
      <c r="O148" s="444"/>
      <c r="P148" s="444"/>
      <c r="Q148" s="444"/>
      <c r="R148" s="444"/>
      <c r="S148" s="444"/>
      <c r="T148" s="444"/>
      <c r="U148" s="442"/>
      <c r="V148" s="442"/>
      <c r="W148" s="442"/>
      <c r="X148" s="442"/>
      <c r="Y148" s="442"/>
      <c r="Z148" s="442"/>
      <c r="AA148" s="442"/>
      <c r="AB148" s="442"/>
      <c r="AC148" s="442"/>
      <c r="AD148" s="442"/>
      <c r="AE148" s="442"/>
      <c r="AF148" s="442"/>
    </row>
    <row r="149" spans="1:32" x14ac:dyDescent="0.3">
      <c r="C149" s="443"/>
      <c r="D149" s="443"/>
      <c r="E149" s="443"/>
      <c r="F149" s="444" t="s">
        <v>3331</v>
      </c>
      <c r="G149" s="444"/>
      <c r="H149" s="444"/>
      <c r="I149" s="444"/>
      <c r="J149" s="444"/>
      <c r="K149" s="444"/>
      <c r="L149" s="444"/>
      <c r="M149" s="444"/>
      <c r="N149" s="444"/>
      <c r="O149" s="444"/>
      <c r="P149" s="444"/>
      <c r="Q149" s="444"/>
      <c r="R149" s="444"/>
      <c r="S149" s="444"/>
      <c r="T149" s="444"/>
      <c r="U149" s="442"/>
      <c r="V149" s="442"/>
      <c r="W149" s="442"/>
      <c r="X149" s="442"/>
      <c r="Y149" s="442"/>
      <c r="Z149" s="442"/>
      <c r="AA149" s="442"/>
      <c r="AB149" s="442"/>
      <c r="AC149" s="442"/>
      <c r="AD149" s="442"/>
      <c r="AE149" s="442"/>
      <c r="AF149" s="442"/>
    </row>
    <row r="150" spans="1:32" x14ac:dyDescent="0.3">
      <c r="C150" s="443"/>
      <c r="D150" s="443"/>
      <c r="E150" s="443"/>
      <c r="F150" s="444" t="s">
        <v>3332</v>
      </c>
      <c r="G150" s="444"/>
      <c r="H150" s="444"/>
      <c r="I150" s="444"/>
      <c r="J150" s="444"/>
      <c r="K150" s="444"/>
      <c r="L150" s="443"/>
      <c r="M150" s="443"/>
      <c r="N150" s="443"/>
      <c r="O150" s="443"/>
      <c r="P150" s="443"/>
      <c r="Q150" s="443"/>
      <c r="R150" s="443"/>
      <c r="S150" s="443"/>
      <c r="T150" s="443"/>
      <c r="U150" s="442"/>
      <c r="V150" s="442"/>
      <c r="W150" s="442"/>
      <c r="X150" s="442"/>
      <c r="Y150" s="442"/>
      <c r="Z150" s="442"/>
      <c r="AA150" s="442"/>
      <c r="AB150" s="442"/>
      <c r="AC150" s="442"/>
      <c r="AD150" s="442"/>
      <c r="AE150" s="442"/>
      <c r="AF150" s="442"/>
    </row>
    <row r="151" spans="1:32" x14ac:dyDescent="0.3">
      <c r="C151" s="443"/>
      <c r="D151" s="443"/>
      <c r="E151" s="443"/>
      <c r="F151" s="444" t="s">
        <v>3333</v>
      </c>
      <c r="G151" s="444"/>
      <c r="H151" s="444"/>
      <c r="I151" s="444"/>
      <c r="J151" s="444"/>
      <c r="K151" s="444"/>
      <c r="L151" s="444"/>
      <c r="M151" s="444"/>
      <c r="N151" s="444"/>
      <c r="O151" s="444"/>
      <c r="P151" s="444"/>
      <c r="Q151" s="444"/>
      <c r="R151" s="444"/>
      <c r="S151" s="444"/>
      <c r="T151" s="444"/>
      <c r="U151" s="442"/>
      <c r="V151" s="442"/>
      <c r="W151" s="442"/>
      <c r="X151" s="442"/>
      <c r="Y151" s="442"/>
      <c r="Z151" s="442"/>
      <c r="AA151" s="442"/>
      <c r="AB151" s="442"/>
      <c r="AC151" s="442"/>
      <c r="AD151" s="442"/>
      <c r="AE151" s="442"/>
      <c r="AF151" s="442"/>
    </row>
    <row r="152" spans="1:32" x14ac:dyDescent="0.3">
      <c r="C152" s="443"/>
      <c r="D152" s="443"/>
      <c r="E152" s="443"/>
      <c r="F152" s="444" t="s">
        <v>3334</v>
      </c>
      <c r="G152" s="444"/>
      <c r="H152" s="444"/>
      <c r="I152" s="444"/>
      <c r="J152" s="444"/>
      <c r="K152" s="444"/>
      <c r="L152" s="444"/>
      <c r="M152" s="444"/>
      <c r="N152" s="443"/>
      <c r="O152" s="443"/>
      <c r="P152" s="443"/>
      <c r="Q152" s="443"/>
      <c r="R152" s="443"/>
      <c r="S152" s="443"/>
      <c r="T152" s="443"/>
      <c r="U152" s="442"/>
      <c r="V152" s="442"/>
      <c r="W152" s="442"/>
      <c r="X152" s="442"/>
      <c r="Y152" s="442"/>
      <c r="Z152" s="442"/>
      <c r="AA152" s="442"/>
      <c r="AB152" s="442"/>
      <c r="AC152" s="442"/>
      <c r="AD152" s="442"/>
      <c r="AE152" s="442"/>
      <c r="AF152" s="442"/>
    </row>
    <row r="153" spans="1:32" x14ac:dyDescent="0.3">
      <c r="C153" s="443"/>
      <c r="D153" s="443"/>
      <c r="E153" s="443"/>
      <c r="F153" s="444" t="s">
        <v>3335</v>
      </c>
      <c r="G153" s="444"/>
      <c r="H153" s="444"/>
      <c r="I153" s="444"/>
      <c r="J153" s="444"/>
      <c r="K153" s="444"/>
      <c r="L153" s="444"/>
      <c r="M153" s="444"/>
      <c r="N153" s="443"/>
      <c r="O153" s="443"/>
      <c r="P153" s="443"/>
      <c r="Q153" s="443"/>
      <c r="R153" s="443"/>
      <c r="S153" s="443"/>
      <c r="T153" s="443"/>
      <c r="U153" s="442"/>
      <c r="V153" s="442"/>
      <c r="W153" s="442"/>
      <c r="X153" s="442"/>
      <c r="Y153" s="442"/>
      <c r="Z153" s="442"/>
      <c r="AA153" s="442"/>
      <c r="AB153" s="442"/>
      <c r="AC153" s="442"/>
      <c r="AD153" s="442"/>
      <c r="AE153" s="442"/>
      <c r="AF153" s="442"/>
    </row>
    <row r="154" spans="1:32" x14ac:dyDescent="0.3">
      <c r="C154" s="443"/>
      <c r="D154" s="443"/>
      <c r="E154" s="443"/>
      <c r="F154" s="443"/>
      <c r="G154" s="443"/>
      <c r="H154" s="443"/>
      <c r="I154" s="443"/>
      <c r="J154" s="443"/>
      <c r="L154" s="443"/>
      <c r="M154" s="443"/>
      <c r="N154" s="443"/>
      <c r="O154" s="443"/>
      <c r="P154" s="443"/>
      <c r="Q154" s="443"/>
      <c r="R154" s="443"/>
      <c r="S154" s="443"/>
      <c r="T154" s="443"/>
      <c r="U154" s="442"/>
      <c r="V154" s="442"/>
      <c r="W154" s="442"/>
      <c r="X154" s="442"/>
      <c r="Y154" s="442"/>
      <c r="Z154" s="442"/>
      <c r="AA154" s="442"/>
      <c r="AB154" s="442"/>
      <c r="AC154" s="442"/>
      <c r="AD154" s="442"/>
      <c r="AE154" s="442"/>
      <c r="AF154" s="442"/>
    </row>
    <row r="155" spans="1:32" x14ac:dyDescent="0.3">
      <c r="A155" s="448" t="s">
        <v>3336</v>
      </c>
      <c r="B155" s="448"/>
      <c r="C155" s="448"/>
      <c r="D155" s="448"/>
      <c r="E155" s="448"/>
      <c r="F155" s="447"/>
      <c r="G155" s="447"/>
      <c r="H155" s="447"/>
      <c r="I155" s="447"/>
      <c r="J155" s="447"/>
      <c r="K155" s="262"/>
      <c r="L155" s="447"/>
      <c r="M155" s="447"/>
      <c r="N155" s="447"/>
      <c r="O155" s="447"/>
      <c r="P155" s="447"/>
      <c r="Q155" s="447"/>
      <c r="R155" s="447"/>
      <c r="S155" s="447"/>
      <c r="T155" s="447"/>
      <c r="U155" s="442"/>
      <c r="V155" s="442"/>
      <c r="W155" s="442"/>
      <c r="X155" s="442"/>
      <c r="Y155" s="442"/>
      <c r="Z155" s="442"/>
      <c r="AA155" s="442"/>
      <c r="AB155" s="442"/>
      <c r="AC155" s="442"/>
      <c r="AD155" s="442"/>
      <c r="AE155" s="442"/>
      <c r="AF155" s="442"/>
    </row>
    <row r="156" spans="1:32" x14ac:dyDescent="0.3">
      <c r="A156" s="253"/>
      <c r="B156" s="262"/>
      <c r="C156" s="447"/>
      <c r="D156" s="447"/>
      <c r="E156" s="447"/>
      <c r="F156" s="447"/>
      <c r="G156" s="447"/>
      <c r="H156" s="447"/>
      <c r="I156" s="447"/>
      <c r="J156" s="447"/>
      <c r="K156" s="262"/>
      <c r="L156" s="447"/>
      <c r="M156" s="447"/>
      <c r="N156" s="447"/>
      <c r="O156" s="447"/>
      <c r="P156" s="447"/>
      <c r="Q156" s="447"/>
      <c r="R156" s="447"/>
      <c r="S156" s="447"/>
      <c r="T156" s="447"/>
      <c r="U156" s="442"/>
      <c r="V156" s="442"/>
      <c r="W156" s="442"/>
      <c r="X156" s="442"/>
      <c r="Y156" s="442"/>
      <c r="Z156" s="442"/>
      <c r="AA156" s="442"/>
      <c r="AB156" s="442"/>
      <c r="AC156" s="442"/>
      <c r="AD156" s="442"/>
      <c r="AE156" s="442"/>
      <c r="AF156" s="442"/>
    </row>
    <row r="157" spans="1:32" x14ac:dyDescent="0.3">
      <c r="A157" s="445" t="s">
        <v>3337</v>
      </c>
      <c r="B157" s="445"/>
      <c r="C157" s="445"/>
      <c r="D157" s="445"/>
      <c r="E157" s="445"/>
      <c r="F157" s="445"/>
      <c r="G157" s="445"/>
      <c r="H157" s="445"/>
      <c r="I157" s="445"/>
      <c r="J157" s="445"/>
      <c r="K157" s="445"/>
      <c r="L157" s="445"/>
      <c r="M157" s="445"/>
      <c r="N157" s="445"/>
      <c r="O157" s="445"/>
      <c r="P157" s="443"/>
      <c r="Q157" s="443"/>
      <c r="R157" s="443"/>
      <c r="S157" s="443"/>
      <c r="T157" s="443"/>
      <c r="U157" s="442"/>
      <c r="V157" s="442"/>
      <c r="W157" s="442"/>
      <c r="X157" s="442"/>
      <c r="Y157" s="442"/>
      <c r="Z157" s="442"/>
      <c r="AA157" s="442"/>
      <c r="AB157" s="442"/>
      <c r="AC157" s="442"/>
      <c r="AD157" s="442"/>
      <c r="AE157" s="442"/>
      <c r="AF157" s="442"/>
    </row>
    <row r="158" spans="1:32" x14ac:dyDescent="0.3">
      <c r="C158" s="443"/>
      <c r="D158" s="443"/>
      <c r="E158" s="443"/>
      <c r="F158" s="443"/>
      <c r="G158" s="443"/>
      <c r="H158" s="443"/>
      <c r="I158" s="443"/>
      <c r="J158" s="443"/>
      <c r="L158" s="443"/>
      <c r="M158" s="443"/>
      <c r="N158" s="443"/>
      <c r="O158" s="443"/>
      <c r="P158" s="443"/>
      <c r="Q158" s="443"/>
      <c r="R158" s="443"/>
      <c r="S158" s="443"/>
      <c r="T158" s="443"/>
      <c r="U158" s="442"/>
      <c r="V158" s="442"/>
      <c r="W158" s="442"/>
      <c r="X158" s="442"/>
      <c r="Y158" s="442"/>
      <c r="Z158" s="442"/>
      <c r="AA158" s="442"/>
      <c r="AB158" s="442"/>
      <c r="AC158" s="442"/>
      <c r="AD158" s="442"/>
      <c r="AE158" s="442"/>
      <c r="AF158" s="442"/>
    </row>
    <row r="159" spans="1:32" x14ac:dyDescent="0.3">
      <c r="C159" s="443"/>
      <c r="D159" s="443"/>
      <c r="E159" s="443"/>
      <c r="F159" s="443"/>
      <c r="G159" s="443"/>
      <c r="H159" s="443"/>
      <c r="I159" s="443"/>
      <c r="J159" s="443"/>
      <c r="L159" s="443"/>
      <c r="M159" s="443"/>
      <c r="N159" s="443"/>
      <c r="O159" s="443"/>
      <c r="P159" s="443"/>
      <c r="Q159" s="443"/>
      <c r="R159" s="443"/>
      <c r="S159" s="443"/>
      <c r="T159" s="443"/>
      <c r="U159" s="442"/>
      <c r="V159" s="442"/>
      <c r="W159" s="442"/>
      <c r="X159" s="442"/>
      <c r="Y159" s="442"/>
      <c r="Z159" s="442"/>
      <c r="AA159" s="442"/>
      <c r="AB159" s="442"/>
      <c r="AC159" s="442"/>
      <c r="AD159" s="442"/>
      <c r="AE159" s="442"/>
      <c r="AF159" s="442"/>
    </row>
    <row r="160" spans="1:32" x14ac:dyDescent="0.3">
      <c r="C160" s="443"/>
      <c r="D160" s="443"/>
      <c r="E160" s="443"/>
      <c r="F160" s="443"/>
      <c r="G160" s="443"/>
      <c r="H160" s="443"/>
      <c r="I160" s="443"/>
      <c r="J160" s="443"/>
      <c r="L160" s="443"/>
      <c r="M160" s="443"/>
      <c r="N160" s="443"/>
      <c r="O160" s="443"/>
      <c r="P160" s="443"/>
      <c r="Q160" s="443"/>
      <c r="R160" s="443"/>
      <c r="S160" s="443"/>
      <c r="T160" s="443"/>
      <c r="U160" s="442"/>
      <c r="V160" s="442"/>
      <c r="W160" s="442"/>
      <c r="X160" s="442"/>
      <c r="Y160" s="442"/>
      <c r="Z160" s="442"/>
      <c r="AA160" s="442"/>
      <c r="AB160" s="442"/>
      <c r="AC160" s="442"/>
      <c r="AD160" s="442"/>
      <c r="AE160" s="442"/>
      <c r="AF160" s="442"/>
    </row>
    <row r="161" spans="1:32" x14ac:dyDescent="0.3">
      <c r="A161" s="445" t="s">
        <v>3338</v>
      </c>
      <c r="B161" s="445"/>
      <c r="C161" s="445"/>
      <c r="D161" s="445"/>
      <c r="E161" s="445"/>
      <c r="F161" s="444" t="s">
        <v>3339</v>
      </c>
      <c r="G161" s="444"/>
      <c r="H161" s="444"/>
      <c r="I161" s="444"/>
      <c r="J161" s="444"/>
      <c r="K161" s="444"/>
      <c r="L161" s="444"/>
      <c r="M161" s="444"/>
      <c r="N161" s="444"/>
      <c r="O161" s="444"/>
      <c r="P161" s="443"/>
      <c r="Q161" s="443"/>
      <c r="R161" s="443"/>
      <c r="S161" s="443"/>
      <c r="T161" s="443"/>
      <c r="U161" s="442"/>
      <c r="V161" s="442"/>
      <c r="W161" s="442"/>
      <c r="X161" s="442"/>
      <c r="Y161" s="442"/>
      <c r="Z161" s="442"/>
      <c r="AA161" s="442"/>
      <c r="AB161" s="442"/>
      <c r="AC161" s="442"/>
      <c r="AD161" s="442"/>
      <c r="AE161" s="442"/>
      <c r="AF161" s="442"/>
    </row>
    <row r="162" spans="1:32" x14ac:dyDescent="0.3">
      <c r="C162" s="443"/>
      <c r="D162" s="443"/>
      <c r="E162" s="443"/>
      <c r="F162" s="443"/>
      <c r="G162" s="443"/>
      <c r="H162" s="443"/>
      <c r="I162" s="443"/>
      <c r="J162" s="443"/>
      <c r="L162" s="444" t="s">
        <v>3340</v>
      </c>
      <c r="M162" s="444"/>
      <c r="N162" s="444"/>
      <c r="O162" s="444"/>
      <c r="P162" s="444"/>
      <c r="Q162" s="444"/>
      <c r="R162" s="444"/>
      <c r="S162" s="444"/>
      <c r="T162" s="444"/>
      <c r="U162" s="442"/>
      <c r="V162" s="442"/>
      <c r="W162" s="442"/>
      <c r="X162" s="442"/>
      <c r="Y162" s="442"/>
      <c r="Z162" s="442"/>
      <c r="AA162" s="442"/>
      <c r="AB162" s="442"/>
      <c r="AC162" s="442"/>
      <c r="AD162" s="442"/>
      <c r="AE162" s="442"/>
      <c r="AF162" s="442"/>
    </row>
    <row r="163" spans="1:32" x14ac:dyDescent="0.3">
      <c r="C163" s="443"/>
      <c r="D163" s="443"/>
      <c r="E163" s="443"/>
      <c r="F163" s="443"/>
      <c r="G163" s="443"/>
      <c r="H163" s="443"/>
      <c r="I163" s="443"/>
      <c r="J163" s="443"/>
      <c r="L163" s="446" t="s">
        <v>3341</v>
      </c>
      <c r="M163" s="446"/>
      <c r="N163" s="446"/>
      <c r="O163" s="446"/>
      <c r="P163" s="446"/>
      <c r="Q163" s="446"/>
      <c r="R163" s="446"/>
      <c r="S163" s="446"/>
      <c r="T163" s="446"/>
      <c r="U163" s="442"/>
      <c r="V163" s="442"/>
      <c r="W163" s="442"/>
      <c r="X163" s="442"/>
      <c r="Y163" s="442"/>
      <c r="Z163" s="442"/>
      <c r="AA163" s="442"/>
      <c r="AB163" s="442"/>
      <c r="AC163" s="442"/>
      <c r="AD163" s="442"/>
      <c r="AE163" s="442"/>
      <c r="AF163" s="442"/>
    </row>
    <row r="164" spans="1:32" x14ac:dyDescent="0.3">
      <c r="C164" s="443"/>
      <c r="D164" s="443"/>
      <c r="E164" s="443"/>
      <c r="F164" s="443"/>
      <c r="G164" s="443"/>
      <c r="H164" s="443"/>
      <c r="I164" s="443"/>
      <c r="J164" s="443"/>
      <c r="L164" s="444" t="s">
        <v>3342</v>
      </c>
      <c r="M164" s="444"/>
      <c r="N164" s="444"/>
      <c r="O164" s="444"/>
      <c r="P164" s="444"/>
      <c r="Q164" s="444"/>
      <c r="R164" s="444"/>
      <c r="S164" s="444"/>
      <c r="T164" s="444"/>
      <c r="U164" s="442"/>
      <c r="V164" s="442"/>
      <c r="W164" s="442"/>
      <c r="X164" s="442"/>
      <c r="Y164" s="442"/>
      <c r="Z164" s="442"/>
      <c r="AA164" s="442"/>
      <c r="AB164" s="442"/>
      <c r="AC164" s="442"/>
      <c r="AD164" s="442"/>
      <c r="AE164" s="442"/>
      <c r="AF164" s="442"/>
    </row>
    <row r="165" spans="1:32" x14ac:dyDescent="0.3">
      <c r="C165" s="443"/>
      <c r="D165" s="443"/>
      <c r="E165" s="443"/>
      <c r="F165" s="444" t="s">
        <v>25</v>
      </c>
      <c r="G165" s="444"/>
      <c r="H165" s="443"/>
      <c r="I165" s="443"/>
      <c r="J165" s="443"/>
      <c r="L165" s="444" t="s">
        <v>3343</v>
      </c>
      <c r="M165" s="444"/>
      <c r="N165" s="444"/>
      <c r="O165" s="444"/>
      <c r="P165" s="444"/>
      <c r="Q165" s="444"/>
      <c r="R165" s="444"/>
      <c r="S165" s="444"/>
      <c r="T165" s="444"/>
      <c r="U165" s="442"/>
      <c r="V165" s="442"/>
      <c r="W165" s="442"/>
      <c r="X165" s="442"/>
      <c r="Y165" s="442"/>
      <c r="Z165" s="442"/>
      <c r="AA165" s="442"/>
      <c r="AB165" s="442"/>
      <c r="AC165" s="442"/>
      <c r="AD165" s="442"/>
      <c r="AE165" s="442"/>
      <c r="AF165" s="442"/>
    </row>
    <row r="166" spans="1:32" x14ac:dyDescent="0.3">
      <c r="C166" s="443"/>
      <c r="D166" s="443"/>
      <c r="E166" s="443"/>
      <c r="F166" s="443"/>
      <c r="G166" s="443"/>
      <c r="H166" s="443"/>
      <c r="I166" s="443"/>
      <c r="J166" s="443"/>
      <c r="L166" s="443"/>
      <c r="M166" s="443"/>
      <c r="N166" s="444" t="s">
        <v>3344</v>
      </c>
      <c r="O166" s="444"/>
      <c r="P166" s="444"/>
      <c r="Q166" s="444"/>
      <c r="R166" s="444"/>
      <c r="S166" s="444"/>
      <c r="T166" s="444"/>
      <c r="U166" s="442"/>
      <c r="V166" s="442"/>
      <c r="W166" s="442"/>
      <c r="X166" s="442"/>
      <c r="Y166" s="442"/>
      <c r="Z166" s="442"/>
      <c r="AA166" s="442"/>
      <c r="AB166" s="442"/>
      <c r="AC166" s="442"/>
      <c r="AD166" s="442"/>
      <c r="AE166" s="442"/>
      <c r="AF166" s="442"/>
    </row>
    <row r="167" spans="1:32" x14ac:dyDescent="0.3">
      <c r="C167" s="443"/>
      <c r="D167" s="443"/>
      <c r="E167" s="443"/>
      <c r="F167" s="443"/>
      <c r="G167" s="443"/>
      <c r="H167" s="443"/>
      <c r="I167" s="443"/>
      <c r="J167" s="443"/>
      <c r="L167" s="443"/>
      <c r="M167" s="443"/>
      <c r="N167" s="444" t="s">
        <v>3345</v>
      </c>
      <c r="O167" s="444"/>
      <c r="P167" s="444"/>
      <c r="Q167" s="444"/>
      <c r="R167" s="444"/>
      <c r="S167" s="444"/>
      <c r="T167" s="444"/>
      <c r="U167" s="442"/>
      <c r="V167" s="442"/>
      <c r="W167" s="442"/>
      <c r="X167" s="442"/>
      <c r="Y167" s="442"/>
      <c r="Z167" s="442"/>
      <c r="AA167" s="442"/>
      <c r="AB167" s="442"/>
      <c r="AC167" s="442"/>
      <c r="AD167" s="442"/>
      <c r="AE167" s="442"/>
      <c r="AF167" s="442"/>
    </row>
    <row r="168" spans="1:32" x14ac:dyDescent="0.3">
      <c r="C168" s="443"/>
      <c r="D168" s="443"/>
      <c r="E168" s="443"/>
      <c r="F168" s="443"/>
      <c r="G168" s="443"/>
      <c r="H168" s="443"/>
      <c r="I168" s="443"/>
      <c r="J168" s="443"/>
      <c r="L168" s="444" t="s">
        <v>3346</v>
      </c>
      <c r="M168" s="444"/>
      <c r="N168" s="444"/>
      <c r="O168" s="444"/>
      <c r="P168" s="444"/>
      <c r="Q168" s="444"/>
      <c r="R168" s="444"/>
      <c r="S168" s="444"/>
      <c r="T168" s="444"/>
      <c r="U168" s="442"/>
      <c r="V168" s="442"/>
      <c r="W168" s="442"/>
      <c r="X168" s="442"/>
      <c r="Y168" s="442"/>
      <c r="Z168" s="442"/>
      <c r="AA168" s="442"/>
      <c r="AB168" s="442"/>
      <c r="AC168" s="442"/>
      <c r="AD168" s="442"/>
      <c r="AE168" s="442"/>
      <c r="AF168" s="442"/>
    </row>
    <row r="169" spans="1:32" x14ac:dyDescent="0.3">
      <c r="C169" s="443"/>
      <c r="D169" s="443"/>
      <c r="E169" s="443"/>
      <c r="F169" s="443"/>
      <c r="G169" s="443"/>
      <c r="H169" s="443"/>
      <c r="I169" s="443"/>
      <c r="J169" s="443"/>
      <c r="L169" s="444" t="s">
        <v>3347</v>
      </c>
      <c r="M169" s="444"/>
      <c r="N169" s="444"/>
      <c r="O169" s="444"/>
      <c r="P169" s="443"/>
      <c r="Q169" s="443"/>
      <c r="R169" s="443"/>
      <c r="S169" s="443"/>
      <c r="T169" s="443"/>
      <c r="U169" s="442"/>
      <c r="V169" s="442"/>
      <c r="W169" s="442"/>
      <c r="X169" s="442"/>
      <c r="Y169" s="442"/>
      <c r="Z169" s="442"/>
      <c r="AA169" s="442"/>
      <c r="AB169" s="442"/>
      <c r="AC169" s="442"/>
      <c r="AD169" s="442"/>
      <c r="AE169" s="442"/>
      <c r="AF169" s="442"/>
    </row>
    <row r="170" spans="1:32" x14ac:dyDescent="0.3">
      <c r="C170" s="443"/>
      <c r="D170" s="443"/>
      <c r="E170" s="443"/>
      <c r="F170" s="444" t="s">
        <v>3348</v>
      </c>
      <c r="G170" s="444"/>
      <c r="H170" s="444"/>
      <c r="I170" s="444"/>
      <c r="J170" s="444"/>
      <c r="K170" s="444"/>
      <c r="L170" s="444"/>
      <c r="M170" s="444"/>
      <c r="N170" s="444"/>
      <c r="O170" s="444"/>
      <c r="P170" s="444"/>
      <c r="Q170" s="444"/>
      <c r="R170" s="444"/>
      <c r="S170" s="444"/>
      <c r="T170" s="444"/>
      <c r="U170" s="442"/>
      <c r="V170" s="442"/>
      <c r="W170" s="442"/>
      <c r="X170" s="442"/>
      <c r="Y170" s="442"/>
      <c r="Z170" s="442"/>
      <c r="AA170" s="442"/>
      <c r="AB170" s="442"/>
      <c r="AC170" s="442"/>
      <c r="AD170" s="442"/>
      <c r="AE170" s="442"/>
      <c r="AF170" s="442"/>
    </row>
    <row r="171" spans="1:32" x14ac:dyDescent="0.3">
      <c r="A171" s="445" t="s">
        <v>3349</v>
      </c>
      <c r="B171" s="445"/>
      <c r="C171" s="443"/>
      <c r="D171" s="443"/>
      <c r="E171" s="443"/>
      <c r="F171" s="443"/>
      <c r="G171" s="443"/>
      <c r="H171" s="443"/>
      <c r="I171" s="443"/>
      <c r="J171" s="443"/>
      <c r="L171" s="444" t="s">
        <v>3350</v>
      </c>
      <c r="M171" s="444"/>
      <c r="N171" s="444"/>
      <c r="O171" s="444"/>
      <c r="P171" s="443"/>
      <c r="Q171" s="443"/>
      <c r="R171" s="443"/>
      <c r="S171" s="443"/>
      <c r="T171" s="443"/>
      <c r="U171" s="442"/>
      <c r="V171" s="442"/>
      <c r="W171" s="442"/>
      <c r="X171" s="442"/>
      <c r="Y171" s="442"/>
      <c r="Z171" s="442"/>
      <c r="AA171" s="442"/>
      <c r="AB171" s="442"/>
      <c r="AC171" s="442"/>
      <c r="AD171" s="442"/>
      <c r="AE171" s="442"/>
      <c r="AF171" s="442"/>
    </row>
    <row r="172" spans="1:32" x14ac:dyDescent="0.3">
      <c r="C172" s="443"/>
      <c r="D172" s="443"/>
      <c r="E172" s="443"/>
      <c r="F172" s="443"/>
      <c r="G172" s="443"/>
      <c r="H172" s="443"/>
      <c r="I172" s="443"/>
      <c r="J172" s="443"/>
      <c r="L172" s="444" t="s">
        <v>3351</v>
      </c>
      <c r="M172" s="444"/>
      <c r="N172" s="444"/>
      <c r="O172" s="444"/>
      <c r="P172" s="444"/>
      <c r="Q172" s="444"/>
      <c r="R172" s="444"/>
      <c r="S172" s="444"/>
      <c r="T172" s="444"/>
      <c r="U172" s="442"/>
      <c r="V172" s="442"/>
      <c r="W172" s="442"/>
      <c r="X172" s="442"/>
      <c r="Y172" s="442"/>
      <c r="Z172" s="442"/>
      <c r="AA172" s="442"/>
      <c r="AB172" s="442"/>
      <c r="AC172" s="442"/>
      <c r="AD172" s="442"/>
      <c r="AE172" s="442"/>
      <c r="AF172" s="442"/>
    </row>
    <row r="173" spans="1:32" x14ac:dyDescent="0.3">
      <c r="C173" s="443"/>
      <c r="D173" s="443"/>
      <c r="E173" s="443"/>
      <c r="F173" s="443"/>
      <c r="G173" s="443"/>
      <c r="H173" s="443"/>
      <c r="I173" s="443"/>
      <c r="J173" s="443"/>
      <c r="L173" s="445" t="s">
        <v>3352</v>
      </c>
      <c r="M173" s="445"/>
      <c r="N173" s="445"/>
      <c r="O173" s="445"/>
      <c r="P173" s="445"/>
      <c r="Q173" s="445"/>
      <c r="R173" s="445"/>
      <c r="S173" s="445"/>
      <c r="T173" s="445"/>
      <c r="U173" s="442"/>
      <c r="V173" s="442"/>
      <c r="W173" s="442"/>
      <c r="X173" s="442"/>
      <c r="Y173" s="442"/>
      <c r="Z173" s="442"/>
      <c r="AA173" s="442"/>
      <c r="AB173" s="442"/>
      <c r="AC173" s="442"/>
      <c r="AD173" s="442"/>
      <c r="AE173" s="442"/>
      <c r="AF173" s="442"/>
    </row>
    <row r="174" spans="1:32" x14ac:dyDescent="0.3">
      <c r="C174" s="443"/>
      <c r="D174" s="443"/>
      <c r="E174" s="443"/>
      <c r="F174" s="443"/>
      <c r="G174" s="443"/>
      <c r="H174" s="443"/>
      <c r="I174" s="443"/>
      <c r="J174" s="443"/>
      <c r="L174" s="443"/>
      <c r="M174" s="443"/>
      <c r="N174" s="443"/>
      <c r="O174" s="443"/>
      <c r="P174" s="443"/>
      <c r="Q174" s="443"/>
      <c r="R174" s="443"/>
      <c r="S174" s="443"/>
      <c r="T174" s="443"/>
      <c r="U174" s="442"/>
      <c r="V174" s="442"/>
      <c r="W174" s="442"/>
      <c r="X174" s="442"/>
      <c r="Y174" s="442"/>
      <c r="Z174" s="442"/>
      <c r="AA174" s="442"/>
      <c r="AB174" s="442"/>
      <c r="AC174" s="442"/>
      <c r="AD174" s="442"/>
      <c r="AE174" s="442"/>
      <c r="AF174" s="442"/>
    </row>
    <row r="175" spans="1:32" x14ac:dyDescent="0.3">
      <c r="A175" s="445" t="s">
        <v>3353</v>
      </c>
      <c r="B175" s="445"/>
      <c r="C175" s="445"/>
      <c r="D175" s="445"/>
      <c r="E175" s="445"/>
      <c r="F175" s="444" t="s">
        <v>3354</v>
      </c>
      <c r="G175" s="444"/>
      <c r="H175" s="444"/>
      <c r="I175" s="444"/>
      <c r="J175" s="444"/>
      <c r="K175" s="444"/>
      <c r="L175" s="444"/>
      <c r="M175" s="444"/>
      <c r="N175" s="443"/>
      <c r="O175" s="443"/>
      <c r="P175" s="443"/>
      <c r="Q175" s="443"/>
      <c r="R175" s="443"/>
      <c r="S175" s="443"/>
      <c r="T175" s="443"/>
      <c r="U175" s="442"/>
      <c r="V175" s="442"/>
      <c r="W175" s="442"/>
      <c r="X175" s="442"/>
      <c r="Y175" s="442"/>
      <c r="Z175" s="442"/>
      <c r="AA175" s="442"/>
      <c r="AB175" s="442"/>
      <c r="AC175" s="442"/>
      <c r="AD175" s="442"/>
      <c r="AE175" s="442"/>
      <c r="AF175" s="442"/>
    </row>
    <row r="176" spans="1:32" x14ac:dyDescent="0.3">
      <c r="C176" s="443"/>
      <c r="D176" s="443"/>
      <c r="E176" s="443"/>
      <c r="F176" s="444" t="s">
        <v>3355</v>
      </c>
      <c r="G176" s="444"/>
      <c r="H176" s="444"/>
      <c r="I176" s="444"/>
      <c r="J176" s="444"/>
      <c r="K176" s="444"/>
      <c r="L176" s="444" t="s">
        <v>3356</v>
      </c>
      <c r="M176" s="444"/>
      <c r="N176" s="444"/>
      <c r="O176" s="444"/>
      <c r="P176" s="444"/>
      <c r="Q176" s="444"/>
      <c r="R176" s="444"/>
      <c r="S176" s="444"/>
      <c r="T176" s="444"/>
      <c r="U176" s="442"/>
      <c r="V176" s="442"/>
      <c r="W176" s="442"/>
      <c r="X176" s="442"/>
      <c r="Y176" s="442"/>
      <c r="Z176" s="442"/>
      <c r="AA176" s="442"/>
      <c r="AB176" s="442"/>
      <c r="AC176" s="442"/>
      <c r="AD176" s="442"/>
      <c r="AE176" s="442"/>
      <c r="AF176" s="442"/>
    </row>
    <row r="177" spans="3:32" x14ac:dyDescent="0.3">
      <c r="C177" s="443"/>
      <c r="D177" s="443"/>
      <c r="E177" s="443"/>
      <c r="F177" s="443"/>
      <c r="G177" s="443"/>
      <c r="H177" s="443"/>
      <c r="I177" s="443"/>
      <c r="J177" s="443"/>
      <c r="L177" s="444" t="s">
        <v>3357</v>
      </c>
      <c r="M177" s="444"/>
      <c r="N177" s="444"/>
      <c r="O177" s="444"/>
      <c r="P177" s="444"/>
      <c r="Q177" s="444"/>
      <c r="R177" s="444"/>
      <c r="S177" s="444"/>
      <c r="T177" s="444"/>
      <c r="U177" s="442"/>
      <c r="V177" s="442"/>
      <c r="W177" s="442"/>
      <c r="X177" s="442"/>
      <c r="Y177" s="442"/>
      <c r="Z177" s="442"/>
      <c r="AA177" s="442"/>
      <c r="AB177" s="442"/>
      <c r="AC177" s="442"/>
      <c r="AD177" s="442"/>
      <c r="AE177" s="442"/>
      <c r="AF177" s="442"/>
    </row>
    <row r="178" spans="3:32" x14ac:dyDescent="0.3">
      <c r="C178" s="443"/>
      <c r="D178" s="443"/>
      <c r="E178" s="443"/>
      <c r="F178" s="443"/>
      <c r="G178" s="443"/>
      <c r="H178" s="443"/>
      <c r="I178" s="443"/>
      <c r="J178" s="443"/>
      <c r="L178" s="444" t="s">
        <v>3358</v>
      </c>
      <c r="M178" s="444"/>
      <c r="N178" s="444"/>
      <c r="O178" s="444"/>
      <c r="P178" s="443"/>
      <c r="Q178" s="443"/>
      <c r="R178" s="443"/>
      <c r="S178" s="443"/>
      <c r="T178" s="443"/>
      <c r="U178" s="442"/>
      <c r="V178" s="442"/>
      <c r="W178" s="442"/>
      <c r="X178" s="442"/>
      <c r="Y178" s="442"/>
      <c r="Z178" s="442"/>
      <c r="AA178" s="442"/>
      <c r="AB178" s="442"/>
      <c r="AC178" s="442"/>
      <c r="AD178" s="442"/>
      <c r="AE178" s="442"/>
      <c r="AF178" s="442"/>
    </row>
    <row r="179" spans="3:32" x14ac:dyDescent="0.3">
      <c r="C179" s="443"/>
      <c r="D179" s="443"/>
      <c r="E179" s="443"/>
      <c r="F179" s="443"/>
      <c r="G179" s="443"/>
      <c r="H179" s="443"/>
      <c r="I179" s="443"/>
      <c r="J179" s="443"/>
      <c r="L179" s="444" t="s">
        <v>3359</v>
      </c>
      <c r="M179" s="444"/>
      <c r="N179" s="444"/>
      <c r="O179" s="444"/>
      <c r="P179" s="444"/>
      <c r="Q179" s="444"/>
      <c r="R179" s="444"/>
      <c r="S179" s="444"/>
      <c r="T179" s="444"/>
      <c r="U179" s="442"/>
      <c r="V179" s="442"/>
      <c r="W179" s="442"/>
      <c r="X179" s="442"/>
      <c r="Y179" s="442"/>
      <c r="Z179" s="442"/>
      <c r="AA179" s="442"/>
      <c r="AB179" s="442"/>
      <c r="AC179" s="442"/>
      <c r="AD179" s="442"/>
      <c r="AE179" s="442"/>
      <c r="AF179" s="442"/>
    </row>
    <row r="180" spans="3:32" x14ac:dyDescent="0.3">
      <c r="C180" s="443"/>
      <c r="D180" s="443"/>
      <c r="E180" s="443"/>
      <c r="F180" s="444" t="s">
        <v>3360</v>
      </c>
      <c r="G180" s="444"/>
      <c r="H180" s="444"/>
      <c r="I180" s="444"/>
      <c r="J180" s="444"/>
      <c r="K180" s="444"/>
      <c r="L180" s="443"/>
      <c r="M180" s="443"/>
      <c r="N180" s="443"/>
      <c r="O180" s="443"/>
      <c r="P180" s="443"/>
      <c r="Q180" s="443"/>
      <c r="R180" s="443"/>
      <c r="S180" s="443"/>
      <c r="T180" s="443"/>
      <c r="U180" s="442"/>
      <c r="V180" s="442"/>
      <c r="W180" s="442"/>
      <c r="X180" s="442"/>
      <c r="Y180" s="442"/>
      <c r="Z180" s="442"/>
      <c r="AA180" s="442"/>
      <c r="AB180" s="442"/>
      <c r="AC180" s="442"/>
      <c r="AD180" s="442"/>
      <c r="AE180" s="442"/>
      <c r="AF180" s="442"/>
    </row>
    <row r="181" spans="3:32" x14ac:dyDescent="0.3">
      <c r="C181" s="443"/>
      <c r="D181" s="443"/>
      <c r="E181" s="443"/>
      <c r="F181" s="444" t="s">
        <v>3361</v>
      </c>
      <c r="G181" s="444"/>
      <c r="H181" s="444"/>
      <c r="I181" s="444"/>
      <c r="J181" s="444"/>
      <c r="K181" s="444"/>
      <c r="L181" s="443"/>
      <c r="M181" s="443"/>
      <c r="N181" s="443"/>
      <c r="O181" s="443"/>
      <c r="P181" s="443"/>
      <c r="Q181" s="443"/>
      <c r="R181" s="443"/>
      <c r="S181" s="443"/>
      <c r="T181" s="443"/>
      <c r="U181" s="442"/>
      <c r="V181" s="442"/>
      <c r="W181" s="442"/>
      <c r="X181" s="442"/>
      <c r="Y181" s="442"/>
      <c r="Z181" s="442"/>
      <c r="AA181" s="442"/>
      <c r="AB181" s="442"/>
      <c r="AC181" s="442"/>
      <c r="AD181" s="442"/>
      <c r="AE181" s="442"/>
      <c r="AF181" s="442"/>
    </row>
    <row r="182" spans="3:32" x14ac:dyDescent="0.3">
      <c r="C182" s="443"/>
      <c r="D182" s="443"/>
      <c r="E182" s="443"/>
      <c r="F182" s="444" t="s">
        <v>3362</v>
      </c>
      <c r="G182" s="444"/>
      <c r="H182" s="444"/>
      <c r="I182" s="444"/>
      <c r="J182" s="444"/>
      <c r="K182" s="444"/>
      <c r="L182" s="444"/>
      <c r="M182" s="444"/>
      <c r="N182" s="444"/>
      <c r="O182" s="444"/>
      <c r="P182" s="443"/>
      <c r="Q182" s="443"/>
      <c r="R182" s="443"/>
      <c r="S182" s="443"/>
      <c r="T182" s="443"/>
      <c r="U182" s="442"/>
      <c r="V182" s="442"/>
      <c r="W182" s="442"/>
      <c r="X182" s="442"/>
      <c r="Y182" s="442"/>
      <c r="Z182" s="442"/>
      <c r="AA182" s="442"/>
      <c r="AB182" s="442"/>
      <c r="AC182" s="442"/>
      <c r="AD182" s="442"/>
      <c r="AE182" s="442"/>
      <c r="AF182" s="442"/>
    </row>
    <row r="183" spans="3:32" x14ac:dyDescent="0.3">
      <c r="C183" s="443"/>
      <c r="D183" s="443"/>
      <c r="E183" s="443"/>
      <c r="F183" s="444" t="s">
        <v>3363</v>
      </c>
      <c r="G183" s="444"/>
      <c r="H183" s="444"/>
      <c r="I183" s="444"/>
      <c r="J183" s="444"/>
      <c r="L183" s="443"/>
      <c r="M183" s="443"/>
      <c r="N183" s="443"/>
      <c r="O183" s="443"/>
      <c r="P183" s="443"/>
      <c r="Q183" s="443"/>
      <c r="R183" s="443"/>
      <c r="S183" s="443"/>
      <c r="T183" s="443"/>
      <c r="U183" s="442"/>
      <c r="V183" s="442"/>
      <c r="W183" s="442"/>
      <c r="X183" s="442"/>
      <c r="Y183" s="442"/>
      <c r="Z183" s="442"/>
      <c r="AA183" s="442"/>
      <c r="AB183" s="442"/>
      <c r="AC183" s="442"/>
      <c r="AD183" s="442"/>
      <c r="AE183" s="442"/>
      <c r="AF183" s="442"/>
    </row>
    <row r="184" spans="3:32" x14ac:dyDescent="0.3">
      <c r="C184" s="443"/>
      <c r="D184" s="443"/>
      <c r="E184" s="443"/>
      <c r="F184" s="444" t="s">
        <v>3364</v>
      </c>
      <c r="G184" s="444"/>
      <c r="H184" s="443"/>
      <c r="I184" s="443"/>
      <c r="J184" s="443"/>
      <c r="L184" s="443"/>
      <c r="M184" s="443"/>
      <c r="N184" s="443"/>
      <c r="O184" s="443"/>
      <c r="P184" s="443"/>
      <c r="Q184" s="443"/>
      <c r="R184" s="443"/>
      <c r="S184" s="443"/>
      <c r="T184" s="443"/>
      <c r="U184" s="442"/>
      <c r="V184" s="442"/>
      <c r="W184" s="442"/>
      <c r="X184" s="442"/>
      <c r="Y184" s="442"/>
      <c r="Z184" s="442"/>
      <c r="AA184" s="442"/>
      <c r="AB184" s="442"/>
      <c r="AC184" s="442"/>
      <c r="AD184" s="442"/>
      <c r="AE184" s="442"/>
      <c r="AF184" s="442"/>
    </row>
  </sheetData>
  <mergeCells count="1105">
    <mergeCell ref="S2:X2"/>
    <mergeCell ref="AC2:AE2"/>
    <mergeCell ref="A3:D3"/>
    <mergeCell ref="E3:I3"/>
    <mergeCell ref="J3:L3"/>
    <mergeCell ref="M3:N3"/>
    <mergeCell ref="O3:P3"/>
    <mergeCell ref="Q3:R3"/>
    <mergeCell ref="S3:V3"/>
    <mergeCell ref="A2:D2"/>
    <mergeCell ref="E2:I2"/>
    <mergeCell ref="J2:L2"/>
    <mergeCell ref="M2:N2"/>
    <mergeCell ref="O2:P2"/>
    <mergeCell ref="Q2:R2"/>
    <mergeCell ref="A1:I1"/>
    <mergeCell ref="J1:L1"/>
    <mergeCell ref="M1:N1"/>
    <mergeCell ref="O1:P1"/>
    <mergeCell ref="Q1:R1"/>
    <mergeCell ref="S1:V1"/>
    <mergeCell ref="S6:V6"/>
    <mergeCell ref="A7:D7"/>
    <mergeCell ref="E7:I7"/>
    <mergeCell ref="J7:L7"/>
    <mergeCell ref="M7:N7"/>
    <mergeCell ref="O7:P7"/>
    <mergeCell ref="Q7:R7"/>
    <mergeCell ref="S7:V7"/>
    <mergeCell ref="A6:D6"/>
    <mergeCell ref="E6:I6"/>
    <mergeCell ref="J6:L6"/>
    <mergeCell ref="M6:N6"/>
    <mergeCell ref="O6:P6"/>
    <mergeCell ref="Q6:R6"/>
    <mergeCell ref="S4:V4"/>
    <mergeCell ref="A5:D5"/>
    <mergeCell ref="E5:I5"/>
    <mergeCell ref="J5:L5"/>
    <mergeCell ref="M5:N5"/>
    <mergeCell ref="O5:P5"/>
    <mergeCell ref="Q5:R5"/>
    <mergeCell ref="S5:V5"/>
    <mergeCell ref="A4:D4"/>
    <mergeCell ref="E4:I4"/>
    <mergeCell ref="J4:L4"/>
    <mergeCell ref="M4:N4"/>
    <mergeCell ref="O4:P4"/>
    <mergeCell ref="Q4:R4"/>
    <mergeCell ref="S10:V10"/>
    <mergeCell ref="Y10:AA10"/>
    <mergeCell ref="A11:D11"/>
    <mergeCell ref="E11:I11"/>
    <mergeCell ref="J11:L11"/>
    <mergeCell ref="M11:N11"/>
    <mergeCell ref="O11:P11"/>
    <mergeCell ref="Q11:R11"/>
    <mergeCell ref="S11:AA11"/>
    <mergeCell ref="A10:D10"/>
    <mergeCell ref="E10:I10"/>
    <mergeCell ref="J10:L10"/>
    <mergeCell ref="M10:N10"/>
    <mergeCell ref="O10:P10"/>
    <mergeCell ref="Q10:R10"/>
    <mergeCell ref="S8:V8"/>
    <mergeCell ref="Y8:AE8"/>
    <mergeCell ref="A9:D9"/>
    <mergeCell ref="E9:I9"/>
    <mergeCell ref="J9:L9"/>
    <mergeCell ref="M9:N9"/>
    <mergeCell ref="O9:P9"/>
    <mergeCell ref="Q9:R9"/>
    <mergeCell ref="S9:V9"/>
    <mergeCell ref="Y9:AA9"/>
    <mergeCell ref="A8:D8"/>
    <mergeCell ref="E8:I8"/>
    <mergeCell ref="J8:L8"/>
    <mergeCell ref="M8:N8"/>
    <mergeCell ref="O8:P8"/>
    <mergeCell ref="Q8:R8"/>
    <mergeCell ref="S14:Z14"/>
    <mergeCell ref="A15:D15"/>
    <mergeCell ref="E15:I15"/>
    <mergeCell ref="J15:L15"/>
    <mergeCell ref="M15:N15"/>
    <mergeCell ref="O15:P15"/>
    <mergeCell ref="Q15:R15"/>
    <mergeCell ref="S15:W15"/>
    <mergeCell ref="A14:D14"/>
    <mergeCell ref="E14:I14"/>
    <mergeCell ref="J14:L14"/>
    <mergeCell ref="M14:N14"/>
    <mergeCell ref="O14:P14"/>
    <mergeCell ref="Q14:R14"/>
    <mergeCell ref="S12:AC12"/>
    <mergeCell ref="A13:D13"/>
    <mergeCell ref="E13:I13"/>
    <mergeCell ref="J13:L13"/>
    <mergeCell ref="M13:N13"/>
    <mergeCell ref="O13:P13"/>
    <mergeCell ref="Q13:R13"/>
    <mergeCell ref="S13:AF13"/>
    <mergeCell ref="A12:D12"/>
    <mergeCell ref="E12:I12"/>
    <mergeCell ref="J12:L12"/>
    <mergeCell ref="M12:N12"/>
    <mergeCell ref="O12:P12"/>
    <mergeCell ref="Q12:R12"/>
    <mergeCell ref="S18:V18"/>
    <mergeCell ref="W18:AA18"/>
    <mergeCell ref="A19:D19"/>
    <mergeCell ref="E19:I19"/>
    <mergeCell ref="J19:L19"/>
    <mergeCell ref="M19:N19"/>
    <mergeCell ref="O19:P19"/>
    <mergeCell ref="Q19:R19"/>
    <mergeCell ref="S19:V19"/>
    <mergeCell ref="W19:Y19"/>
    <mergeCell ref="A18:D18"/>
    <mergeCell ref="E18:I18"/>
    <mergeCell ref="J18:L18"/>
    <mergeCell ref="M18:N18"/>
    <mergeCell ref="O18:P18"/>
    <mergeCell ref="Q18:R18"/>
    <mergeCell ref="S16:V16"/>
    <mergeCell ref="W16:AB16"/>
    <mergeCell ref="A17:D17"/>
    <mergeCell ref="E17:I17"/>
    <mergeCell ref="J17:L17"/>
    <mergeCell ref="M17:N17"/>
    <mergeCell ref="O17:P17"/>
    <mergeCell ref="Q17:R17"/>
    <mergeCell ref="S17:V17"/>
    <mergeCell ref="W17:Y17"/>
    <mergeCell ref="A16:D16"/>
    <mergeCell ref="E16:I16"/>
    <mergeCell ref="J16:L16"/>
    <mergeCell ref="M16:N16"/>
    <mergeCell ref="O16:P16"/>
    <mergeCell ref="Q16:R16"/>
    <mergeCell ref="S22:V22"/>
    <mergeCell ref="W22:X22"/>
    <mergeCell ref="A23:D23"/>
    <mergeCell ref="E23:I23"/>
    <mergeCell ref="J23:L23"/>
    <mergeCell ref="M23:N23"/>
    <mergeCell ref="O23:P23"/>
    <mergeCell ref="Q23:R23"/>
    <mergeCell ref="S23:V23"/>
    <mergeCell ref="W23:X23"/>
    <mergeCell ref="A22:D22"/>
    <mergeCell ref="E22:I22"/>
    <mergeCell ref="J22:L22"/>
    <mergeCell ref="M22:N22"/>
    <mergeCell ref="O22:P22"/>
    <mergeCell ref="Q22:R22"/>
    <mergeCell ref="S20:X20"/>
    <mergeCell ref="A21:D21"/>
    <mergeCell ref="E21:I21"/>
    <mergeCell ref="J21:L21"/>
    <mergeCell ref="M21:N21"/>
    <mergeCell ref="O21:P21"/>
    <mergeCell ref="Q21:R21"/>
    <mergeCell ref="S21:V21"/>
    <mergeCell ref="W21:Y21"/>
    <mergeCell ref="A20:D20"/>
    <mergeCell ref="E20:I20"/>
    <mergeCell ref="J20:L20"/>
    <mergeCell ref="M20:N20"/>
    <mergeCell ref="O20:P20"/>
    <mergeCell ref="Q20:R20"/>
    <mergeCell ref="A28:D28"/>
    <mergeCell ref="E28:I28"/>
    <mergeCell ref="J28:L28"/>
    <mergeCell ref="M28:P28"/>
    <mergeCell ref="Q28:R28"/>
    <mergeCell ref="S28:Y28"/>
    <mergeCell ref="A26:L26"/>
    <mergeCell ref="M26:N26"/>
    <mergeCell ref="O26:P26"/>
    <mergeCell ref="Q26:R26"/>
    <mergeCell ref="S26:V26"/>
    <mergeCell ref="A27:D27"/>
    <mergeCell ref="E27:I27"/>
    <mergeCell ref="J27:L27"/>
    <mergeCell ref="M27:R27"/>
    <mergeCell ref="S27:Z27"/>
    <mergeCell ref="S24:V24"/>
    <mergeCell ref="W24:Y24"/>
    <mergeCell ref="A25:D25"/>
    <mergeCell ref="E25:I25"/>
    <mergeCell ref="J25:L25"/>
    <mergeCell ref="M25:N25"/>
    <mergeCell ref="O25:P25"/>
    <mergeCell ref="Q25:R25"/>
    <mergeCell ref="S25:X25"/>
    <mergeCell ref="Y25:AA25"/>
    <mergeCell ref="A24:D24"/>
    <mergeCell ref="E24:I24"/>
    <mergeCell ref="J24:L24"/>
    <mergeCell ref="M24:N24"/>
    <mergeCell ref="O24:P24"/>
    <mergeCell ref="Q24:R24"/>
    <mergeCell ref="S31:X31"/>
    <mergeCell ref="A32:D32"/>
    <mergeCell ref="E32:I32"/>
    <mergeCell ref="J32:L32"/>
    <mergeCell ref="M32:N32"/>
    <mergeCell ref="O32:P32"/>
    <mergeCell ref="Q32:R32"/>
    <mergeCell ref="S32:AF32"/>
    <mergeCell ref="A31:D31"/>
    <mergeCell ref="E31:I31"/>
    <mergeCell ref="J31:L31"/>
    <mergeCell ref="M31:N31"/>
    <mergeCell ref="O31:P31"/>
    <mergeCell ref="Q31:R31"/>
    <mergeCell ref="S29:AA29"/>
    <mergeCell ref="A30:D30"/>
    <mergeCell ref="E30:I30"/>
    <mergeCell ref="J30:L30"/>
    <mergeCell ref="M30:P30"/>
    <mergeCell ref="Q30:R30"/>
    <mergeCell ref="S30:Z30"/>
    <mergeCell ref="A29:D29"/>
    <mergeCell ref="E29:I29"/>
    <mergeCell ref="J29:L29"/>
    <mergeCell ref="M29:N29"/>
    <mergeCell ref="O29:P29"/>
    <mergeCell ref="Q29:R29"/>
    <mergeCell ref="S34:X34"/>
    <mergeCell ref="Y34:AF34"/>
    <mergeCell ref="A35:D35"/>
    <mergeCell ref="E35:I35"/>
    <mergeCell ref="J35:L35"/>
    <mergeCell ref="M35:R35"/>
    <mergeCell ref="S35:V35"/>
    <mergeCell ref="AB35:AD35"/>
    <mergeCell ref="A34:D34"/>
    <mergeCell ref="E34:I34"/>
    <mergeCell ref="J34:L34"/>
    <mergeCell ref="M34:N34"/>
    <mergeCell ref="O34:P34"/>
    <mergeCell ref="Q34:R34"/>
    <mergeCell ref="A33:D33"/>
    <mergeCell ref="E33:I33"/>
    <mergeCell ref="J33:L33"/>
    <mergeCell ref="M33:P33"/>
    <mergeCell ref="Q33:R33"/>
    <mergeCell ref="S33:Z33"/>
    <mergeCell ref="A38:I38"/>
    <mergeCell ref="J38:L38"/>
    <mergeCell ref="M38:N38"/>
    <mergeCell ref="O38:P38"/>
    <mergeCell ref="Q38:R38"/>
    <mergeCell ref="S38:X38"/>
    <mergeCell ref="S36:Z36"/>
    <mergeCell ref="AB36:AF36"/>
    <mergeCell ref="A37:I37"/>
    <mergeCell ref="J37:L37"/>
    <mergeCell ref="M37:R37"/>
    <mergeCell ref="S37:V37"/>
    <mergeCell ref="A36:D36"/>
    <mergeCell ref="E36:I36"/>
    <mergeCell ref="J36:L36"/>
    <mergeCell ref="M36:N36"/>
    <mergeCell ref="O36:P36"/>
    <mergeCell ref="Q36:R36"/>
    <mergeCell ref="A42:D42"/>
    <mergeCell ref="E42:I42"/>
    <mergeCell ref="J42:L42"/>
    <mergeCell ref="M42:P42"/>
    <mergeCell ref="Q42:R42"/>
    <mergeCell ref="S42:V42"/>
    <mergeCell ref="A41:D41"/>
    <mergeCell ref="E41:I41"/>
    <mergeCell ref="J41:L41"/>
    <mergeCell ref="M41:P41"/>
    <mergeCell ref="Q41:R41"/>
    <mergeCell ref="S41:V41"/>
    <mergeCell ref="S39:V39"/>
    <mergeCell ref="AB39:AF39"/>
    <mergeCell ref="A40:D40"/>
    <mergeCell ref="E40:I40"/>
    <mergeCell ref="J40:L40"/>
    <mergeCell ref="M40:N40"/>
    <mergeCell ref="O40:P40"/>
    <mergeCell ref="Q40:R40"/>
    <mergeCell ref="S40:Y40"/>
    <mergeCell ref="A39:D39"/>
    <mergeCell ref="E39:I39"/>
    <mergeCell ref="J39:L39"/>
    <mergeCell ref="M39:N39"/>
    <mergeCell ref="O39:P39"/>
    <mergeCell ref="Q39:R39"/>
    <mergeCell ref="S45:V45"/>
    <mergeCell ref="AC45:AF45"/>
    <mergeCell ref="A46:D46"/>
    <mergeCell ref="E46:I46"/>
    <mergeCell ref="J46:L46"/>
    <mergeCell ref="M46:N46"/>
    <mergeCell ref="O46:P46"/>
    <mergeCell ref="Q46:R46"/>
    <mergeCell ref="S46:V46"/>
    <mergeCell ref="X46:Z46"/>
    <mergeCell ref="A45:D45"/>
    <mergeCell ref="E45:I45"/>
    <mergeCell ref="J45:L45"/>
    <mergeCell ref="M45:N45"/>
    <mergeCell ref="O45:P45"/>
    <mergeCell ref="Q45:R45"/>
    <mergeCell ref="S43:Y43"/>
    <mergeCell ref="AB43:AD43"/>
    <mergeCell ref="A44:D44"/>
    <mergeCell ref="E44:I44"/>
    <mergeCell ref="J44:L44"/>
    <mergeCell ref="M44:N44"/>
    <mergeCell ref="O44:P44"/>
    <mergeCell ref="Q44:R44"/>
    <mergeCell ref="S44:V44"/>
    <mergeCell ref="AC44:AD44"/>
    <mergeCell ref="A43:D43"/>
    <mergeCell ref="E43:I43"/>
    <mergeCell ref="J43:L43"/>
    <mergeCell ref="M43:N43"/>
    <mergeCell ref="O43:P43"/>
    <mergeCell ref="Q43:R43"/>
    <mergeCell ref="S48:V48"/>
    <mergeCell ref="X48:Z48"/>
    <mergeCell ref="AC48:AD48"/>
    <mergeCell ref="A49:D49"/>
    <mergeCell ref="E49:I49"/>
    <mergeCell ref="J49:L49"/>
    <mergeCell ref="M49:N49"/>
    <mergeCell ref="O49:P49"/>
    <mergeCell ref="Q49:R49"/>
    <mergeCell ref="S49:V49"/>
    <mergeCell ref="A48:D48"/>
    <mergeCell ref="E48:I48"/>
    <mergeCell ref="J48:L48"/>
    <mergeCell ref="M48:N48"/>
    <mergeCell ref="O48:P48"/>
    <mergeCell ref="Q48:R48"/>
    <mergeCell ref="AB46:AC46"/>
    <mergeCell ref="A47:D47"/>
    <mergeCell ref="E47:I47"/>
    <mergeCell ref="J47:L47"/>
    <mergeCell ref="M47:N47"/>
    <mergeCell ref="O47:P47"/>
    <mergeCell ref="Q47:R47"/>
    <mergeCell ref="S47:V47"/>
    <mergeCell ref="AC47:AF47"/>
    <mergeCell ref="V52:AF52"/>
    <mergeCell ref="A53:C53"/>
    <mergeCell ref="D53:F53"/>
    <mergeCell ref="G53:H53"/>
    <mergeCell ref="I53:Q53"/>
    <mergeCell ref="R53:S53"/>
    <mergeCell ref="T53:U53"/>
    <mergeCell ref="V53:AF53"/>
    <mergeCell ref="A52:C52"/>
    <mergeCell ref="D52:F52"/>
    <mergeCell ref="G52:H52"/>
    <mergeCell ref="I52:Q52"/>
    <mergeCell ref="R52:S52"/>
    <mergeCell ref="T52:U52"/>
    <mergeCell ref="V50:AF50"/>
    <mergeCell ref="A51:C51"/>
    <mergeCell ref="D51:F51"/>
    <mergeCell ref="G51:H51"/>
    <mergeCell ref="I51:Q51"/>
    <mergeCell ref="R51:S51"/>
    <mergeCell ref="T51:U51"/>
    <mergeCell ref="V51:AF51"/>
    <mergeCell ref="A50:C50"/>
    <mergeCell ref="D50:F50"/>
    <mergeCell ref="G50:H50"/>
    <mergeCell ref="I50:Q50"/>
    <mergeCell ref="R50:S50"/>
    <mergeCell ref="T50:U50"/>
    <mergeCell ref="V56:AF56"/>
    <mergeCell ref="A57:C57"/>
    <mergeCell ref="D57:F57"/>
    <mergeCell ref="G57:H57"/>
    <mergeCell ref="I57:Q57"/>
    <mergeCell ref="R57:S57"/>
    <mergeCell ref="T57:U57"/>
    <mergeCell ref="V57:AF57"/>
    <mergeCell ref="A56:C56"/>
    <mergeCell ref="D56:F56"/>
    <mergeCell ref="G56:H56"/>
    <mergeCell ref="I56:Q56"/>
    <mergeCell ref="R56:S56"/>
    <mergeCell ref="T56:U56"/>
    <mergeCell ref="V54:AF54"/>
    <mergeCell ref="A55:C55"/>
    <mergeCell ref="D55:F55"/>
    <mergeCell ref="G55:H55"/>
    <mergeCell ref="I55:Q55"/>
    <mergeCell ref="R55:S55"/>
    <mergeCell ref="T55:U55"/>
    <mergeCell ref="V55:AF55"/>
    <mergeCell ref="A54:C54"/>
    <mergeCell ref="D54:F54"/>
    <mergeCell ref="G54:H54"/>
    <mergeCell ref="I54:Q54"/>
    <mergeCell ref="R54:S54"/>
    <mergeCell ref="T54:U54"/>
    <mergeCell ref="V60:AF60"/>
    <mergeCell ref="A61:C61"/>
    <mergeCell ref="D61:F61"/>
    <mergeCell ref="G61:H61"/>
    <mergeCell ref="I61:Q61"/>
    <mergeCell ref="R61:S61"/>
    <mergeCell ref="T61:U61"/>
    <mergeCell ref="V61:AF61"/>
    <mergeCell ref="A60:C60"/>
    <mergeCell ref="D60:F60"/>
    <mergeCell ref="G60:H60"/>
    <mergeCell ref="I60:Q60"/>
    <mergeCell ref="R60:S60"/>
    <mergeCell ref="T60:U60"/>
    <mergeCell ref="V58:AF58"/>
    <mergeCell ref="A59:C59"/>
    <mergeCell ref="D59:F59"/>
    <mergeCell ref="G59:H59"/>
    <mergeCell ref="I59:Q59"/>
    <mergeCell ref="R59:S59"/>
    <mergeCell ref="T59:U59"/>
    <mergeCell ref="V59:AF59"/>
    <mergeCell ref="A58:C58"/>
    <mergeCell ref="D58:F58"/>
    <mergeCell ref="G58:H58"/>
    <mergeCell ref="I58:Q58"/>
    <mergeCell ref="R58:S58"/>
    <mergeCell ref="T58:U58"/>
    <mergeCell ref="V63:AF63"/>
    <mergeCell ref="A64:C64"/>
    <mergeCell ref="D64:F64"/>
    <mergeCell ref="G64:H64"/>
    <mergeCell ref="I64:Q64"/>
    <mergeCell ref="R64:S64"/>
    <mergeCell ref="T64:U64"/>
    <mergeCell ref="V64:AF64"/>
    <mergeCell ref="A63:C63"/>
    <mergeCell ref="D63:F63"/>
    <mergeCell ref="G63:H63"/>
    <mergeCell ref="I63:Q63"/>
    <mergeCell ref="R63:S63"/>
    <mergeCell ref="T63:U63"/>
    <mergeCell ref="A62:F62"/>
    <mergeCell ref="G62:H62"/>
    <mergeCell ref="I62:Q62"/>
    <mergeCell ref="R62:S62"/>
    <mergeCell ref="T62:U62"/>
    <mergeCell ref="V62:AF62"/>
    <mergeCell ref="A67:Q67"/>
    <mergeCell ref="R67:S67"/>
    <mergeCell ref="T67:U67"/>
    <mergeCell ref="V67:AF67"/>
    <mergeCell ref="A68:F68"/>
    <mergeCell ref="G68:H68"/>
    <mergeCell ref="I68:Q68"/>
    <mergeCell ref="R68:S68"/>
    <mergeCell ref="T68:U68"/>
    <mergeCell ref="V68:AF68"/>
    <mergeCell ref="A65:Q65"/>
    <mergeCell ref="R65:S65"/>
    <mergeCell ref="T65:U65"/>
    <mergeCell ref="V65:AF65"/>
    <mergeCell ref="A66:F66"/>
    <mergeCell ref="G66:H66"/>
    <mergeCell ref="I66:Q66"/>
    <mergeCell ref="R66:S66"/>
    <mergeCell ref="T66:U66"/>
    <mergeCell ref="V66:AF66"/>
    <mergeCell ref="V70:AF70"/>
    <mergeCell ref="A71:C71"/>
    <mergeCell ref="D71:F71"/>
    <mergeCell ref="G71:H71"/>
    <mergeCell ref="I71:S71"/>
    <mergeCell ref="T71:U71"/>
    <mergeCell ref="V71:AF71"/>
    <mergeCell ref="A69:H69"/>
    <mergeCell ref="I69:Q69"/>
    <mergeCell ref="R69:S69"/>
    <mergeCell ref="T69:U69"/>
    <mergeCell ref="V69:AF69"/>
    <mergeCell ref="A70:C70"/>
    <mergeCell ref="D70:F70"/>
    <mergeCell ref="G70:H70"/>
    <mergeCell ref="I70:S70"/>
    <mergeCell ref="T70:U70"/>
    <mergeCell ref="V73:AF73"/>
    <mergeCell ref="A74:H74"/>
    <mergeCell ref="I74:Q74"/>
    <mergeCell ref="R74:S74"/>
    <mergeCell ref="T74:U74"/>
    <mergeCell ref="V74:AF74"/>
    <mergeCell ref="A73:C73"/>
    <mergeCell ref="D73:F73"/>
    <mergeCell ref="G73:H73"/>
    <mergeCell ref="I73:Q73"/>
    <mergeCell ref="R73:S73"/>
    <mergeCell ref="T73:U73"/>
    <mergeCell ref="A72:C72"/>
    <mergeCell ref="D72:F72"/>
    <mergeCell ref="G72:H72"/>
    <mergeCell ref="I72:S72"/>
    <mergeCell ref="T72:U72"/>
    <mergeCell ref="V72:AF72"/>
    <mergeCell ref="V76:AF76"/>
    <mergeCell ref="A77:F77"/>
    <mergeCell ref="G77:H77"/>
    <mergeCell ref="I77:Q77"/>
    <mergeCell ref="R77:S77"/>
    <mergeCell ref="T77:U77"/>
    <mergeCell ref="V77:AF77"/>
    <mergeCell ref="A76:C76"/>
    <mergeCell ref="D76:F76"/>
    <mergeCell ref="G76:H76"/>
    <mergeCell ref="I76:Q76"/>
    <mergeCell ref="R76:S76"/>
    <mergeCell ref="T76:U76"/>
    <mergeCell ref="A75:C75"/>
    <mergeCell ref="D75:F75"/>
    <mergeCell ref="G75:H75"/>
    <mergeCell ref="I75:S75"/>
    <mergeCell ref="T75:U75"/>
    <mergeCell ref="V75:AF75"/>
    <mergeCell ref="A81:F81"/>
    <mergeCell ref="G81:H81"/>
    <mergeCell ref="I81:Q81"/>
    <mergeCell ref="R81:S81"/>
    <mergeCell ref="T81:U81"/>
    <mergeCell ref="V81:AF81"/>
    <mergeCell ref="A80:F80"/>
    <mergeCell ref="G80:H80"/>
    <mergeCell ref="I80:Q80"/>
    <mergeCell ref="R80:S80"/>
    <mergeCell ref="T80:U80"/>
    <mergeCell ref="V80:AF80"/>
    <mergeCell ref="A78:U78"/>
    <mergeCell ref="V78:AF78"/>
    <mergeCell ref="A79:F79"/>
    <mergeCell ref="G79:H79"/>
    <mergeCell ref="I79:Q79"/>
    <mergeCell ref="R79:S79"/>
    <mergeCell ref="T79:U79"/>
    <mergeCell ref="V79:AF79"/>
    <mergeCell ref="V83:AF83"/>
    <mergeCell ref="A84:F84"/>
    <mergeCell ref="G84:H84"/>
    <mergeCell ref="I84:Q84"/>
    <mergeCell ref="R84:S84"/>
    <mergeCell ref="T84:U84"/>
    <mergeCell ref="V84:AF84"/>
    <mergeCell ref="A82:H82"/>
    <mergeCell ref="I82:Q82"/>
    <mergeCell ref="R82:S82"/>
    <mergeCell ref="T82:U82"/>
    <mergeCell ref="V82:AF82"/>
    <mergeCell ref="A83:F83"/>
    <mergeCell ref="G83:H83"/>
    <mergeCell ref="I83:Q83"/>
    <mergeCell ref="R83:S83"/>
    <mergeCell ref="T83:U83"/>
    <mergeCell ref="V87:AF87"/>
    <mergeCell ref="A88:C88"/>
    <mergeCell ref="D88:F88"/>
    <mergeCell ref="G88:H88"/>
    <mergeCell ref="I88:Q88"/>
    <mergeCell ref="R88:S88"/>
    <mergeCell ref="T88:U88"/>
    <mergeCell ref="V88:AF88"/>
    <mergeCell ref="A87:C87"/>
    <mergeCell ref="D87:F87"/>
    <mergeCell ref="G87:H87"/>
    <mergeCell ref="I87:Q87"/>
    <mergeCell ref="R87:S87"/>
    <mergeCell ref="T87:U87"/>
    <mergeCell ref="V85:AF85"/>
    <mergeCell ref="A86:C86"/>
    <mergeCell ref="D86:F86"/>
    <mergeCell ref="G86:H86"/>
    <mergeCell ref="I86:Q86"/>
    <mergeCell ref="R86:S86"/>
    <mergeCell ref="T86:U86"/>
    <mergeCell ref="V86:AF86"/>
    <mergeCell ref="A85:C85"/>
    <mergeCell ref="D85:F85"/>
    <mergeCell ref="G85:H85"/>
    <mergeCell ref="I85:Q85"/>
    <mergeCell ref="R85:S85"/>
    <mergeCell ref="T85:U85"/>
    <mergeCell ref="V90:AF90"/>
    <mergeCell ref="A91:C91"/>
    <mergeCell ref="D91:F91"/>
    <mergeCell ref="G91:H91"/>
    <mergeCell ref="I91:Q91"/>
    <mergeCell ref="R91:S91"/>
    <mergeCell ref="T91:U91"/>
    <mergeCell ref="V91:AF91"/>
    <mergeCell ref="A89:Q89"/>
    <mergeCell ref="R89:S89"/>
    <mergeCell ref="T89:U89"/>
    <mergeCell ref="V89:AF89"/>
    <mergeCell ref="A90:C90"/>
    <mergeCell ref="D90:F90"/>
    <mergeCell ref="G90:H90"/>
    <mergeCell ref="I90:Q90"/>
    <mergeCell ref="R90:S90"/>
    <mergeCell ref="T90:U90"/>
    <mergeCell ref="A94:C94"/>
    <mergeCell ref="D94:F94"/>
    <mergeCell ref="G94:H94"/>
    <mergeCell ref="I94:U94"/>
    <mergeCell ref="V94:AF94"/>
    <mergeCell ref="A95:C95"/>
    <mergeCell ref="D95:F95"/>
    <mergeCell ref="G95:H95"/>
    <mergeCell ref="I95:U95"/>
    <mergeCell ref="V95:AF95"/>
    <mergeCell ref="V92:AF92"/>
    <mergeCell ref="A93:C93"/>
    <mergeCell ref="D93:F93"/>
    <mergeCell ref="G93:H93"/>
    <mergeCell ref="I93:U93"/>
    <mergeCell ref="V93:AF93"/>
    <mergeCell ref="A92:C92"/>
    <mergeCell ref="D92:F92"/>
    <mergeCell ref="G92:H92"/>
    <mergeCell ref="I92:Q92"/>
    <mergeCell ref="R92:S92"/>
    <mergeCell ref="T92:U92"/>
    <mergeCell ref="A98:C98"/>
    <mergeCell ref="D98:F98"/>
    <mergeCell ref="G98:H98"/>
    <mergeCell ref="I98:U98"/>
    <mergeCell ref="V98:AF98"/>
    <mergeCell ref="A99:C99"/>
    <mergeCell ref="D99:F99"/>
    <mergeCell ref="G99:H99"/>
    <mergeCell ref="I99:U99"/>
    <mergeCell ref="V99:AF99"/>
    <mergeCell ref="A96:C96"/>
    <mergeCell ref="D96:F96"/>
    <mergeCell ref="G96:H96"/>
    <mergeCell ref="I96:U96"/>
    <mergeCell ref="V96:AF96"/>
    <mergeCell ref="A97:C97"/>
    <mergeCell ref="D97:F97"/>
    <mergeCell ref="G97:H97"/>
    <mergeCell ref="I97:U97"/>
    <mergeCell ref="V97:AF97"/>
    <mergeCell ref="P102:T102"/>
    <mergeCell ref="U102:AF102"/>
    <mergeCell ref="C103:E103"/>
    <mergeCell ref="F103:G103"/>
    <mergeCell ref="H103:J103"/>
    <mergeCell ref="L103:O103"/>
    <mergeCell ref="P103:T103"/>
    <mergeCell ref="U103:AF103"/>
    <mergeCell ref="A102:B102"/>
    <mergeCell ref="C102:E102"/>
    <mergeCell ref="F102:G102"/>
    <mergeCell ref="H102:J102"/>
    <mergeCell ref="L102:M102"/>
    <mergeCell ref="N102:O102"/>
    <mergeCell ref="A100:C100"/>
    <mergeCell ref="D100:F100"/>
    <mergeCell ref="G100:H100"/>
    <mergeCell ref="I100:U100"/>
    <mergeCell ref="V100:AF100"/>
    <mergeCell ref="A101:C101"/>
    <mergeCell ref="D101:F101"/>
    <mergeCell ref="G101:H101"/>
    <mergeCell ref="I101:U101"/>
    <mergeCell ref="V101:AF101"/>
    <mergeCell ref="U105:AF105"/>
    <mergeCell ref="C106:E106"/>
    <mergeCell ref="F106:G106"/>
    <mergeCell ref="H106:J106"/>
    <mergeCell ref="L106:M106"/>
    <mergeCell ref="N106:O106"/>
    <mergeCell ref="P106:T106"/>
    <mergeCell ref="U106:AF106"/>
    <mergeCell ref="C104:E104"/>
    <mergeCell ref="F104:J104"/>
    <mergeCell ref="L104:T104"/>
    <mergeCell ref="U104:AF104"/>
    <mergeCell ref="C105:E105"/>
    <mergeCell ref="F105:G105"/>
    <mergeCell ref="H105:J105"/>
    <mergeCell ref="L105:M105"/>
    <mergeCell ref="N105:O105"/>
    <mergeCell ref="P105:T105"/>
    <mergeCell ref="U109:AF109"/>
    <mergeCell ref="C110:E110"/>
    <mergeCell ref="F110:T110"/>
    <mergeCell ref="U110:AF110"/>
    <mergeCell ref="C111:E111"/>
    <mergeCell ref="F111:J111"/>
    <mergeCell ref="L111:T111"/>
    <mergeCell ref="U111:AF111"/>
    <mergeCell ref="C109:E109"/>
    <mergeCell ref="F109:G109"/>
    <mergeCell ref="H109:J109"/>
    <mergeCell ref="L109:M109"/>
    <mergeCell ref="N109:O109"/>
    <mergeCell ref="P109:T109"/>
    <mergeCell ref="U107:AF107"/>
    <mergeCell ref="C108:E108"/>
    <mergeCell ref="F108:G108"/>
    <mergeCell ref="H108:J108"/>
    <mergeCell ref="L108:M108"/>
    <mergeCell ref="N108:O108"/>
    <mergeCell ref="P108:T108"/>
    <mergeCell ref="U108:AF108"/>
    <mergeCell ref="C107:E107"/>
    <mergeCell ref="F107:G107"/>
    <mergeCell ref="H107:J107"/>
    <mergeCell ref="L107:M107"/>
    <mergeCell ref="N107:O107"/>
    <mergeCell ref="P107:T107"/>
    <mergeCell ref="C114:E114"/>
    <mergeCell ref="F114:G114"/>
    <mergeCell ref="H114:J114"/>
    <mergeCell ref="L114:T114"/>
    <mergeCell ref="U114:AF114"/>
    <mergeCell ref="C115:E115"/>
    <mergeCell ref="F115:G115"/>
    <mergeCell ref="H115:J115"/>
    <mergeCell ref="L115:T115"/>
    <mergeCell ref="U115:AF115"/>
    <mergeCell ref="C112:E112"/>
    <mergeCell ref="F112:K112"/>
    <mergeCell ref="L112:T112"/>
    <mergeCell ref="U112:AF112"/>
    <mergeCell ref="C113:E113"/>
    <mergeCell ref="F113:G113"/>
    <mergeCell ref="H113:J113"/>
    <mergeCell ref="L113:T113"/>
    <mergeCell ref="U113:AF113"/>
    <mergeCell ref="U118:AF118"/>
    <mergeCell ref="C119:E119"/>
    <mergeCell ref="F119:K119"/>
    <mergeCell ref="L119:T119"/>
    <mergeCell ref="U119:AF119"/>
    <mergeCell ref="C120:E120"/>
    <mergeCell ref="F120:J120"/>
    <mergeCell ref="L120:T120"/>
    <mergeCell ref="U120:AF120"/>
    <mergeCell ref="C118:E118"/>
    <mergeCell ref="F118:G118"/>
    <mergeCell ref="H118:J118"/>
    <mergeCell ref="L118:M118"/>
    <mergeCell ref="N118:O118"/>
    <mergeCell ref="P118:T118"/>
    <mergeCell ref="C116:E116"/>
    <mergeCell ref="F116:G116"/>
    <mergeCell ref="H116:J116"/>
    <mergeCell ref="L116:T116"/>
    <mergeCell ref="U116:AF116"/>
    <mergeCell ref="C117:E117"/>
    <mergeCell ref="F117:G117"/>
    <mergeCell ref="H117:J117"/>
    <mergeCell ref="L117:T117"/>
    <mergeCell ref="U117:AF117"/>
    <mergeCell ref="U123:AF123"/>
    <mergeCell ref="A124:G124"/>
    <mergeCell ref="H124:J124"/>
    <mergeCell ref="L124:M124"/>
    <mergeCell ref="N124:O124"/>
    <mergeCell ref="P124:T124"/>
    <mergeCell ref="U124:AF124"/>
    <mergeCell ref="C123:E123"/>
    <mergeCell ref="F123:G123"/>
    <mergeCell ref="H123:J123"/>
    <mergeCell ref="L123:M123"/>
    <mergeCell ref="N123:O123"/>
    <mergeCell ref="P123:T123"/>
    <mergeCell ref="C121:E121"/>
    <mergeCell ref="F121:J121"/>
    <mergeCell ref="L121:T121"/>
    <mergeCell ref="U121:AF121"/>
    <mergeCell ref="C122:E122"/>
    <mergeCell ref="F122:M122"/>
    <mergeCell ref="N122:O122"/>
    <mergeCell ref="P122:T122"/>
    <mergeCell ref="U122:AF122"/>
    <mergeCell ref="C127:E127"/>
    <mergeCell ref="F127:T127"/>
    <mergeCell ref="U127:AF127"/>
    <mergeCell ref="C128:E128"/>
    <mergeCell ref="F128:M128"/>
    <mergeCell ref="N128:O128"/>
    <mergeCell ref="P128:T128"/>
    <mergeCell ref="U128:AF128"/>
    <mergeCell ref="C126:E126"/>
    <mergeCell ref="F126:J126"/>
    <mergeCell ref="L126:M126"/>
    <mergeCell ref="N126:O126"/>
    <mergeCell ref="P126:T126"/>
    <mergeCell ref="U126:AF126"/>
    <mergeCell ref="C125:E125"/>
    <mergeCell ref="F125:J125"/>
    <mergeCell ref="L125:M125"/>
    <mergeCell ref="N125:O125"/>
    <mergeCell ref="P125:T125"/>
    <mergeCell ref="U125:AF125"/>
    <mergeCell ref="C131:E131"/>
    <mergeCell ref="F131:J131"/>
    <mergeCell ref="L131:M131"/>
    <mergeCell ref="N131:O131"/>
    <mergeCell ref="P131:T131"/>
    <mergeCell ref="U131:AF131"/>
    <mergeCell ref="C130:E130"/>
    <mergeCell ref="F130:J130"/>
    <mergeCell ref="L130:M130"/>
    <mergeCell ref="N130:O130"/>
    <mergeCell ref="P130:T130"/>
    <mergeCell ref="U130:AF130"/>
    <mergeCell ref="C129:E129"/>
    <mergeCell ref="F129:J129"/>
    <mergeCell ref="L129:M129"/>
    <mergeCell ref="N129:O129"/>
    <mergeCell ref="P129:T129"/>
    <mergeCell ref="U129:AF129"/>
    <mergeCell ref="P133:T133"/>
    <mergeCell ref="U133:AF133"/>
    <mergeCell ref="A134:J134"/>
    <mergeCell ref="L134:M134"/>
    <mergeCell ref="N134:O134"/>
    <mergeCell ref="P134:T134"/>
    <mergeCell ref="U134:AF134"/>
    <mergeCell ref="C132:E132"/>
    <mergeCell ref="F132:M132"/>
    <mergeCell ref="N132:O132"/>
    <mergeCell ref="P132:T132"/>
    <mergeCell ref="U132:AF132"/>
    <mergeCell ref="C133:E133"/>
    <mergeCell ref="F133:G133"/>
    <mergeCell ref="H133:J133"/>
    <mergeCell ref="L133:M133"/>
    <mergeCell ref="N133:O133"/>
    <mergeCell ref="U139:AF139"/>
    <mergeCell ref="C140:E140"/>
    <mergeCell ref="F140:G140"/>
    <mergeCell ref="H140:J140"/>
    <mergeCell ref="L140:T140"/>
    <mergeCell ref="U140:AF140"/>
    <mergeCell ref="C138:E138"/>
    <mergeCell ref="F138:G138"/>
    <mergeCell ref="H138:J138"/>
    <mergeCell ref="L138:T138"/>
    <mergeCell ref="U138:AF138"/>
    <mergeCell ref="C139:E139"/>
    <mergeCell ref="F139:G139"/>
    <mergeCell ref="H139:J139"/>
    <mergeCell ref="L139:O139"/>
    <mergeCell ref="P139:T139"/>
    <mergeCell ref="U135:AF135"/>
    <mergeCell ref="C136:E136"/>
    <mergeCell ref="F136:J136"/>
    <mergeCell ref="L136:T136"/>
    <mergeCell ref="U136:AF136"/>
    <mergeCell ref="C137:E137"/>
    <mergeCell ref="F137:M137"/>
    <mergeCell ref="N137:O137"/>
    <mergeCell ref="P137:T137"/>
    <mergeCell ref="U137:AF137"/>
    <mergeCell ref="A135:E135"/>
    <mergeCell ref="F135:G135"/>
    <mergeCell ref="H135:J135"/>
    <mergeCell ref="L135:M135"/>
    <mergeCell ref="N135:O135"/>
    <mergeCell ref="P135:T135"/>
    <mergeCell ref="C144:E144"/>
    <mergeCell ref="F144:T144"/>
    <mergeCell ref="U144:AF144"/>
    <mergeCell ref="C145:E145"/>
    <mergeCell ref="F145:T145"/>
    <mergeCell ref="U145:AF145"/>
    <mergeCell ref="U142:AF142"/>
    <mergeCell ref="C143:E143"/>
    <mergeCell ref="F143:M143"/>
    <mergeCell ref="N143:O143"/>
    <mergeCell ref="P143:T143"/>
    <mergeCell ref="U143:AF143"/>
    <mergeCell ref="C141:E141"/>
    <mergeCell ref="F141:G141"/>
    <mergeCell ref="H141:J141"/>
    <mergeCell ref="L141:T141"/>
    <mergeCell ref="U141:AF141"/>
    <mergeCell ref="C142:E142"/>
    <mergeCell ref="F142:G142"/>
    <mergeCell ref="H142:J142"/>
    <mergeCell ref="L142:O142"/>
    <mergeCell ref="P142:T142"/>
    <mergeCell ref="C150:E150"/>
    <mergeCell ref="F150:K150"/>
    <mergeCell ref="L150:M150"/>
    <mergeCell ref="N150:O150"/>
    <mergeCell ref="P150:T150"/>
    <mergeCell ref="U150:AF150"/>
    <mergeCell ref="C148:E148"/>
    <mergeCell ref="F148:T148"/>
    <mergeCell ref="U148:AF148"/>
    <mergeCell ref="C149:E149"/>
    <mergeCell ref="F149:T149"/>
    <mergeCell ref="U149:AF149"/>
    <mergeCell ref="C146:E146"/>
    <mergeCell ref="F146:O146"/>
    <mergeCell ref="P146:T146"/>
    <mergeCell ref="U146:AF146"/>
    <mergeCell ref="C147:E147"/>
    <mergeCell ref="F147:T147"/>
    <mergeCell ref="U147:AF147"/>
    <mergeCell ref="C153:E153"/>
    <mergeCell ref="F153:M153"/>
    <mergeCell ref="N153:O153"/>
    <mergeCell ref="P153:T153"/>
    <mergeCell ref="U153:AF153"/>
    <mergeCell ref="C154:E154"/>
    <mergeCell ref="F154:G154"/>
    <mergeCell ref="H154:J154"/>
    <mergeCell ref="L154:M154"/>
    <mergeCell ref="N154:O154"/>
    <mergeCell ref="C151:E151"/>
    <mergeCell ref="F151:T151"/>
    <mergeCell ref="U151:AF151"/>
    <mergeCell ref="C152:E152"/>
    <mergeCell ref="F152:M152"/>
    <mergeCell ref="N152:O152"/>
    <mergeCell ref="P152:T152"/>
    <mergeCell ref="U152:AF152"/>
    <mergeCell ref="U156:AF156"/>
    <mergeCell ref="A157:O157"/>
    <mergeCell ref="P157:T157"/>
    <mergeCell ref="U157:AF157"/>
    <mergeCell ref="C158:E158"/>
    <mergeCell ref="F158:G158"/>
    <mergeCell ref="H158:J158"/>
    <mergeCell ref="L158:M158"/>
    <mergeCell ref="N158:O158"/>
    <mergeCell ref="P158:T158"/>
    <mergeCell ref="C156:E156"/>
    <mergeCell ref="F156:G156"/>
    <mergeCell ref="H156:J156"/>
    <mergeCell ref="L156:M156"/>
    <mergeCell ref="N156:O156"/>
    <mergeCell ref="P156:T156"/>
    <mergeCell ref="P154:T154"/>
    <mergeCell ref="U154:AF154"/>
    <mergeCell ref="A155:E155"/>
    <mergeCell ref="F155:G155"/>
    <mergeCell ref="H155:J155"/>
    <mergeCell ref="L155:M155"/>
    <mergeCell ref="N155:O155"/>
    <mergeCell ref="P155:T155"/>
    <mergeCell ref="U155:AF155"/>
    <mergeCell ref="U160:AF160"/>
    <mergeCell ref="A161:E161"/>
    <mergeCell ref="F161:O161"/>
    <mergeCell ref="P161:T161"/>
    <mergeCell ref="U161:AF161"/>
    <mergeCell ref="C162:E162"/>
    <mergeCell ref="F162:G162"/>
    <mergeCell ref="H162:J162"/>
    <mergeCell ref="L162:T162"/>
    <mergeCell ref="U162:AF162"/>
    <mergeCell ref="C160:E160"/>
    <mergeCell ref="F160:G160"/>
    <mergeCell ref="H160:J160"/>
    <mergeCell ref="L160:M160"/>
    <mergeCell ref="N160:O160"/>
    <mergeCell ref="P160:T160"/>
    <mergeCell ref="U158:AF158"/>
    <mergeCell ref="C159:E159"/>
    <mergeCell ref="F159:G159"/>
    <mergeCell ref="H159:J159"/>
    <mergeCell ref="L159:M159"/>
    <mergeCell ref="N159:O159"/>
    <mergeCell ref="P159:T159"/>
    <mergeCell ref="U159:AF159"/>
    <mergeCell ref="C165:E165"/>
    <mergeCell ref="F165:G165"/>
    <mergeCell ref="H165:J165"/>
    <mergeCell ref="L165:T165"/>
    <mergeCell ref="U165:AF165"/>
    <mergeCell ref="C166:E166"/>
    <mergeCell ref="F166:G166"/>
    <mergeCell ref="H166:J166"/>
    <mergeCell ref="L166:M166"/>
    <mergeCell ref="N166:T166"/>
    <mergeCell ref="C163:E163"/>
    <mergeCell ref="F163:G163"/>
    <mergeCell ref="H163:J163"/>
    <mergeCell ref="L163:T163"/>
    <mergeCell ref="U163:AF163"/>
    <mergeCell ref="C164:E164"/>
    <mergeCell ref="F164:G164"/>
    <mergeCell ref="H164:J164"/>
    <mergeCell ref="L164:T164"/>
    <mergeCell ref="U164:AF164"/>
    <mergeCell ref="A171:B171"/>
    <mergeCell ref="C171:E171"/>
    <mergeCell ref="F171:G171"/>
    <mergeCell ref="H171:J171"/>
    <mergeCell ref="L171:O171"/>
    <mergeCell ref="P171:T171"/>
    <mergeCell ref="C168:E168"/>
    <mergeCell ref="F168:G168"/>
    <mergeCell ref="H168:J168"/>
    <mergeCell ref="L168:T168"/>
    <mergeCell ref="U168:AF168"/>
    <mergeCell ref="C169:E169"/>
    <mergeCell ref="F169:G169"/>
    <mergeCell ref="H169:J169"/>
    <mergeCell ref="L169:O169"/>
    <mergeCell ref="P169:T169"/>
    <mergeCell ref="U166:AF166"/>
    <mergeCell ref="C167:E167"/>
    <mergeCell ref="F167:G167"/>
    <mergeCell ref="H167:J167"/>
    <mergeCell ref="L167:M167"/>
    <mergeCell ref="N167:T167"/>
    <mergeCell ref="U167:AF167"/>
    <mergeCell ref="C173:E173"/>
    <mergeCell ref="F173:G173"/>
    <mergeCell ref="H173:J173"/>
    <mergeCell ref="L173:T173"/>
    <mergeCell ref="U173:AF173"/>
    <mergeCell ref="C174:E174"/>
    <mergeCell ref="F174:G174"/>
    <mergeCell ref="H174:J174"/>
    <mergeCell ref="L174:M174"/>
    <mergeCell ref="N174:O174"/>
    <mergeCell ref="U171:AF171"/>
    <mergeCell ref="C172:E172"/>
    <mergeCell ref="F172:G172"/>
    <mergeCell ref="H172:J172"/>
    <mergeCell ref="L172:T172"/>
    <mergeCell ref="U172:AF172"/>
    <mergeCell ref="U169:AF169"/>
    <mergeCell ref="C170:E170"/>
    <mergeCell ref="F170:T170"/>
    <mergeCell ref="U170:AF170"/>
    <mergeCell ref="C178:E178"/>
    <mergeCell ref="F178:G178"/>
    <mergeCell ref="H178:J178"/>
    <mergeCell ref="L178:O178"/>
    <mergeCell ref="P178:T178"/>
    <mergeCell ref="U178:AF178"/>
    <mergeCell ref="C176:E176"/>
    <mergeCell ref="F176:K176"/>
    <mergeCell ref="L176:T176"/>
    <mergeCell ref="U176:AF176"/>
    <mergeCell ref="C177:E177"/>
    <mergeCell ref="F177:G177"/>
    <mergeCell ref="H177:J177"/>
    <mergeCell ref="L177:T177"/>
    <mergeCell ref="U177:AF177"/>
    <mergeCell ref="P174:T174"/>
    <mergeCell ref="U174:AF174"/>
    <mergeCell ref="A175:E175"/>
    <mergeCell ref="F175:M175"/>
    <mergeCell ref="N175:O175"/>
    <mergeCell ref="P175:T175"/>
    <mergeCell ref="U175:AF175"/>
    <mergeCell ref="U180:AF180"/>
    <mergeCell ref="C181:E181"/>
    <mergeCell ref="F181:K181"/>
    <mergeCell ref="L181:M181"/>
    <mergeCell ref="N181:O181"/>
    <mergeCell ref="P181:T181"/>
    <mergeCell ref="U181:AF181"/>
    <mergeCell ref="C179:E179"/>
    <mergeCell ref="F179:G179"/>
    <mergeCell ref="H179:J179"/>
    <mergeCell ref="L179:T179"/>
    <mergeCell ref="U179:AF179"/>
    <mergeCell ref="C180:E180"/>
    <mergeCell ref="F180:K180"/>
    <mergeCell ref="L180:M180"/>
    <mergeCell ref="N180:O180"/>
    <mergeCell ref="P180:T180"/>
    <mergeCell ref="U184:AF184"/>
    <mergeCell ref="C184:E184"/>
    <mergeCell ref="F184:G184"/>
    <mergeCell ref="H184:J184"/>
    <mergeCell ref="L184:M184"/>
    <mergeCell ref="N184:O184"/>
    <mergeCell ref="P184:T184"/>
    <mergeCell ref="C182:E182"/>
    <mergeCell ref="F182:O182"/>
    <mergeCell ref="P182:T182"/>
    <mergeCell ref="U182:AF182"/>
    <mergeCell ref="C183:E183"/>
    <mergeCell ref="F183:J183"/>
    <mergeCell ref="L183:M183"/>
    <mergeCell ref="N183:O183"/>
    <mergeCell ref="P183:T183"/>
    <mergeCell ref="U183:AF1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SQL</vt:lpstr>
      <vt:lpstr>SQL Map</vt:lpstr>
      <vt:lpstr>SQL tools</vt:lpstr>
      <vt:lpstr>uml</vt:lpstr>
      <vt:lpstr>zne</vt:lpstr>
      <vt:lpstr>pmp</vt:lpstr>
      <vt:lpstr>ds</vt:lpstr>
    </vt:vector>
  </TitlesOfParts>
  <Company>The Paul Merage School of Business at UC Irvine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James</dc:creator>
  <cp:lastModifiedBy>Anthony James</cp:lastModifiedBy>
  <cp:lastPrinted>2014-08-03T21:18:02Z</cp:lastPrinted>
  <dcterms:created xsi:type="dcterms:W3CDTF">2014-07-01T15:09:43Z</dcterms:created>
  <dcterms:modified xsi:type="dcterms:W3CDTF">2014-12-09T00:35:14Z</dcterms:modified>
</cp:coreProperties>
</file>