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IEECR_data\mouse3\"/>
    </mc:Choice>
  </mc:AlternateContent>
  <xr:revisionPtr revIDLastSave="0" documentId="13_ncr:1_{FE794E16-36BC-446E-9388-73B046DD52ED}" xr6:coauthVersionLast="47" xr6:coauthVersionMax="47" xr10:uidLastSave="{00000000-0000-0000-0000-000000000000}"/>
  <bookViews>
    <workbookView xWindow="1170" yWindow="1170" windowWidth="21600" windowHeight="11385" xr2:uid="{84A6ED09-3130-43CC-8BF3-D3C46423F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K4" i="1"/>
  <c r="G3" i="1"/>
  <c r="F3" i="1"/>
  <c r="D3" i="1"/>
  <c r="G2" i="1"/>
  <c r="F2" i="1"/>
  <c r="D2" i="1"/>
  <c r="H2" i="1" l="1"/>
  <c r="H3" i="1"/>
</calcChain>
</file>

<file path=xl/sharedStrings.xml><?xml version="1.0" encoding="utf-8"?>
<sst xmlns="http://schemas.openxmlformats.org/spreadsheetml/2006/main" count="19" uniqueCount="19">
  <si>
    <t>start_frame</t>
  </si>
  <si>
    <t>end_frame</t>
  </si>
  <si>
    <t>duration s</t>
  </si>
  <si>
    <t>Freq per min</t>
  </si>
  <si>
    <t>comment</t>
  </si>
  <si>
    <t>length px</t>
  </si>
  <si>
    <t>diam px</t>
  </si>
  <si>
    <t>MOUSE 3</t>
  </si>
  <si>
    <t>/media/2Photon/Nicola/Gcamp6syn/mouse #3/060121worms/first/</t>
  </si>
  <si>
    <t>duration</t>
  </si>
  <si>
    <t>length</t>
  </si>
  <si>
    <t>length  μm</t>
  </si>
  <si>
    <t>diam  μm</t>
  </si>
  <si>
    <t>speed  μm/s</t>
  </si>
  <si>
    <t>diam</t>
  </si>
  <si>
    <t>speed</t>
  </si>
  <si>
    <t>pixelsize</t>
  </si>
  <si>
    <t>diam_px</t>
  </si>
  <si>
    <t>diam_prof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</si>
</sst>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E786509D-EE7B-448D-8071-5FEE16CCA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EFB-872B-4DB5-8DB8-D463C1D7888E}">
  <dimension ref="A1:O5"/>
  <sheetViews>
    <sheetView tabSelected="1" workbookViewId="0">
      <selection activeCell="J6" sqref="J6"/>
    </sheetView>
  </sheetViews>
  <sheetFormatPr defaultRowHeight="15" x14ac:dyDescent="0.25"/>
  <sheetData>
    <row r="1" spans="1:15" x14ac:dyDescent="0.25">
      <c r="A1" t="s">
        <v>7</v>
      </c>
      <c r="B1" t="s">
        <v>0</v>
      </c>
      <c r="C1" t="s">
        <v>1</v>
      </c>
      <c r="D1" t="s">
        <v>9</v>
      </c>
      <c r="F1" t="s">
        <v>10</v>
      </c>
      <c r="G1" t="s">
        <v>14</v>
      </c>
      <c r="H1" t="s">
        <v>15</v>
      </c>
      <c r="I1" t="s">
        <v>17</v>
      </c>
      <c r="J1" t="s">
        <v>18</v>
      </c>
      <c r="K1" t="s">
        <v>3</v>
      </c>
      <c r="L1" t="s">
        <v>4</v>
      </c>
      <c r="M1" t="s">
        <v>16</v>
      </c>
      <c r="N1" t="s">
        <v>5</v>
      </c>
      <c r="O1" t="s">
        <v>6</v>
      </c>
    </row>
    <row r="2" spans="1:15" ht="15.75" x14ac:dyDescent="0.25">
      <c r="A2" t="s">
        <v>8</v>
      </c>
      <c r="B2">
        <v>4798</v>
      </c>
      <c r="C2">
        <v>5142</v>
      </c>
      <c r="D2">
        <f>(C2-B2)/15</f>
        <v>22.933333333333334</v>
      </c>
      <c r="F2">
        <f>(N2*1.579)</f>
        <v>235.71312</v>
      </c>
      <c r="G2">
        <f>(O2*1.579)</f>
        <v>156.63679999999999</v>
      </c>
      <c r="H2">
        <f>F2/D2</f>
        <v>10.278188372093023</v>
      </c>
      <c r="I2" s="1">
        <v>177</v>
      </c>
      <c r="J2">
        <f>I2*M$2</f>
        <v>279.483</v>
      </c>
      <c r="L2" t="s">
        <v>2</v>
      </c>
      <c r="M2">
        <v>1.579</v>
      </c>
      <c r="N2">
        <v>149.28</v>
      </c>
      <c r="O2">
        <v>99.2</v>
      </c>
    </row>
    <row r="3" spans="1:15" ht="15.75" x14ac:dyDescent="0.25">
      <c r="B3">
        <v>15859</v>
      </c>
      <c r="C3">
        <v>16320</v>
      </c>
      <c r="D3">
        <f>(C3-B3)/15</f>
        <v>30.733333333333334</v>
      </c>
      <c r="F3">
        <f>(N3*1.579)</f>
        <v>386.99711000000002</v>
      </c>
      <c r="G3">
        <f>(O3*1.579)</f>
        <v>185.16933</v>
      </c>
      <c r="H3">
        <f>F3/D3</f>
        <v>12.592096854663774</v>
      </c>
      <c r="I3" s="1">
        <v>182</v>
      </c>
      <c r="J3">
        <f>I3*M$2</f>
        <v>287.37799999999999</v>
      </c>
      <c r="L3" t="s">
        <v>11</v>
      </c>
      <c r="N3">
        <v>245.09</v>
      </c>
      <c r="O3">
        <v>117.27</v>
      </c>
    </row>
    <row r="4" spans="1:15" x14ac:dyDescent="0.25">
      <c r="K4">
        <f>COUNT(H2:H4)/10</f>
        <v>0.2</v>
      </c>
      <c r="L4" t="s">
        <v>12</v>
      </c>
    </row>
    <row r="5" spans="1:15" x14ac:dyDescent="0.25">
      <c r="L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Kelly</dc:creator>
  <cp:lastModifiedBy>Tony Kelly</cp:lastModifiedBy>
  <dcterms:created xsi:type="dcterms:W3CDTF">2022-12-08T09:19:08Z</dcterms:created>
  <dcterms:modified xsi:type="dcterms:W3CDTF">2023-04-29T03:38:31Z</dcterms:modified>
</cp:coreProperties>
</file>