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ny/Documents/GitHub/Unitree-Qmini-Robot/"/>
    </mc:Choice>
  </mc:AlternateContent>
  <xr:revisionPtr revIDLastSave="0" documentId="13_ncr:1_{5B3DDDD7-6FF4-4D44-A1F8-4F6A92D2F5A3}" xr6:coauthVersionLast="47" xr6:coauthVersionMax="47" xr10:uidLastSave="{00000000-0000-0000-0000-000000000000}"/>
  <bookViews>
    <workbookView xWindow="4440" yWindow="500" windowWidth="45800" windowHeight="38620" activeTab="1" xr2:uid="{AB9389B4-2FA2-4848-9210-F8543C78B964}"/>
  </bookViews>
  <sheets>
    <sheet name="3D Print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2" l="1"/>
  <c r="G26" i="2"/>
  <c r="G29" i="2"/>
  <c r="G28" i="2"/>
  <c r="G27" i="2"/>
  <c r="G48" i="2"/>
  <c r="G46" i="2"/>
  <c r="G47" i="2"/>
  <c r="G21" i="2"/>
  <c r="G20" i="2"/>
  <c r="G41" i="2"/>
  <c r="G33" i="2"/>
  <c r="G24" i="2"/>
  <c r="G15" i="2"/>
  <c r="G14" i="2"/>
  <c r="G17" i="2"/>
  <c r="G11" i="2"/>
  <c r="G13" i="2"/>
  <c r="G12" i="2"/>
  <c r="G10" i="2"/>
  <c r="G9" i="2"/>
  <c r="G36" i="2"/>
  <c r="G35" i="2"/>
  <c r="G34" i="2"/>
  <c r="G32" i="2"/>
  <c r="G5" i="2"/>
  <c r="G6" i="2"/>
  <c r="G7" i="2"/>
  <c r="G8" i="2"/>
  <c r="G25" i="2"/>
  <c r="G16" i="2"/>
  <c r="G18" i="2"/>
  <c r="G19" i="2"/>
  <c r="G22" i="2"/>
  <c r="G23" i="2"/>
  <c r="G37" i="2"/>
  <c r="G39" i="2"/>
  <c r="G40" i="2"/>
  <c r="G42" i="2"/>
  <c r="G43" i="2"/>
  <c r="G45" i="2"/>
  <c r="G50" i="2"/>
  <c r="G51" i="2"/>
  <c r="G52" i="2"/>
  <c r="G53" i="2"/>
  <c r="G54" i="2"/>
  <c r="G55" i="2"/>
  <c r="G56" i="2"/>
  <c r="G57" i="2"/>
  <c r="G4" i="2"/>
  <c r="G3" i="2"/>
  <c r="F48" i="1"/>
  <c r="E48" i="1"/>
  <c r="G58" i="2" l="1"/>
</calcChain>
</file>

<file path=xl/sharedStrings.xml><?xml version="1.0" encoding="utf-8"?>
<sst xmlns="http://schemas.openxmlformats.org/spreadsheetml/2006/main" count="257" uniqueCount="171">
  <si>
    <t>Right Foot A</t>
  </si>
  <si>
    <t>Right Foot B</t>
  </si>
  <si>
    <t>Printing Hours</t>
  </si>
  <si>
    <t>Left Foot A</t>
  </si>
  <si>
    <t>Left Foot B</t>
  </si>
  <si>
    <t>LEG</t>
  </si>
  <si>
    <t>Lower Leg Right Cover</t>
  </si>
  <si>
    <t>FOOT</t>
  </si>
  <si>
    <t>Lower Leg Right</t>
  </si>
  <si>
    <t>Upper Leg Right Cover</t>
  </si>
  <si>
    <t>Upper Leg Right</t>
  </si>
  <si>
    <t>ABS-HF</t>
  </si>
  <si>
    <t>Resin</t>
  </si>
  <si>
    <t>Price</t>
  </si>
  <si>
    <t>Resin-X</t>
  </si>
  <si>
    <t>Lower Leg Left Cover</t>
  </si>
  <si>
    <t>Lower Leg Left</t>
  </si>
  <si>
    <t>Upper Leg Left Cover</t>
  </si>
  <si>
    <t>Upper Leg Left</t>
  </si>
  <si>
    <t>BODY</t>
  </si>
  <si>
    <t>Battery Pack Bottom</t>
  </si>
  <si>
    <t>Infill</t>
  </si>
  <si>
    <t>Frame Core</t>
  </si>
  <si>
    <t>Frame Top</t>
  </si>
  <si>
    <t>Handle</t>
  </si>
  <si>
    <t>Neck Actuator Mount</t>
  </si>
  <si>
    <t>Raspberry Pi 4B Mount</t>
  </si>
  <si>
    <t>Yaw Bottom Limit</t>
  </si>
  <si>
    <t>Yaw Top</t>
  </si>
  <si>
    <t>HIP</t>
  </si>
  <si>
    <t>Hip Gear Left</t>
  </si>
  <si>
    <t>Hip Gear Right</t>
  </si>
  <si>
    <t>Hip Joint Mount Left</t>
  </si>
  <si>
    <t>Hip Joint Mount Right</t>
  </si>
  <si>
    <t>Hip Joint Roll Left</t>
  </si>
  <si>
    <t>Hip Joint Roll Right</t>
  </si>
  <si>
    <t>Hip Joint Yaw Left</t>
  </si>
  <si>
    <t>Hip Joint Yaw Right</t>
  </si>
  <si>
    <t>Nylon 3201PA-F</t>
  </si>
  <si>
    <t>PANEL</t>
  </si>
  <si>
    <t>Panel Top Front</t>
  </si>
  <si>
    <t>Antenna Left</t>
  </si>
  <si>
    <t>Antenna Right</t>
  </si>
  <si>
    <t>Material</t>
  </si>
  <si>
    <t>Insert</t>
  </si>
  <si>
    <t>M5 x 4</t>
  </si>
  <si>
    <t>M4 x 10 | M3 x 4</t>
  </si>
  <si>
    <t>M3 x 6</t>
  </si>
  <si>
    <t>Battery Pack 电池仓</t>
  </si>
  <si>
    <t>M3 x 2</t>
  </si>
  <si>
    <t>M3 x 3</t>
  </si>
  <si>
    <t>M4 x 4</t>
  </si>
  <si>
    <t>M5 x 1</t>
  </si>
  <si>
    <t>Frame Front Bottom 前端风扇安装件</t>
  </si>
  <si>
    <t>Right Foot Pad 足底</t>
  </si>
  <si>
    <t>Left Foot Pad 足底</t>
  </si>
  <si>
    <t>M4 (6x6) x 8</t>
  </si>
  <si>
    <t>Panel Top Rear</t>
  </si>
  <si>
    <t>ABS-HF / Nylon 3201PA-F</t>
  </si>
  <si>
    <t>ITEM</t>
  </si>
  <si>
    <t>SPECS</t>
  </si>
  <si>
    <t>M5 x 10 OD 7</t>
  </si>
  <si>
    <t>QUANTITY</t>
  </si>
  <si>
    <t>PRICE</t>
  </si>
  <si>
    <t>SUBTOTAL</t>
  </si>
  <si>
    <t>LINK</t>
  </si>
  <si>
    <t>NOTES</t>
  </si>
  <si>
    <t>M4 x 10 OD 6</t>
  </si>
  <si>
    <t>https://detail.tmall.com/item.htm?id=899448134936&amp;skuId=5798756972352</t>
  </si>
  <si>
    <t>M4 Thread Insert</t>
  </si>
  <si>
    <t>M5 Thread Insert</t>
  </si>
  <si>
    <t>M3 Thread Insert</t>
  </si>
  <si>
    <t>https://detail.tmall.com/item.htm?id=899448134936&amp;skuId=5922977711804</t>
  </si>
  <si>
    <t>M3 x 7 OD 4.2</t>
  </si>
  <si>
    <t>https://detail.tmall.com/item.htm?id=899448134936&amp;skuId=5754304832006</t>
  </si>
  <si>
    <t>Frame Core | Front Bottom Fan Mount | IMU Mount</t>
  </si>
  <si>
    <t>Foot A</t>
  </si>
  <si>
    <t>不锈钢衬套</t>
  </si>
  <si>
    <t>Φ6 x 8 x 35</t>
  </si>
  <si>
    <t>https://detail.tmall.com/item.htm?id=822545298024&amp;skuId=5702459126386</t>
  </si>
  <si>
    <t>Frame Top | Frame Core | Battery Pack | Hip Motor Mount</t>
  </si>
  <si>
    <t>Frame Top | Hip Motor Mount</t>
  </si>
  <si>
    <t>Front Panel</t>
  </si>
  <si>
    <t>GO-M8010-6</t>
  </si>
  <si>
    <t>24V</t>
  </si>
  <si>
    <t>M3.5 x 8</t>
  </si>
  <si>
    <t>https://item.taobao.com/item.htm?id=537967383377&amp;skuId=3212738635362</t>
  </si>
  <si>
    <t>粒片螺丝</t>
  </si>
  <si>
    <t xml:space="preserve">M3.5 x 8 </t>
  </si>
  <si>
    <t xml:space="preserve">M4 x 16 </t>
  </si>
  <si>
    <t>髋关节电机安装座</t>
  </si>
  <si>
    <t>https://item.taobao.com/item.htm?id=537967383377&amp;skuId=5461813862733</t>
  </si>
  <si>
    <t>SHCS 螺丝</t>
  </si>
  <si>
    <t>FHCS 螺丝</t>
  </si>
  <si>
    <t>摆驱动齿轮</t>
  </si>
  <si>
    <t>https://item.taobao.com/item.htm?id=525468794969&amp;skuId=3127568831102</t>
  </si>
  <si>
    <t>M4 x 12 平头</t>
  </si>
  <si>
    <t>M4 x 12 杯头</t>
  </si>
  <si>
    <t>电机抱箍</t>
  </si>
  <si>
    <t>M4 x 18 杯头</t>
  </si>
  <si>
    <t>https://item.taobao.com/item.htm?id=529627939342&amp;skuId=3206368205626</t>
  </si>
  <si>
    <t>M3 x 14 杯头</t>
  </si>
  <si>
    <t>4010 DC Fan</t>
  </si>
  <si>
    <t>https://item.taobao.com/item.htm?id=38977230812&amp;skuId=3165007311200</t>
  </si>
  <si>
    <t>6 x 22 x 7</t>
  </si>
  <si>
    <t>636ZZ 轴承</t>
  </si>
  <si>
    <t>https://item.taobao.com/item.htm?id=652062390391&amp;skuId=4698920756210</t>
  </si>
  <si>
    <t>M4 x 20 杯头</t>
  </si>
  <si>
    <t>https://item.taobao.com/item.htm?id=529627939342&amp;skuId=3200246575353</t>
  </si>
  <si>
    <t>M4 x 16 杯头</t>
  </si>
  <si>
    <t>https://item.taobao.com/item.htm?id=529627939342&amp;skuId=3165003331293</t>
  </si>
  <si>
    <t>主骨架与电池仓连接 | 前端风扇安装件</t>
  </si>
  <si>
    <t>塞打螺栓</t>
  </si>
  <si>
    <t>平面滚针轴承</t>
  </si>
  <si>
    <t>￠6 x M5 x 16</t>
  </si>
  <si>
    <t>https://detail.tmall.com/item.htm?id=610905186565&amp;skuId=5148221219880</t>
  </si>
  <si>
    <t>BA0619</t>
  </si>
  <si>
    <t>https://detail.tmall.com/item.htm?id=625077079266&amp;skuId=5611160825675</t>
  </si>
  <si>
    <t>M4 x 25 杯头</t>
  </si>
  <si>
    <t>https://item.taobao.com/item.htm?id=529627939342&amp;skuId=3165003331294</t>
  </si>
  <si>
    <t>机身上下主体</t>
  </si>
  <si>
    <t>髋关节电机安装座 | 顶部 YAW 轴电机</t>
  </si>
  <si>
    <t>M3 x 10 杯头</t>
  </si>
  <si>
    <t>https://item.taobao.com/item.htm?id=38977230812&amp;skuId=3165007311199</t>
  </si>
  <si>
    <t>船形开关</t>
  </si>
  <si>
    <t>4010 24V DC</t>
  </si>
  <si>
    <t>轴流风扇</t>
  </si>
  <si>
    <t>离心风扇</t>
  </si>
  <si>
    <t>大、小腿连接</t>
  </si>
  <si>
    <t>USB 转 485</t>
  </si>
  <si>
    <t>四通道</t>
  </si>
  <si>
    <t>https://detail.tmall.com/item.htm?id=679335252560&amp;skuId=5978377674682</t>
  </si>
  <si>
    <t>https://detail.tmall.com/item.htm?id=679335252560&amp;skuId=5079135404284</t>
  </si>
  <si>
    <t>M3.5 x 12</t>
  </si>
  <si>
    <t>https://item.taobao.com/item.htm?id=537967383377&amp;skuId=3212738635365</t>
  </si>
  <si>
    <t>脚踝电机侧盖</t>
  </si>
  <si>
    <t>M8010 电机</t>
  </si>
  <si>
    <t>https://item.taobao.com/item.htm?id=566323233973&amp;skuId=5212591909140</t>
  </si>
  <si>
    <t>3010 24V DC 滚珠轴承</t>
  </si>
  <si>
    <t>树脂足底</t>
  </si>
  <si>
    <t>Frame Core | 侧摆</t>
  </si>
  <si>
    <t>电池底部支撑件 | 机身上下主体 | 顶部 YAW 轴电机 | 侧摆电机</t>
  </si>
  <si>
    <t>￠6 x M5 x 55</t>
  </si>
  <si>
    <t>侧摆</t>
  </si>
  <si>
    <t>https://detail.tmall.com/item.htm?id=610905186565&amp;skuId=4925270516930</t>
  </si>
  <si>
    <t>垫片</t>
  </si>
  <si>
    <t>https://item.taobao.com/item.htm?id=667085311743&amp;skuId=4865635364512</t>
  </si>
  <si>
    <t>5.2 x D10 x 2 黑色</t>
  </si>
  <si>
    <t>天线 | 脸部</t>
  </si>
  <si>
    <t>顶盖</t>
  </si>
  <si>
    <t>M5 x 16 杯头</t>
  </si>
  <si>
    <t>提手</t>
  </si>
  <si>
    <t>https://item.taobao.com/item.htm?id=35431215248&amp;skuId=3165685753062</t>
  </si>
  <si>
    <t>Raspberry Pi</t>
  </si>
  <si>
    <t>4B</t>
  </si>
  <si>
    <t>https://item.taobao.com/item.htm?id=611636440997&amp;skuId=4310799149744</t>
  </si>
  <si>
    <t>电池</t>
  </si>
  <si>
    <t>GO1</t>
  </si>
  <si>
    <t>充电器</t>
  </si>
  <si>
    <t>https://detail.tmall.com/item.htm?id=654533678350&amp;skuId=4892505606177</t>
  </si>
  <si>
    <t>https://detail.tmall.com/item.htm?id=654533678350&amp;skuId=5036835474357</t>
  </si>
  <si>
    <t>GO1-BT03 标准版</t>
  </si>
  <si>
    <t>动力线</t>
  </si>
  <si>
    <t>16awg</t>
  </si>
  <si>
    <t>https://detail.tmall.com/item.htm?id=679335252560&amp;skuId=5136048959263</t>
  </si>
  <si>
    <t>MISC</t>
  </si>
  <si>
    <t>波纹软管</t>
  </si>
  <si>
    <t>Polymaker HT-PLA</t>
  </si>
  <si>
    <t>IMU</t>
  </si>
  <si>
    <t>https://detail.tmall.com/item.htm?id=645061129098&amp;skuId=4648099525532</t>
  </si>
  <si>
    <t>N100 不带外壳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</si>
</sst>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.00"/>
  </numFmts>
  <fonts count="13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6"/>
      <color theme="7" tint="0.39997558519241921"/>
      <name val="Aptos Narrow"/>
      <family val="2"/>
      <scheme val="minor"/>
    </font>
    <font>
      <sz val="12"/>
      <color theme="7" tint="0.39997558519241921"/>
      <name val="Aptos Narrow"/>
      <family val="2"/>
      <scheme val="minor"/>
    </font>
    <font>
      <b/>
      <sz val="16"/>
      <color theme="7" tint="0.39997558519241921"/>
      <name val="Aptos Narrow"/>
      <scheme val="minor"/>
    </font>
    <font>
      <sz val="12"/>
      <color theme="7" tint="0.39997558519241921"/>
      <name val="Aptos Narrow"/>
      <scheme val="minor"/>
    </font>
    <font>
      <sz val="20"/>
      <color theme="1"/>
      <name val="Aptos Narrow"/>
      <family val="2"/>
      <scheme val="minor"/>
    </font>
    <font>
      <sz val="14"/>
      <color theme="1"/>
      <name val="Aptos Narrow"/>
      <scheme val="minor"/>
    </font>
    <font>
      <b/>
      <sz val="14"/>
      <color theme="4"/>
      <name val="Aptos Narrow"/>
      <scheme val="minor"/>
    </font>
    <font>
      <b/>
      <sz val="16"/>
      <color rgb="FFFFC000"/>
      <name val="Aptos Narrow"/>
      <scheme val="minor"/>
    </font>
    <font>
      <b/>
      <sz val="16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64" fontId="6" fillId="7" borderId="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1" fillId="0" borderId="1" xfId="1" applyBorder="1" applyAlignment="1">
      <alignment horizontal="left" vertical="center"/>
    </xf>
    <xf numFmtId="164" fontId="9" fillId="2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12" fillId="0" borderId="1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1" fillId="0" borderId="7" xfId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8" fillId="8" borderId="5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taobao.com/item.htm?id=652062390391&amp;skuId=4698920756210" TargetMode="External"/><Relationship Id="rId18" Type="http://schemas.openxmlformats.org/officeDocument/2006/relationships/hyperlink" Target="https://item.taobao.com/item.htm?id=529627939342&amp;skuId=3165003331294" TargetMode="External"/><Relationship Id="rId26" Type="http://schemas.openxmlformats.org/officeDocument/2006/relationships/hyperlink" Target="https://item.taobao.com/item.htm?id=537967383377&amp;skuId=3212738635365" TargetMode="External"/><Relationship Id="rId39" Type="http://schemas.openxmlformats.org/officeDocument/2006/relationships/hyperlink" Target="https://detail.tmall.com/item.htm?id=679335252560&amp;skuId=5136048959263" TargetMode="External"/><Relationship Id="rId21" Type="http://schemas.openxmlformats.org/officeDocument/2006/relationships/hyperlink" Target="https://item.taobao.com/item.htm?id=529627939342&amp;skuId=3165003331293" TargetMode="External"/><Relationship Id="rId34" Type="http://schemas.openxmlformats.org/officeDocument/2006/relationships/hyperlink" Target="https://item.taobao.com/item.htm?id=35431215248&amp;skuId=3165685753062" TargetMode="External"/><Relationship Id="rId7" Type="http://schemas.openxmlformats.org/officeDocument/2006/relationships/hyperlink" Target="https://item.taobao.com/item.htm?id=537967383377&amp;skuId=3212738635362" TargetMode="External"/><Relationship Id="rId2" Type="http://schemas.openxmlformats.org/officeDocument/2006/relationships/hyperlink" Target="https://detail.tmall.com/item.htm?id=899448134936&amp;skuId=5922977711804" TargetMode="External"/><Relationship Id="rId16" Type="http://schemas.openxmlformats.org/officeDocument/2006/relationships/hyperlink" Target="https://detail.tmall.com/item.htm?id=610905186565&amp;skuId=5148221219880" TargetMode="External"/><Relationship Id="rId20" Type="http://schemas.openxmlformats.org/officeDocument/2006/relationships/hyperlink" Target="https://item.taobao.com/item.htm?id=537967383377&amp;skuId=3212738635362" TargetMode="External"/><Relationship Id="rId29" Type="http://schemas.openxmlformats.org/officeDocument/2006/relationships/hyperlink" Target="https://item.taobao.com/item.htm?id=537967383377&amp;skuId=5461813862733" TargetMode="External"/><Relationship Id="rId41" Type="http://schemas.openxmlformats.org/officeDocument/2006/relationships/hyperlink" Target="https://detail.tmall.com/item.htm?id=645061129098&amp;skuId=4648099525532" TargetMode="External"/><Relationship Id="rId1" Type="http://schemas.openxmlformats.org/officeDocument/2006/relationships/hyperlink" Target="https://detail.tmall.com/item.htm?id=899448134936&amp;skuId=5798756972352" TargetMode="External"/><Relationship Id="rId6" Type="http://schemas.openxmlformats.org/officeDocument/2006/relationships/hyperlink" Target="https://detail.tmall.com/item.htm?id=899448134936&amp;skuId=5922977711804" TargetMode="External"/><Relationship Id="rId11" Type="http://schemas.openxmlformats.org/officeDocument/2006/relationships/hyperlink" Target="https://item.taobao.com/item.htm?id=529627939342&amp;skuId=3206368205626" TargetMode="External"/><Relationship Id="rId24" Type="http://schemas.openxmlformats.org/officeDocument/2006/relationships/hyperlink" Target="https://detail.tmall.com/item.htm?id=679335252560&amp;skuId=5079135404284" TargetMode="External"/><Relationship Id="rId32" Type="http://schemas.openxmlformats.org/officeDocument/2006/relationships/hyperlink" Target="https://item.taobao.com/item.htm?id=38977230812&amp;skuId=3165007311199" TargetMode="External"/><Relationship Id="rId37" Type="http://schemas.openxmlformats.org/officeDocument/2006/relationships/hyperlink" Target="https://detail.tmall.com/item.htm?id=654533678350&amp;skuId=4892505606177" TargetMode="External"/><Relationship Id="rId40" Type="http://schemas.openxmlformats.org/officeDocument/2006/relationships/hyperlink" Target="https://detail.tmall.com/item.htm?id=679335252560&amp;skuId=5136048959263" TargetMode="External"/><Relationship Id="rId5" Type="http://schemas.openxmlformats.org/officeDocument/2006/relationships/hyperlink" Target="https://detail.tmall.com/item.htm?id=822545298024&amp;skuId=5702459126386" TargetMode="External"/><Relationship Id="rId15" Type="http://schemas.openxmlformats.org/officeDocument/2006/relationships/hyperlink" Target="https://item.taobao.com/item.htm?id=529627939342&amp;skuId=3165003331293" TargetMode="External"/><Relationship Id="rId23" Type="http://schemas.openxmlformats.org/officeDocument/2006/relationships/hyperlink" Target="https://detail.tmall.com/item.htm?id=679335252560&amp;skuId=5079135404284" TargetMode="External"/><Relationship Id="rId28" Type="http://schemas.openxmlformats.org/officeDocument/2006/relationships/hyperlink" Target="https://item.taobao.com/item.htm?id=38977230812&amp;skuId=3165007311199" TargetMode="External"/><Relationship Id="rId36" Type="http://schemas.openxmlformats.org/officeDocument/2006/relationships/hyperlink" Target="https://item.taobao.com/item.htm?id=611636440997&amp;skuId=4310799149744" TargetMode="External"/><Relationship Id="rId10" Type="http://schemas.openxmlformats.org/officeDocument/2006/relationships/hyperlink" Target="https://item.taobao.com/item.htm?id=525468794969&amp;skuId=3127568831102" TargetMode="External"/><Relationship Id="rId19" Type="http://schemas.openxmlformats.org/officeDocument/2006/relationships/hyperlink" Target="https://item.taobao.com/item.htm?id=38977230812&amp;skuId=3165007311199" TargetMode="External"/><Relationship Id="rId31" Type="http://schemas.openxmlformats.org/officeDocument/2006/relationships/hyperlink" Target="https://item.taobao.com/item.htm?id=667085311743&amp;skuId=4865635364512" TargetMode="External"/><Relationship Id="rId4" Type="http://schemas.openxmlformats.org/officeDocument/2006/relationships/hyperlink" Target="https://detail.tmall.com/item.htm?id=899448134936&amp;skuId=5922977711804" TargetMode="External"/><Relationship Id="rId9" Type="http://schemas.openxmlformats.org/officeDocument/2006/relationships/hyperlink" Target="https://item.taobao.com/item.htm?id=525468794969&amp;skuId=3127568831102" TargetMode="External"/><Relationship Id="rId14" Type="http://schemas.openxmlformats.org/officeDocument/2006/relationships/hyperlink" Target="https://item.taobao.com/item.htm?id=529627939342&amp;skuId=3200246575353" TargetMode="External"/><Relationship Id="rId22" Type="http://schemas.openxmlformats.org/officeDocument/2006/relationships/hyperlink" Target="https://detail.tmall.com/item.htm?id=679335252560&amp;skuId=5978377674682" TargetMode="External"/><Relationship Id="rId27" Type="http://schemas.openxmlformats.org/officeDocument/2006/relationships/hyperlink" Target="https://item.taobao.com/item.htm?id=566323233973&amp;skuId=5212591909140" TargetMode="External"/><Relationship Id="rId30" Type="http://schemas.openxmlformats.org/officeDocument/2006/relationships/hyperlink" Target="https://detail.tmall.com/item.htm?id=610905186565&amp;skuId=4925270516930" TargetMode="External"/><Relationship Id="rId35" Type="http://schemas.openxmlformats.org/officeDocument/2006/relationships/hyperlink" Target="https://detail.tmall.com/item.htm?id=679335252560&amp;skuId=5079135404284" TargetMode="External"/><Relationship Id="rId8" Type="http://schemas.openxmlformats.org/officeDocument/2006/relationships/hyperlink" Target="https://item.taobao.com/item.htm?id=537967383377&amp;skuId=5461813862733" TargetMode="External"/><Relationship Id="rId3" Type="http://schemas.openxmlformats.org/officeDocument/2006/relationships/hyperlink" Target="https://detail.tmall.com/item.htm?id=899448134936&amp;skuId=5754304832006" TargetMode="External"/><Relationship Id="rId12" Type="http://schemas.openxmlformats.org/officeDocument/2006/relationships/hyperlink" Target="https://item.taobao.com/item.htm?id=38977230812&amp;skuId=3165007311200" TargetMode="External"/><Relationship Id="rId17" Type="http://schemas.openxmlformats.org/officeDocument/2006/relationships/hyperlink" Target="https://detail.tmall.com/item.htm?id=625077079266&amp;skuId=5611160825675" TargetMode="External"/><Relationship Id="rId25" Type="http://schemas.openxmlformats.org/officeDocument/2006/relationships/hyperlink" Target="https://detail.tmall.com/item.htm?id=679335252560&amp;skuId=5079135404284" TargetMode="External"/><Relationship Id="rId33" Type="http://schemas.openxmlformats.org/officeDocument/2006/relationships/hyperlink" Target="https://item.taobao.com/item.htm?id=537967383377&amp;skuId=3212738635365" TargetMode="External"/><Relationship Id="rId38" Type="http://schemas.openxmlformats.org/officeDocument/2006/relationships/hyperlink" Target="https://detail.tmall.com/item.htm?id=654533678350&amp;skuId=50368354743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E0F49-92DE-F34E-B54B-F98DD53080BB}">
  <dimension ref="A1:F48"/>
  <sheetViews>
    <sheetView zoomScale="120" zoomScaleNormal="120" workbookViewId="0">
      <selection activeCell="A23" sqref="A23"/>
    </sheetView>
  </sheetViews>
  <sheetFormatPr baseColWidth="10" defaultRowHeight="24" customHeight="1" x14ac:dyDescent="0.2"/>
  <cols>
    <col min="1" max="1" width="37.5" style="2" customWidth="1"/>
    <col min="2" max="2" width="31.83203125" style="2" customWidth="1"/>
    <col min="3" max="4" width="31.83203125" style="1" customWidth="1"/>
    <col min="5" max="5" width="19.83203125" style="1" customWidth="1"/>
    <col min="6" max="6" width="19.1640625" style="1" customWidth="1"/>
    <col min="7" max="16384" width="10.83203125" style="1"/>
  </cols>
  <sheetData>
    <row r="1" spans="1:6" ht="24" customHeight="1" x14ac:dyDescent="0.2">
      <c r="A1" s="3"/>
      <c r="B1" s="3" t="s">
        <v>43</v>
      </c>
      <c r="C1" s="4" t="s">
        <v>21</v>
      </c>
      <c r="D1" s="4" t="s">
        <v>44</v>
      </c>
      <c r="E1" s="4" t="s">
        <v>2</v>
      </c>
      <c r="F1" s="4" t="s">
        <v>13</v>
      </c>
    </row>
    <row r="2" spans="1:6" ht="24" customHeight="1" x14ac:dyDescent="0.2">
      <c r="A2" s="5" t="s">
        <v>19</v>
      </c>
      <c r="B2" s="6"/>
      <c r="C2" s="7"/>
      <c r="D2" s="7"/>
      <c r="E2" s="8"/>
      <c r="F2" s="9"/>
    </row>
    <row r="3" spans="1:6" ht="24" customHeight="1" x14ac:dyDescent="0.2">
      <c r="A3" s="10" t="s">
        <v>20</v>
      </c>
      <c r="B3" s="10" t="s">
        <v>11</v>
      </c>
      <c r="C3" s="11">
        <v>0.15</v>
      </c>
      <c r="D3" s="11"/>
      <c r="E3" s="12">
        <v>13</v>
      </c>
      <c r="F3" s="13">
        <v>0</v>
      </c>
    </row>
    <row r="4" spans="1:6" ht="24" customHeight="1" x14ac:dyDescent="0.2">
      <c r="A4" s="10" t="s">
        <v>48</v>
      </c>
      <c r="B4" s="10" t="s">
        <v>11</v>
      </c>
      <c r="C4" s="11">
        <v>0.15</v>
      </c>
      <c r="D4" s="14" t="s">
        <v>56</v>
      </c>
      <c r="E4" s="12">
        <v>35</v>
      </c>
      <c r="F4" s="13">
        <v>0</v>
      </c>
    </row>
    <row r="5" spans="1:6" ht="24" customHeight="1" x14ac:dyDescent="0.2">
      <c r="A5" s="10" t="s">
        <v>22</v>
      </c>
      <c r="B5" s="10" t="s">
        <v>167</v>
      </c>
      <c r="C5" s="11">
        <v>0.2</v>
      </c>
      <c r="D5" s="11" t="s">
        <v>46</v>
      </c>
      <c r="E5" s="12">
        <v>72</v>
      </c>
      <c r="F5" s="13">
        <v>0</v>
      </c>
    </row>
    <row r="6" spans="1:6" ht="24" customHeight="1" x14ac:dyDescent="0.2">
      <c r="A6" s="10" t="s">
        <v>53</v>
      </c>
      <c r="B6" s="10" t="s">
        <v>167</v>
      </c>
      <c r="C6" s="11">
        <v>1</v>
      </c>
      <c r="D6" s="12" t="s">
        <v>47</v>
      </c>
      <c r="E6" s="12">
        <v>0</v>
      </c>
      <c r="F6" s="13">
        <v>0</v>
      </c>
    </row>
    <row r="7" spans="1:6" ht="24" customHeight="1" x14ac:dyDescent="0.2">
      <c r="A7" s="10" t="s">
        <v>23</v>
      </c>
      <c r="B7" s="10" t="s">
        <v>167</v>
      </c>
      <c r="C7" s="11">
        <v>0.2</v>
      </c>
      <c r="D7" s="12" t="s">
        <v>45</v>
      </c>
      <c r="E7" s="12"/>
      <c r="F7" s="13">
        <v>0</v>
      </c>
    </row>
    <row r="8" spans="1:6" ht="24" customHeight="1" x14ac:dyDescent="0.2">
      <c r="A8" s="22" t="s">
        <v>24</v>
      </c>
      <c r="B8" s="22"/>
      <c r="C8" s="24"/>
      <c r="D8" s="24"/>
      <c r="E8" s="24"/>
      <c r="F8" s="25">
        <v>0</v>
      </c>
    </row>
    <row r="9" spans="1:6" ht="24" customHeight="1" x14ac:dyDescent="0.2">
      <c r="A9" s="15" t="s">
        <v>25</v>
      </c>
      <c r="B9" s="15" t="s">
        <v>11</v>
      </c>
      <c r="C9" s="16"/>
      <c r="D9" s="16"/>
      <c r="E9" s="16">
        <v>8</v>
      </c>
      <c r="F9" s="17">
        <v>130</v>
      </c>
    </row>
    <row r="10" spans="1:6" ht="24" customHeight="1" x14ac:dyDescent="0.2">
      <c r="A10" s="22" t="s">
        <v>26</v>
      </c>
      <c r="B10" s="22" t="s">
        <v>11</v>
      </c>
      <c r="C10" s="24"/>
      <c r="D10" s="24"/>
      <c r="E10" s="24">
        <v>6</v>
      </c>
      <c r="F10" s="25">
        <v>0</v>
      </c>
    </row>
    <row r="11" spans="1:6" ht="24" customHeight="1" x14ac:dyDescent="0.2">
      <c r="A11" s="15" t="s">
        <v>27</v>
      </c>
      <c r="B11" s="15" t="s">
        <v>11</v>
      </c>
      <c r="C11" s="16"/>
      <c r="D11" s="16"/>
      <c r="E11" s="16">
        <v>2.1</v>
      </c>
      <c r="F11" s="17">
        <v>0</v>
      </c>
    </row>
    <row r="12" spans="1:6" ht="24" customHeight="1" x14ac:dyDescent="0.2">
      <c r="A12" s="15" t="s">
        <v>28</v>
      </c>
      <c r="B12" s="15" t="s">
        <v>11</v>
      </c>
      <c r="C12" s="16"/>
      <c r="D12" s="16" t="s">
        <v>49</v>
      </c>
      <c r="E12" s="16">
        <v>2.5</v>
      </c>
      <c r="F12" s="17">
        <v>0</v>
      </c>
    </row>
    <row r="13" spans="1:6" ht="24" customHeight="1" x14ac:dyDescent="0.2">
      <c r="A13" s="10"/>
      <c r="B13" s="10"/>
      <c r="C13" s="12"/>
      <c r="D13" s="12"/>
      <c r="E13" s="12"/>
      <c r="F13" s="13">
        <v>0</v>
      </c>
    </row>
    <row r="14" spans="1:6" ht="24" customHeight="1" x14ac:dyDescent="0.2">
      <c r="A14" s="10"/>
      <c r="B14" s="10"/>
      <c r="C14" s="12"/>
      <c r="D14" s="12"/>
      <c r="E14" s="12"/>
      <c r="F14" s="13">
        <v>0</v>
      </c>
    </row>
    <row r="15" spans="1:6" ht="24" customHeight="1" x14ac:dyDescent="0.2">
      <c r="A15" s="10"/>
      <c r="B15" s="10"/>
      <c r="C15" s="12"/>
      <c r="D15" s="12"/>
      <c r="E15" s="12"/>
      <c r="F15" s="13">
        <v>0</v>
      </c>
    </row>
    <row r="16" spans="1:6" ht="24" customHeight="1" x14ac:dyDescent="0.2">
      <c r="A16" s="10"/>
      <c r="B16" s="10"/>
      <c r="C16" s="12"/>
      <c r="D16" s="12"/>
      <c r="E16" s="12"/>
      <c r="F16" s="13">
        <v>0</v>
      </c>
    </row>
    <row r="17" spans="1:6" ht="24" customHeight="1" x14ac:dyDescent="0.2">
      <c r="A17" s="6" t="s">
        <v>29</v>
      </c>
      <c r="B17" s="6"/>
      <c r="C17" s="7"/>
      <c r="D17" s="7"/>
      <c r="E17" s="8"/>
      <c r="F17" s="9"/>
    </row>
    <row r="18" spans="1:6" ht="24" customHeight="1" x14ac:dyDescent="0.2">
      <c r="A18" s="15" t="s">
        <v>30</v>
      </c>
      <c r="B18" s="15" t="s">
        <v>38</v>
      </c>
      <c r="C18" s="18">
        <v>1</v>
      </c>
      <c r="D18" s="18"/>
      <c r="E18" s="16"/>
      <c r="F18" s="17">
        <v>30</v>
      </c>
    </row>
    <row r="19" spans="1:6" ht="24" customHeight="1" x14ac:dyDescent="0.2">
      <c r="A19" s="15" t="s">
        <v>31</v>
      </c>
      <c r="B19" s="15" t="s">
        <v>38</v>
      </c>
      <c r="C19" s="18">
        <v>1</v>
      </c>
      <c r="D19" s="18"/>
      <c r="E19" s="16"/>
      <c r="F19" s="17">
        <v>30</v>
      </c>
    </row>
    <row r="20" spans="1:6" ht="24" customHeight="1" x14ac:dyDescent="0.2">
      <c r="A20" s="15" t="s">
        <v>34</v>
      </c>
      <c r="B20" s="15" t="s">
        <v>38</v>
      </c>
      <c r="C20" s="18">
        <v>1</v>
      </c>
      <c r="D20" s="18"/>
      <c r="E20" s="16"/>
      <c r="F20" s="17">
        <v>178</v>
      </c>
    </row>
    <row r="21" spans="1:6" ht="24" customHeight="1" x14ac:dyDescent="0.2">
      <c r="A21" s="15" t="s">
        <v>35</v>
      </c>
      <c r="B21" s="15" t="s">
        <v>38</v>
      </c>
      <c r="C21" s="18">
        <v>1</v>
      </c>
      <c r="D21" s="18"/>
      <c r="E21" s="16"/>
      <c r="F21" s="17">
        <v>178</v>
      </c>
    </row>
    <row r="22" spans="1:6" ht="24" customHeight="1" x14ac:dyDescent="0.2">
      <c r="A22" s="15" t="s">
        <v>32</v>
      </c>
      <c r="B22" s="15" t="s">
        <v>14</v>
      </c>
      <c r="C22" s="18">
        <v>0.4</v>
      </c>
      <c r="D22" s="18" t="s">
        <v>51</v>
      </c>
      <c r="E22" s="16">
        <v>13</v>
      </c>
      <c r="F22" s="17">
        <v>38</v>
      </c>
    </row>
    <row r="23" spans="1:6" ht="24" customHeight="1" x14ac:dyDescent="0.2">
      <c r="A23" s="15" t="s">
        <v>33</v>
      </c>
      <c r="B23" s="15" t="s">
        <v>14</v>
      </c>
      <c r="C23" s="18">
        <v>0.4</v>
      </c>
      <c r="D23" s="18" t="s">
        <v>51</v>
      </c>
      <c r="E23" s="16">
        <v>13</v>
      </c>
      <c r="F23" s="17">
        <v>38</v>
      </c>
    </row>
    <row r="24" spans="1:6" ht="24" customHeight="1" x14ac:dyDescent="0.2">
      <c r="A24" s="15" t="s">
        <v>36</v>
      </c>
      <c r="B24" s="15" t="s">
        <v>14</v>
      </c>
      <c r="C24" s="18">
        <v>0.4</v>
      </c>
      <c r="D24" s="18" t="s">
        <v>52</v>
      </c>
      <c r="E24" s="16">
        <v>8</v>
      </c>
      <c r="F24" s="17">
        <v>25.64</v>
      </c>
    </row>
    <row r="25" spans="1:6" ht="24" customHeight="1" x14ac:dyDescent="0.2">
      <c r="A25" s="15" t="s">
        <v>37</v>
      </c>
      <c r="B25" s="15" t="s">
        <v>14</v>
      </c>
      <c r="C25" s="18">
        <v>0.4</v>
      </c>
      <c r="D25" s="18" t="s">
        <v>52</v>
      </c>
      <c r="E25" s="16">
        <v>8</v>
      </c>
      <c r="F25" s="17">
        <v>25.64</v>
      </c>
    </row>
    <row r="26" spans="1:6" ht="24" customHeight="1" x14ac:dyDescent="0.2">
      <c r="A26" s="6" t="s">
        <v>5</v>
      </c>
      <c r="B26" s="6"/>
      <c r="C26" s="7"/>
      <c r="D26" s="7"/>
      <c r="E26" s="8"/>
      <c r="F26" s="9"/>
    </row>
    <row r="27" spans="1:6" ht="24" customHeight="1" x14ac:dyDescent="0.2">
      <c r="A27" s="10" t="s">
        <v>6</v>
      </c>
      <c r="B27" s="10" t="s">
        <v>11</v>
      </c>
      <c r="C27" s="12"/>
      <c r="D27" s="12"/>
      <c r="E27" s="12">
        <v>4.3</v>
      </c>
      <c r="F27" s="13">
        <v>0</v>
      </c>
    </row>
    <row r="28" spans="1:6" ht="24" customHeight="1" x14ac:dyDescent="0.2">
      <c r="A28" s="10" t="s">
        <v>8</v>
      </c>
      <c r="B28" s="10" t="s">
        <v>58</v>
      </c>
      <c r="C28" s="12"/>
      <c r="D28" s="12"/>
      <c r="E28" s="12">
        <v>9.4</v>
      </c>
      <c r="F28" s="13">
        <v>353</v>
      </c>
    </row>
    <row r="29" spans="1:6" ht="24" customHeight="1" x14ac:dyDescent="0.2">
      <c r="A29" s="10" t="s">
        <v>9</v>
      </c>
      <c r="B29" s="10" t="s">
        <v>11</v>
      </c>
      <c r="C29" s="12"/>
      <c r="D29" s="12"/>
      <c r="E29" s="12">
        <v>11.55</v>
      </c>
      <c r="F29" s="13">
        <v>0</v>
      </c>
    </row>
    <row r="30" spans="1:6" ht="24" customHeight="1" x14ac:dyDescent="0.2">
      <c r="A30" s="15" t="s">
        <v>10</v>
      </c>
      <c r="B30" s="15" t="s">
        <v>14</v>
      </c>
      <c r="C30" s="16"/>
      <c r="D30" s="16"/>
      <c r="E30" s="16">
        <v>0</v>
      </c>
      <c r="F30" s="17">
        <v>126.89</v>
      </c>
    </row>
    <row r="31" spans="1:6" ht="24" customHeight="1" x14ac:dyDescent="0.2">
      <c r="A31" s="10"/>
      <c r="B31" s="10"/>
      <c r="C31" s="12"/>
      <c r="D31" s="12"/>
      <c r="E31" s="12"/>
      <c r="F31" s="13"/>
    </row>
    <row r="32" spans="1:6" ht="24" customHeight="1" x14ac:dyDescent="0.2">
      <c r="A32" s="10" t="s">
        <v>15</v>
      </c>
      <c r="B32" s="10" t="s">
        <v>11</v>
      </c>
      <c r="C32" s="12"/>
      <c r="D32" s="12"/>
      <c r="E32" s="12">
        <v>4.3</v>
      </c>
      <c r="F32" s="13">
        <v>0</v>
      </c>
    </row>
    <row r="33" spans="1:6" ht="24" customHeight="1" x14ac:dyDescent="0.2">
      <c r="A33" s="10" t="s">
        <v>16</v>
      </c>
      <c r="B33" s="10" t="s">
        <v>58</v>
      </c>
      <c r="C33" s="12"/>
      <c r="D33" s="12"/>
      <c r="E33" s="12">
        <v>9.4</v>
      </c>
      <c r="F33" s="13">
        <v>353</v>
      </c>
    </row>
    <row r="34" spans="1:6" ht="24" customHeight="1" x14ac:dyDescent="0.2">
      <c r="A34" s="15" t="s">
        <v>17</v>
      </c>
      <c r="B34" s="15" t="s">
        <v>11</v>
      </c>
      <c r="C34" s="16"/>
      <c r="D34" s="16"/>
      <c r="E34" s="16">
        <v>11.55</v>
      </c>
      <c r="F34" s="17">
        <v>0</v>
      </c>
    </row>
    <row r="35" spans="1:6" ht="24" customHeight="1" x14ac:dyDescent="0.2">
      <c r="A35" s="15" t="s">
        <v>18</v>
      </c>
      <c r="B35" s="15" t="s">
        <v>14</v>
      </c>
      <c r="C35" s="16"/>
      <c r="D35" s="16"/>
      <c r="E35" s="16">
        <v>0</v>
      </c>
      <c r="F35" s="17">
        <v>126.89</v>
      </c>
    </row>
    <row r="36" spans="1:6" ht="24" customHeight="1" x14ac:dyDescent="0.2">
      <c r="A36" s="5" t="s">
        <v>7</v>
      </c>
      <c r="B36" s="5"/>
      <c r="C36" s="19"/>
      <c r="D36" s="19"/>
      <c r="E36" s="20"/>
      <c r="F36" s="21"/>
    </row>
    <row r="37" spans="1:6" ht="24" customHeight="1" x14ac:dyDescent="0.2">
      <c r="A37" s="10" t="s">
        <v>0</v>
      </c>
      <c r="B37" s="10" t="s">
        <v>11</v>
      </c>
      <c r="C37" s="12"/>
      <c r="D37" s="12" t="s">
        <v>50</v>
      </c>
      <c r="E37" s="12">
        <v>10.36</v>
      </c>
      <c r="F37" s="13">
        <v>0</v>
      </c>
    </row>
    <row r="38" spans="1:6" ht="24" customHeight="1" x14ac:dyDescent="0.2">
      <c r="A38" s="10" t="s">
        <v>1</v>
      </c>
      <c r="B38" s="10" t="s">
        <v>11</v>
      </c>
      <c r="C38" s="12"/>
      <c r="D38" s="12"/>
      <c r="E38" s="12">
        <v>5.4</v>
      </c>
      <c r="F38" s="13">
        <v>0</v>
      </c>
    </row>
    <row r="39" spans="1:6" ht="24" customHeight="1" x14ac:dyDescent="0.2">
      <c r="A39" s="15" t="s">
        <v>54</v>
      </c>
      <c r="B39" s="15" t="s">
        <v>12</v>
      </c>
      <c r="C39" s="16"/>
      <c r="D39" s="16"/>
      <c r="E39" s="16">
        <v>0</v>
      </c>
      <c r="F39" s="17">
        <v>145</v>
      </c>
    </row>
    <row r="40" spans="1:6" ht="24" customHeight="1" x14ac:dyDescent="0.2">
      <c r="A40" s="10" t="s">
        <v>3</v>
      </c>
      <c r="B40" s="10" t="s">
        <v>11</v>
      </c>
      <c r="C40" s="12"/>
      <c r="D40" s="12" t="s">
        <v>50</v>
      </c>
      <c r="E40" s="12">
        <v>10.36</v>
      </c>
      <c r="F40" s="13">
        <v>0</v>
      </c>
    </row>
    <row r="41" spans="1:6" ht="24" customHeight="1" x14ac:dyDescent="0.2">
      <c r="A41" s="10" t="s">
        <v>4</v>
      </c>
      <c r="B41" s="10" t="s">
        <v>11</v>
      </c>
      <c r="C41" s="12"/>
      <c r="D41" s="12"/>
      <c r="E41" s="12">
        <v>5.4</v>
      </c>
      <c r="F41" s="13">
        <v>0</v>
      </c>
    </row>
    <row r="42" spans="1:6" ht="24" customHeight="1" x14ac:dyDescent="0.2">
      <c r="A42" s="15" t="s">
        <v>55</v>
      </c>
      <c r="B42" s="15" t="s">
        <v>12</v>
      </c>
      <c r="C42" s="16"/>
      <c r="D42" s="16"/>
      <c r="E42" s="16">
        <v>0</v>
      </c>
      <c r="F42" s="17">
        <v>145</v>
      </c>
    </row>
    <row r="43" spans="1:6" ht="24" customHeight="1" x14ac:dyDescent="0.2">
      <c r="A43" s="6" t="s">
        <v>39</v>
      </c>
      <c r="B43" s="6"/>
      <c r="C43" s="7"/>
      <c r="D43" s="7"/>
      <c r="E43" s="8"/>
      <c r="F43" s="9"/>
    </row>
    <row r="44" spans="1:6" ht="24" customHeight="1" x14ac:dyDescent="0.2">
      <c r="A44" s="22" t="s">
        <v>40</v>
      </c>
      <c r="B44" s="22" t="s">
        <v>14</v>
      </c>
      <c r="C44" s="23">
        <v>1</v>
      </c>
      <c r="D44" s="23" t="s">
        <v>49</v>
      </c>
      <c r="E44" s="24">
        <v>0</v>
      </c>
      <c r="F44" s="25">
        <v>198</v>
      </c>
    </row>
    <row r="45" spans="1:6" ht="24" customHeight="1" x14ac:dyDescent="0.2">
      <c r="A45" s="22" t="s">
        <v>57</v>
      </c>
      <c r="B45" s="22" t="s">
        <v>14</v>
      </c>
      <c r="C45" s="23">
        <v>1</v>
      </c>
      <c r="D45" s="23"/>
      <c r="E45" s="24">
        <v>0</v>
      </c>
      <c r="F45" s="25">
        <v>143</v>
      </c>
    </row>
    <row r="46" spans="1:6" ht="24" customHeight="1" x14ac:dyDescent="0.2">
      <c r="A46" s="22" t="s">
        <v>41</v>
      </c>
      <c r="B46" s="22" t="s">
        <v>14</v>
      </c>
      <c r="C46" s="23">
        <v>1</v>
      </c>
      <c r="D46" s="24"/>
      <c r="E46" s="24"/>
      <c r="F46" s="25">
        <v>24</v>
      </c>
    </row>
    <row r="47" spans="1:6" ht="24" customHeight="1" thickBot="1" x14ac:dyDescent="0.25">
      <c r="A47" s="26" t="s">
        <v>42</v>
      </c>
      <c r="B47" s="26" t="s">
        <v>14</v>
      </c>
      <c r="C47" s="23">
        <v>1</v>
      </c>
      <c r="D47" s="27"/>
      <c r="E47" s="27"/>
      <c r="F47" s="28">
        <v>24</v>
      </c>
    </row>
    <row r="48" spans="1:6" ht="58" customHeight="1" thickTop="1" x14ac:dyDescent="0.2">
      <c r="A48" s="29"/>
      <c r="B48" s="30"/>
      <c r="C48" s="31"/>
      <c r="D48" s="31"/>
      <c r="E48" s="32">
        <f>SUM(E3:E47)</f>
        <v>262.62</v>
      </c>
      <c r="F48" s="33">
        <f>SUM(F3:F47)</f>
        <v>2312.0600000000004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1E08-F46F-4446-B9C0-A0B043389FFA}">
  <dimension ref="A1:G58"/>
  <sheetViews>
    <sheetView tabSelected="1" workbookViewId="0">
      <selection activeCell="D29" sqref="D29"/>
    </sheetView>
  </sheetViews>
  <sheetFormatPr baseColWidth="10" defaultRowHeight="24" customHeight="1" x14ac:dyDescent="0.2"/>
  <cols>
    <col min="1" max="1" width="30" style="2" customWidth="1"/>
    <col min="2" max="2" width="37.6640625" style="2" customWidth="1"/>
    <col min="3" max="3" width="64.83203125" style="2" bestFit="1" customWidth="1"/>
    <col min="4" max="4" width="64.6640625" style="2" customWidth="1"/>
    <col min="5" max="5" width="16.5" style="1" customWidth="1"/>
    <col min="6" max="6" width="19" style="36" customWidth="1"/>
    <col min="7" max="7" width="19" style="44" customWidth="1"/>
    <col min="8" max="16384" width="10.83203125" style="2"/>
  </cols>
  <sheetData>
    <row r="1" spans="1:7" s="35" customFormat="1" ht="24" customHeight="1" x14ac:dyDescent="0.2">
      <c r="A1" s="37" t="s">
        <v>59</v>
      </c>
      <c r="B1" s="37" t="s">
        <v>60</v>
      </c>
      <c r="C1" s="37" t="s">
        <v>65</v>
      </c>
      <c r="D1" s="37" t="s">
        <v>66</v>
      </c>
      <c r="E1" s="38" t="s">
        <v>62</v>
      </c>
      <c r="F1" s="39" t="s">
        <v>63</v>
      </c>
      <c r="G1" s="42" t="s">
        <v>64</v>
      </c>
    </row>
    <row r="2" spans="1:7" s="34" customFormat="1" ht="24" customHeight="1" x14ac:dyDescent="0.2">
      <c r="A2" s="50" t="s">
        <v>19</v>
      </c>
      <c r="B2" s="51"/>
      <c r="C2" s="51"/>
      <c r="D2" s="51"/>
      <c r="E2" s="51"/>
      <c r="F2" s="51"/>
      <c r="G2" s="52"/>
    </row>
    <row r="3" spans="1:7" ht="24" customHeight="1" x14ac:dyDescent="0.2">
      <c r="A3" s="10" t="s">
        <v>70</v>
      </c>
      <c r="B3" s="10" t="s">
        <v>61</v>
      </c>
      <c r="C3" s="41" t="s">
        <v>74</v>
      </c>
      <c r="D3" s="10" t="s">
        <v>81</v>
      </c>
      <c r="E3" s="12">
        <v>4</v>
      </c>
      <c r="F3" s="40">
        <v>0.15</v>
      </c>
      <c r="G3" s="43">
        <f>E3*F3</f>
        <v>0.6</v>
      </c>
    </row>
    <row r="4" spans="1:7" ht="24" customHeight="1" x14ac:dyDescent="0.2">
      <c r="A4" s="10" t="s">
        <v>69</v>
      </c>
      <c r="B4" s="10" t="s">
        <v>67</v>
      </c>
      <c r="C4" s="41" t="s">
        <v>68</v>
      </c>
      <c r="D4" s="10" t="s">
        <v>80</v>
      </c>
      <c r="E4" s="12">
        <v>28</v>
      </c>
      <c r="F4" s="40">
        <v>0.2</v>
      </c>
      <c r="G4" s="43">
        <f>E4*F4</f>
        <v>5.6000000000000005</v>
      </c>
    </row>
    <row r="5" spans="1:7" ht="24" customHeight="1" x14ac:dyDescent="0.2">
      <c r="A5" s="10" t="s">
        <v>71</v>
      </c>
      <c r="B5" s="10" t="s">
        <v>73</v>
      </c>
      <c r="C5" s="41" t="s">
        <v>72</v>
      </c>
      <c r="D5" s="10" t="s">
        <v>75</v>
      </c>
      <c r="E5" s="12">
        <v>12</v>
      </c>
      <c r="F5" s="40">
        <v>0.2</v>
      </c>
      <c r="G5" s="43">
        <f t="shared" ref="G5:G40" si="0">E5*F5</f>
        <v>2.4000000000000004</v>
      </c>
    </row>
    <row r="6" spans="1:7" ht="24" customHeight="1" x14ac:dyDescent="0.2">
      <c r="A6" s="10" t="s">
        <v>77</v>
      </c>
      <c r="B6" s="10" t="s">
        <v>78</v>
      </c>
      <c r="C6" s="41" t="s">
        <v>79</v>
      </c>
      <c r="D6" s="10"/>
      <c r="E6" s="12">
        <v>2</v>
      </c>
      <c r="F6" s="40">
        <v>1.42</v>
      </c>
      <c r="G6" s="43">
        <f t="shared" si="0"/>
        <v>2.84</v>
      </c>
    </row>
    <row r="7" spans="1:7" ht="24" customHeight="1" x14ac:dyDescent="0.2">
      <c r="A7" s="10" t="s">
        <v>87</v>
      </c>
      <c r="B7" s="10" t="s">
        <v>88</v>
      </c>
      <c r="C7" s="41" t="s">
        <v>86</v>
      </c>
      <c r="D7" s="10" t="s">
        <v>121</v>
      </c>
      <c r="E7" s="12">
        <v>24</v>
      </c>
      <c r="F7" s="40">
        <v>0.3</v>
      </c>
      <c r="G7" s="43">
        <f t="shared" si="0"/>
        <v>7.1999999999999993</v>
      </c>
    </row>
    <row r="8" spans="1:7" ht="24" customHeight="1" x14ac:dyDescent="0.2">
      <c r="A8" s="10" t="s">
        <v>87</v>
      </c>
      <c r="B8" s="10" t="s">
        <v>89</v>
      </c>
      <c r="C8" s="41" t="s">
        <v>91</v>
      </c>
      <c r="D8" s="10" t="s">
        <v>90</v>
      </c>
      <c r="E8" s="12">
        <v>8</v>
      </c>
      <c r="F8" s="40">
        <v>0.3</v>
      </c>
      <c r="G8" s="43">
        <f t="shared" si="0"/>
        <v>2.4</v>
      </c>
    </row>
    <row r="9" spans="1:7" ht="24" customHeight="1" x14ac:dyDescent="0.2">
      <c r="A9" s="10" t="s">
        <v>93</v>
      </c>
      <c r="B9" s="10" t="s">
        <v>96</v>
      </c>
      <c r="C9" s="41" t="s">
        <v>95</v>
      </c>
      <c r="D9" s="10" t="s">
        <v>94</v>
      </c>
      <c r="E9" s="12">
        <v>12</v>
      </c>
      <c r="F9" s="40">
        <v>0.3</v>
      </c>
      <c r="G9" s="43">
        <f t="shared" ref="G9" si="1">E9*F9</f>
        <v>3.5999999999999996</v>
      </c>
    </row>
    <row r="10" spans="1:7" ht="24" customHeight="1" x14ac:dyDescent="0.2">
      <c r="A10" s="10" t="s">
        <v>92</v>
      </c>
      <c r="B10" s="10" t="s">
        <v>97</v>
      </c>
      <c r="C10" s="41" t="s">
        <v>95</v>
      </c>
      <c r="D10" s="10" t="s">
        <v>98</v>
      </c>
      <c r="E10" s="12">
        <v>4</v>
      </c>
      <c r="F10" s="40">
        <v>0.3</v>
      </c>
      <c r="G10" s="43">
        <f t="shared" ref="G10:G11" si="2">E10*F10</f>
        <v>1.2</v>
      </c>
    </row>
    <row r="11" spans="1:7" ht="24" customHeight="1" x14ac:dyDescent="0.2">
      <c r="A11" s="10" t="s">
        <v>92</v>
      </c>
      <c r="B11" s="10" t="s">
        <v>109</v>
      </c>
      <c r="C11" s="41" t="s">
        <v>110</v>
      </c>
      <c r="D11" s="10" t="s">
        <v>141</v>
      </c>
      <c r="E11" s="12">
        <v>15</v>
      </c>
      <c r="F11" s="40">
        <v>0.36</v>
      </c>
      <c r="G11" s="43">
        <f t="shared" si="2"/>
        <v>5.3999999999999995</v>
      </c>
    </row>
    <row r="12" spans="1:7" ht="24" customHeight="1" x14ac:dyDescent="0.2">
      <c r="A12" s="10" t="s">
        <v>92</v>
      </c>
      <c r="B12" s="10" t="s">
        <v>99</v>
      </c>
      <c r="C12" s="41" t="s">
        <v>100</v>
      </c>
      <c r="D12" s="10" t="s">
        <v>98</v>
      </c>
      <c r="E12" s="12">
        <v>4</v>
      </c>
      <c r="F12" s="40">
        <v>0.36</v>
      </c>
      <c r="G12" s="43">
        <f t="shared" ref="G12:G15" si="3">E12*F12</f>
        <v>1.44</v>
      </c>
    </row>
    <row r="13" spans="1:7" ht="24" customHeight="1" x14ac:dyDescent="0.2">
      <c r="A13" s="10" t="s">
        <v>92</v>
      </c>
      <c r="B13" s="10" t="s">
        <v>107</v>
      </c>
      <c r="C13" s="41" t="s">
        <v>108</v>
      </c>
      <c r="D13" s="10" t="s">
        <v>111</v>
      </c>
      <c r="E13" s="12">
        <v>6</v>
      </c>
      <c r="F13" s="40">
        <v>0.36</v>
      </c>
      <c r="G13" s="43">
        <f t="shared" si="3"/>
        <v>2.16</v>
      </c>
    </row>
    <row r="14" spans="1:7" ht="24" customHeight="1" x14ac:dyDescent="0.2">
      <c r="A14" s="10" t="s">
        <v>92</v>
      </c>
      <c r="B14" s="10" t="s">
        <v>118</v>
      </c>
      <c r="C14" s="41" t="s">
        <v>119</v>
      </c>
      <c r="D14" s="10" t="s">
        <v>120</v>
      </c>
      <c r="E14" s="12">
        <v>9</v>
      </c>
      <c r="F14" s="40">
        <v>0.48</v>
      </c>
      <c r="G14" s="43">
        <f t="shared" si="3"/>
        <v>4.32</v>
      </c>
    </row>
    <row r="15" spans="1:7" ht="24" customHeight="1" x14ac:dyDescent="0.2">
      <c r="A15" s="10" t="s">
        <v>92</v>
      </c>
      <c r="B15" s="10" t="s">
        <v>122</v>
      </c>
      <c r="C15" s="41" t="s">
        <v>123</v>
      </c>
      <c r="D15" s="10" t="s">
        <v>102</v>
      </c>
      <c r="E15" s="12">
        <v>4</v>
      </c>
      <c r="F15" s="40">
        <v>0.28000000000000003</v>
      </c>
      <c r="G15" s="43">
        <f t="shared" si="3"/>
        <v>1.1200000000000001</v>
      </c>
    </row>
    <row r="16" spans="1:7" ht="24" customHeight="1" x14ac:dyDescent="0.2">
      <c r="A16" s="10" t="s">
        <v>92</v>
      </c>
      <c r="B16" s="10" t="s">
        <v>101</v>
      </c>
      <c r="C16" s="41" t="s">
        <v>103</v>
      </c>
      <c r="D16" s="10" t="s">
        <v>102</v>
      </c>
      <c r="E16" s="12">
        <v>4</v>
      </c>
      <c r="F16" s="40">
        <v>0.28000000000000003</v>
      </c>
      <c r="G16" s="43">
        <f t="shared" si="0"/>
        <v>1.1200000000000001</v>
      </c>
    </row>
    <row r="17" spans="1:7" ht="24" customHeight="1" x14ac:dyDescent="0.2">
      <c r="A17" s="10" t="s">
        <v>113</v>
      </c>
      <c r="B17" s="10" t="s">
        <v>116</v>
      </c>
      <c r="C17" s="41" t="s">
        <v>117</v>
      </c>
      <c r="D17" s="10" t="s">
        <v>22</v>
      </c>
      <c r="E17" s="12">
        <v>2</v>
      </c>
      <c r="F17" s="40">
        <v>3</v>
      </c>
      <c r="G17" s="43">
        <f t="shared" si="0"/>
        <v>6</v>
      </c>
    </row>
    <row r="18" spans="1:7" ht="24" customHeight="1" x14ac:dyDescent="0.2">
      <c r="A18" s="10" t="s">
        <v>105</v>
      </c>
      <c r="B18" s="10" t="s">
        <v>104</v>
      </c>
      <c r="C18" s="41" t="s">
        <v>106</v>
      </c>
      <c r="D18" s="10" t="s">
        <v>140</v>
      </c>
      <c r="E18" s="12">
        <v>4</v>
      </c>
      <c r="F18" s="40">
        <v>6.5</v>
      </c>
      <c r="G18" s="43">
        <f t="shared" si="0"/>
        <v>26</v>
      </c>
    </row>
    <row r="19" spans="1:7" ht="24" customHeight="1" x14ac:dyDescent="0.2">
      <c r="A19" s="10" t="s">
        <v>112</v>
      </c>
      <c r="B19" s="10" t="s">
        <v>114</v>
      </c>
      <c r="C19" s="41" t="s">
        <v>115</v>
      </c>
      <c r="D19" s="10" t="s">
        <v>22</v>
      </c>
      <c r="E19" s="12">
        <v>2</v>
      </c>
      <c r="F19" s="40">
        <v>1.0620000000000001</v>
      </c>
      <c r="G19" s="43">
        <f t="shared" si="0"/>
        <v>2.1240000000000001</v>
      </c>
    </row>
    <row r="20" spans="1:7" ht="24" customHeight="1" x14ac:dyDescent="0.2">
      <c r="A20" s="10" t="s">
        <v>112</v>
      </c>
      <c r="B20" s="10" t="s">
        <v>142</v>
      </c>
      <c r="C20" s="41" t="s">
        <v>144</v>
      </c>
      <c r="D20" s="10" t="s">
        <v>143</v>
      </c>
      <c r="E20" s="12">
        <v>2</v>
      </c>
      <c r="F20" s="40">
        <v>1.585</v>
      </c>
      <c r="G20" s="43">
        <f t="shared" ref="G20" si="4">E20*F20</f>
        <v>3.17</v>
      </c>
    </row>
    <row r="21" spans="1:7" ht="24" customHeight="1" x14ac:dyDescent="0.2">
      <c r="A21" s="10" t="s">
        <v>145</v>
      </c>
      <c r="B21" s="10" t="s">
        <v>147</v>
      </c>
      <c r="C21" s="41" t="s">
        <v>146</v>
      </c>
      <c r="D21" s="10" t="s">
        <v>143</v>
      </c>
      <c r="E21" s="12">
        <v>2</v>
      </c>
      <c r="F21" s="40">
        <v>0.46</v>
      </c>
      <c r="G21" s="43">
        <f t="shared" ref="G21" si="5">E21*F21</f>
        <v>0.92</v>
      </c>
    </row>
    <row r="22" spans="1:7" ht="24" customHeight="1" x14ac:dyDescent="0.2">
      <c r="A22" s="10" t="s">
        <v>124</v>
      </c>
      <c r="B22" s="10"/>
      <c r="C22" s="10"/>
      <c r="D22" s="10"/>
      <c r="E22" s="12"/>
      <c r="F22" s="40"/>
      <c r="G22" s="43">
        <f t="shared" si="0"/>
        <v>0</v>
      </c>
    </row>
    <row r="23" spans="1:7" ht="24" customHeight="1" x14ac:dyDescent="0.2">
      <c r="A23" s="10" t="s">
        <v>126</v>
      </c>
      <c r="B23" s="10" t="s">
        <v>125</v>
      </c>
      <c r="C23" s="41" t="s">
        <v>155</v>
      </c>
      <c r="D23" s="10"/>
      <c r="E23" s="12">
        <v>2</v>
      </c>
      <c r="F23" s="40">
        <v>8</v>
      </c>
      <c r="G23" s="43">
        <f t="shared" si="0"/>
        <v>16</v>
      </c>
    </row>
    <row r="24" spans="1:7" ht="24" customHeight="1" x14ac:dyDescent="0.2">
      <c r="A24" s="10" t="s">
        <v>129</v>
      </c>
      <c r="B24" s="10" t="s">
        <v>130</v>
      </c>
      <c r="C24" s="41" t="s">
        <v>131</v>
      </c>
      <c r="D24" s="10"/>
      <c r="E24" s="12">
        <v>1</v>
      </c>
      <c r="F24" s="40">
        <v>199</v>
      </c>
      <c r="G24" s="43">
        <f t="shared" si="0"/>
        <v>199</v>
      </c>
    </row>
    <row r="25" spans="1:7" ht="24" customHeight="1" x14ac:dyDescent="0.2">
      <c r="A25" s="10" t="s">
        <v>83</v>
      </c>
      <c r="B25" s="10" t="s">
        <v>84</v>
      </c>
      <c r="C25" s="41" t="s">
        <v>132</v>
      </c>
      <c r="D25" s="10"/>
      <c r="E25" s="12">
        <v>5</v>
      </c>
      <c r="F25" s="40">
        <v>897</v>
      </c>
      <c r="G25" s="43">
        <f>E25*F25</f>
        <v>4485</v>
      </c>
    </row>
    <row r="26" spans="1:7" ht="24" customHeight="1" x14ac:dyDescent="0.2">
      <c r="A26" s="10" t="s">
        <v>162</v>
      </c>
      <c r="B26" s="10" t="s">
        <v>163</v>
      </c>
      <c r="C26" s="41" t="s">
        <v>164</v>
      </c>
      <c r="D26" s="10"/>
      <c r="E26" s="12">
        <v>4</v>
      </c>
      <c r="F26" s="40">
        <v>49</v>
      </c>
      <c r="G26" s="43">
        <f t="shared" ref="G26" si="6">E26*F26</f>
        <v>196</v>
      </c>
    </row>
    <row r="27" spans="1:7" ht="24" customHeight="1" x14ac:dyDescent="0.2">
      <c r="A27" s="10" t="s">
        <v>153</v>
      </c>
      <c r="B27" s="10" t="s">
        <v>154</v>
      </c>
      <c r="C27" s="41" t="s">
        <v>132</v>
      </c>
      <c r="D27" s="10"/>
      <c r="E27" s="12">
        <v>1</v>
      </c>
      <c r="F27" s="40">
        <v>377</v>
      </c>
      <c r="G27" s="43">
        <f>E27*F27</f>
        <v>377</v>
      </c>
    </row>
    <row r="28" spans="1:7" ht="24" customHeight="1" x14ac:dyDescent="0.2">
      <c r="A28" s="10" t="s">
        <v>156</v>
      </c>
      <c r="B28" s="10" t="s">
        <v>161</v>
      </c>
      <c r="C28" s="41" t="s">
        <v>159</v>
      </c>
      <c r="D28" s="10"/>
      <c r="E28" s="12">
        <v>1</v>
      </c>
      <c r="F28" s="40">
        <v>1999</v>
      </c>
      <c r="G28" s="43">
        <f>E28*F28</f>
        <v>1999</v>
      </c>
    </row>
    <row r="29" spans="1:7" ht="24" customHeight="1" x14ac:dyDescent="0.2">
      <c r="A29" s="10" t="s">
        <v>158</v>
      </c>
      <c r="B29" s="10" t="s">
        <v>157</v>
      </c>
      <c r="C29" s="41" t="s">
        <v>160</v>
      </c>
      <c r="D29" s="10"/>
      <c r="E29" s="12">
        <v>1</v>
      </c>
      <c r="F29" s="40">
        <v>600</v>
      </c>
      <c r="G29" s="43">
        <f>E29*F29</f>
        <v>600</v>
      </c>
    </row>
    <row r="30" spans="1:7" ht="24" customHeight="1" x14ac:dyDescent="0.2">
      <c r="A30" s="10" t="s">
        <v>168</v>
      </c>
      <c r="B30" s="10" t="s">
        <v>170</v>
      </c>
      <c r="C30" s="41" t="s">
        <v>169</v>
      </c>
      <c r="D30" s="10"/>
      <c r="E30" s="12">
        <v>1</v>
      </c>
      <c r="F30" s="40">
        <v>265</v>
      </c>
      <c r="G30" s="43">
        <f>E30*F30</f>
        <v>265</v>
      </c>
    </row>
    <row r="31" spans="1:7" ht="24" customHeight="1" x14ac:dyDescent="0.2">
      <c r="A31" s="50" t="s">
        <v>5</v>
      </c>
      <c r="B31" s="51"/>
      <c r="C31" s="51"/>
      <c r="D31" s="51"/>
      <c r="E31" s="51"/>
      <c r="F31" s="51"/>
      <c r="G31" s="52"/>
    </row>
    <row r="32" spans="1:7" ht="24" customHeight="1" x14ac:dyDescent="0.2">
      <c r="A32" s="10" t="s">
        <v>87</v>
      </c>
      <c r="B32" s="10" t="s">
        <v>85</v>
      </c>
      <c r="C32" s="41" t="s">
        <v>86</v>
      </c>
      <c r="D32" s="10" t="s">
        <v>136</v>
      </c>
      <c r="E32" s="12">
        <v>50</v>
      </c>
      <c r="F32" s="40">
        <v>0.3</v>
      </c>
      <c r="G32" s="43">
        <f t="shared" ref="G32:G36" si="7">E32*F32</f>
        <v>15</v>
      </c>
    </row>
    <row r="33" spans="1:7" ht="24" customHeight="1" x14ac:dyDescent="0.2">
      <c r="A33" s="10" t="s">
        <v>87</v>
      </c>
      <c r="B33" s="10" t="s">
        <v>133</v>
      </c>
      <c r="C33" s="41" t="s">
        <v>134</v>
      </c>
      <c r="D33" s="10" t="s">
        <v>135</v>
      </c>
      <c r="E33" s="12">
        <v>50</v>
      </c>
      <c r="F33" s="40">
        <v>0.3</v>
      </c>
      <c r="G33" s="43">
        <f t="shared" ref="G33" si="8">E33*F33</f>
        <v>15</v>
      </c>
    </row>
    <row r="34" spans="1:7" ht="24" customHeight="1" x14ac:dyDescent="0.2">
      <c r="A34" s="10" t="s">
        <v>92</v>
      </c>
      <c r="B34" s="10" t="s">
        <v>109</v>
      </c>
      <c r="C34" s="41" t="s">
        <v>110</v>
      </c>
      <c r="D34" s="10" t="s">
        <v>128</v>
      </c>
      <c r="E34" s="12">
        <v>12</v>
      </c>
      <c r="F34" s="40">
        <v>0.36</v>
      </c>
      <c r="G34" s="43">
        <f t="shared" si="7"/>
        <v>4.32</v>
      </c>
    </row>
    <row r="35" spans="1:7" ht="24" customHeight="1" x14ac:dyDescent="0.2">
      <c r="A35" s="10" t="s">
        <v>127</v>
      </c>
      <c r="B35" s="10" t="s">
        <v>138</v>
      </c>
      <c r="C35" s="41" t="s">
        <v>137</v>
      </c>
      <c r="D35" s="10"/>
      <c r="E35" s="12">
        <v>4</v>
      </c>
      <c r="F35" s="40">
        <v>16.5</v>
      </c>
      <c r="G35" s="43">
        <f t="shared" si="7"/>
        <v>66</v>
      </c>
    </row>
    <row r="36" spans="1:7" ht="24" customHeight="1" x14ac:dyDescent="0.2">
      <c r="A36" s="10" t="s">
        <v>83</v>
      </c>
      <c r="B36" s="10" t="s">
        <v>84</v>
      </c>
      <c r="C36" s="41" t="s">
        <v>132</v>
      </c>
      <c r="D36" s="10"/>
      <c r="E36" s="12">
        <v>4</v>
      </c>
      <c r="F36" s="40">
        <v>897</v>
      </c>
      <c r="G36" s="43">
        <f t="shared" si="7"/>
        <v>3588</v>
      </c>
    </row>
    <row r="37" spans="1:7" ht="24" customHeight="1" x14ac:dyDescent="0.2">
      <c r="A37" s="10" t="s">
        <v>162</v>
      </c>
      <c r="B37" s="10" t="s">
        <v>163</v>
      </c>
      <c r="C37" s="41" t="s">
        <v>164</v>
      </c>
      <c r="D37" s="10"/>
      <c r="E37" s="12">
        <v>4</v>
      </c>
      <c r="F37" s="40">
        <v>49</v>
      </c>
      <c r="G37" s="43">
        <f t="shared" si="0"/>
        <v>196</v>
      </c>
    </row>
    <row r="38" spans="1:7" ht="24" customHeight="1" x14ac:dyDescent="0.2">
      <c r="A38" s="50" t="s">
        <v>7</v>
      </c>
      <c r="B38" s="51"/>
      <c r="C38" s="51"/>
      <c r="D38" s="51"/>
      <c r="E38" s="51"/>
      <c r="F38" s="51"/>
      <c r="G38" s="52"/>
    </row>
    <row r="39" spans="1:7" ht="24" customHeight="1" x14ac:dyDescent="0.2">
      <c r="A39" s="10" t="s">
        <v>71</v>
      </c>
      <c r="B39" s="10" t="s">
        <v>73</v>
      </c>
      <c r="C39" s="41" t="s">
        <v>72</v>
      </c>
      <c r="D39" s="10" t="s">
        <v>76</v>
      </c>
      <c r="E39" s="12">
        <v>6</v>
      </c>
      <c r="F39" s="40">
        <v>0.2</v>
      </c>
      <c r="G39" s="43">
        <f t="shared" si="0"/>
        <v>1.2000000000000002</v>
      </c>
    </row>
    <row r="40" spans="1:7" ht="24" customHeight="1" x14ac:dyDescent="0.2">
      <c r="A40" s="10" t="s">
        <v>92</v>
      </c>
      <c r="B40" s="10" t="s">
        <v>122</v>
      </c>
      <c r="C40" s="41" t="s">
        <v>123</v>
      </c>
      <c r="D40" s="10"/>
      <c r="E40" s="12">
        <v>6</v>
      </c>
      <c r="F40" s="40">
        <v>0.28000000000000003</v>
      </c>
      <c r="G40" s="43">
        <f t="shared" si="0"/>
        <v>1.6800000000000002</v>
      </c>
    </row>
    <row r="41" spans="1:7" ht="24" customHeight="1" x14ac:dyDescent="0.2">
      <c r="A41" s="10" t="s">
        <v>87</v>
      </c>
      <c r="B41" s="10" t="s">
        <v>89</v>
      </c>
      <c r="C41" s="41" t="s">
        <v>91</v>
      </c>
      <c r="D41" s="10"/>
      <c r="E41" s="12">
        <v>12</v>
      </c>
      <c r="F41" s="40">
        <v>0.3</v>
      </c>
      <c r="G41" s="43">
        <f t="shared" ref="G41" si="9">E41*F41</f>
        <v>3.5999999999999996</v>
      </c>
    </row>
    <row r="42" spans="1:7" ht="24" customHeight="1" x14ac:dyDescent="0.2">
      <c r="A42" s="10" t="s">
        <v>139</v>
      </c>
      <c r="B42" s="10"/>
      <c r="C42" s="10"/>
      <c r="D42" s="10"/>
      <c r="E42" s="12">
        <v>2</v>
      </c>
      <c r="F42" s="40">
        <v>100</v>
      </c>
      <c r="G42" s="43">
        <f>E42*F42</f>
        <v>200</v>
      </c>
    </row>
    <row r="43" spans="1:7" ht="24" customHeight="1" x14ac:dyDescent="0.2">
      <c r="A43" s="45" t="s">
        <v>83</v>
      </c>
      <c r="B43" s="46" t="s">
        <v>84</v>
      </c>
      <c r="C43" s="47" t="s">
        <v>132</v>
      </c>
      <c r="D43" s="46"/>
      <c r="E43" s="48">
        <v>2</v>
      </c>
      <c r="F43" s="49">
        <v>897</v>
      </c>
      <c r="G43" s="43">
        <f>E43*F43</f>
        <v>1794</v>
      </c>
    </row>
    <row r="44" spans="1:7" ht="24" customHeight="1" x14ac:dyDescent="0.2">
      <c r="A44" s="50" t="s">
        <v>39</v>
      </c>
      <c r="B44" s="51"/>
      <c r="C44" s="51"/>
      <c r="D44" s="51"/>
      <c r="E44" s="51"/>
      <c r="F44" s="51"/>
      <c r="G44" s="52"/>
    </row>
    <row r="45" spans="1:7" ht="24" customHeight="1" x14ac:dyDescent="0.2">
      <c r="A45" s="10" t="s">
        <v>71</v>
      </c>
      <c r="B45" s="10" t="s">
        <v>73</v>
      </c>
      <c r="C45" s="41" t="s">
        <v>72</v>
      </c>
      <c r="D45" s="10" t="s">
        <v>82</v>
      </c>
      <c r="E45" s="12">
        <v>2</v>
      </c>
      <c r="F45" s="40">
        <v>0.2</v>
      </c>
      <c r="G45" s="43">
        <f>E45*F45</f>
        <v>0.4</v>
      </c>
    </row>
    <row r="46" spans="1:7" ht="24" customHeight="1" x14ac:dyDescent="0.2">
      <c r="A46" s="10" t="s">
        <v>87</v>
      </c>
      <c r="B46" s="10" t="s">
        <v>133</v>
      </c>
      <c r="C46" s="41" t="s">
        <v>134</v>
      </c>
      <c r="D46" s="10" t="s">
        <v>149</v>
      </c>
      <c r="E46" s="12">
        <v>4</v>
      </c>
      <c r="F46" s="40">
        <v>0.3</v>
      </c>
      <c r="G46" s="43">
        <f t="shared" ref="G46" si="10">E46*F46</f>
        <v>1.2</v>
      </c>
    </row>
    <row r="47" spans="1:7" ht="24" customHeight="1" x14ac:dyDescent="0.2">
      <c r="A47" s="10" t="s">
        <v>92</v>
      </c>
      <c r="B47" s="10" t="s">
        <v>122</v>
      </c>
      <c r="C47" s="41" t="s">
        <v>123</v>
      </c>
      <c r="D47" s="10" t="s">
        <v>148</v>
      </c>
      <c r="E47" s="12">
        <v>4</v>
      </c>
      <c r="F47" s="40">
        <v>0.28000000000000003</v>
      </c>
      <c r="G47" s="43">
        <f t="shared" ref="G47" si="11">E47*F47</f>
        <v>1.1200000000000001</v>
      </c>
    </row>
    <row r="48" spans="1:7" ht="24" customHeight="1" x14ac:dyDescent="0.2">
      <c r="A48" s="10" t="s">
        <v>92</v>
      </c>
      <c r="B48" s="10" t="s">
        <v>150</v>
      </c>
      <c r="C48" s="41" t="s">
        <v>152</v>
      </c>
      <c r="D48" s="10" t="s">
        <v>151</v>
      </c>
      <c r="E48" s="12">
        <v>2</v>
      </c>
      <c r="F48" s="40">
        <v>0.21</v>
      </c>
      <c r="G48" s="43">
        <f t="shared" ref="G48" si="12">E48*F48</f>
        <v>0.42</v>
      </c>
    </row>
    <row r="49" spans="1:7" ht="24" customHeight="1" x14ac:dyDescent="0.2">
      <c r="A49" s="50" t="s">
        <v>165</v>
      </c>
      <c r="B49" s="51"/>
      <c r="C49" s="51"/>
      <c r="D49" s="51"/>
      <c r="E49" s="51"/>
      <c r="F49" s="51"/>
      <c r="G49" s="52"/>
    </row>
    <row r="50" spans="1:7" ht="24" customHeight="1" x14ac:dyDescent="0.2">
      <c r="A50" s="10" t="s">
        <v>166</v>
      </c>
      <c r="B50" s="10"/>
      <c r="C50" s="10"/>
      <c r="D50" s="10"/>
      <c r="E50" s="12">
        <v>1</v>
      </c>
      <c r="F50" s="40">
        <v>5</v>
      </c>
      <c r="G50" s="43">
        <f t="shared" ref="G50:G57" si="13">E50*F50</f>
        <v>5</v>
      </c>
    </row>
    <row r="51" spans="1:7" ht="24" customHeight="1" x14ac:dyDescent="0.2">
      <c r="A51" s="10"/>
      <c r="B51" s="10"/>
      <c r="C51" s="10"/>
      <c r="D51" s="10"/>
      <c r="E51" s="12"/>
      <c r="F51" s="40"/>
      <c r="G51" s="43">
        <f t="shared" si="13"/>
        <v>0</v>
      </c>
    </row>
    <row r="52" spans="1:7" ht="24" customHeight="1" x14ac:dyDescent="0.2">
      <c r="A52" s="10"/>
      <c r="B52" s="10"/>
      <c r="C52" s="10"/>
      <c r="D52" s="10"/>
      <c r="E52" s="12"/>
      <c r="F52" s="40"/>
      <c r="G52" s="43">
        <f t="shared" si="13"/>
        <v>0</v>
      </c>
    </row>
    <row r="53" spans="1:7" ht="24" customHeight="1" x14ac:dyDescent="0.2">
      <c r="A53" s="10"/>
      <c r="B53" s="10"/>
      <c r="C53" s="10"/>
      <c r="D53" s="10"/>
      <c r="E53" s="12"/>
      <c r="F53" s="40"/>
      <c r="G53" s="43">
        <f t="shared" si="13"/>
        <v>0</v>
      </c>
    </row>
    <row r="54" spans="1:7" ht="24" customHeight="1" x14ac:dyDescent="0.2">
      <c r="A54" s="10"/>
      <c r="B54" s="10"/>
      <c r="C54" s="10"/>
      <c r="D54" s="10"/>
      <c r="E54" s="12"/>
      <c r="F54" s="40"/>
      <c r="G54" s="43">
        <f t="shared" si="13"/>
        <v>0</v>
      </c>
    </row>
    <row r="55" spans="1:7" ht="24" customHeight="1" x14ac:dyDescent="0.2">
      <c r="A55" s="10"/>
      <c r="B55" s="10"/>
      <c r="C55" s="10"/>
      <c r="D55" s="10"/>
      <c r="E55" s="12"/>
      <c r="F55" s="40"/>
      <c r="G55" s="43">
        <f t="shared" si="13"/>
        <v>0</v>
      </c>
    </row>
    <row r="56" spans="1:7" ht="24" customHeight="1" x14ac:dyDescent="0.2">
      <c r="A56" s="10"/>
      <c r="B56" s="10"/>
      <c r="C56" s="10"/>
      <c r="D56" s="10"/>
      <c r="E56" s="12"/>
      <c r="F56" s="40"/>
      <c r="G56" s="43">
        <f t="shared" si="13"/>
        <v>0</v>
      </c>
    </row>
    <row r="57" spans="1:7" ht="24" customHeight="1" x14ac:dyDescent="0.2">
      <c r="A57" s="10"/>
      <c r="B57" s="10"/>
      <c r="C57" s="10"/>
      <c r="D57" s="10"/>
      <c r="E57" s="12"/>
      <c r="F57" s="40"/>
      <c r="G57" s="43">
        <f t="shared" si="13"/>
        <v>0</v>
      </c>
    </row>
    <row r="58" spans="1:7" ht="24" customHeight="1" x14ac:dyDescent="0.2">
      <c r="G58" s="44">
        <f>SUM(G3:G57)</f>
        <v>14109.554000000002</v>
      </c>
    </row>
  </sheetData>
  <mergeCells count="5">
    <mergeCell ref="A2:G2"/>
    <mergeCell ref="A38:G38"/>
    <mergeCell ref="A44:G44"/>
    <mergeCell ref="A31:G31"/>
    <mergeCell ref="A49:G49"/>
  </mergeCells>
  <hyperlinks>
    <hyperlink ref="C4" r:id="rId1" xr:uid="{A478C749-2080-B344-A289-CDF5D97B29A2}"/>
    <hyperlink ref="C5" r:id="rId2" xr:uid="{44C7BED6-AA93-3C43-B7CD-0009ABF6B6BB}"/>
    <hyperlink ref="C3" r:id="rId3" xr:uid="{B2AA866E-24F3-1646-ACED-D65EF9988155}"/>
    <hyperlink ref="C39" r:id="rId4" xr:uid="{5010F871-A4EB-C348-B9FA-9AFAB7A4795F}"/>
    <hyperlink ref="C6" r:id="rId5" xr:uid="{6D0F970B-33A6-5741-B59A-13BE191765B5}"/>
    <hyperlink ref="C45" r:id="rId6" xr:uid="{6E9AF94B-6606-EF47-BF3F-E19A5CFAFBEA}"/>
    <hyperlink ref="C7" r:id="rId7" xr:uid="{D08990E8-0BCD-A44E-8FA8-5BE704D9FBEC}"/>
    <hyperlink ref="C8" r:id="rId8" xr:uid="{E2E6BF14-5F83-F745-A590-905519EB4A90}"/>
    <hyperlink ref="C9" r:id="rId9" xr:uid="{53620724-76B4-204B-AE5B-48ED373D3F0E}"/>
    <hyperlink ref="C10" r:id="rId10" xr:uid="{3751F033-84A3-2049-9763-EEFF4D133951}"/>
    <hyperlink ref="C12" r:id="rId11" xr:uid="{5C479939-3F8D-3446-86C5-81A48446719D}"/>
    <hyperlink ref="C16" r:id="rId12" xr:uid="{47964371-1F96-6147-B384-4A7FCC0FB339}"/>
    <hyperlink ref="C18" r:id="rId13" xr:uid="{0D761B1C-BFCE-CA4C-AC56-8959BBCD1D8C}"/>
    <hyperlink ref="C13" r:id="rId14" xr:uid="{C2BA66AB-51D1-4E48-BDF6-5786EE1F2757}"/>
    <hyperlink ref="C11" r:id="rId15" xr:uid="{5A619F16-5DF6-7A47-930C-607E13BD2744}"/>
    <hyperlink ref="C19" r:id="rId16" xr:uid="{63E6DFF5-E6E6-9D48-BEF0-976C1610D4CA}"/>
    <hyperlink ref="C17" r:id="rId17" xr:uid="{33FB920F-0669-0043-8C0C-BC6FBFCB38E1}"/>
    <hyperlink ref="C14" r:id="rId18" xr:uid="{E3D98391-497D-E645-A06E-B9C450FAA734}"/>
    <hyperlink ref="C15" r:id="rId19" xr:uid="{A82B3F0C-F6F0-BA48-95E6-EDBA66CD97B8}"/>
    <hyperlink ref="C32" r:id="rId20" xr:uid="{D95FFA29-399D-6745-AC54-EDBAF115DD55}"/>
    <hyperlink ref="C34" r:id="rId21" xr:uid="{DE78C3B5-25F3-B54C-AF32-A45A3CCF82C6}"/>
    <hyperlink ref="C24" r:id="rId22" xr:uid="{E5990545-4A5C-BF4D-A2E3-33113701B5BE}"/>
    <hyperlink ref="C25" r:id="rId23" xr:uid="{D97E6BC1-9B0F-7E4B-8DD8-6831F4863D0B}"/>
    <hyperlink ref="C36" r:id="rId24" xr:uid="{52B47181-A334-734F-89EA-4D3CC6EE8FEE}"/>
    <hyperlink ref="C43" r:id="rId25" xr:uid="{9DED03EC-6FA0-E340-9F64-4A2AFDB1BB32}"/>
    <hyperlink ref="C33" r:id="rId26" xr:uid="{1B940CD5-6B42-114A-91F4-C00313929BF7}"/>
    <hyperlink ref="C35" r:id="rId27" xr:uid="{9BF33B54-D294-6A41-BBDB-50238FA80D2D}"/>
    <hyperlink ref="C40" r:id="rId28" xr:uid="{5D41B570-A2D6-AF45-8AF9-F20A8D241585}"/>
    <hyperlink ref="C41" r:id="rId29" xr:uid="{F14BE297-86D6-B04A-98BE-ECD2D9A15FD8}"/>
    <hyperlink ref="C20" r:id="rId30" xr:uid="{A0566B4B-F7CD-C14A-9EBE-943CA43F653D}"/>
    <hyperlink ref="C21" r:id="rId31" xr:uid="{4BBCC18B-64B9-3948-8B17-249473C5AF6C}"/>
    <hyperlink ref="C47" r:id="rId32" xr:uid="{AFDE7C59-FB6E-0B4D-A90B-C615F01A2424}"/>
    <hyperlink ref="C46" r:id="rId33" xr:uid="{7295D0B3-C7AB-5D42-9A78-48C8E9745CA1}"/>
    <hyperlink ref="C48" r:id="rId34" xr:uid="{0CFFB14A-47E8-B945-BCEB-B671BA1D6F52}"/>
    <hyperlink ref="C27" r:id="rId35" xr:uid="{6A187383-C123-564D-BC92-969FA3FB5726}"/>
    <hyperlink ref="C23" r:id="rId36" xr:uid="{1A29D440-BF31-E94C-BCA6-0C1202A21991}"/>
    <hyperlink ref="C28" r:id="rId37" xr:uid="{36344359-AB27-274E-A2FC-98CD85B6FB8C}"/>
    <hyperlink ref="C29" r:id="rId38" xr:uid="{A971E1C7-2D55-DA4F-9835-BC42C1DB56AF}"/>
    <hyperlink ref="C37" r:id="rId39" xr:uid="{902445E2-BD52-B240-B54D-20CF95DAB079}"/>
    <hyperlink ref="C26" r:id="rId40" xr:uid="{D0310BD2-7368-3C4A-AB34-40C7279D4F0B}"/>
    <hyperlink ref="C30" r:id="rId41" xr:uid="{FAD92DE1-A270-F24C-8E9F-F880408C82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3D Print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Wang</dc:creator>
  <cp:lastModifiedBy>Tony Wang</cp:lastModifiedBy>
  <dcterms:created xsi:type="dcterms:W3CDTF">2025-05-25T14:25:30Z</dcterms:created>
  <dcterms:modified xsi:type="dcterms:W3CDTF">2025-06-11T02:30:44Z</dcterms:modified>
</cp:coreProperties>
</file>