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User\Dropbox\NTU\Industry Problem Statement\AStar SimTech\"/>
    </mc:Choice>
  </mc:AlternateContent>
  <xr:revisionPtr revIDLastSave="0" documentId="8_{8D60B23C-C284-4E8E-A91F-FE0BD49320A6}" xr6:coauthVersionLast="45" xr6:coauthVersionMax="45" xr10:uidLastSave="{00000000-0000-0000-0000-000000000000}"/>
  <bookViews>
    <workbookView xWindow="-110" yWindow="-110" windowWidth="19420" windowHeight="10420" xr2:uid="{00000000-000D-0000-FFFF-FFFF00000000}"/>
  </bookViews>
  <sheets>
    <sheet name="Working" sheetId="1" r:id="rId1"/>
  </sheets>
  <definedNames>
    <definedName name="_xlnm._FilterDatabase" localSheetId="0" hidden="1">Working!$A$2:$J$66</definedName>
    <definedName name="_xlnm.Print_Area" localSheetId="0">Working!$A$1:$J$155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29" i="1" l="1"/>
  <c r="D127" i="1"/>
  <c r="D126" i="1"/>
  <c r="E123" i="1"/>
  <c r="E122" i="1"/>
  <c r="E121" i="1"/>
  <c r="E120" i="1"/>
  <c r="E119" i="1"/>
  <c r="E118" i="1"/>
  <c r="C91" i="1"/>
  <c r="D78" i="1" s="1"/>
  <c r="I72" i="1"/>
  <c r="H72" i="1"/>
  <c r="D79" i="1" l="1"/>
  <c r="D80" i="1"/>
  <c r="D81" i="1"/>
  <c r="C118" i="1"/>
  <c r="D83" i="1"/>
  <c r="C86" i="1"/>
  <c r="D82" i="1"/>
  <c r="D84" i="1"/>
  <c r="D87" i="1" l="1"/>
  <c r="D88" i="1"/>
  <c r="D128" i="1"/>
  <c r="D125" i="1"/>
</calcChain>
</file>

<file path=xl/sharedStrings.xml><?xml version="1.0" encoding="utf-8"?>
<sst xmlns="http://schemas.openxmlformats.org/spreadsheetml/2006/main" count="441" uniqueCount="225">
  <si>
    <t>Companies/ Organizations Interested</t>
  </si>
  <si>
    <t>No</t>
  </si>
  <si>
    <t>Name &amp; Designation</t>
  </si>
  <si>
    <t>Company/ Organization</t>
  </si>
  <si>
    <t>Type of Service/Products</t>
  </si>
  <si>
    <t>Join as Member</t>
  </si>
  <si>
    <r>
      <t xml:space="preserve">Expectations/Requirements </t>
    </r>
    <r>
      <rPr>
        <b/>
        <sz val="10"/>
        <color theme="0"/>
        <rFont val="Arial"/>
        <family val="2"/>
      </rPr>
      <t>(Tap on the pool of designers, etc.)</t>
    </r>
  </si>
  <si>
    <t>Report</t>
  </si>
  <si>
    <t>LOI</t>
  </si>
  <si>
    <t>Reports</t>
  </si>
  <si>
    <t>Mr Jacks Yeo, Deputy Executive Director</t>
  </si>
  <si>
    <t>DesignSingapore Council (DSG)</t>
  </si>
  <si>
    <t>Partner</t>
  </si>
  <si>
    <t>Yes</t>
  </si>
  <si>
    <t>DSG introduce partners to run design bootcamp and connect with SMEs to utilise IF services. Collaborate with IF on a research-based design initiative to promote multidisciplinary design.</t>
  </si>
  <si>
    <t xml:space="preserve">Mr Donald Wee, Director </t>
  </si>
  <si>
    <t>DataTerminator</t>
  </si>
  <si>
    <t>PE/Industrial Equipment</t>
  </si>
  <si>
    <t>Yes, Requires Mechatronics / Equipment Designer</t>
  </si>
  <si>
    <t>Mr Tan Ru-Ding, Director</t>
  </si>
  <si>
    <t>Delphic Manufacturing Solution Pte Ltd</t>
  </si>
  <si>
    <t>-</t>
  </si>
  <si>
    <t>Mr Eugene Goh, Managing Director</t>
  </si>
  <si>
    <t>JM Vistec System Pte Ltd</t>
  </si>
  <si>
    <t>Yes, need industry designers</t>
  </si>
  <si>
    <t>Mr Joe Tan, Director</t>
  </si>
  <si>
    <t>MSV Systems &amp; Services Pte Ltd</t>
  </si>
  <si>
    <t>Need software design engineer and grow internal R&amp;D team</t>
  </si>
  <si>
    <t>Mr Soh Jwo Shyang, Director</t>
  </si>
  <si>
    <t>Innogrity Pte Ltd</t>
  </si>
  <si>
    <t>Yes, need designers</t>
  </si>
  <si>
    <t>Mr James Wong KW, MD</t>
  </si>
  <si>
    <t>O.E. Manufacturing Pte Ltd</t>
  </si>
  <si>
    <t>Yes, good to have a tinkering space for his Engineer</t>
  </si>
  <si>
    <t>Mr Sandeep Sharma, Director</t>
  </si>
  <si>
    <t>Brain Domain Pte Ltd</t>
  </si>
  <si>
    <t>Design/CM/SI/Solution Provider</t>
  </si>
  <si>
    <t>Interested to put their IoT solutions in the Innovation Factory</t>
  </si>
  <si>
    <t>Mr Daniel Yap, Director</t>
  </si>
  <si>
    <t>Kay Kay Plastic Industries Pte Ltd</t>
  </si>
  <si>
    <t>Interested in 3D AM courses and hands-on</t>
  </si>
  <si>
    <t>Mr Louis Lee, Director</t>
  </si>
  <si>
    <t>Mega Plus Technology Pte Ltd</t>
  </si>
  <si>
    <t>Interested in the equipment in the innovation Factory</t>
  </si>
  <si>
    <t>Mr Caesar Huang, Director</t>
  </si>
  <si>
    <t>D&amp;K Engineering Pte. Ltd.</t>
  </si>
  <si>
    <t>Design partner</t>
  </si>
  <si>
    <t>Mr Ho JC, AGM</t>
  </si>
  <si>
    <t>Skymech Automation &amp; Engineering Pte Ltd</t>
  </si>
  <si>
    <t>Support the concept of the Innovation Factory</t>
  </si>
  <si>
    <t>Mr Yeo Boon Sain, R&amp;D Director</t>
  </si>
  <si>
    <t>Trilogy Technologies Pte Ltd</t>
  </si>
  <si>
    <t>Want to be a collaborator with SIMTech to provide design and prototyping services to the SMEs</t>
  </si>
  <si>
    <t>Mr Alvin Cheng, Director</t>
  </si>
  <si>
    <t>Banshing Industrial Co., Pte Ltd</t>
  </si>
  <si>
    <t>Looking for software for digital twinning and expertise for parts re-designing of metal parts to plastic parts</t>
  </si>
  <si>
    <t>Mr Chio Kean Heng, Senior Engineer</t>
  </si>
  <si>
    <t>Hakko Products Pte. Ltd.</t>
  </si>
  <si>
    <t>Distributor</t>
  </si>
  <si>
    <t>Interested in using the equipment in Innovation Factory, but need management support</t>
  </si>
  <si>
    <t>Mr Eugene Tan, Director</t>
  </si>
  <si>
    <t>Xentiq Partners Pte Ltd</t>
  </si>
  <si>
    <t>Want to be a collaborator with SIMTech to provide translation from prototype to commercialisable product</t>
  </si>
  <si>
    <t xml:space="preserve">Mr Kawshigan K., BD Manager </t>
  </si>
  <si>
    <t>Aerolion Technologies Pte Ltd</t>
  </si>
  <si>
    <t>Robotics/UAV/AGV</t>
  </si>
  <si>
    <t>Can support SIMTech and some equipment can be useful for their prototyping</t>
  </si>
  <si>
    <t xml:space="preserve">Mr Rodney Wong, Director </t>
  </si>
  <si>
    <t xml:space="preserve">Fida International S Pte Ltd </t>
  </si>
  <si>
    <t>Consumer</t>
  </si>
  <si>
    <t>Engage industrial designer in Innovation Factory</t>
  </si>
  <si>
    <t>Mr Eric Lee, Director</t>
  </si>
  <si>
    <t>Aitech Robotics &amp; Automation Pte Ltd</t>
  </si>
  <si>
    <t>Productize navigation controller for forklift and reach truck</t>
  </si>
  <si>
    <t>Mr Sakumal, ,Director</t>
  </si>
  <si>
    <t>Fuchsia Creative Pte Ltd</t>
  </si>
  <si>
    <t>Interest in the prototyping facilities and IoT tools</t>
  </si>
  <si>
    <t>Mr Tan Woei Kuan, Manager</t>
  </si>
  <si>
    <t>Siemens</t>
  </si>
  <si>
    <t>In-kind contributor in CAD software and IIoT solutions for retail interior designs.</t>
  </si>
  <si>
    <t>Mr Goh Siak Koon, Director</t>
  </si>
  <si>
    <t>UXC</t>
  </si>
  <si>
    <t>Partner to collaborate in UI UX design workshop</t>
  </si>
  <si>
    <t>Mr Shadki Chikkanaravangala, Director</t>
  </si>
  <si>
    <t>Dornier MedTech</t>
  </si>
  <si>
    <t>MedTech</t>
  </si>
  <si>
    <t>Customer looking for power electronics design services.</t>
  </si>
  <si>
    <t>Mr Louis Loo, Director</t>
  </si>
  <si>
    <t>Solustar</t>
  </si>
  <si>
    <t>Customer looking for robotic solutions</t>
  </si>
  <si>
    <t>Mr John Woo, Director</t>
  </si>
  <si>
    <t>SG Endoscopy</t>
  </si>
  <si>
    <t>Introducing IF and discussing on possible projects. Comments on increased consultancy fees.</t>
  </si>
  <si>
    <t>Mr Lawrence Oei, Director</t>
  </si>
  <si>
    <t>Portal Phenom</t>
  </si>
  <si>
    <t>Looking for IIoT solution to reduce TACT and process times for customers. Reshape manufacturing working cells with machine learning tools and other VSM driven solutions.</t>
  </si>
  <si>
    <t>Ms Terri Chin, Mr Kolin Low</t>
  </si>
  <si>
    <t>UL</t>
  </si>
  <si>
    <t>Discuss collaboration on consultacny services, training modules on compliance for medical devices and others.</t>
  </si>
  <si>
    <t>Mr Jason Lim, CEO</t>
  </si>
  <si>
    <t xml:space="preserve">Stendard; YNL 360 </t>
  </si>
  <si>
    <t>Discuss on design partnerships using Stendard prioprietary software for driving regulatory and other QMS requirements for companies.</t>
  </si>
  <si>
    <t>Dr. Andreas Hauser, Dir; Dr. Martin Saerbeck</t>
  </si>
  <si>
    <t>TUV-SUD</t>
  </si>
  <si>
    <t>Collaboration on training modules, examples are: (1)Industry 4.0: Introduction and Smart Industry Readiness Index, (2)Connectivity and Interoperability on  Sensors and IoT, Dynamic Robotics Certification, Cyber Security,  AM parts/process, qualification, AI quality management.</t>
  </si>
  <si>
    <t>Mr Lim MingHui, Owner and Caran</t>
  </si>
  <si>
    <t>PDS Solutions</t>
  </si>
  <si>
    <t>Partner with design software from PTC and others</t>
  </si>
  <si>
    <t>Mr Jeremy Tan, Founder</t>
  </si>
  <si>
    <t>Advantir Innovations</t>
  </si>
  <si>
    <t>Explore technologies to create soft serve for Swirl.Go</t>
  </si>
  <si>
    <t>Mr Vincent Chai</t>
  </si>
  <si>
    <t>CAD IT</t>
  </si>
  <si>
    <t>Explore opportunities in Product Lifecycle Management (PLM), Computer Aided Engineering (CAD, CAM, CAE), Service Lifecycle Management (SLM), Internet of Things (IoT) and Augmented Reality (AR).</t>
  </si>
  <si>
    <t>Mr Mun Kok Woh'</t>
  </si>
  <si>
    <t>Astech Pte Ltd</t>
  </si>
  <si>
    <t>Specialises in automation system design and development. Will like to explore smart factory applications. No. Do not want to join another membership as the company has already joined many membership but the benefits were not clear.</t>
  </si>
  <si>
    <t>Mr Tamir Niv</t>
  </si>
  <si>
    <t>Gin Lee Studio</t>
  </si>
  <si>
    <t>Fashion designers looking at bleat mould design with IoT applications, for retail use.</t>
  </si>
  <si>
    <t>Mr Siah Keng Boon</t>
  </si>
  <si>
    <t>SembCorp Industries</t>
  </si>
  <si>
    <t>Looking at simulation models for optimising energy and utilities assets.</t>
  </si>
  <si>
    <t>Mr Leon Tjipto</t>
  </si>
  <si>
    <t>GETECH Automation</t>
  </si>
  <si>
    <t>Exploring automation technologies and innovation in manufacturing systems.</t>
  </si>
  <si>
    <t>Mr John Buk, Consultant</t>
  </si>
  <si>
    <t>Hylax Technology</t>
  </si>
  <si>
    <t>Looking at industrial laser application and possible innovations. Need to understand the IF concepts further</t>
  </si>
  <si>
    <t>Mr Teo Woon Hoon</t>
  </si>
  <si>
    <t xml:space="preserve">Electronops </t>
  </si>
  <si>
    <t xml:space="preserve">Distributor in powered hybrid LED, not interested in product development yet. Will monitor with IF </t>
  </si>
  <si>
    <t>Mr Jeremy Li Jin Wei, EVP</t>
  </si>
  <si>
    <t>SSTA Technology</t>
  </si>
  <si>
    <t>Vehicle tracking with real time monitoring of driver to reduce accidents on the roads.</t>
  </si>
  <si>
    <t>Mr Kenneth Ong, CEO</t>
  </si>
  <si>
    <t>Line8</t>
  </si>
  <si>
    <t xml:space="preserve">Looking to use IoT in their power distribution products. </t>
  </si>
  <si>
    <t>Mr Nagraj Rao, Business head</t>
  </si>
  <si>
    <t>L&amp;T Technology Services Limited</t>
  </si>
  <si>
    <t>Design partner in medical devices and looking for smart factory solutions</t>
  </si>
  <si>
    <t>Mr Pang Tee Lian, GM</t>
  </si>
  <si>
    <t xml:space="preserve">Seiko Wall </t>
  </si>
  <si>
    <t>Embarking on a digital transformation roadmap and looking for automation solutions</t>
  </si>
  <si>
    <t>Mr Neo Jun Wei</t>
  </si>
  <si>
    <t>Avir Medical</t>
  </si>
  <si>
    <t>Would like to kick start a project that is already in discussion</t>
  </si>
  <si>
    <t>Ms Jenny Oh</t>
  </si>
  <si>
    <t>Yeakin</t>
  </si>
  <si>
    <t>To be a partner and introduce companies in the product design sector</t>
  </si>
  <si>
    <t>MrJeremy Wong, COO</t>
  </si>
  <si>
    <t>Critical Facility</t>
  </si>
  <si>
    <t>Interested to look at simulation projects and to join as IF member. Need to build Electrical team</t>
  </si>
  <si>
    <t>Mr Alex Ng</t>
  </si>
  <si>
    <t>Avnet</t>
  </si>
  <si>
    <t>As a design partner, especially in the area of AI and ML. Using Xilinx development platform</t>
  </si>
  <si>
    <t>Mr Koh Beng San, Manager</t>
  </si>
  <si>
    <t>Omron</t>
  </si>
  <si>
    <t>Will introduce Omron in-house gripper solutions and other robotics solutions. Arrange visit to ATC.</t>
  </si>
  <si>
    <t>Mr Low Ming Wah, President &amp; COO</t>
  </si>
  <si>
    <t>Micro-Mechanics</t>
  </si>
  <si>
    <t>No. Core competency of company and they have own pool of designers.</t>
  </si>
  <si>
    <t>Mr Ronnie Soh, Managing Director</t>
  </si>
  <si>
    <t>Centiforce Instruments Pte Ltd</t>
  </si>
  <si>
    <t>No. Prefer to have awareness to technologies in A*STAR. Company will distil and formulate projects to tap on A*STAR technologies.</t>
  </si>
  <si>
    <t>Ms Camellia Chan, General Manager</t>
  </si>
  <si>
    <t>Flexxon Pte Ltd</t>
  </si>
  <si>
    <t>No. Need innovation space for Microelectronics and firmware support instead.</t>
  </si>
  <si>
    <t>Dr Steven Lau Kok Thai</t>
  </si>
  <si>
    <t>Lau (International) Distribution Pte Ltd</t>
  </si>
  <si>
    <t>No. Company engaged China manufacturers to design and mass produce their products. They do not have technical staffs nor Engineers. However, the MD is willing to contribute as consultants to the startups in the Innovation Factory to advise whether their products are commercializable.</t>
  </si>
  <si>
    <t>Mr Ronald Teng</t>
  </si>
  <si>
    <t>Ban Leong Technologies Limited</t>
  </si>
  <si>
    <t>No. Company is a trading company and had failed in a previous attempt to develop their own product due to wrong timing. Currently want to focus on trading business only.</t>
  </si>
  <si>
    <t>Ms Sim Seo Lay</t>
  </si>
  <si>
    <t>KaHa Pte Ltd</t>
  </si>
  <si>
    <t>No. May not be useful to KaHa. A*STAR cost of projects is very high.</t>
  </si>
  <si>
    <t>Mr Lim Ee Teoh</t>
  </si>
  <si>
    <t>Aurigin Technology Pte Ltd</t>
  </si>
  <si>
    <t>No. Want to keep their IP in-house. Company has all the required development tools.</t>
  </si>
  <si>
    <t>Mr Baljit Singh, ED</t>
  </si>
  <si>
    <t>MTech Imaging Pte Ltd</t>
  </si>
  <si>
    <t>No. Like to look for business instead.</t>
  </si>
  <si>
    <t>Peter Overy, Director</t>
  </si>
  <si>
    <t>Agency</t>
  </si>
  <si>
    <t>Bassam Jabry, Owner</t>
  </si>
  <si>
    <t>Chemistry</t>
  </si>
  <si>
    <t>Brain Ling, Design Director</t>
  </si>
  <si>
    <t>Design Sojourn</t>
  </si>
  <si>
    <t>Dr Ricky Souw</t>
  </si>
  <si>
    <t xml:space="preserve">Sanwa </t>
  </si>
  <si>
    <t>Mr Tay Beng Boon, VP Product Development</t>
  </si>
  <si>
    <t>Phaos Technology</t>
  </si>
  <si>
    <t>Mr Jackson Mah, Director</t>
  </si>
  <si>
    <t>Joyre TCMedi SPA</t>
  </si>
  <si>
    <t>PE</t>
  </si>
  <si>
    <t>Design House/CM/SI</t>
  </si>
  <si>
    <t>Consumer Products</t>
  </si>
  <si>
    <t>Distributors</t>
  </si>
  <si>
    <t>Partners</t>
  </si>
  <si>
    <t>Robotics</t>
  </si>
  <si>
    <t>Number of Companies Engaged</t>
  </si>
  <si>
    <t>Number of Companies interested with IF</t>
  </si>
  <si>
    <t>Number of Companies not interested with IF</t>
  </si>
  <si>
    <t>Number of companies interested with IF</t>
  </si>
  <si>
    <t>Number of Partners interested with IF</t>
  </si>
  <si>
    <t>Number of LOIs secured</t>
  </si>
  <si>
    <t>Secured LOI</t>
  </si>
  <si>
    <t>Secured Project</t>
  </si>
  <si>
    <t>Description</t>
  </si>
  <si>
    <t>Sub-Total</t>
  </si>
  <si>
    <t>Remarks</t>
  </si>
  <si>
    <t>No. of Companies Engaged</t>
  </si>
  <si>
    <t>No. of Companies and Partners Interested (membership and projects)</t>
  </si>
  <si>
    <t>No. of Companies keen on Membership</t>
  </si>
  <si>
    <t>No. of Companies keen on Projects</t>
  </si>
  <si>
    <t>No. of Companies not interested</t>
  </si>
  <si>
    <t>No. of LOIs secured</t>
  </si>
  <si>
    <t>Companies that do not need the services of the Innovation Factory during time of engagement</t>
  </si>
  <si>
    <t>Company</t>
  </si>
  <si>
    <t>Reason/s</t>
  </si>
  <si>
    <t>Mr Baljit Singh</t>
  </si>
  <si>
    <t>Mtech Imaging Pte Ltd</t>
  </si>
  <si>
    <t>Mr Mun Kok Who</t>
  </si>
  <si>
    <t>No. Do not want to join another membership as the company has already joined many membership but the benefits were not 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</si>
</sst>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2"/>
      <name val="Arial"/>
      <family val="2"/>
    </font>
    <font>
      <sz val="11"/>
      <color theme="1"/>
      <name val="Arial"/>
      <family val="2"/>
    </font>
    <font>
      <sz val="11"/>
      <color rgb="FFFFFFFF"/>
      <name val="Arial"/>
      <family val="2"/>
    </font>
    <font>
      <sz val="11"/>
      <color theme="0"/>
      <name val="Arial"/>
      <family val="2"/>
    </font>
    <font>
      <b/>
      <sz val="10"/>
      <color theme="0"/>
      <name val="Arial"/>
      <family val="2"/>
    </font>
    <font>
      <b/>
      <sz val="11"/>
      <color rgb="FF000000"/>
      <name val="Arial"/>
      <family val="2"/>
    </font>
    <font>
      <sz val="10"/>
      <color rgb="FF000000"/>
      <name val="Arial"/>
      <family val="2"/>
    </font>
    <font>
      <sz val="11"/>
      <color rgb="FF000000"/>
      <name val="Arial"/>
      <family val="2"/>
    </font>
    <font>
      <b/>
      <sz val="11"/>
      <color rgb="FFFFFFFF"/>
      <name val="Arial"/>
      <family val="2"/>
    </font>
    <font>
      <sz val="12"/>
      <color rgb="FF002060"/>
      <name val="Arial"/>
      <family val="2"/>
    </font>
    <font>
      <b/>
      <sz val="12"/>
      <color theme="1"/>
      <name val="Arial"/>
      <family val="2"/>
    </font>
    <font>
      <b/>
      <sz val="11"/>
      <color theme="1"/>
      <name val="Arial"/>
      <family val="2"/>
    </font>
  </fonts>
  <fills count="12">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FFC000"/>
        <bgColor indexed="64"/>
      </patternFill>
    </fill>
    <fill>
      <patternFill patternType="solid">
        <fgColor rgb="FFF2F2F2"/>
        <bgColor indexed="64"/>
      </patternFill>
    </fill>
    <fill>
      <patternFill patternType="solid">
        <fgColor theme="7"/>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D9E2F3"/>
        <bgColor indexed="64"/>
      </patternFill>
    </fill>
    <fill>
      <patternFill patternType="solid">
        <fgColor rgb="FFFFFFFF"/>
        <bgColor indexed="64"/>
      </patternFill>
    </fill>
  </fills>
  <borders count="14">
    <border>
      <left/>
      <right/>
      <top/>
      <bottom/>
      <diagonal/>
    </border>
    <border>
      <left/>
      <right/>
      <top/>
      <bottom style="medium">
        <color indexed="64"/>
      </bottom>
      <diagonal/>
    </border>
    <border>
      <left style="medium">
        <color rgb="FFFFFFFF"/>
      </left>
      <right style="medium">
        <color rgb="FFFFFFFF"/>
      </right>
      <top style="medium">
        <color rgb="FFFFFFFF"/>
      </top>
      <bottom style="medium">
        <color rgb="FFFFFFFF"/>
      </bottom>
      <diagonal/>
    </border>
    <border>
      <left/>
      <right style="medium">
        <color indexed="64"/>
      </right>
      <top style="medium">
        <color indexed="64"/>
      </top>
      <bottom style="medium">
        <color indexed="64"/>
      </bottom>
      <diagonal/>
    </border>
    <border>
      <left/>
      <right style="medium">
        <color rgb="FF95B3D7"/>
      </right>
      <top style="medium">
        <color rgb="FF95B3D7"/>
      </top>
      <bottom style="medium">
        <color rgb="FF95B3D7"/>
      </bottom>
      <diagonal/>
    </border>
    <border>
      <left style="medium">
        <color rgb="FF95B3D7"/>
      </left>
      <right/>
      <top style="medium">
        <color rgb="FF95B3D7"/>
      </top>
      <bottom style="medium">
        <color rgb="FF95B3D7"/>
      </bottom>
      <diagonal/>
    </border>
    <border>
      <left style="medium">
        <color rgb="FF95B3D7"/>
      </left>
      <right style="medium">
        <color rgb="FF95B3D7"/>
      </right>
      <top style="medium">
        <color rgb="FF95B3D7"/>
      </top>
      <bottom/>
      <diagonal/>
    </border>
    <border>
      <left/>
      <right style="medium">
        <color rgb="FFFFFFFF"/>
      </right>
      <top/>
      <bottom style="medium">
        <color rgb="FFFFFFFF"/>
      </bottom>
      <diagonal/>
    </border>
    <border>
      <left/>
      <right style="medium">
        <color rgb="FF95B3D7"/>
      </right>
      <top/>
      <bottom style="medium">
        <color rgb="FFFFFFFF"/>
      </bottom>
      <diagonal/>
    </border>
    <border>
      <left style="medium">
        <color rgb="FF95B3D7"/>
      </left>
      <right style="medium">
        <color rgb="FF95B3D7"/>
      </right>
      <top/>
      <bottom/>
      <diagonal/>
    </border>
    <border>
      <left style="medium">
        <color rgb="FF95B3D7"/>
      </left>
      <right style="medium">
        <color rgb="FF95B3D7"/>
      </right>
      <top/>
      <bottom style="medium">
        <color rgb="FF95B3D7"/>
      </bottom>
      <diagonal/>
    </border>
    <border>
      <left/>
      <right style="medium">
        <color rgb="FFFFFFFF"/>
      </right>
      <top/>
      <bottom style="medium">
        <color rgb="FF95B3D7"/>
      </bottom>
      <diagonal/>
    </border>
    <border>
      <left/>
      <right style="medium">
        <color rgb="FF95B3D7"/>
      </right>
      <top/>
      <bottom style="medium">
        <color rgb="FF95B3D7"/>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3" fillId="3" borderId="2" xfId="0" applyFont="1" applyFill="1" applyBorder="1" applyAlignment="1">
      <alignment horizontal="center" vertical="center" wrapText="1" readingOrder="1"/>
    </xf>
    <xf numFmtId="0" fontId="4" fillId="3" borderId="2" xfId="0" applyFont="1" applyFill="1" applyBorder="1" applyAlignment="1">
      <alignment horizontal="center" vertical="center" wrapText="1" readingOrder="1"/>
    </xf>
    <xf numFmtId="0" fontId="6" fillId="4" borderId="3" xfId="0" applyFont="1" applyFill="1" applyBorder="1" applyAlignment="1">
      <alignment horizontal="center" vertical="center" wrapText="1"/>
    </xf>
    <xf numFmtId="0" fontId="7" fillId="5" borderId="2" xfId="0" applyFont="1" applyFill="1" applyBorder="1" applyAlignment="1">
      <alignment horizontal="left" vertical="center" wrapText="1" readingOrder="1"/>
    </xf>
    <xf numFmtId="0" fontId="7" fillId="6" borderId="2" xfId="0" applyFont="1" applyFill="1" applyBorder="1" applyAlignment="1">
      <alignment horizontal="left" vertical="center" wrapText="1" readingOrder="1"/>
    </xf>
    <xf numFmtId="0" fontId="2" fillId="7" borderId="0" xfId="0" applyFont="1" applyFill="1"/>
    <xf numFmtId="9" fontId="2" fillId="0" borderId="0" xfId="0" applyNumberFormat="1" applyFont="1"/>
    <xf numFmtId="10" fontId="2" fillId="0" borderId="0" xfId="0" applyNumberFormat="1" applyFont="1"/>
    <xf numFmtId="0" fontId="2" fillId="2" borderId="0" xfId="0" applyFont="1" applyFill="1"/>
    <xf numFmtId="0" fontId="8" fillId="8" borderId="0" xfId="0" applyFont="1" applyFill="1" applyBorder="1" applyAlignment="1">
      <alignment vertical="center" wrapText="1"/>
    </xf>
    <xf numFmtId="0" fontId="8" fillId="9" borderId="0" xfId="0" applyFont="1" applyFill="1" applyBorder="1" applyAlignment="1">
      <alignment vertical="center" wrapText="1"/>
    </xf>
    <xf numFmtId="0" fontId="9" fillId="3" borderId="4" xfId="0" applyFont="1" applyFill="1" applyBorder="1" applyAlignment="1">
      <alignment vertical="center" wrapText="1"/>
    </xf>
    <xf numFmtId="0" fontId="10" fillId="10" borderId="7" xfId="0" applyFont="1" applyFill="1" applyBorder="1" applyAlignment="1">
      <alignment horizontal="center" vertical="center" wrapText="1"/>
    </xf>
    <xf numFmtId="0" fontId="10" fillId="10" borderId="8" xfId="0" applyFont="1" applyFill="1" applyBorder="1" applyAlignment="1">
      <alignment horizontal="center" vertical="center" wrapText="1"/>
    </xf>
    <xf numFmtId="0" fontId="10" fillId="10" borderId="11" xfId="0" applyFont="1" applyFill="1" applyBorder="1" applyAlignment="1">
      <alignment horizontal="center" vertical="center" wrapText="1"/>
    </xf>
    <xf numFmtId="0" fontId="10" fillId="10" borderId="12" xfId="0" applyFont="1" applyFill="1" applyBorder="1" applyAlignment="1">
      <alignment horizontal="center" vertical="center" wrapText="1"/>
    </xf>
    <xf numFmtId="0" fontId="2" fillId="0" borderId="10" xfId="0" applyFont="1" applyBorder="1" applyAlignment="1">
      <alignment vertical="center" wrapText="1"/>
    </xf>
    <xf numFmtId="0" fontId="2" fillId="0" borderId="12" xfId="0" applyFont="1" applyBorder="1" applyAlignment="1">
      <alignment horizontal="center" vertical="center" wrapText="1"/>
    </xf>
    <xf numFmtId="0" fontId="8" fillId="10" borderId="10" xfId="0" applyFont="1" applyFill="1" applyBorder="1" applyAlignment="1">
      <alignment vertical="center" wrapText="1"/>
    </xf>
    <xf numFmtId="0" fontId="8" fillId="10" borderId="12" xfId="0" applyFont="1" applyFill="1" applyBorder="1" applyAlignment="1">
      <alignment horizontal="center" vertical="center" wrapText="1"/>
    </xf>
    <xf numFmtId="0" fontId="8" fillId="11" borderId="10" xfId="0" applyFont="1" applyFill="1" applyBorder="1" applyAlignment="1">
      <alignment vertical="center" wrapText="1"/>
    </xf>
    <xf numFmtId="0" fontId="8" fillId="11" borderId="12" xfId="0" applyFont="1" applyFill="1" applyBorder="1" applyAlignment="1">
      <alignment horizontal="center" vertical="center" wrapText="1"/>
    </xf>
    <xf numFmtId="0" fontId="11" fillId="0" borderId="0" xfId="0" applyFont="1"/>
    <xf numFmtId="0" fontId="6" fillId="0" borderId="13" xfId="0" applyFont="1" applyBorder="1" applyAlignment="1">
      <alignment horizontal="center" vertical="center" wrapText="1"/>
    </xf>
    <xf numFmtId="0" fontId="12" fillId="0" borderId="0" xfId="0" applyFont="1" applyAlignment="1">
      <alignment horizontal="center" vertical="center"/>
    </xf>
    <xf numFmtId="0" fontId="12" fillId="2" borderId="0" xfId="0" applyFont="1" applyFill="1" applyAlignment="1">
      <alignment horizontal="center" vertical="center"/>
    </xf>
    <xf numFmtId="0" fontId="12" fillId="0" borderId="0" xfId="0" applyFont="1"/>
    <xf numFmtId="0" fontId="8" fillId="0" borderId="13" xfId="0" applyFont="1" applyBorder="1" applyAlignment="1">
      <alignment horizontal="center" vertical="center" wrapText="1"/>
    </xf>
    <xf numFmtId="0" fontId="8" fillId="0" borderId="13" xfId="0" applyFont="1" applyBorder="1" applyAlignment="1">
      <alignment vertical="center" wrapText="1"/>
    </xf>
    <xf numFmtId="9" fontId="2" fillId="0" borderId="5" xfId="0" applyNumberFormat="1" applyFont="1" applyBorder="1" applyAlignment="1">
      <alignment horizontal="center" vertical="center" wrapText="1"/>
    </xf>
    <xf numFmtId="9" fontId="2" fillId="0" borderId="4" xfId="0" applyNumberFormat="1" applyFont="1" applyBorder="1" applyAlignment="1">
      <alignment horizontal="center" vertical="center" wrapText="1"/>
    </xf>
    <xf numFmtId="9" fontId="8" fillId="10" borderId="5" xfId="0" applyNumberFormat="1" applyFont="1" applyFill="1" applyBorder="1" applyAlignment="1">
      <alignment horizontal="center" vertical="center" wrapText="1"/>
    </xf>
    <xf numFmtId="9" fontId="8" fillId="10" borderId="4" xfId="0" applyNumberFormat="1" applyFont="1" applyFill="1" applyBorder="1" applyAlignment="1">
      <alignment horizontal="center" vertical="center" wrapText="1"/>
    </xf>
    <xf numFmtId="0" fontId="1" fillId="0" borderId="1" xfId="0" applyFont="1" applyBorder="1" applyAlignment="1">
      <alignment horizontal="center" vertical="center"/>
    </xf>
    <xf numFmtId="0" fontId="9" fillId="3" borderId="5"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8" fillId="10" borderId="6" xfId="0" applyFont="1" applyFill="1" applyBorder="1" applyAlignment="1">
      <alignment vertical="center" wrapText="1"/>
    </xf>
    <xf numFmtId="0" fontId="8" fillId="10" borderId="9" xfId="0" applyFont="1" applyFill="1" applyBorder="1" applyAlignment="1">
      <alignment vertical="center" wrapText="1"/>
    </xf>
    <xf numFmtId="0" fontId="8" fillId="10" borderId="10" xfId="0" applyFont="1" applyFill="1" applyBorder="1" applyAlignment="1">
      <alignment vertical="center" wrapText="1"/>
    </xf>
    <xf numFmtId="0" fontId="8" fillId="10" borderId="6" xfId="0" applyFont="1" applyFill="1" applyBorder="1" applyAlignment="1">
      <alignment horizontal="center" vertical="center" wrapText="1"/>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2"/>
  <sheetViews>
    <sheetView tabSelected="1" view="pageBreakPreview" topLeftCell="C8" zoomScale="85" zoomScaleNormal="85" zoomScaleSheetLayoutView="85" workbookViewId="0">
      <selection activeCell="C18" sqref="C18"/>
    </sheetView>
  </sheetViews>
  <sheetFormatPr defaultColWidth="9.1796875" defaultRowHeight="14" x14ac:dyDescent="0.3"/>
  <cols>
    <col min="1" max="1" width="7.81640625" style="3" customWidth="1"/>
    <col min="2" max="2" width="45.26953125" style="3" bestFit="1" customWidth="1"/>
    <col min="3" max="3" width="42" style="3" customWidth="1"/>
    <col min="4" max="4" width="33.453125" style="3" customWidth="1"/>
    <col min="5" max="5" width="18" style="3" customWidth="1"/>
    <col min="6" max="6" width="86.54296875" style="3" customWidth="1"/>
    <col min="7" max="7" width="9.1796875" style="1"/>
    <col min="8" max="9" width="9.1796875" style="2"/>
    <col min="10" max="10" width="12.1796875" style="3" bestFit="1" customWidth="1"/>
    <col min="11" max="16384" width="9.1796875" style="3"/>
  </cols>
  <sheetData>
    <row r="1" spans="1:9" ht="16" thickBot="1" x14ac:dyDescent="0.35">
      <c r="A1" s="37" t="s">
        <v>0</v>
      </c>
      <c r="B1" s="37"/>
      <c r="C1" s="37"/>
      <c r="D1" s="37"/>
      <c r="E1" s="37"/>
      <c r="F1" s="37"/>
    </row>
    <row r="2" spans="1:9" ht="14.5" thickBot="1" x14ac:dyDescent="0.35">
      <c r="A2" s="4" t="s">
        <v>1</v>
      </c>
      <c r="B2" s="4" t="s">
        <v>2</v>
      </c>
      <c r="C2" s="4" t="s">
        <v>3</v>
      </c>
      <c r="D2" s="4" t="s">
        <v>4</v>
      </c>
      <c r="E2" s="4" t="s">
        <v>5</v>
      </c>
      <c r="F2" s="5" t="s">
        <v>6</v>
      </c>
      <c r="G2" s="6" t="s">
        <v>7</v>
      </c>
      <c r="H2" s="6" t="s">
        <v>8</v>
      </c>
      <c r="I2" s="6" t="s">
        <v>9</v>
      </c>
    </row>
    <row r="3" spans="1:9" ht="25.5" thickBot="1" x14ac:dyDescent="0.35">
      <c r="A3" s="7">
        <v>1</v>
      </c>
      <c r="B3" s="7" t="s">
        <v>10</v>
      </c>
      <c r="C3" s="7" t="s">
        <v>11</v>
      </c>
      <c r="D3" s="7" t="s">
        <v>12</v>
      </c>
      <c r="E3" s="7" t="s">
        <v>13</v>
      </c>
      <c r="F3" s="7" t="s">
        <v>14</v>
      </c>
      <c r="G3" s="7" t="s">
        <v>13</v>
      </c>
      <c r="H3" s="7"/>
      <c r="I3" s="7">
        <v>1</v>
      </c>
    </row>
    <row r="4" spans="1:9" ht="14.5" thickBot="1" x14ac:dyDescent="0.35">
      <c r="A4" s="7">
        <v>2</v>
      </c>
      <c r="B4" s="7" t="s">
        <v>15</v>
      </c>
      <c r="C4" s="7" t="s">
        <v>16</v>
      </c>
      <c r="D4" s="7" t="s">
        <v>17</v>
      </c>
      <c r="E4" s="7" t="s">
        <v>13</v>
      </c>
      <c r="F4" s="7" t="s">
        <v>18</v>
      </c>
      <c r="G4" s="7" t="s">
        <v>13</v>
      </c>
      <c r="H4" s="7">
        <v>1</v>
      </c>
      <c r="I4" s="7">
        <v>1</v>
      </c>
    </row>
    <row r="5" spans="1:9" ht="14.5" thickBot="1" x14ac:dyDescent="0.35">
      <c r="A5" s="7">
        <v>3</v>
      </c>
      <c r="B5" s="7" t="s">
        <v>19</v>
      </c>
      <c r="C5" s="7" t="s">
        <v>20</v>
      </c>
      <c r="D5" s="7" t="s">
        <v>17</v>
      </c>
      <c r="E5" s="7" t="s">
        <v>13</v>
      </c>
      <c r="F5" s="7" t="s">
        <v>21</v>
      </c>
      <c r="G5" s="7"/>
      <c r="H5" s="7"/>
      <c r="I5" s="7">
        <v>1</v>
      </c>
    </row>
    <row r="6" spans="1:9" ht="14.5" thickBot="1" x14ac:dyDescent="0.35">
      <c r="A6" s="7">
        <v>4</v>
      </c>
      <c r="B6" s="7" t="s">
        <v>22</v>
      </c>
      <c r="C6" s="7" t="s">
        <v>23</v>
      </c>
      <c r="D6" s="7" t="s">
        <v>17</v>
      </c>
      <c r="E6" s="7" t="s">
        <v>13</v>
      </c>
      <c r="F6" s="7" t="s">
        <v>24</v>
      </c>
      <c r="G6" s="7" t="s">
        <v>13</v>
      </c>
      <c r="H6" s="7">
        <v>1</v>
      </c>
      <c r="I6" s="7">
        <v>1</v>
      </c>
    </row>
    <row r="7" spans="1:9" ht="14.5" thickBot="1" x14ac:dyDescent="0.35">
      <c r="A7" s="7">
        <v>5</v>
      </c>
      <c r="B7" s="7" t="s">
        <v>25</v>
      </c>
      <c r="C7" s="7" t="s">
        <v>26</v>
      </c>
      <c r="D7" s="7" t="s">
        <v>17</v>
      </c>
      <c r="E7" s="7" t="s">
        <v>13</v>
      </c>
      <c r="F7" s="7" t="s">
        <v>27</v>
      </c>
      <c r="G7" s="7" t="s">
        <v>13</v>
      </c>
      <c r="H7" s="7">
        <v>1</v>
      </c>
      <c r="I7" s="7">
        <v>1</v>
      </c>
    </row>
    <row r="8" spans="1:9" ht="14.5" thickBot="1" x14ac:dyDescent="0.35">
      <c r="A8" s="7">
        <v>6</v>
      </c>
      <c r="B8" s="7" t="s">
        <v>28</v>
      </c>
      <c r="C8" s="7" t="s">
        <v>29</v>
      </c>
      <c r="D8" s="7" t="s">
        <v>17</v>
      </c>
      <c r="E8" s="7" t="s">
        <v>13</v>
      </c>
      <c r="F8" s="7" t="s">
        <v>30</v>
      </c>
      <c r="G8" s="7" t="s">
        <v>13</v>
      </c>
      <c r="H8" s="7"/>
      <c r="I8" s="7">
        <v>1</v>
      </c>
    </row>
    <row r="9" spans="1:9" ht="14.5" thickBot="1" x14ac:dyDescent="0.35">
      <c r="A9" s="7">
        <v>7</v>
      </c>
      <c r="B9" s="7" t="s">
        <v>31</v>
      </c>
      <c r="C9" s="7" t="s">
        <v>32</v>
      </c>
      <c r="D9" s="7" t="s">
        <v>17</v>
      </c>
      <c r="E9" s="7" t="s">
        <v>13</v>
      </c>
      <c r="F9" s="7" t="s">
        <v>33</v>
      </c>
      <c r="G9" s="7" t="s">
        <v>13</v>
      </c>
      <c r="H9" s="7"/>
      <c r="I9" s="7">
        <v>1</v>
      </c>
    </row>
    <row r="10" spans="1:9" ht="14.5" thickBot="1" x14ac:dyDescent="0.35">
      <c r="A10" s="7">
        <v>8</v>
      </c>
      <c r="B10" s="7" t="s">
        <v>34</v>
      </c>
      <c r="C10" s="7" t="s">
        <v>35</v>
      </c>
      <c r="D10" s="7" t="s">
        <v>36</v>
      </c>
      <c r="E10" s="7" t="s">
        <v>13</v>
      </c>
      <c r="F10" s="7" t="s">
        <v>37</v>
      </c>
      <c r="G10" s="7" t="s">
        <v>13</v>
      </c>
      <c r="H10" s="7">
        <v>1</v>
      </c>
      <c r="I10" s="7">
        <v>1</v>
      </c>
    </row>
    <row r="11" spans="1:9" ht="14.5" thickBot="1" x14ac:dyDescent="0.35">
      <c r="A11" s="7">
        <v>9</v>
      </c>
      <c r="B11" s="7" t="s">
        <v>38</v>
      </c>
      <c r="C11" s="7" t="s">
        <v>39</v>
      </c>
      <c r="D11" s="7" t="s">
        <v>17</v>
      </c>
      <c r="E11" s="7" t="s">
        <v>13</v>
      </c>
      <c r="F11" s="7" t="s">
        <v>40</v>
      </c>
      <c r="G11" s="7" t="s">
        <v>13</v>
      </c>
      <c r="H11" s="7"/>
      <c r="I11" s="7">
        <v>1</v>
      </c>
    </row>
    <row r="12" spans="1:9" ht="14.5" thickBot="1" x14ac:dyDescent="0.35">
      <c r="A12" s="7">
        <v>10</v>
      </c>
      <c r="B12" s="7" t="s">
        <v>41</v>
      </c>
      <c r="C12" s="7" t="s">
        <v>42</v>
      </c>
      <c r="D12" s="7" t="s">
        <v>17</v>
      </c>
      <c r="E12" s="7" t="s">
        <v>13</v>
      </c>
      <c r="F12" s="7" t="s">
        <v>43</v>
      </c>
      <c r="G12" s="7" t="s">
        <v>13</v>
      </c>
      <c r="H12" s="7"/>
      <c r="I12" s="7">
        <v>1</v>
      </c>
    </row>
    <row r="13" spans="1:9" ht="14.5" thickBot="1" x14ac:dyDescent="0.35">
      <c r="A13" s="7">
        <v>11</v>
      </c>
      <c r="B13" s="7" t="s">
        <v>44</v>
      </c>
      <c r="C13" s="7" t="s">
        <v>45</v>
      </c>
      <c r="D13" s="7" t="s">
        <v>36</v>
      </c>
      <c r="E13" s="7" t="s">
        <v>13</v>
      </c>
      <c r="F13" s="7" t="s">
        <v>46</v>
      </c>
      <c r="G13" s="7" t="s">
        <v>13</v>
      </c>
      <c r="H13" s="7">
        <v>1</v>
      </c>
      <c r="I13" s="7">
        <v>1</v>
      </c>
    </row>
    <row r="14" spans="1:9" ht="14.5" thickBot="1" x14ac:dyDescent="0.35">
      <c r="A14" s="7">
        <v>12</v>
      </c>
      <c r="B14" s="7" t="s">
        <v>47</v>
      </c>
      <c r="C14" s="7" t="s">
        <v>48</v>
      </c>
      <c r="D14" s="7" t="s">
        <v>17</v>
      </c>
      <c r="E14" s="7" t="s">
        <v>13</v>
      </c>
      <c r="F14" s="7" t="s">
        <v>49</v>
      </c>
      <c r="G14" s="7" t="s">
        <v>13</v>
      </c>
      <c r="H14" s="7"/>
      <c r="I14" s="7">
        <v>1</v>
      </c>
    </row>
    <row r="15" spans="1:9" ht="14.5" thickBot="1" x14ac:dyDescent="0.35">
      <c r="A15" s="7">
        <v>13</v>
      </c>
      <c r="B15" s="7" t="s">
        <v>50</v>
      </c>
      <c r="C15" s="7" t="s">
        <v>51</v>
      </c>
      <c r="D15" s="7" t="s">
        <v>36</v>
      </c>
      <c r="E15" s="7" t="s">
        <v>13</v>
      </c>
      <c r="F15" s="7" t="s">
        <v>52</v>
      </c>
      <c r="G15" s="7" t="s">
        <v>13</v>
      </c>
      <c r="H15" s="7">
        <v>1</v>
      </c>
      <c r="I15" s="7">
        <v>1</v>
      </c>
    </row>
    <row r="16" spans="1:9" ht="25.5" thickBot="1" x14ac:dyDescent="0.35">
      <c r="A16" s="7">
        <v>14</v>
      </c>
      <c r="B16" s="7" t="s">
        <v>53</v>
      </c>
      <c r="C16" s="7" t="s">
        <v>54</v>
      </c>
      <c r="D16" s="7" t="s">
        <v>17</v>
      </c>
      <c r="E16" s="7" t="s">
        <v>13</v>
      </c>
      <c r="F16" s="7" t="s">
        <v>55</v>
      </c>
      <c r="G16" s="7" t="s">
        <v>13</v>
      </c>
      <c r="H16" s="7">
        <v>1</v>
      </c>
      <c r="I16" s="7">
        <v>1</v>
      </c>
    </row>
    <row r="17" spans="1:9" ht="14.5" thickBot="1" x14ac:dyDescent="0.35">
      <c r="A17" s="7">
        <v>15</v>
      </c>
      <c r="B17" s="7" t="s">
        <v>56</v>
      </c>
      <c r="C17" s="7" t="s">
        <v>57</v>
      </c>
      <c r="D17" s="7" t="s">
        <v>58</v>
      </c>
      <c r="E17" s="7" t="s">
        <v>13</v>
      </c>
      <c r="F17" s="7" t="s">
        <v>59</v>
      </c>
      <c r="G17" s="7" t="s">
        <v>13</v>
      </c>
      <c r="H17" s="7"/>
      <c r="I17" s="7">
        <v>1</v>
      </c>
    </row>
    <row r="18" spans="1:9" ht="25.5" thickBot="1" x14ac:dyDescent="0.35">
      <c r="A18" s="7">
        <v>16</v>
      </c>
      <c r="B18" s="7" t="s">
        <v>60</v>
      </c>
      <c r="C18" s="7" t="s">
        <v>61</v>
      </c>
      <c r="D18" s="7" t="s">
        <v>36</v>
      </c>
      <c r="E18" s="7" t="s">
        <v>13</v>
      </c>
      <c r="F18" s="7" t="s">
        <v>62</v>
      </c>
      <c r="G18" s="7" t="s">
        <v>13</v>
      </c>
      <c r="H18" s="7">
        <v>1</v>
      </c>
      <c r="I18" s="7">
        <v>1</v>
      </c>
    </row>
    <row r="19" spans="1:9" ht="30" customHeight="1" thickBot="1" x14ac:dyDescent="0.35">
      <c r="A19" s="7">
        <v>17</v>
      </c>
      <c r="B19" s="7" t="s">
        <v>63</v>
      </c>
      <c r="C19" s="7" t="s">
        <v>64</v>
      </c>
      <c r="D19" s="7" t="s">
        <v>65</v>
      </c>
      <c r="E19" s="7" t="s">
        <v>13</v>
      </c>
      <c r="F19" s="7" t="s">
        <v>66</v>
      </c>
      <c r="G19" s="7" t="s">
        <v>13</v>
      </c>
      <c r="H19" s="7"/>
      <c r="I19" s="7">
        <v>1</v>
      </c>
    </row>
    <row r="20" spans="1:9" ht="27" customHeight="1" thickBot="1" x14ac:dyDescent="0.35">
      <c r="A20" s="7">
        <v>18</v>
      </c>
      <c r="B20" s="7" t="s">
        <v>67</v>
      </c>
      <c r="C20" s="7" t="s">
        <v>68</v>
      </c>
      <c r="D20" s="7" t="s">
        <v>69</v>
      </c>
      <c r="E20" s="7" t="s">
        <v>13</v>
      </c>
      <c r="F20" s="7" t="s">
        <v>70</v>
      </c>
      <c r="G20" s="7" t="s">
        <v>13</v>
      </c>
      <c r="H20" s="7"/>
      <c r="I20" s="7">
        <v>1</v>
      </c>
    </row>
    <row r="21" spans="1:9" ht="14.5" thickBot="1" x14ac:dyDescent="0.35">
      <c r="A21" s="7">
        <v>19</v>
      </c>
      <c r="B21" s="7" t="s">
        <v>71</v>
      </c>
      <c r="C21" s="7" t="s">
        <v>72</v>
      </c>
      <c r="D21" s="7" t="s">
        <v>65</v>
      </c>
      <c r="E21" s="7" t="s">
        <v>13</v>
      </c>
      <c r="F21" s="7" t="s">
        <v>73</v>
      </c>
      <c r="G21" s="7" t="s">
        <v>13</v>
      </c>
      <c r="H21" s="7">
        <v>1</v>
      </c>
      <c r="I21" s="7">
        <v>1</v>
      </c>
    </row>
    <row r="22" spans="1:9" ht="14.5" thickBot="1" x14ac:dyDescent="0.35">
      <c r="A22" s="7">
        <v>20</v>
      </c>
      <c r="B22" s="7" t="s">
        <v>74</v>
      </c>
      <c r="C22" s="7" t="s">
        <v>75</v>
      </c>
      <c r="D22" s="7" t="s">
        <v>69</v>
      </c>
      <c r="E22" s="7" t="s">
        <v>13</v>
      </c>
      <c r="F22" s="7" t="s">
        <v>76</v>
      </c>
      <c r="G22" s="7" t="s">
        <v>13</v>
      </c>
      <c r="H22" s="7"/>
      <c r="I22" s="7">
        <v>1</v>
      </c>
    </row>
    <row r="23" spans="1:9" ht="14.5" thickBot="1" x14ac:dyDescent="0.35">
      <c r="A23" s="7">
        <v>21</v>
      </c>
      <c r="B23" s="7" t="s">
        <v>77</v>
      </c>
      <c r="C23" s="7" t="s">
        <v>78</v>
      </c>
      <c r="D23" s="7" t="s">
        <v>12</v>
      </c>
      <c r="E23" s="7" t="s">
        <v>13</v>
      </c>
      <c r="F23" s="7" t="s">
        <v>79</v>
      </c>
      <c r="G23" s="7" t="s">
        <v>13</v>
      </c>
      <c r="H23" s="7"/>
      <c r="I23" s="7">
        <v>1</v>
      </c>
    </row>
    <row r="24" spans="1:9" ht="14.5" thickBot="1" x14ac:dyDescent="0.35">
      <c r="A24" s="7">
        <v>22</v>
      </c>
      <c r="B24" s="7" t="s">
        <v>80</v>
      </c>
      <c r="C24" s="7" t="s">
        <v>81</v>
      </c>
      <c r="D24" s="7" t="s">
        <v>12</v>
      </c>
      <c r="E24" s="7" t="s">
        <v>13</v>
      </c>
      <c r="F24" s="7" t="s">
        <v>82</v>
      </c>
      <c r="G24" s="7" t="s">
        <v>13</v>
      </c>
      <c r="H24" s="7"/>
      <c r="I24" s="7">
        <v>1</v>
      </c>
    </row>
    <row r="25" spans="1:9" ht="14.5" thickBot="1" x14ac:dyDescent="0.35">
      <c r="A25" s="7">
        <v>23</v>
      </c>
      <c r="B25" s="7" t="s">
        <v>83</v>
      </c>
      <c r="C25" s="7" t="s">
        <v>84</v>
      </c>
      <c r="D25" s="7" t="s">
        <v>85</v>
      </c>
      <c r="E25" s="7" t="s">
        <v>13</v>
      </c>
      <c r="F25" s="7" t="s">
        <v>86</v>
      </c>
      <c r="G25" s="7" t="s">
        <v>13</v>
      </c>
      <c r="H25" s="7"/>
      <c r="I25" s="7">
        <v>1</v>
      </c>
    </row>
    <row r="26" spans="1:9" ht="14.5" thickBot="1" x14ac:dyDescent="0.35">
      <c r="A26" s="7">
        <v>24</v>
      </c>
      <c r="B26" s="7" t="s">
        <v>87</v>
      </c>
      <c r="C26" s="7" t="s">
        <v>88</v>
      </c>
      <c r="D26" s="7" t="s">
        <v>65</v>
      </c>
      <c r="E26" s="7" t="s">
        <v>13</v>
      </c>
      <c r="F26" s="7" t="s">
        <v>89</v>
      </c>
      <c r="G26" s="7" t="s">
        <v>13</v>
      </c>
      <c r="H26" s="7"/>
      <c r="I26" s="7">
        <v>1</v>
      </c>
    </row>
    <row r="27" spans="1:9" ht="14.5" thickBot="1" x14ac:dyDescent="0.35">
      <c r="A27" s="7">
        <v>25</v>
      </c>
      <c r="B27" s="7" t="s">
        <v>90</v>
      </c>
      <c r="C27" s="7" t="s">
        <v>91</v>
      </c>
      <c r="D27" s="7" t="s">
        <v>85</v>
      </c>
      <c r="E27" s="7" t="s">
        <v>13</v>
      </c>
      <c r="F27" s="7" t="s">
        <v>92</v>
      </c>
      <c r="G27" s="7" t="s">
        <v>13</v>
      </c>
      <c r="H27" s="7"/>
      <c r="I27" s="7">
        <v>1</v>
      </c>
    </row>
    <row r="28" spans="1:9" ht="25.5" thickBot="1" x14ac:dyDescent="0.35">
      <c r="A28" s="7">
        <v>26</v>
      </c>
      <c r="B28" s="7" t="s">
        <v>93</v>
      </c>
      <c r="C28" s="7" t="s">
        <v>94</v>
      </c>
      <c r="D28" s="7" t="s">
        <v>36</v>
      </c>
      <c r="E28" s="7" t="s">
        <v>13</v>
      </c>
      <c r="F28" s="7" t="s">
        <v>95</v>
      </c>
      <c r="G28" s="7" t="s">
        <v>13</v>
      </c>
      <c r="H28" s="7"/>
      <c r="I28" s="7">
        <v>1</v>
      </c>
    </row>
    <row r="29" spans="1:9" ht="25.5" thickBot="1" x14ac:dyDescent="0.35">
      <c r="A29" s="7">
        <v>27</v>
      </c>
      <c r="B29" s="7" t="s">
        <v>96</v>
      </c>
      <c r="C29" s="7" t="s">
        <v>97</v>
      </c>
      <c r="D29" s="7" t="s">
        <v>12</v>
      </c>
      <c r="E29" s="7" t="s">
        <v>13</v>
      </c>
      <c r="F29" s="7" t="s">
        <v>98</v>
      </c>
      <c r="G29" s="7" t="s">
        <v>13</v>
      </c>
      <c r="H29" s="7"/>
      <c r="I29" s="7">
        <v>1</v>
      </c>
    </row>
    <row r="30" spans="1:9" ht="25.5" thickBot="1" x14ac:dyDescent="0.35">
      <c r="A30" s="7">
        <v>28</v>
      </c>
      <c r="B30" s="7" t="s">
        <v>99</v>
      </c>
      <c r="C30" s="8" t="s">
        <v>100</v>
      </c>
      <c r="D30" s="7" t="s">
        <v>12</v>
      </c>
      <c r="E30" s="7" t="s">
        <v>13</v>
      </c>
      <c r="F30" s="7" t="s">
        <v>101</v>
      </c>
      <c r="G30" s="7"/>
      <c r="H30" s="7"/>
      <c r="I30" s="7"/>
    </row>
    <row r="31" spans="1:9" ht="38" thickBot="1" x14ac:dyDescent="0.35">
      <c r="A31" s="7">
        <v>29</v>
      </c>
      <c r="B31" s="7" t="s">
        <v>102</v>
      </c>
      <c r="C31" s="8" t="s">
        <v>103</v>
      </c>
      <c r="D31" s="7" t="s">
        <v>12</v>
      </c>
      <c r="E31" s="7" t="s">
        <v>13</v>
      </c>
      <c r="F31" s="7" t="s">
        <v>104</v>
      </c>
      <c r="G31" s="7"/>
      <c r="H31" s="7"/>
      <c r="I31" s="7"/>
    </row>
    <row r="32" spans="1:9" ht="14.5" thickBot="1" x14ac:dyDescent="0.35">
      <c r="A32" s="7">
        <v>30</v>
      </c>
      <c r="B32" s="7" t="s">
        <v>105</v>
      </c>
      <c r="C32" s="7" t="s">
        <v>106</v>
      </c>
      <c r="D32" s="7" t="s">
        <v>12</v>
      </c>
      <c r="E32" s="7" t="s">
        <v>13</v>
      </c>
      <c r="F32" s="7" t="s">
        <v>107</v>
      </c>
      <c r="G32" s="7" t="s">
        <v>13</v>
      </c>
      <c r="H32" s="7"/>
      <c r="I32" s="7">
        <v>1</v>
      </c>
    </row>
    <row r="33" spans="1:10" ht="14.5" thickBot="1" x14ac:dyDescent="0.35">
      <c r="A33" s="7">
        <v>31</v>
      </c>
      <c r="B33" s="7" t="s">
        <v>108</v>
      </c>
      <c r="C33" s="7" t="s">
        <v>109</v>
      </c>
      <c r="D33" s="7" t="s">
        <v>69</v>
      </c>
      <c r="E33" s="7" t="s">
        <v>13</v>
      </c>
      <c r="F33" s="7" t="s">
        <v>110</v>
      </c>
      <c r="G33" s="7" t="s">
        <v>13</v>
      </c>
      <c r="H33" s="7"/>
      <c r="I33" s="7">
        <v>1</v>
      </c>
    </row>
    <row r="34" spans="1:10" ht="25.5" thickBot="1" x14ac:dyDescent="0.35">
      <c r="A34" s="7">
        <v>32</v>
      </c>
      <c r="B34" s="7" t="s">
        <v>111</v>
      </c>
      <c r="C34" s="7" t="s">
        <v>112</v>
      </c>
      <c r="D34" s="7" t="s">
        <v>36</v>
      </c>
      <c r="E34" s="7" t="s">
        <v>13</v>
      </c>
      <c r="F34" s="7" t="s">
        <v>113</v>
      </c>
      <c r="G34" s="7" t="s">
        <v>13</v>
      </c>
      <c r="H34" s="7"/>
      <c r="I34" s="7">
        <v>1</v>
      </c>
    </row>
    <row r="35" spans="1:10" ht="38" thickBot="1" x14ac:dyDescent="0.35">
      <c r="A35" s="7">
        <v>33</v>
      </c>
      <c r="B35" s="7" t="s">
        <v>114</v>
      </c>
      <c r="C35" s="7" t="s">
        <v>115</v>
      </c>
      <c r="D35" s="7" t="s">
        <v>17</v>
      </c>
      <c r="E35" s="7" t="s">
        <v>13</v>
      </c>
      <c r="F35" s="7" t="s">
        <v>116</v>
      </c>
      <c r="G35" s="7" t="s">
        <v>13</v>
      </c>
      <c r="H35" s="7">
        <v>1</v>
      </c>
      <c r="I35" s="7">
        <v>1</v>
      </c>
    </row>
    <row r="36" spans="1:10" ht="14.5" thickBot="1" x14ac:dyDescent="0.35">
      <c r="A36" s="7">
        <v>34</v>
      </c>
      <c r="B36" s="7" t="s">
        <v>117</v>
      </c>
      <c r="C36" s="7" t="s">
        <v>118</v>
      </c>
      <c r="D36" s="7" t="s">
        <v>69</v>
      </c>
      <c r="E36" s="7" t="s">
        <v>13</v>
      </c>
      <c r="F36" s="7" t="s">
        <v>119</v>
      </c>
      <c r="G36" s="7" t="s">
        <v>13</v>
      </c>
      <c r="H36" s="7"/>
      <c r="I36" s="7">
        <v>1</v>
      </c>
    </row>
    <row r="37" spans="1:10" ht="14.5" thickBot="1" x14ac:dyDescent="0.35">
      <c r="A37" s="7">
        <v>35</v>
      </c>
      <c r="B37" s="7" t="s">
        <v>120</v>
      </c>
      <c r="C37" s="7" t="s">
        <v>121</v>
      </c>
      <c r="D37" s="7" t="s">
        <v>12</v>
      </c>
      <c r="E37" s="7" t="s">
        <v>13</v>
      </c>
      <c r="F37" s="7" t="s">
        <v>122</v>
      </c>
      <c r="G37" s="7"/>
      <c r="H37" s="7"/>
      <c r="I37" s="7">
        <v>1</v>
      </c>
    </row>
    <row r="38" spans="1:10" ht="14.5" thickBot="1" x14ac:dyDescent="0.35">
      <c r="A38" s="7">
        <v>36</v>
      </c>
      <c r="B38" s="7" t="s">
        <v>123</v>
      </c>
      <c r="C38" s="7" t="s">
        <v>124</v>
      </c>
      <c r="D38" s="7" t="s">
        <v>17</v>
      </c>
      <c r="E38" s="7" t="s">
        <v>13</v>
      </c>
      <c r="F38" s="7" t="s">
        <v>125</v>
      </c>
      <c r="G38" s="7" t="s">
        <v>13</v>
      </c>
      <c r="H38" s="7">
        <v>1</v>
      </c>
      <c r="I38" s="7">
        <v>1</v>
      </c>
    </row>
    <row r="39" spans="1:10" ht="25.5" thickBot="1" x14ac:dyDescent="0.35">
      <c r="A39" s="7">
        <v>37</v>
      </c>
      <c r="B39" s="7" t="s">
        <v>126</v>
      </c>
      <c r="C39" s="7" t="s">
        <v>127</v>
      </c>
      <c r="D39" s="7" t="s">
        <v>17</v>
      </c>
      <c r="E39" s="7" t="s">
        <v>13</v>
      </c>
      <c r="F39" s="7" t="s">
        <v>128</v>
      </c>
      <c r="G39" s="7"/>
      <c r="H39" s="7"/>
      <c r="I39" s="7">
        <v>1</v>
      </c>
    </row>
    <row r="40" spans="1:10" ht="14.5" thickBot="1" x14ac:dyDescent="0.35">
      <c r="A40" s="7">
        <v>38</v>
      </c>
      <c r="B40" s="7" t="s">
        <v>129</v>
      </c>
      <c r="C40" s="7" t="s">
        <v>130</v>
      </c>
      <c r="D40" s="7" t="s">
        <v>58</v>
      </c>
      <c r="E40" s="7" t="s">
        <v>1</v>
      </c>
      <c r="F40" s="7" t="s">
        <v>131</v>
      </c>
      <c r="G40" s="7" t="s">
        <v>13</v>
      </c>
      <c r="H40" s="7"/>
      <c r="I40" s="7">
        <v>1</v>
      </c>
    </row>
    <row r="41" spans="1:10" ht="14.5" thickBot="1" x14ac:dyDescent="0.35">
      <c r="A41" s="7">
        <v>39</v>
      </c>
      <c r="B41" s="7" t="s">
        <v>132</v>
      </c>
      <c r="C41" s="8" t="s">
        <v>133</v>
      </c>
      <c r="D41" s="7" t="s">
        <v>36</v>
      </c>
      <c r="E41" s="7" t="s">
        <v>13</v>
      </c>
      <c r="F41" s="7" t="s">
        <v>134</v>
      </c>
      <c r="G41" s="7"/>
      <c r="H41" s="7"/>
      <c r="I41" s="7"/>
    </row>
    <row r="42" spans="1:10" ht="14.5" thickBot="1" x14ac:dyDescent="0.35">
      <c r="A42" s="7">
        <v>40</v>
      </c>
      <c r="B42" s="7" t="s">
        <v>135</v>
      </c>
      <c r="C42" s="7" t="s">
        <v>136</v>
      </c>
      <c r="D42" s="7" t="s">
        <v>69</v>
      </c>
      <c r="E42" s="7" t="s">
        <v>13</v>
      </c>
      <c r="F42" s="7" t="s">
        <v>137</v>
      </c>
      <c r="G42" s="7" t="s">
        <v>13</v>
      </c>
      <c r="H42" s="7">
        <v>1</v>
      </c>
      <c r="I42" s="7">
        <v>1</v>
      </c>
    </row>
    <row r="43" spans="1:10" ht="14.5" thickBot="1" x14ac:dyDescent="0.35">
      <c r="A43" s="7">
        <v>41</v>
      </c>
      <c r="B43" s="7" t="s">
        <v>138</v>
      </c>
      <c r="C43" s="7" t="s">
        <v>139</v>
      </c>
      <c r="D43" s="7" t="s">
        <v>36</v>
      </c>
      <c r="E43" s="7" t="s">
        <v>13</v>
      </c>
      <c r="F43" s="7" t="s">
        <v>140</v>
      </c>
      <c r="G43" s="7" t="s">
        <v>13</v>
      </c>
      <c r="H43" s="7"/>
      <c r="I43" s="7">
        <v>1</v>
      </c>
    </row>
    <row r="44" spans="1:10" ht="14.5" thickBot="1" x14ac:dyDescent="0.35">
      <c r="A44" s="7">
        <v>42</v>
      </c>
      <c r="B44" s="7" t="s">
        <v>141</v>
      </c>
      <c r="C44" s="7" t="s">
        <v>142</v>
      </c>
      <c r="D44" s="7" t="s">
        <v>69</v>
      </c>
      <c r="E44" s="7" t="s">
        <v>13</v>
      </c>
      <c r="F44" s="7" t="s">
        <v>143</v>
      </c>
      <c r="G44" s="7" t="s">
        <v>13</v>
      </c>
      <c r="H44" s="7"/>
      <c r="I44" s="7">
        <v>1</v>
      </c>
    </row>
    <row r="45" spans="1:10" ht="14.5" thickBot="1" x14ac:dyDescent="0.35">
      <c r="A45" s="7">
        <v>43</v>
      </c>
      <c r="B45" s="7" t="s">
        <v>144</v>
      </c>
      <c r="C45" s="7" t="s">
        <v>145</v>
      </c>
      <c r="D45" s="7" t="s">
        <v>85</v>
      </c>
      <c r="E45" s="7" t="s">
        <v>1</v>
      </c>
      <c r="F45" s="7" t="s">
        <v>146</v>
      </c>
      <c r="G45" s="7" t="s">
        <v>13</v>
      </c>
      <c r="H45" s="7"/>
      <c r="I45" s="7">
        <v>1</v>
      </c>
    </row>
    <row r="46" spans="1:10" ht="14.5" thickBot="1" x14ac:dyDescent="0.35">
      <c r="A46" s="7">
        <v>44</v>
      </c>
      <c r="B46" s="7" t="s">
        <v>147</v>
      </c>
      <c r="C46" s="7" t="s">
        <v>148</v>
      </c>
      <c r="D46" s="7" t="s">
        <v>36</v>
      </c>
      <c r="E46" s="7" t="s">
        <v>1</v>
      </c>
      <c r="F46" s="7" t="s">
        <v>149</v>
      </c>
      <c r="G46" s="7" t="s">
        <v>13</v>
      </c>
      <c r="H46" s="7"/>
      <c r="I46" s="7">
        <v>1</v>
      </c>
    </row>
    <row r="47" spans="1:10" s="9" customFormat="1" ht="14.5" thickBot="1" x14ac:dyDescent="0.35">
      <c r="A47" s="7">
        <v>45</v>
      </c>
      <c r="B47" s="7" t="s">
        <v>150</v>
      </c>
      <c r="C47" s="7" t="s">
        <v>151</v>
      </c>
      <c r="D47" s="7" t="s">
        <v>17</v>
      </c>
      <c r="E47" s="7" t="s">
        <v>13</v>
      </c>
      <c r="F47" s="7" t="s">
        <v>152</v>
      </c>
      <c r="G47" s="7"/>
      <c r="H47" s="7"/>
      <c r="I47" s="7">
        <v>1</v>
      </c>
      <c r="J47" s="3"/>
    </row>
    <row r="48" spans="1:10" s="9" customFormat="1" ht="14.5" thickBot="1" x14ac:dyDescent="0.35">
      <c r="A48" s="7">
        <v>46</v>
      </c>
      <c r="B48" s="7" t="s">
        <v>153</v>
      </c>
      <c r="C48" s="7" t="s">
        <v>154</v>
      </c>
      <c r="D48" s="7" t="s">
        <v>12</v>
      </c>
      <c r="E48" s="7" t="s">
        <v>13</v>
      </c>
      <c r="F48" s="7" t="s">
        <v>155</v>
      </c>
      <c r="G48" s="7"/>
      <c r="H48" s="7"/>
      <c r="I48" s="7">
        <v>1</v>
      </c>
      <c r="J48" s="3"/>
    </row>
    <row r="49" spans="1:9" ht="14.5" thickBot="1" x14ac:dyDescent="0.35">
      <c r="A49" s="7">
        <v>47</v>
      </c>
      <c r="B49" s="7" t="s">
        <v>156</v>
      </c>
      <c r="C49" s="7" t="s">
        <v>157</v>
      </c>
      <c r="D49" s="7" t="s">
        <v>12</v>
      </c>
      <c r="E49" s="7" t="s">
        <v>13</v>
      </c>
      <c r="F49" s="7" t="s">
        <v>158</v>
      </c>
      <c r="G49" s="7"/>
      <c r="H49" s="7"/>
      <c r="I49" s="7"/>
    </row>
    <row r="50" spans="1:9" ht="14.5" thickBot="1" x14ac:dyDescent="0.35">
      <c r="A50" s="7">
        <v>48</v>
      </c>
      <c r="B50" s="7" t="s">
        <v>159</v>
      </c>
      <c r="C50" s="7" t="s">
        <v>160</v>
      </c>
      <c r="D50" s="7" t="s">
        <v>17</v>
      </c>
      <c r="E50" s="7" t="s">
        <v>1</v>
      </c>
      <c r="F50" s="7" t="s">
        <v>161</v>
      </c>
      <c r="G50" s="7"/>
      <c r="H50" s="7"/>
      <c r="I50" s="7">
        <v>1</v>
      </c>
    </row>
    <row r="51" spans="1:9" ht="25.5" thickBot="1" x14ac:dyDescent="0.35">
      <c r="A51" s="7">
        <v>49</v>
      </c>
      <c r="B51" s="7" t="s">
        <v>162</v>
      </c>
      <c r="C51" s="7" t="s">
        <v>163</v>
      </c>
      <c r="D51" s="7" t="s">
        <v>17</v>
      </c>
      <c r="E51" s="7" t="s">
        <v>1</v>
      </c>
      <c r="F51" s="7" t="s">
        <v>164</v>
      </c>
      <c r="G51" s="7"/>
      <c r="H51" s="7"/>
      <c r="I51" s="7">
        <v>1</v>
      </c>
    </row>
    <row r="52" spans="1:9" ht="14.5" thickBot="1" x14ac:dyDescent="0.35">
      <c r="A52" s="7">
        <v>50</v>
      </c>
      <c r="B52" s="7" t="s">
        <v>165</v>
      </c>
      <c r="C52" s="7" t="s">
        <v>166</v>
      </c>
      <c r="D52" s="7" t="s">
        <v>17</v>
      </c>
      <c r="E52" s="7" t="s">
        <v>1</v>
      </c>
      <c r="F52" s="7" t="s">
        <v>167</v>
      </c>
      <c r="G52" s="7"/>
      <c r="H52" s="7"/>
      <c r="I52" s="7">
        <v>1</v>
      </c>
    </row>
    <row r="53" spans="1:9" ht="38" thickBot="1" x14ac:dyDescent="0.35">
      <c r="A53" s="7">
        <v>51</v>
      </c>
      <c r="B53" s="7" t="s">
        <v>168</v>
      </c>
      <c r="C53" s="7" t="s">
        <v>169</v>
      </c>
      <c r="D53" s="7" t="s">
        <v>58</v>
      </c>
      <c r="E53" s="7" t="s">
        <v>1</v>
      </c>
      <c r="F53" s="7" t="s">
        <v>170</v>
      </c>
      <c r="G53" s="7"/>
      <c r="H53" s="7"/>
      <c r="I53" s="7">
        <v>1</v>
      </c>
    </row>
    <row r="54" spans="1:9" ht="25.5" thickBot="1" x14ac:dyDescent="0.35">
      <c r="A54" s="7">
        <v>52</v>
      </c>
      <c r="B54" s="7" t="s">
        <v>171</v>
      </c>
      <c r="C54" s="7" t="s">
        <v>172</v>
      </c>
      <c r="D54" s="7" t="s">
        <v>58</v>
      </c>
      <c r="E54" s="7" t="s">
        <v>1</v>
      </c>
      <c r="F54" s="7" t="s">
        <v>173</v>
      </c>
      <c r="G54" s="7"/>
      <c r="H54" s="7"/>
      <c r="I54" s="7">
        <v>1</v>
      </c>
    </row>
    <row r="55" spans="1:9" ht="14.5" thickBot="1" x14ac:dyDescent="0.35">
      <c r="A55" s="7">
        <v>53</v>
      </c>
      <c r="B55" s="7" t="s">
        <v>174</v>
      </c>
      <c r="C55" s="7" t="s">
        <v>175</v>
      </c>
      <c r="D55" s="7" t="s">
        <v>69</v>
      </c>
      <c r="E55" s="7" t="s">
        <v>1</v>
      </c>
      <c r="F55" s="7" t="s">
        <v>176</v>
      </c>
      <c r="G55" s="7"/>
      <c r="H55" s="7"/>
      <c r="I55" s="7">
        <v>1</v>
      </c>
    </row>
    <row r="56" spans="1:9" ht="14.5" thickBot="1" x14ac:dyDescent="0.35">
      <c r="A56" s="7">
        <v>54</v>
      </c>
      <c r="B56" s="7" t="s">
        <v>177</v>
      </c>
      <c r="C56" s="7" t="s">
        <v>178</v>
      </c>
      <c r="D56" s="7" t="s">
        <v>17</v>
      </c>
      <c r="E56" s="7" t="s">
        <v>1</v>
      </c>
      <c r="F56" s="7" t="s">
        <v>179</v>
      </c>
      <c r="G56" s="7"/>
      <c r="H56" s="7"/>
      <c r="I56" s="7">
        <v>1</v>
      </c>
    </row>
    <row r="57" spans="1:9" ht="14.5" thickBot="1" x14ac:dyDescent="0.35">
      <c r="A57" s="7">
        <v>55</v>
      </c>
      <c r="B57" s="7" t="s">
        <v>180</v>
      </c>
      <c r="C57" s="7" t="s">
        <v>181</v>
      </c>
      <c r="D57" s="7" t="s">
        <v>17</v>
      </c>
      <c r="E57" s="7" t="s">
        <v>1</v>
      </c>
      <c r="F57" s="7" t="s">
        <v>182</v>
      </c>
      <c r="G57" s="7" t="s">
        <v>13</v>
      </c>
      <c r="H57" s="7"/>
      <c r="I57" s="7">
        <v>1</v>
      </c>
    </row>
    <row r="58" spans="1:9" ht="14.5" thickBot="1" x14ac:dyDescent="0.35">
      <c r="A58" s="7">
        <v>56</v>
      </c>
      <c r="B58" s="7" t="s">
        <v>183</v>
      </c>
      <c r="C58" s="7" t="s">
        <v>184</v>
      </c>
      <c r="D58" s="7" t="s">
        <v>12</v>
      </c>
      <c r="E58" s="7" t="s">
        <v>13</v>
      </c>
      <c r="F58" s="7"/>
      <c r="G58" s="7"/>
      <c r="H58" s="7"/>
      <c r="I58" s="7">
        <v>1</v>
      </c>
    </row>
    <row r="59" spans="1:9" ht="14.5" thickBot="1" x14ac:dyDescent="0.35">
      <c r="A59" s="7">
        <v>57</v>
      </c>
      <c r="B59" s="7" t="s">
        <v>185</v>
      </c>
      <c r="C59" s="7" t="s">
        <v>186</v>
      </c>
      <c r="D59" s="7" t="s">
        <v>12</v>
      </c>
      <c r="E59" s="7" t="s">
        <v>13</v>
      </c>
      <c r="F59" s="7"/>
      <c r="G59" s="7"/>
      <c r="H59" s="7"/>
      <c r="I59" s="7">
        <v>1</v>
      </c>
    </row>
    <row r="60" spans="1:9" ht="14.5" thickBot="1" x14ac:dyDescent="0.35">
      <c r="A60" s="7">
        <v>58</v>
      </c>
      <c r="B60" s="7" t="s">
        <v>187</v>
      </c>
      <c r="C60" s="7" t="s">
        <v>188</v>
      </c>
      <c r="D60" s="7" t="s">
        <v>12</v>
      </c>
      <c r="E60" s="7" t="s">
        <v>13</v>
      </c>
      <c r="F60" s="7"/>
      <c r="G60" s="7"/>
      <c r="H60" s="7"/>
      <c r="I60" s="7">
        <v>1</v>
      </c>
    </row>
    <row r="61" spans="1:9" ht="14.5" thickBot="1" x14ac:dyDescent="0.35">
      <c r="A61" s="7">
        <v>59</v>
      </c>
      <c r="B61" s="7" t="s">
        <v>189</v>
      </c>
      <c r="C61" s="7" t="s">
        <v>190</v>
      </c>
      <c r="D61" s="7" t="s">
        <v>17</v>
      </c>
      <c r="E61" s="7" t="s">
        <v>13</v>
      </c>
      <c r="F61" s="7"/>
      <c r="G61" s="7"/>
      <c r="H61" s="7"/>
      <c r="I61" s="7">
        <v>1</v>
      </c>
    </row>
    <row r="62" spans="1:9" ht="14.5" thickBot="1" x14ac:dyDescent="0.35">
      <c r="A62" s="7">
        <v>60</v>
      </c>
      <c r="B62" s="7" t="s">
        <v>191</v>
      </c>
      <c r="C62" s="7" t="s">
        <v>192</v>
      </c>
      <c r="D62" s="7" t="s">
        <v>17</v>
      </c>
      <c r="E62" s="7" t="s">
        <v>13</v>
      </c>
      <c r="F62" s="7"/>
      <c r="G62" s="7"/>
      <c r="H62" s="7"/>
      <c r="I62" s="7"/>
    </row>
    <row r="63" spans="1:9" ht="14.5" thickBot="1" x14ac:dyDescent="0.35">
      <c r="A63" s="7">
        <v>61</v>
      </c>
      <c r="B63" s="7" t="s">
        <v>193</v>
      </c>
      <c r="C63" s="7" t="s">
        <v>194</v>
      </c>
      <c r="D63" s="7" t="s">
        <v>85</v>
      </c>
      <c r="E63" s="7" t="s">
        <v>13</v>
      </c>
      <c r="F63" s="7"/>
      <c r="G63" s="7"/>
      <c r="H63" s="7"/>
      <c r="I63" s="7"/>
    </row>
    <row r="64" spans="1:9" ht="14.5" thickBot="1" x14ac:dyDescent="0.35">
      <c r="A64" s="7">
        <v>62</v>
      </c>
      <c r="B64" s="7"/>
      <c r="C64" s="7"/>
      <c r="D64" s="7"/>
      <c r="E64" s="7"/>
      <c r="F64" s="7"/>
      <c r="G64" s="7"/>
      <c r="H64" s="7"/>
      <c r="I64" s="7"/>
    </row>
    <row r="65" spans="1:9" ht="14.5" thickBot="1" x14ac:dyDescent="0.35">
      <c r="A65" s="7">
        <v>63</v>
      </c>
      <c r="B65" s="7"/>
      <c r="C65" s="7"/>
      <c r="D65" s="7"/>
      <c r="E65" s="7"/>
      <c r="F65" s="7"/>
      <c r="G65" s="7"/>
      <c r="H65" s="7"/>
      <c r="I65" s="7"/>
    </row>
    <row r="66" spans="1:9" ht="14.5" thickBot="1" x14ac:dyDescent="0.35">
      <c r="A66" s="7">
        <v>64</v>
      </c>
      <c r="B66" s="7"/>
      <c r="C66" s="7"/>
      <c r="D66" s="7"/>
      <c r="E66" s="7"/>
      <c r="F66" s="7"/>
      <c r="G66" s="7"/>
      <c r="H66" s="7"/>
      <c r="I66" s="7"/>
    </row>
    <row r="67" spans="1:9" ht="14.5" thickBot="1" x14ac:dyDescent="0.35">
      <c r="H67" s="7"/>
      <c r="I67" s="7"/>
    </row>
    <row r="68" spans="1:9" ht="14.5" thickBot="1" x14ac:dyDescent="0.35">
      <c r="H68" s="7"/>
      <c r="I68" s="7"/>
    </row>
    <row r="69" spans="1:9" ht="14.5" thickBot="1" x14ac:dyDescent="0.35">
      <c r="H69" s="7"/>
      <c r="I69" s="7"/>
    </row>
    <row r="70" spans="1:9" ht="14.5" thickBot="1" x14ac:dyDescent="0.35">
      <c r="H70" s="7"/>
      <c r="I70" s="7"/>
    </row>
    <row r="72" spans="1:9" x14ac:dyDescent="0.3">
      <c r="H72" s="1">
        <f>SUM(H3:H68)</f>
        <v>12</v>
      </c>
      <c r="I72" s="2">
        <f>SUM(I3:I71)</f>
        <v>55</v>
      </c>
    </row>
    <row r="78" spans="1:9" x14ac:dyDescent="0.3">
      <c r="B78" s="3" t="s">
        <v>195</v>
      </c>
      <c r="C78" s="3">
        <v>21</v>
      </c>
      <c r="D78" s="10">
        <f t="shared" ref="D78:D84" si="0">C78/$C$91</f>
        <v>0.34426229508196721</v>
      </c>
    </row>
    <row r="79" spans="1:9" x14ac:dyDescent="0.3">
      <c r="B79" s="3" t="s">
        <v>196</v>
      </c>
      <c r="C79" s="3">
        <v>9</v>
      </c>
      <c r="D79" s="10">
        <f t="shared" si="0"/>
        <v>0.14754098360655737</v>
      </c>
    </row>
    <row r="80" spans="1:9" x14ac:dyDescent="0.3">
      <c r="B80" s="3" t="s">
        <v>85</v>
      </c>
      <c r="C80" s="3">
        <v>4</v>
      </c>
      <c r="D80" s="10">
        <f t="shared" si="0"/>
        <v>6.5573770491803282E-2</v>
      </c>
    </row>
    <row r="81" spans="2:4" x14ac:dyDescent="0.3">
      <c r="B81" s="3" t="s">
        <v>197</v>
      </c>
      <c r="C81" s="3">
        <v>7</v>
      </c>
      <c r="D81" s="10">
        <f t="shared" si="0"/>
        <v>0.11475409836065574</v>
      </c>
    </row>
    <row r="82" spans="2:4" x14ac:dyDescent="0.3">
      <c r="B82" s="3" t="s">
        <v>198</v>
      </c>
      <c r="C82" s="3">
        <v>4</v>
      </c>
      <c r="D82" s="10">
        <f t="shared" si="0"/>
        <v>6.5573770491803282E-2</v>
      </c>
    </row>
    <row r="83" spans="2:4" x14ac:dyDescent="0.3">
      <c r="B83" s="3" t="s">
        <v>199</v>
      </c>
      <c r="C83" s="3">
        <v>13</v>
      </c>
      <c r="D83" s="10">
        <f t="shared" si="0"/>
        <v>0.21311475409836064</v>
      </c>
    </row>
    <row r="84" spans="2:4" x14ac:dyDescent="0.3">
      <c r="B84" s="3" t="s">
        <v>200</v>
      </c>
      <c r="C84" s="3">
        <v>3</v>
      </c>
      <c r="D84" s="10">
        <f t="shared" si="0"/>
        <v>4.9180327868852458E-2</v>
      </c>
    </row>
    <row r="86" spans="2:4" x14ac:dyDescent="0.3">
      <c r="B86" s="3" t="s">
        <v>201</v>
      </c>
      <c r="C86" s="3">
        <f>C91</f>
        <v>61</v>
      </c>
    </row>
    <row r="87" spans="2:4" x14ac:dyDescent="0.3">
      <c r="B87" s="3" t="s">
        <v>202</v>
      </c>
      <c r="C87" s="3">
        <v>50</v>
      </c>
      <c r="D87" s="10">
        <f>C87/C86</f>
        <v>0.81967213114754101</v>
      </c>
    </row>
    <row r="88" spans="2:4" x14ac:dyDescent="0.3">
      <c r="B88" s="3" t="s">
        <v>203</v>
      </c>
      <c r="C88" s="3">
        <v>11</v>
      </c>
      <c r="D88" s="10">
        <f>C88/C86</f>
        <v>0.18032786885245902</v>
      </c>
    </row>
    <row r="89" spans="2:4" x14ac:dyDescent="0.3">
      <c r="D89" s="11"/>
    </row>
    <row r="91" spans="2:4" x14ac:dyDescent="0.3">
      <c r="B91" s="3" t="s">
        <v>201</v>
      </c>
      <c r="C91" s="3">
        <f>SUM(C78:C84)</f>
        <v>61</v>
      </c>
    </row>
    <row r="92" spans="2:4" x14ac:dyDescent="0.3">
      <c r="B92" s="3" t="s">
        <v>204</v>
      </c>
      <c r="C92" s="3">
        <v>50</v>
      </c>
      <c r="D92" s="11"/>
    </row>
    <row r="93" spans="2:4" x14ac:dyDescent="0.3">
      <c r="B93" s="3" t="s">
        <v>203</v>
      </c>
      <c r="C93" s="3">
        <v>11</v>
      </c>
      <c r="D93" s="11"/>
    </row>
    <row r="94" spans="2:4" x14ac:dyDescent="0.3">
      <c r="B94" s="3" t="s">
        <v>205</v>
      </c>
      <c r="C94" s="3">
        <v>9</v>
      </c>
      <c r="D94" s="11"/>
    </row>
    <row r="96" spans="2:4" x14ac:dyDescent="0.3">
      <c r="B96" s="3" t="s">
        <v>206</v>
      </c>
      <c r="C96" s="3">
        <v>15</v>
      </c>
    </row>
    <row r="99" spans="1:9" x14ac:dyDescent="0.3">
      <c r="I99" s="12"/>
    </row>
    <row r="101" spans="1:9" x14ac:dyDescent="0.3">
      <c r="B101" s="13" t="s">
        <v>207</v>
      </c>
    </row>
    <row r="102" spans="1:9" x14ac:dyDescent="0.3">
      <c r="B102" s="14" t="s">
        <v>208</v>
      </c>
    </row>
    <row r="106" spans="1:9" x14ac:dyDescent="0.3">
      <c r="A106" s="3">
        <v>1</v>
      </c>
      <c r="B106" s="13" t="s">
        <v>16</v>
      </c>
      <c r="C106" s="13" t="s">
        <v>17</v>
      </c>
    </row>
    <row r="107" spans="1:9" x14ac:dyDescent="0.3">
      <c r="A107" s="3">
        <v>2</v>
      </c>
      <c r="B107" s="13" t="s">
        <v>23</v>
      </c>
      <c r="C107" s="13" t="s">
        <v>17</v>
      </c>
    </row>
    <row r="108" spans="1:9" x14ac:dyDescent="0.3">
      <c r="A108" s="3">
        <v>3</v>
      </c>
      <c r="B108" s="13" t="s">
        <v>26</v>
      </c>
      <c r="C108" s="13" t="s">
        <v>17</v>
      </c>
    </row>
    <row r="109" spans="1:9" x14ac:dyDescent="0.3">
      <c r="A109" s="3">
        <v>4</v>
      </c>
      <c r="B109" s="13" t="s">
        <v>45</v>
      </c>
      <c r="C109" s="13" t="s">
        <v>36</v>
      </c>
    </row>
    <row r="110" spans="1:9" x14ac:dyDescent="0.3">
      <c r="A110" s="3">
        <v>5</v>
      </c>
      <c r="B110" s="13" t="s">
        <v>51</v>
      </c>
      <c r="C110" s="13" t="s">
        <v>36</v>
      </c>
    </row>
    <row r="111" spans="1:9" x14ac:dyDescent="0.3">
      <c r="A111" s="3">
        <v>6</v>
      </c>
      <c r="B111" s="13" t="s">
        <v>54</v>
      </c>
      <c r="C111" s="13" t="s">
        <v>58</v>
      </c>
    </row>
    <row r="112" spans="1:9" x14ac:dyDescent="0.3">
      <c r="A112" s="3">
        <v>7</v>
      </c>
      <c r="B112" s="13" t="s">
        <v>61</v>
      </c>
      <c r="C112" s="13" t="s">
        <v>36</v>
      </c>
    </row>
    <row r="113" spans="1:5" x14ac:dyDescent="0.3">
      <c r="A113" s="3">
        <v>8</v>
      </c>
      <c r="B113" s="13" t="s">
        <v>72</v>
      </c>
      <c r="C113" s="13" t="s">
        <v>65</v>
      </c>
    </row>
    <row r="114" spans="1:5" x14ac:dyDescent="0.3">
      <c r="A114" s="3">
        <v>9</v>
      </c>
      <c r="B114" s="13" t="s">
        <v>124</v>
      </c>
      <c r="C114" s="13" t="s">
        <v>17</v>
      </c>
    </row>
    <row r="116" spans="1:5" ht="14.5" thickBot="1" x14ac:dyDescent="0.35"/>
    <row r="117" spans="1:5" ht="14.5" customHeight="1" thickBot="1" x14ac:dyDescent="0.35">
      <c r="B117" s="15" t="s">
        <v>209</v>
      </c>
      <c r="C117" s="15" t="s">
        <v>210</v>
      </c>
      <c r="D117" s="38" t="s">
        <v>211</v>
      </c>
      <c r="E117" s="39"/>
    </row>
    <row r="118" spans="1:5" ht="16" thickBot="1" x14ac:dyDescent="0.35">
      <c r="B118" s="40" t="s">
        <v>212</v>
      </c>
      <c r="C118" s="43">
        <f>C91</f>
        <v>61</v>
      </c>
      <c r="D118" s="16" t="s">
        <v>195</v>
      </c>
      <c r="E118" s="17">
        <f t="shared" ref="E118:E123" si="1">C78</f>
        <v>21</v>
      </c>
    </row>
    <row r="119" spans="1:5" ht="16" thickBot="1" x14ac:dyDescent="0.35">
      <c r="B119" s="41"/>
      <c r="C119" s="44"/>
      <c r="D119" s="16" t="s">
        <v>196</v>
      </c>
      <c r="E119" s="17">
        <f t="shared" si="1"/>
        <v>9</v>
      </c>
    </row>
    <row r="120" spans="1:5" ht="16" thickBot="1" x14ac:dyDescent="0.35">
      <c r="B120" s="41"/>
      <c r="C120" s="44"/>
      <c r="D120" s="16" t="s">
        <v>85</v>
      </c>
      <c r="E120" s="17">
        <f t="shared" si="1"/>
        <v>4</v>
      </c>
    </row>
    <row r="121" spans="1:5" ht="16" thickBot="1" x14ac:dyDescent="0.35">
      <c r="B121" s="41"/>
      <c r="C121" s="44"/>
      <c r="D121" s="16" t="s">
        <v>197</v>
      </c>
      <c r="E121" s="17">
        <f t="shared" si="1"/>
        <v>7</v>
      </c>
    </row>
    <row r="122" spans="1:5" ht="16" thickBot="1" x14ac:dyDescent="0.35">
      <c r="B122" s="41"/>
      <c r="C122" s="44"/>
      <c r="D122" s="16" t="s">
        <v>198</v>
      </c>
      <c r="E122" s="17">
        <f t="shared" si="1"/>
        <v>4</v>
      </c>
    </row>
    <row r="123" spans="1:5" ht="16" thickBot="1" x14ac:dyDescent="0.35">
      <c r="B123" s="41"/>
      <c r="C123" s="44"/>
      <c r="D123" s="16" t="s">
        <v>199</v>
      </c>
      <c r="E123" s="17">
        <f t="shared" si="1"/>
        <v>13</v>
      </c>
    </row>
    <row r="124" spans="1:5" ht="16" thickBot="1" x14ac:dyDescent="0.35">
      <c r="B124" s="42"/>
      <c r="C124" s="45"/>
      <c r="D124" s="18" t="s">
        <v>200</v>
      </c>
      <c r="E124" s="19">
        <v>3</v>
      </c>
    </row>
    <row r="125" spans="1:5" ht="28.5" thickBot="1" x14ac:dyDescent="0.35">
      <c r="B125" s="20" t="s">
        <v>213</v>
      </c>
      <c r="C125" s="21">
        <v>50</v>
      </c>
      <c r="D125" s="33">
        <f>C125/C118</f>
        <v>0.81967213114754101</v>
      </c>
      <c r="E125" s="34"/>
    </row>
    <row r="126" spans="1:5" ht="14.5" thickBot="1" x14ac:dyDescent="0.35">
      <c r="B126" s="22" t="s">
        <v>214</v>
      </c>
      <c r="C126" s="23">
        <v>39</v>
      </c>
      <c r="D126" s="35">
        <f>C126/C125</f>
        <v>0.78</v>
      </c>
      <c r="E126" s="36"/>
    </row>
    <row r="127" spans="1:5" ht="14.5" thickBot="1" x14ac:dyDescent="0.35">
      <c r="B127" s="20" t="s">
        <v>215</v>
      </c>
      <c r="C127" s="21">
        <v>37</v>
      </c>
      <c r="D127" s="33">
        <f>C127/C125</f>
        <v>0.74</v>
      </c>
      <c r="E127" s="34"/>
    </row>
    <row r="128" spans="1:5" ht="14.5" thickBot="1" x14ac:dyDescent="0.35">
      <c r="B128" s="22" t="s">
        <v>216</v>
      </c>
      <c r="C128" s="23">
        <v>11</v>
      </c>
      <c r="D128" s="35">
        <f>C128/C118</f>
        <v>0.18032786885245902</v>
      </c>
      <c r="E128" s="36"/>
    </row>
    <row r="129" spans="1:9" ht="14.5" thickBot="1" x14ac:dyDescent="0.35">
      <c r="B129" s="24" t="s">
        <v>217</v>
      </c>
      <c r="C129" s="25">
        <v>15</v>
      </c>
      <c r="D129" s="33">
        <f>15/C125</f>
        <v>0.3</v>
      </c>
      <c r="E129" s="34"/>
    </row>
    <row r="142" spans="1:9" ht="15.5" x14ac:dyDescent="0.35">
      <c r="A142" s="26" t="s">
        <v>218</v>
      </c>
    </row>
    <row r="143" spans="1:9" s="30" customFormat="1" x14ac:dyDescent="0.3">
      <c r="A143" s="27" t="s">
        <v>1</v>
      </c>
      <c r="B143" s="27" t="s">
        <v>2</v>
      </c>
      <c r="C143" s="27" t="s">
        <v>219</v>
      </c>
      <c r="D143" s="27" t="s">
        <v>5</v>
      </c>
      <c r="E143" s="27" t="s">
        <v>220</v>
      </c>
      <c r="F143" s="3"/>
      <c r="G143" s="28"/>
      <c r="H143" s="29"/>
      <c r="I143" s="29"/>
    </row>
    <row r="144" spans="1:9" ht="70" x14ac:dyDescent="0.3">
      <c r="A144" s="31">
        <v>1</v>
      </c>
      <c r="B144" s="32" t="s">
        <v>159</v>
      </c>
      <c r="C144" s="32" t="s">
        <v>160</v>
      </c>
      <c r="D144" s="31" t="s">
        <v>1</v>
      </c>
      <c r="E144" s="32" t="s">
        <v>161</v>
      </c>
    </row>
    <row r="145" spans="1:5" ht="126" x14ac:dyDescent="0.3">
      <c r="A145" s="31">
        <v>2</v>
      </c>
      <c r="B145" s="32" t="s">
        <v>162</v>
      </c>
      <c r="C145" s="32" t="s">
        <v>163</v>
      </c>
      <c r="D145" s="31" t="s">
        <v>1</v>
      </c>
      <c r="E145" s="32" t="s">
        <v>164</v>
      </c>
    </row>
    <row r="146" spans="1:5" ht="84" x14ac:dyDescent="0.3">
      <c r="A146" s="31">
        <v>3</v>
      </c>
      <c r="B146" s="32" t="s">
        <v>165</v>
      </c>
      <c r="C146" s="32" t="s">
        <v>166</v>
      </c>
      <c r="D146" s="31" t="s">
        <v>1</v>
      </c>
      <c r="E146" s="32" t="s">
        <v>167</v>
      </c>
    </row>
    <row r="147" spans="1:5" ht="252" x14ac:dyDescent="0.3">
      <c r="A147" s="31">
        <v>4</v>
      </c>
      <c r="B147" s="32" t="s">
        <v>168</v>
      </c>
      <c r="C147" s="32" t="s">
        <v>169</v>
      </c>
      <c r="D147" s="31" t="s">
        <v>1</v>
      </c>
      <c r="E147" s="32" t="s">
        <v>170</v>
      </c>
    </row>
    <row r="148" spans="1:5" ht="140" x14ac:dyDescent="0.3">
      <c r="A148" s="31">
        <v>5</v>
      </c>
      <c r="B148" s="32" t="s">
        <v>171</v>
      </c>
      <c r="C148" s="32" t="s">
        <v>172</v>
      </c>
      <c r="D148" s="31" t="s">
        <v>1</v>
      </c>
      <c r="E148" s="32" t="s">
        <v>173</v>
      </c>
    </row>
    <row r="149" spans="1:5" ht="70" x14ac:dyDescent="0.3">
      <c r="A149" s="31">
        <v>6</v>
      </c>
      <c r="B149" s="32" t="s">
        <v>174</v>
      </c>
      <c r="C149" s="32" t="s">
        <v>175</v>
      </c>
      <c r="D149" s="31" t="s">
        <v>1</v>
      </c>
      <c r="E149" s="32" t="s">
        <v>176</v>
      </c>
    </row>
    <row r="150" spans="1:5" ht="70" x14ac:dyDescent="0.3">
      <c r="A150" s="31">
        <v>7</v>
      </c>
      <c r="B150" s="32" t="s">
        <v>177</v>
      </c>
      <c r="C150" s="32" t="s">
        <v>178</v>
      </c>
      <c r="D150" s="31" t="s">
        <v>1</v>
      </c>
      <c r="E150" s="32" t="s">
        <v>179</v>
      </c>
    </row>
    <row r="151" spans="1:5" ht="28" x14ac:dyDescent="0.3">
      <c r="A151" s="31">
        <v>8</v>
      </c>
      <c r="B151" s="32" t="s">
        <v>221</v>
      </c>
      <c r="C151" s="32" t="s">
        <v>222</v>
      </c>
      <c r="D151" s="31" t="s">
        <v>1</v>
      </c>
      <c r="E151" s="32" t="s">
        <v>182</v>
      </c>
    </row>
    <row r="152" spans="1:5" ht="112" x14ac:dyDescent="0.3">
      <c r="A152" s="31">
        <v>9</v>
      </c>
      <c r="B152" s="32" t="s">
        <v>223</v>
      </c>
      <c r="C152" s="32" t="s">
        <v>115</v>
      </c>
      <c r="D152" s="31" t="s">
        <v>1</v>
      </c>
      <c r="E152" s="32" t="s">
        <v>224</v>
      </c>
    </row>
  </sheetData>
  <autoFilter ref="A2:J66" xr:uid="{00000000-0009-0000-0000-000000000000}">
    <sortState xmlns:xlrd2="http://schemas.microsoft.com/office/spreadsheetml/2017/richdata2" ref="A3:J66">
      <sortCondition ref="A2:A66"/>
    </sortState>
  </autoFilter>
  <mergeCells count="9">
    <mergeCell ref="D127:E127"/>
    <mergeCell ref="D128:E128"/>
    <mergeCell ref="D129:E129"/>
    <mergeCell ref="A1:F1"/>
    <mergeCell ref="D117:E117"/>
    <mergeCell ref="B118:B124"/>
    <mergeCell ref="C118:C124"/>
    <mergeCell ref="D125:E125"/>
    <mergeCell ref="D126:E126"/>
  </mergeCells>
  <pageMargins left="0.7" right="0.7" top="0.75" bottom="0.75" header="0.3" footer="0.3"/>
  <pageSetup paperSize="9" scale="31" orientation="portrait" r:id="rId1"/>
  <rowBreaks count="2" manualBreakCount="2">
    <brk id="134" max="9" man="1"/>
    <brk id="155"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Working</vt:lpstr>
      <vt:lpstr>Working!Print_Area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2020-08-11T00:47:09Z</dcterms:created>
  <dcterms:modified xsi:type="dcterms:W3CDTF">2020-08-11T01:04:59Z</dcterms:modified>
</cp:coreProperties>
</file>