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hyma\OneDrive - Nanyang Technological University\School\BC3409 - AI in A&amp;F\Group Project\Astar SimTech\"/>
    </mc:Choice>
  </mc:AlternateContent>
  <xr:revisionPtr revIDLastSave="0" documentId="11_1B621EF1E924F690BB25029C1A2FB280454D7486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orking" sheetId="1" r:id="rId1"/>
  </sheets>
  <definedNames>
    <definedName name="_xlnm._FilterDatabase" localSheetId="0" hidden="1">Working!$A$2:$H$66</definedName>
    <definedName name="_xlnm.Print_Area" localSheetId="0">Working!$A$1:$J$115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4" i="1" l="1"/>
  <c r="D112" i="1"/>
  <c r="D111" i="1"/>
  <c r="E108" i="1"/>
  <c r="E107" i="1"/>
  <c r="E106" i="1"/>
  <c r="E105" i="1"/>
  <c r="E104" i="1"/>
  <c r="E103" i="1"/>
  <c r="C91" i="1"/>
  <c r="D82" i="1" s="1"/>
  <c r="I72" i="1"/>
  <c r="H72" i="1"/>
  <c r="D79" i="1" l="1"/>
  <c r="D78" i="1"/>
  <c r="D83" i="1"/>
  <c r="D84" i="1"/>
  <c r="C86" i="1"/>
  <c r="D88" i="1" s="1"/>
  <c r="D80" i="1"/>
  <c r="D81" i="1"/>
  <c r="C103" i="1"/>
  <c r="D87" i="1" l="1"/>
  <c r="D113" i="1"/>
  <c r="D110" i="1"/>
</calcChain>
</file>

<file path=xl/sharedStrings.xml><?xml version="1.0" encoding="utf-8"?>
<sst xmlns="http://schemas.openxmlformats.org/spreadsheetml/2006/main" count="295" uniqueCount="168">
  <si>
    <t>Companies/ Organizations Interested</t>
  </si>
  <si>
    <t>No</t>
  </si>
  <si>
    <t>Name &amp; Designation</t>
  </si>
  <si>
    <t>Company/ Organization</t>
  </si>
  <si>
    <t>Type of Service/Products</t>
  </si>
  <si>
    <t>Join as Member</t>
  </si>
  <si>
    <t>LOI</t>
  </si>
  <si>
    <t>Mr Jacks Yeo, Deputy Executive Director</t>
  </si>
  <si>
    <t>DesignSingapore Council (DSG)</t>
  </si>
  <si>
    <t>Partner</t>
  </si>
  <si>
    <t>Yes</t>
  </si>
  <si>
    <t xml:space="preserve">Mr Donald Wee, Director </t>
  </si>
  <si>
    <t>DataTerminator</t>
  </si>
  <si>
    <t>PE/Industrial Equipment</t>
  </si>
  <si>
    <t>Mr Tan Ru-Ding, Director</t>
  </si>
  <si>
    <t>Delphic Manufacturing Solution Pte Ltd</t>
  </si>
  <si>
    <t>Mr Eugene Goh, Managing Director</t>
  </si>
  <si>
    <t>JM Vistec System Pte Ltd</t>
  </si>
  <si>
    <t>Mr Joe Tan, Director</t>
  </si>
  <si>
    <t>MSV Systems &amp; Services Pte Ltd</t>
  </si>
  <si>
    <t>Mr Soh Jwo Shyang, Director</t>
  </si>
  <si>
    <t>Innogrity Pte Ltd</t>
  </si>
  <si>
    <t>Mr James Wong KW, MD</t>
  </si>
  <si>
    <t>O.E. Manufacturing Pte Ltd</t>
  </si>
  <si>
    <t>Mr Sandeep Sharma, Director</t>
  </si>
  <si>
    <t>Brain Domain Pte Ltd</t>
  </si>
  <si>
    <t>Design/CM/SI/Solution Provider</t>
  </si>
  <si>
    <t>Mr Daniel Yap, Director</t>
  </si>
  <si>
    <t>Kay Kay Plastic Industries Pte Ltd</t>
  </si>
  <si>
    <t>Mr Louis Lee, Director</t>
  </si>
  <si>
    <t>Mega Plus Technology Pte Ltd</t>
  </si>
  <si>
    <t>Mr Caesar Huang, Director</t>
  </si>
  <si>
    <t>D&amp;K Engineering Pte. Ltd.</t>
  </si>
  <si>
    <t>Mr Ho JC, AGM</t>
  </si>
  <si>
    <t>Skymech Automation &amp; Engineering Pte Ltd</t>
  </si>
  <si>
    <t>Mr Yeo Boon Sain, R&amp;D Director</t>
  </si>
  <si>
    <t>Trilogy Technologies Pte Ltd</t>
  </si>
  <si>
    <t>Mr Alvin Cheng, Director</t>
  </si>
  <si>
    <t>Banshing Industrial Co., Pte Ltd</t>
  </si>
  <si>
    <t>Mr Chio Kean Heng, Senior Engineer</t>
  </si>
  <si>
    <t>Hakko Products Pte. Ltd.</t>
  </si>
  <si>
    <t>Distributor</t>
  </si>
  <si>
    <t>Mr Eugene Tan, Director</t>
  </si>
  <si>
    <t>Xentiq Partners Pte Ltd</t>
  </si>
  <si>
    <t xml:space="preserve">Mr Kawshigan K., BD Manager </t>
  </si>
  <si>
    <t>Aerolion Technologies Pte Ltd</t>
  </si>
  <si>
    <t>Robotics/UAV/AGV</t>
  </si>
  <si>
    <t xml:space="preserve">Mr Rodney Wong, Director </t>
  </si>
  <si>
    <t xml:space="preserve">Fida International S Pte Ltd </t>
  </si>
  <si>
    <t>Consumer</t>
  </si>
  <si>
    <t>Mr Eric Lee, Director</t>
  </si>
  <si>
    <t>Aitech Robotics &amp; Automation Pte Ltd</t>
  </si>
  <si>
    <t>Mr Sakumal, ,Director</t>
  </si>
  <si>
    <t>Fuchsia Creative Pte Ltd</t>
  </si>
  <si>
    <t>Mr Tan Woei Kuan, Manager</t>
  </si>
  <si>
    <t>Siemens</t>
  </si>
  <si>
    <t>Mr Goh Siak Koon, Director</t>
  </si>
  <si>
    <t>UXC</t>
  </si>
  <si>
    <t>Mr Shadki Chikkanaravangala, Director</t>
  </si>
  <si>
    <t>Dornier MedTech</t>
  </si>
  <si>
    <t>MedTech</t>
  </si>
  <si>
    <t>Mr Louis Loo, Director</t>
  </si>
  <si>
    <t>Solustar</t>
  </si>
  <si>
    <t>Mr John Woo, Director</t>
  </si>
  <si>
    <t>SG Endoscopy</t>
  </si>
  <si>
    <t>Mr Lawrence Oei, Director</t>
  </si>
  <si>
    <t>Portal Phenom</t>
  </si>
  <si>
    <t>Ms Terri Chin, Mr Kolin Low</t>
  </si>
  <si>
    <t>UL</t>
  </si>
  <si>
    <t>Mr Jason Lim, CEO</t>
  </si>
  <si>
    <t xml:space="preserve">Stendard; YNL 360 </t>
  </si>
  <si>
    <t>Dr. Andreas Hauser, Dir; Dr. Martin Saerbeck</t>
  </si>
  <si>
    <t>TUV-SUD</t>
  </si>
  <si>
    <t>Mr Lim MingHui, Owner and Caran</t>
  </si>
  <si>
    <t>PDS Solutions</t>
  </si>
  <si>
    <t>Mr Jeremy Tan, Founder</t>
  </si>
  <si>
    <t>Advantir Innovations</t>
  </si>
  <si>
    <t>Mr Vincent Chai</t>
  </si>
  <si>
    <t>CAD IT</t>
  </si>
  <si>
    <t>Mr Mun Kok Woh'</t>
  </si>
  <si>
    <t>Astech Pte Ltd</t>
  </si>
  <si>
    <t>Mr Tamir Niv</t>
  </si>
  <si>
    <t>Gin Lee Studio</t>
  </si>
  <si>
    <t>Mr Siah Keng Boon</t>
  </si>
  <si>
    <t>SembCorp Industries</t>
  </si>
  <si>
    <t>Mr Leon Tjipto</t>
  </si>
  <si>
    <t>GETECH Automation</t>
  </si>
  <si>
    <t>Mr John Buk, Consultant</t>
  </si>
  <si>
    <t>Hylax Technology</t>
  </si>
  <si>
    <t>Mr Teo Woon Hoon</t>
  </si>
  <si>
    <t xml:space="preserve">Electronops </t>
  </si>
  <si>
    <t>Mr Jeremy Li Jin Wei, EVP</t>
  </si>
  <si>
    <t>SSTA Technology</t>
  </si>
  <si>
    <t>Mr Kenneth Ong, CEO</t>
  </si>
  <si>
    <t>Line8</t>
  </si>
  <si>
    <t>Mr Nagraj Rao, Business head</t>
  </si>
  <si>
    <t>L&amp;T Technology Services Limited</t>
  </si>
  <si>
    <t>Mr Pang Tee Lian, GM</t>
  </si>
  <si>
    <t xml:space="preserve">Seiko Wall </t>
  </si>
  <si>
    <t>Mr Neo Jun Wei</t>
  </si>
  <si>
    <t>Avir Medical</t>
  </si>
  <si>
    <t>Ms Jenny Oh</t>
  </si>
  <si>
    <t>Yeakin</t>
  </si>
  <si>
    <t>MrJeremy Wong, COO</t>
  </si>
  <si>
    <t>Critical Facility</t>
  </si>
  <si>
    <t>Mr Alex Ng</t>
  </si>
  <si>
    <t>Avnet</t>
  </si>
  <si>
    <t>Mr Koh Beng San, Manager</t>
  </si>
  <si>
    <t>Omron</t>
  </si>
  <si>
    <t>Mr Low Ming Wah, President &amp; COO</t>
  </si>
  <si>
    <t>Micro-Mechanics</t>
  </si>
  <si>
    <t>Mr Ronnie Soh, Managing Director</t>
  </si>
  <si>
    <t>Centiforce Instruments Pte Ltd</t>
  </si>
  <si>
    <t>Ms Camellia Chan, General Manager</t>
  </si>
  <si>
    <t>Flexxon Pte Ltd</t>
  </si>
  <si>
    <t>Dr Steven Lau Kok Thai</t>
  </si>
  <si>
    <t>Lau (International) Distribution Pte Ltd</t>
  </si>
  <si>
    <t>Mr Ronald Teng</t>
  </si>
  <si>
    <t>Ban Leong Technologies Limited</t>
  </si>
  <si>
    <t>Ms Sim Seo Lay</t>
  </si>
  <si>
    <t>KaHa Pte Ltd</t>
  </si>
  <si>
    <t>Mr Lim Ee Teoh</t>
  </si>
  <si>
    <t>Aurigin Technology Pte Ltd</t>
  </si>
  <si>
    <t>Mr Baljit Singh, ED</t>
  </si>
  <si>
    <t>MTech Imaging Pte Ltd</t>
  </si>
  <si>
    <t>Peter Overy, Director</t>
  </si>
  <si>
    <t>Agency</t>
  </si>
  <si>
    <t>Bassam Jabry, Owner</t>
  </si>
  <si>
    <t>Chemistry</t>
  </si>
  <si>
    <t>Brain Ling, Design Director</t>
  </si>
  <si>
    <t>Design Sojourn</t>
  </si>
  <si>
    <t>Dr Ricky Souw</t>
  </si>
  <si>
    <t xml:space="preserve">Sanwa </t>
  </si>
  <si>
    <t>Mr Tay Beng Boon, VP Product Development</t>
  </si>
  <si>
    <t>Phaos Technology</t>
  </si>
  <si>
    <t>Mr Jackson Mah, Director</t>
  </si>
  <si>
    <t>Joyre TCMedi SPA</t>
  </si>
  <si>
    <t>I4DEAS</t>
  </si>
  <si>
    <t>PE</t>
  </si>
  <si>
    <t>Design House/CM/SI</t>
  </si>
  <si>
    <t>Consumer Products</t>
  </si>
  <si>
    <t>Distributors</t>
  </si>
  <si>
    <t>Partners</t>
  </si>
  <si>
    <t>Robotics</t>
  </si>
  <si>
    <t>Number of Companies Engaged</t>
  </si>
  <si>
    <t>Number of Companies interested with IF</t>
  </si>
  <si>
    <t>Number of Companies not interested with IF</t>
  </si>
  <si>
    <t>Number of companies interested with IF</t>
  </si>
  <si>
    <t>Number of Partners interested with IF</t>
  </si>
  <si>
    <t>Number of LOIs secured</t>
  </si>
  <si>
    <t>Description</t>
  </si>
  <si>
    <t>Sub-Total</t>
  </si>
  <si>
    <t>Remarks</t>
  </si>
  <si>
    <t>No. of Companies Engaged</t>
  </si>
  <si>
    <t>No. of Companies and Partners Interested (membership and projects)</t>
  </si>
  <si>
    <t>No. of Companies keen on Membership</t>
  </si>
  <si>
    <t>No. of Companies keen on Projects</t>
  </si>
  <si>
    <t>No. of Companies not interested</t>
  </si>
  <si>
    <t>No. of LOIs secured</t>
  </si>
  <si>
    <t>Gold Member</t>
  </si>
  <si>
    <t>Platinum Member</t>
  </si>
  <si>
    <t>Foh Foh</t>
  </si>
  <si>
    <t>ATC</t>
  </si>
  <si>
    <t>Metal Component</t>
  </si>
  <si>
    <t>Toh Chin Hon, Director</t>
  </si>
  <si>
    <t>Andrew Chong, Director</t>
  </si>
  <si>
    <t>Marcus Sia, MD</t>
  </si>
  <si>
    <t>Chua Keng Choon, CEO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</si>
</sst>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color theme="1"/>
      <name val="Arial"/>
      <family val="2"/>
    </font>
    <font>
      <sz val="11"/>
      <color rgb="FFFFFFFF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FFFFFF"/>
      <name val="Arial"/>
      <family val="2"/>
    </font>
    <font>
      <sz val="12"/>
      <color rgb="FF00206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 style="medium">
        <color rgb="FF95B3D7"/>
      </left>
      <right/>
      <top style="medium">
        <color rgb="FF95B3D7"/>
      </top>
      <bottom style="medium">
        <color rgb="FF95B3D7"/>
      </bottom>
      <diagonal/>
    </border>
    <border>
      <left style="medium">
        <color rgb="FF95B3D7"/>
      </left>
      <right style="medium">
        <color rgb="FF95B3D7"/>
      </right>
      <top style="medium">
        <color rgb="FF95B3D7"/>
      </top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95B3D7"/>
      </right>
      <top/>
      <bottom style="medium">
        <color rgb="FFFFFFFF"/>
      </bottom>
      <diagonal/>
    </border>
    <border>
      <left style="medium">
        <color rgb="FF95B3D7"/>
      </left>
      <right style="medium">
        <color rgb="FF95B3D7"/>
      </right>
      <top/>
      <bottom/>
      <diagonal/>
    </border>
    <border>
      <left style="medium">
        <color rgb="FF95B3D7"/>
      </left>
      <right style="medium">
        <color rgb="FF95B3D7"/>
      </right>
      <top/>
      <bottom style="medium">
        <color rgb="FF95B3D7"/>
      </bottom>
      <diagonal/>
    </border>
    <border>
      <left/>
      <right style="medium">
        <color rgb="FFFFFFFF"/>
      </right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/>
    <xf numFmtId="0" fontId="3" fillId="3" borderId="2" xfId="0" applyFont="1" applyFill="1" applyBorder="1" applyAlignment="1">
      <alignment horizontal="center" vertical="center" wrapText="1" readingOrder="1"/>
    </xf>
    <xf numFmtId="0" fontId="4" fillId="4" borderId="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left" vertical="center" wrapText="1" readingOrder="1"/>
    </xf>
    <xf numFmtId="0" fontId="5" fillId="6" borderId="2" xfId="0" applyFont="1" applyFill="1" applyBorder="1" applyAlignment="1">
      <alignment horizontal="left" vertical="center" wrapText="1" readingOrder="1"/>
    </xf>
    <xf numFmtId="0" fontId="5" fillId="7" borderId="2" xfId="0" applyFont="1" applyFill="1" applyBorder="1" applyAlignment="1">
      <alignment horizontal="left" vertical="center" wrapText="1" readingOrder="1"/>
    </xf>
    <xf numFmtId="0" fontId="2" fillId="8" borderId="0" xfId="0" applyFont="1" applyFill="1"/>
    <xf numFmtId="9" fontId="2" fillId="0" borderId="0" xfId="0" applyNumberFormat="1" applyFont="1"/>
    <xf numFmtId="10" fontId="2" fillId="0" borderId="0" xfId="0" applyNumberFormat="1" applyFont="1"/>
    <xf numFmtId="0" fontId="2" fillId="2" borderId="0" xfId="0" applyFont="1" applyFill="1"/>
    <xf numFmtId="0" fontId="7" fillId="3" borderId="4" xfId="0" applyFont="1" applyFill="1" applyBorder="1" applyAlignment="1">
      <alignment vertical="center" wrapText="1"/>
    </xf>
    <xf numFmtId="0" fontId="8" fillId="9" borderId="7" xfId="0" applyFont="1" applyFill="1" applyBorder="1" applyAlignment="1">
      <alignment horizontal="center" vertical="center" wrapText="1"/>
    </xf>
    <xf numFmtId="0" fontId="8" fillId="9" borderId="8" xfId="0" applyFont="1" applyFill="1" applyBorder="1" applyAlignment="1">
      <alignment horizontal="center" vertical="center" wrapText="1"/>
    </xf>
    <xf numFmtId="0" fontId="8" fillId="9" borderId="11" xfId="0" applyFont="1" applyFill="1" applyBorder="1" applyAlignment="1">
      <alignment horizontal="center" vertical="center" wrapText="1"/>
    </xf>
    <xf numFmtId="0" fontId="8" fillId="9" borderId="12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6" fillId="9" borderId="10" xfId="0" applyFont="1" applyFill="1" applyBorder="1" applyAlignment="1">
      <alignment vertical="center" wrapText="1"/>
    </xf>
    <xf numFmtId="0" fontId="6" fillId="9" borderId="12" xfId="0" applyFont="1" applyFill="1" applyBorder="1" applyAlignment="1">
      <alignment horizontal="center" vertical="center" wrapText="1"/>
    </xf>
    <xf numFmtId="0" fontId="6" fillId="10" borderId="10" xfId="0" applyFont="1" applyFill="1" applyBorder="1" applyAlignment="1">
      <alignment vertical="center" wrapText="1"/>
    </xf>
    <xf numFmtId="0" fontId="6" fillId="10" borderId="12" xfId="0" applyFont="1" applyFill="1" applyBorder="1" applyAlignment="1">
      <alignment horizontal="center" vertical="center" wrapText="1"/>
    </xf>
    <xf numFmtId="9" fontId="2" fillId="0" borderId="5" xfId="0" applyNumberFormat="1" applyFont="1" applyBorder="1" applyAlignment="1">
      <alignment horizontal="center" vertical="center" wrapText="1"/>
    </xf>
    <xf numFmtId="9" fontId="2" fillId="0" borderId="4" xfId="0" applyNumberFormat="1" applyFont="1" applyBorder="1" applyAlignment="1">
      <alignment horizontal="center" vertical="center" wrapText="1"/>
    </xf>
    <xf numFmtId="9" fontId="6" fillId="9" borderId="5" xfId="0" applyNumberFormat="1" applyFont="1" applyFill="1" applyBorder="1" applyAlignment="1">
      <alignment horizontal="center" vertical="center" wrapText="1"/>
    </xf>
    <xf numFmtId="9" fontId="6" fillId="9" borderId="4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vertical="center" wrapText="1"/>
    </xf>
    <xf numFmtId="0" fontId="6" fillId="9" borderId="9" xfId="0" applyFont="1" applyFill="1" applyBorder="1" applyAlignment="1">
      <alignment vertical="center" wrapText="1"/>
    </xf>
    <xf numFmtId="0" fontId="6" fillId="9" borderId="10" xfId="0" applyFont="1" applyFill="1" applyBorder="1" applyAlignment="1">
      <alignment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506862</xdr:colOff>
      <xdr:row>72</xdr:row>
      <xdr:rowOff>155198</xdr:rowOff>
    </xdr:from>
    <xdr:to>
      <xdr:col>8</xdr:col>
      <xdr:colOff>269754</xdr:colOff>
      <xdr:row>100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TextEdit="1"/>
        </xdr:cNvSpPr>
      </xdr:nvSpPr>
      <xdr:spPr>
        <a:xfrm>
          <a:off x="9079362" y="16728698"/>
          <a:ext cx="7954392" cy="6171641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SG" sz="1100"/>
            <a:t>This chart isn't available in your version of Excel.
Editing this shape or saving this workbook into a different file format will permanently break the chart.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4"/>
  <sheetViews>
    <sheetView tabSelected="1" view="pageBreakPreview" zoomScale="70" zoomScaleNormal="85" zoomScaleSheetLayoutView="70" workbookViewId="0">
      <selection activeCell="E14" sqref="E14"/>
    </sheetView>
  </sheetViews>
  <sheetFormatPr defaultColWidth="9.140625" defaultRowHeight="14.25"/>
  <cols>
    <col min="1" max="1" width="7.85546875" style="3" customWidth="1"/>
    <col min="2" max="2" width="45.28515625" style="3" bestFit="1" customWidth="1"/>
    <col min="3" max="3" width="42" style="3" customWidth="1"/>
    <col min="4" max="4" width="33.42578125" style="3" customWidth="1"/>
    <col min="5" max="5" width="18" style="3" customWidth="1"/>
    <col min="6" max="6" width="49.7109375" style="3" customWidth="1"/>
    <col min="7" max="7" width="18.42578125" style="1" customWidth="1"/>
    <col min="8" max="8" width="18.28515625" style="2" customWidth="1"/>
    <col min="9" max="9" width="9.140625" style="2"/>
    <col min="10" max="10" width="12.140625" style="3" bestFit="1" customWidth="1"/>
    <col min="11" max="16384" width="9.140625" style="3"/>
  </cols>
  <sheetData>
    <row r="1" spans="1:9" ht="16.5" thickBot="1">
      <c r="A1" s="28" t="s">
        <v>0</v>
      </c>
      <c r="B1" s="28"/>
      <c r="C1" s="28"/>
      <c r="D1" s="28"/>
      <c r="E1" s="28"/>
      <c r="F1" s="28"/>
    </row>
    <row r="2" spans="1:9" ht="15.75" thickBo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3" t="s">
        <v>159</v>
      </c>
      <c r="H2" s="3" t="s">
        <v>160</v>
      </c>
      <c r="I2" s="3"/>
    </row>
    <row r="3" spans="1:9" ht="15" thickBot="1">
      <c r="A3" s="6">
        <v>1</v>
      </c>
      <c r="B3" s="6" t="s">
        <v>7</v>
      </c>
      <c r="C3" s="6" t="s">
        <v>8</v>
      </c>
      <c r="D3" s="6" t="s">
        <v>9</v>
      </c>
      <c r="E3" s="6" t="s">
        <v>10</v>
      </c>
      <c r="F3" s="6"/>
      <c r="G3" s="3"/>
      <c r="H3" s="3"/>
      <c r="I3" s="3"/>
    </row>
    <row r="4" spans="1:9" ht="15" thickBot="1">
      <c r="A4" s="6">
        <v>2</v>
      </c>
      <c r="B4" s="6" t="s">
        <v>11</v>
      </c>
      <c r="C4" s="7" t="s">
        <v>12</v>
      </c>
      <c r="D4" s="6" t="s">
        <v>13</v>
      </c>
      <c r="E4" s="6" t="s">
        <v>10</v>
      </c>
      <c r="F4" s="6">
        <v>1</v>
      </c>
      <c r="G4" s="3"/>
      <c r="H4" s="3">
        <v>1</v>
      </c>
      <c r="I4" s="3"/>
    </row>
    <row r="5" spans="1:9" ht="15" thickBot="1">
      <c r="A5" s="6">
        <v>3</v>
      </c>
      <c r="B5" s="6" t="s">
        <v>14</v>
      </c>
      <c r="C5" s="6" t="s">
        <v>15</v>
      </c>
      <c r="D5" s="6" t="s">
        <v>13</v>
      </c>
      <c r="E5" s="6" t="s">
        <v>10</v>
      </c>
      <c r="F5" s="6"/>
      <c r="G5" s="3"/>
      <c r="H5" s="3"/>
      <c r="I5" s="3"/>
    </row>
    <row r="6" spans="1:9" ht="15" thickBot="1">
      <c r="A6" s="6">
        <v>4</v>
      </c>
      <c r="B6" s="6" t="s">
        <v>16</v>
      </c>
      <c r="C6" s="7" t="s">
        <v>17</v>
      </c>
      <c r="D6" s="6" t="s">
        <v>13</v>
      </c>
      <c r="E6" s="6" t="s">
        <v>10</v>
      </c>
      <c r="F6" s="6">
        <v>1</v>
      </c>
      <c r="G6" s="3"/>
      <c r="H6" s="3">
        <v>1</v>
      </c>
      <c r="I6" s="3"/>
    </row>
    <row r="7" spans="1:9" ht="15" thickBot="1">
      <c r="A7" s="6">
        <v>5</v>
      </c>
      <c r="B7" s="6" t="s">
        <v>18</v>
      </c>
      <c r="C7" s="7" t="s">
        <v>19</v>
      </c>
      <c r="D7" s="6" t="s">
        <v>13</v>
      </c>
      <c r="E7" s="6" t="s">
        <v>10</v>
      </c>
      <c r="F7" s="6">
        <v>1</v>
      </c>
      <c r="G7" s="3"/>
      <c r="H7" s="3"/>
      <c r="I7" s="3"/>
    </row>
    <row r="8" spans="1:9" ht="15" thickBot="1">
      <c r="A8" s="6">
        <v>6</v>
      </c>
      <c r="B8" s="6" t="s">
        <v>20</v>
      </c>
      <c r="C8" s="6" t="s">
        <v>21</v>
      </c>
      <c r="D8" s="6" t="s">
        <v>13</v>
      </c>
      <c r="E8" s="6" t="s">
        <v>10</v>
      </c>
      <c r="F8" s="6"/>
      <c r="G8" s="3"/>
      <c r="H8" s="3"/>
      <c r="I8" s="3"/>
    </row>
    <row r="9" spans="1:9" ht="15" thickBot="1">
      <c r="A9" s="6">
        <v>7</v>
      </c>
      <c r="B9" s="6" t="s">
        <v>22</v>
      </c>
      <c r="C9" s="6" t="s">
        <v>23</v>
      </c>
      <c r="D9" s="6" t="s">
        <v>13</v>
      </c>
      <c r="E9" s="6" t="s">
        <v>10</v>
      </c>
      <c r="F9" s="6"/>
      <c r="G9" s="3"/>
      <c r="H9" s="3"/>
      <c r="I9" s="3"/>
    </row>
    <row r="10" spans="1:9" ht="15" thickBot="1">
      <c r="A10" s="6">
        <v>8</v>
      </c>
      <c r="B10" s="6" t="s">
        <v>24</v>
      </c>
      <c r="C10" s="6" t="s">
        <v>25</v>
      </c>
      <c r="D10" s="6" t="s">
        <v>26</v>
      </c>
      <c r="E10" s="6" t="s">
        <v>10</v>
      </c>
      <c r="F10" s="6">
        <v>1</v>
      </c>
      <c r="G10" s="3"/>
      <c r="H10" s="3"/>
      <c r="I10" s="3"/>
    </row>
    <row r="11" spans="1:9" ht="15" thickBot="1">
      <c r="A11" s="6">
        <v>9</v>
      </c>
      <c r="B11" s="6" t="s">
        <v>27</v>
      </c>
      <c r="C11" s="6" t="s">
        <v>28</v>
      </c>
      <c r="D11" s="6" t="s">
        <v>13</v>
      </c>
      <c r="E11" s="6" t="s">
        <v>10</v>
      </c>
      <c r="F11" s="6"/>
      <c r="G11" s="3"/>
      <c r="H11" s="3"/>
      <c r="I11" s="3"/>
    </row>
    <row r="12" spans="1:9" ht="15" thickBot="1">
      <c r="A12" s="6">
        <v>10</v>
      </c>
      <c r="B12" s="6" t="s">
        <v>29</v>
      </c>
      <c r="C12" s="6" t="s">
        <v>30</v>
      </c>
      <c r="D12" s="6" t="s">
        <v>13</v>
      </c>
      <c r="E12" s="6" t="s">
        <v>10</v>
      </c>
      <c r="F12" s="6"/>
      <c r="G12" s="3"/>
      <c r="H12" s="3"/>
      <c r="I12" s="3"/>
    </row>
    <row r="13" spans="1:9" ht="15" thickBot="1">
      <c r="A13" s="6">
        <v>11</v>
      </c>
      <c r="B13" s="6" t="s">
        <v>31</v>
      </c>
      <c r="C13" s="6" t="s">
        <v>32</v>
      </c>
      <c r="D13" s="6" t="s">
        <v>26</v>
      </c>
      <c r="E13" s="6" t="s">
        <v>10</v>
      </c>
      <c r="F13" s="6">
        <v>1</v>
      </c>
      <c r="G13" s="3"/>
      <c r="H13" s="3"/>
      <c r="I13" s="3"/>
    </row>
    <row r="14" spans="1:9" ht="15" thickBot="1">
      <c r="A14" s="6">
        <v>12</v>
      </c>
      <c r="B14" s="6" t="s">
        <v>33</v>
      </c>
      <c r="C14" s="6" t="s">
        <v>34</v>
      </c>
      <c r="D14" s="6" t="s">
        <v>13</v>
      </c>
      <c r="E14" s="6" t="s">
        <v>10</v>
      </c>
      <c r="F14" s="6"/>
      <c r="G14" s="3"/>
      <c r="H14" s="3"/>
      <c r="I14" s="3"/>
    </row>
    <row r="15" spans="1:9" ht="15" thickBot="1">
      <c r="A15" s="6">
        <v>13</v>
      </c>
      <c r="B15" s="6" t="s">
        <v>35</v>
      </c>
      <c r="C15" s="7" t="s">
        <v>36</v>
      </c>
      <c r="D15" s="6" t="s">
        <v>26</v>
      </c>
      <c r="E15" s="6" t="s">
        <v>10</v>
      </c>
      <c r="F15" s="6">
        <v>1</v>
      </c>
      <c r="G15" s="3"/>
      <c r="H15" s="3"/>
      <c r="I15" s="3"/>
    </row>
    <row r="16" spans="1:9" ht="15" thickBot="1">
      <c r="A16" s="6">
        <v>14</v>
      </c>
      <c r="B16" s="6" t="s">
        <v>37</v>
      </c>
      <c r="C16" s="6" t="s">
        <v>38</v>
      </c>
      <c r="D16" s="6" t="s">
        <v>13</v>
      </c>
      <c r="E16" s="6" t="s">
        <v>10</v>
      </c>
      <c r="F16" s="6">
        <v>1</v>
      </c>
      <c r="G16" s="3"/>
      <c r="H16" s="3"/>
      <c r="I16" s="3"/>
    </row>
    <row r="17" spans="1:9" ht="15" thickBot="1">
      <c r="A17" s="6">
        <v>15</v>
      </c>
      <c r="B17" s="6" t="s">
        <v>39</v>
      </c>
      <c r="C17" s="6" t="s">
        <v>40</v>
      </c>
      <c r="D17" s="6" t="s">
        <v>41</v>
      </c>
      <c r="E17" s="6" t="s">
        <v>10</v>
      </c>
      <c r="F17" s="6"/>
      <c r="G17" s="3"/>
      <c r="H17" s="3"/>
      <c r="I17" s="3"/>
    </row>
    <row r="18" spans="1:9" ht="15" thickBot="1">
      <c r="A18" s="6">
        <v>16</v>
      </c>
      <c r="B18" s="6" t="s">
        <v>42</v>
      </c>
      <c r="C18" s="7" t="s">
        <v>43</v>
      </c>
      <c r="D18" s="6" t="s">
        <v>26</v>
      </c>
      <c r="E18" s="6" t="s">
        <v>10</v>
      </c>
      <c r="F18" s="6">
        <v>1</v>
      </c>
      <c r="G18" s="3"/>
      <c r="H18" s="3"/>
      <c r="I18" s="3"/>
    </row>
    <row r="19" spans="1:9" ht="30" customHeight="1" thickBot="1">
      <c r="A19" s="6">
        <v>17</v>
      </c>
      <c r="B19" s="6" t="s">
        <v>44</v>
      </c>
      <c r="C19" s="6" t="s">
        <v>45</v>
      </c>
      <c r="D19" s="6" t="s">
        <v>46</v>
      </c>
      <c r="E19" s="6" t="s">
        <v>10</v>
      </c>
      <c r="F19" s="6"/>
      <c r="G19" s="3"/>
      <c r="H19" s="3"/>
      <c r="I19" s="3"/>
    </row>
    <row r="20" spans="1:9" ht="27" customHeight="1" thickBot="1">
      <c r="A20" s="6">
        <v>18</v>
      </c>
      <c r="B20" s="6" t="s">
        <v>47</v>
      </c>
      <c r="C20" s="6" t="s">
        <v>48</v>
      </c>
      <c r="D20" s="6" t="s">
        <v>49</v>
      </c>
      <c r="E20" s="6" t="s">
        <v>10</v>
      </c>
      <c r="F20" s="6"/>
      <c r="G20" s="3"/>
      <c r="H20" s="3"/>
      <c r="I20" s="3"/>
    </row>
    <row r="21" spans="1:9" ht="15" thickBot="1">
      <c r="A21" s="6">
        <v>19</v>
      </c>
      <c r="B21" s="6" t="s">
        <v>50</v>
      </c>
      <c r="C21" s="7" t="s">
        <v>51</v>
      </c>
      <c r="D21" s="6" t="s">
        <v>46</v>
      </c>
      <c r="E21" s="6" t="s">
        <v>10</v>
      </c>
      <c r="F21" s="6">
        <v>1</v>
      </c>
      <c r="G21" s="3"/>
      <c r="H21" s="3"/>
      <c r="I21" s="3"/>
    </row>
    <row r="22" spans="1:9" ht="15" thickBot="1">
      <c r="A22" s="6">
        <v>20</v>
      </c>
      <c r="B22" s="6" t="s">
        <v>52</v>
      </c>
      <c r="C22" s="6" t="s">
        <v>53</v>
      </c>
      <c r="D22" s="6" t="s">
        <v>49</v>
      </c>
      <c r="E22" s="6" t="s">
        <v>10</v>
      </c>
      <c r="F22" s="6"/>
      <c r="G22" s="3"/>
      <c r="H22" s="3"/>
      <c r="I22" s="3"/>
    </row>
    <row r="23" spans="1:9" ht="15" thickBot="1">
      <c r="A23" s="6">
        <v>21</v>
      </c>
      <c r="B23" s="6" t="s">
        <v>54</v>
      </c>
      <c r="C23" s="7" t="s">
        <v>55</v>
      </c>
      <c r="D23" s="6" t="s">
        <v>9</v>
      </c>
      <c r="E23" s="6" t="s">
        <v>10</v>
      </c>
      <c r="F23" s="6"/>
      <c r="G23" s="3"/>
      <c r="H23" s="3"/>
      <c r="I23" s="3"/>
    </row>
    <row r="24" spans="1:9" ht="15" thickBot="1">
      <c r="A24" s="6">
        <v>22</v>
      </c>
      <c r="B24" s="6" t="s">
        <v>56</v>
      </c>
      <c r="C24" s="7" t="s">
        <v>57</v>
      </c>
      <c r="D24" s="6" t="s">
        <v>9</v>
      </c>
      <c r="E24" s="6" t="s">
        <v>10</v>
      </c>
      <c r="F24" s="6"/>
      <c r="G24" s="3"/>
      <c r="H24" s="3"/>
      <c r="I24" s="3"/>
    </row>
    <row r="25" spans="1:9" ht="15" thickBot="1">
      <c r="A25" s="6">
        <v>23</v>
      </c>
      <c r="B25" s="6" t="s">
        <v>58</v>
      </c>
      <c r="C25" s="7" t="s">
        <v>59</v>
      </c>
      <c r="D25" s="6" t="s">
        <v>60</v>
      </c>
      <c r="E25" s="6" t="s">
        <v>10</v>
      </c>
      <c r="F25" s="6"/>
      <c r="G25" s="3"/>
      <c r="H25" s="3"/>
      <c r="I25" s="3"/>
    </row>
    <row r="26" spans="1:9" ht="15" thickBot="1">
      <c r="A26" s="6">
        <v>24</v>
      </c>
      <c r="B26" s="6" t="s">
        <v>61</v>
      </c>
      <c r="C26" s="6" t="s">
        <v>62</v>
      </c>
      <c r="D26" s="6" t="s">
        <v>46</v>
      </c>
      <c r="E26" s="6" t="s">
        <v>10</v>
      </c>
      <c r="F26" s="6"/>
      <c r="G26" s="3"/>
      <c r="H26" s="3"/>
      <c r="I26" s="3"/>
    </row>
    <row r="27" spans="1:9" ht="15" thickBot="1">
      <c r="A27" s="6">
        <v>25</v>
      </c>
      <c r="B27" s="6" t="s">
        <v>63</v>
      </c>
      <c r="C27" s="6" t="s">
        <v>64</v>
      </c>
      <c r="D27" s="6" t="s">
        <v>60</v>
      </c>
      <c r="E27" s="6" t="s">
        <v>10</v>
      </c>
      <c r="F27" s="6"/>
      <c r="G27" s="3"/>
      <c r="H27" s="3"/>
      <c r="I27" s="3"/>
    </row>
    <row r="28" spans="1:9" ht="15" thickBot="1">
      <c r="A28" s="6">
        <v>26</v>
      </c>
      <c r="B28" s="6" t="s">
        <v>65</v>
      </c>
      <c r="C28" s="7" t="s">
        <v>66</v>
      </c>
      <c r="D28" s="6" t="s">
        <v>26</v>
      </c>
      <c r="E28" s="6" t="s">
        <v>10</v>
      </c>
      <c r="F28" s="6"/>
      <c r="G28" s="3"/>
      <c r="H28" s="3"/>
      <c r="I28" s="3"/>
    </row>
    <row r="29" spans="1:9" ht="15" thickBot="1">
      <c r="A29" s="6">
        <v>27</v>
      </c>
      <c r="B29" s="6" t="s">
        <v>67</v>
      </c>
      <c r="C29" s="6" t="s">
        <v>68</v>
      </c>
      <c r="D29" s="6" t="s">
        <v>9</v>
      </c>
      <c r="E29" s="6" t="s">
        <v>10</v>
      </c>
      <c r="F29" s="6"/>
      <c r="G29" s="3"/>
      <c r="H29" s="3"/>
      <c r="I29" s="3"/>
    </row>
    <row r="30" spans="1:9" ht="15" thickBot="1">
      <c r="A30" s="6">
        <v>28</v>
      </c>
      <c r="B30" s="6" t="s">
        <v>69</v>
      </c>
      <c r="C30" s="8" t="s">
        <v>70</v>
      </c>
      <c r="D30" s="6" t="s">
        <v>9</v>
      </c>
      <c r="E30" s="6" t="s">
        <v>10</v>
      </c>
      <c r="F30" s="6"/>
      <c r="G30" s="3"/>
      <c r="H30" s="3"/>
      <c r="I30" s="3"/>
    </row>
    <row r="31" spans="1:9" ht="15" thickBot="1">
      <c r="A31" s="6">
        <v>29</v>
      </c>
      <c r="B31" s="6" t="s">
        <v>71</v>
      </c>
      <c r="C31" s="8" t="s">
        <v>72</v>
      </c>
      <c r="D31" s="6" t="s">
        <v>9</v>
      </c>
      <c r="E31" s="6" t="s">
        <v>10</v>
      </c>
      <c r="F31" s="6"/>
      <c r="G31" s="3"/>
      <c r="H31" s="3"/>
      <c r="I31" s="3"/>
    </row>
    <row r="32" spans="1:9" ht="15" thickBot="1">
      <c r="A32" s="6">
        <v>30</v>
      </c>
      <c r="B32" s="6" t="s">
        <v>73</v>
      </c>
      <c r="C32" s="7" t="s">
        <v>74</v>
      </c>
      <c r="D32" s="6" t="s">
        <v>9</v>
      </c>
      <c r="E32" s="6" t="s">
        <v>10</v>
      </c>
      <c r="F32" s="6"/>
      <c r="G32" s="3"/>
      <c r="H32" s="3"/>
      <c r="I32" s="3"/>
    </row>
    <row r="33" spans="1:9" ht="15" thickBot="1">
      <c r="A33" s="6">
        <v>31</v>
      </c>
      <c r="B33" s="6" t="s">
        <v>75</v>
      </c>
      <c r="C33" s="6" t="s">
        <v>76</v>
      </c>
      <c r="D33" s="6" t="s">
        <v>49</v>
      </c>
      <c r="E33" s="6" t="s">
        <v>10</v>
      </c>
      <c r="F33" s="6"/>
      <c r="G33" s="3"/>
      <c r="H33" s="3"/>
      <c r="I33" s="3"/>
    </row>
    <row r="34" spans="1:9" ht="15" thickBot="1">
      <c r="A34" s="6">
        <v>32</v>
      </c>
      <c r="B34" s="6" t="s">
        <v>77</v>
      </c>
      <c r="C34" s="7" t="s">
        <v>78</v>
      </c>
      <c r="D34" s="6" t="s">
        <v>26</v>
      </c>
      <c r="E34" s="6" t="s">
        <v>10</v>
      </c>
      <c r="F34" s="6"/>
      <c r="G34" s="3"/>
      <c r="H34" s="3"/>
      <c r="I34" s="3"/>
    </row>
    <row r="35" spans="1:9" ht="15" thickBot="1">
      <c r="A35" s="6">
        <v>33</v>
      </c>
      <c r="B35" s="6" t="s">
        <v>79</v>
      </c>
      <c r="C35" s="6" t="s">
        <v>80</v>
      </c>
      <c r="D35" s="6" t="s">
        <v>13</v>
      </c>
      <c r="E35" s="6" t="s">
        <v>10</v>
      </c>
      <c r="F35" s="6">
        <v>1</v>
      </c>
      <c r="G35" s="3"/>
      <c r="H35" s="3"/>
      <c r="I35" s="3"/>
    </row>
    <row r="36" spans="1:9" ht="15" thickBot="1">
      <c r="A36" s="6">
        <v>34</v>
      </c>
      <c r="B36" s="6" t="s">
        <v>81</v>
      </c>
      <c r="C36" s="7" t="s">
        <v>82</v>
      </c>
      <c r="D36" s="6" t="s">
        <v>49</v>
      </c>
      <c r="E36" s="6" t="s">
        <v>10</v>
      </c>
      <c r="F36" s="6"/>
      <c r="G36" s="3">
        <v>1</v>
      </c>
      <c r="H36" s="3"/>
      <c r="I36" s="3"/>
    </row>
    <row r="37" spans="1:9" ht="15" thickBot="1">
      <c r="A37" s="6">
        <v>35</v>
      </c>
      <c r="B37" s="6" t="s">
        <v>83</v>
      </c>
      <c r="C37" s="6" t="s">
        <v>84</v>
      </c>
      <c r="D37" s="6" t="s">
        <v>9</v>
      </c>
      <c r="E37" s="6" t="s">
        <v>10</v>
      </c>
      <c r="F37" s="6"/>
      <c r="G37" s="3"/>
      <c r="H37" s="3"/>
      <c r="I37" s="3"/>
    </row>
    <row r="38" spans="1:9" ht="15" thickBot="1">
      <c r="A38" s="6">
        <v>36</v>
      </c>
      <c r="B38" s="6" t="s">
        <v>85</v>
      </c>
      <c r="C38" s="6" t="s">
        <v>86</v>
      </c>
      <c r="D38" s="6" t="s">
        <v>13</v>
      </c>
      <c r="E38" s="6" t="s">
        <v>10</v>
      </c>
      <c r="F38" s="6">
        <v>1</v>
      </c>
      <c r="G38" s="3"/>
      <c r="H38" s="3"/>
      <c r="I38" s="3"/>
    </row>
    <row r="39" spans="1:9" ht="15" thickBot="1">
      <c r="A39" s="6">
        <v>37</v>
      </c>
      <c r="B39" s="6" t="s">
        <v>87</v>
      </c>
      <c r="C39" s="6" t="s">
        <v>88</v>
      </c>
      <c r="D39" s="6" t="s">
        <v>13</v>
      </c>
      <c r="E39" s="6" t="s">
        <v>10</v>
      </c>
      <c r="F39" s="6"/>
      <c r="G39" s="3"/>
      <c r="H39" s="3"/>
      <c r="I39" s="3"/>
    </row>
    <row r="40" spans="1:9" ht="15" thickBot="1">
      <c r="A40" s="6">
        <v>38</v>
      </c>
      <c r="B40" s="6" t="s">
        <v>89</v>
      </c>
      <c r="C40" s="6" t="s">
        <v>90</v>
      </c>
      <c r="D40" s="6" t="s">
        <v>41</v>
      </c>
      <c r="E40" s="6" t="s">
        <v>1</v>
      </c>
      <c r="F40" s="6"/>
      <c r="G40" s="3"/>
      <c r="H40" s="3"/>
      <c r="I40" s="3"/>
    </row>
    <row r="41" spans="1:9" ht="15" thickBot="1">
      <c r="A41" s="6">
        <v>39</v>
      </c>
      <c r="B41" s="6" t="s">
        <v>91</v>
      </c>
      <c r="C41" s="8" t="s">
        <v>92</v>
      </c>
      <c r="D41" s="6" t="s">
        <v>26</v>
      </c>
      <c r="E41" s="6" t="s">
        <v>10</v>
      </c>
      <c r="F41" s="6"/>
      <c r="G41" s="3"/>
      <c r="H41" s="3"/>
      <c r="I41" s="3"/>
    </row>
    <row r="42" spans="1:9" ht="15" thickBot="1">
      <c r="A42" s="6">
        <v>40</v>
      </c>
      <c r="B42" s="6" t="s">
        <v>93</v>
      </c>
      <c r="C42" s="7" t="s">
        <v>94</v>
      </c>
      <c r="D42" s="6" t="s">
        <v>49</v>
      </c>
      <c r="E42" s="6" t="s">
        <v>10</v>
      </c>
      <c r="F42" s="6">
        <v>1</v>
      </c>
      <c r="G42" s="3"/>
      <c r="H42" s="3"/>
      <c r="I42" s="3"/>
    </row>
    <row r="43" spans="1:9" ht="15" thickBot="1">
      <c r="A43" s="6">
        <v>41</v>
      </c>
      <c r="B43" s="6" t="s">
        <v>95</v>
      </c>
      <c r="C43" s="7" t="s">
        <v>96</v>
      </c>
      <c r="D43" s="6" t="s">
        <v>26</v>
      </c>
      <c r="E43" s="6" t="s">
        <v>10</v>
      </c>
      <c r="F43" s="6"/>
      <c r="G43" s="3"/>
      <c r="H43" s="3"/>
      <c r="I43" s="3"/>
    </row>
    <row r="44" spans="1:9" ht="15" thickBot="1">
      <c r="A44" s="6">
        <v>42</v>
      </c>
      <c r="B44" s="6" t="s">
        <v>97</v>
      </c>
      <c r="C44" s="7" t="s">
        <v>98</v>
      </c>
      <c r="D44" s="6" t="s">
        <v>49</v>
      </c>
      <c r="E44" s="6" t="s">
        <v>10</v>
      </c>
      <c r="F44" s="6"/>
      <c r="G44" s="3"/>
      <c r="H44" s="3"/>
      <c r="I44" s="3"/>
    </row>
    <row r="45" spans="1:9" ht="15" thickBot="1">
      <c r="A45" s="6">
        <v>43</v>
      </c>
      <c r="B45" s="6" t="s">
        <v>99</v>
      </c>
      <c r="C45" s="6" t="s">
        <v>100</v>
      </c>
      <c r="D45" s="6" t="s">
        <v>60</v>
      </c>
      <c r="E45" s="6" t="s">
        <v>1</v>
      </c>
      <c r="F45" s="6"/>
      <c r="G45" s="3"/>
      <c r="H45" s="3"/>
      <c r="I45" s="3"/>
    </row>
    <row r="46" spans="1:9" ht="15" thickBot="1">
      <c r="A46" s="6">
        <v>44</v>
      </c>
      <c r="B46" s="6" t="s">
        <v>101</v>
      </c>
      <c r="C46" s="6" t="s">
        <v>102</v>
      </c>
      <c r="D46" s="6" t="s">
        <v>26</v>
      </c>
      <c r="E46" s="6" t="s">
        <v>1</v>
      </c>
      <c r="F46" s="6"/>
      <c r="G46" s="3"/>
      <c r="H46" s="3"/>
      <c r="I46" s="3"/>
    </row>
    <row r="47" spans="1:9" s="9" customFormat="1" ht="15" thickBot="1">
      <c r="A47" s="6">
        <v>45</v>
      </c>
      <c r="B47" s="6" t="s">
        <v>103</v>
      </c>
      <c r="C47" s="6" t="s">
        <v>104</v>
      </c>
      <c r="D47" s="6" t="s">
        <v>13</v>
      </c>
      <c r="E47" s="6" t="s">
        <v>10</v>
      </c>
      <c r="F47" s="6"/>
      <c r="G47" s="3"/>
    </row>
    <row r="48" spans="1:9" s="9" customFormat="1" ht="15" thickBot="1">
      <c r="A48" s="6">
        <v>46</v>
      </c>
      <c r="B48" s="6" t="s">
        <v>105</v>
      </c>
      <c r="C48" s="6" t="s">
        <v>106</v>
      </c>
      <c r="D48" s="6" t="s">
        <v>9</v>
      </c>
      <c r="E48" s="6" t="s">
        <v>10</v>
      </c>
      <c r="F48" s="6"/>
      <c r="G48" s="3"/>
    </row>
    <row r="49" spans="1:9" ht="15" thickBot="1">
      <c r="A49" s="6">
        <v>47</v>
      </c>
      <c r="B49" s="6" t="s">
        <v>107</v>
      </c>
      <c r="C49" s="6" t="s">
        <v>108</v>
      </c>
      <c r="D49" s="6" t="s">
        <v>9</v>
      </c>
      <c r="E49" s="6" t="s">
        <v>10</v>
      </c>
      <c r="F49" s="6"/>
      <c r="G49" s="3"/>
      <c r="H49" s="3"/>
      <c r="I49" s="3"/>
    </row>
    <row r="50" spans="1:9" ht="15" thickBot="1">
      <c r="A50" s="6">
        <v>48</v>
      </c>
      <c r="B50" s="6" t="s">
        <v>109</v>
      </c>
      <c r="C50" s="6" t="s">
        <v>110</v>
      </c>
      <c r="D50" s="6" t="s">
        <v>13</v>
      </c>
      <c r="E50" s="6" t="s">
        <v>1</v>
      </c>
      <c r="F50" s="6"/>
      <c r="G50" s="3"/>
      <c r="H50" s="3"/>
      <c r="I50" s="3"/>
    </row>
    <row r="51" spans="1:9" ht="15" thickBot="1">
      <c r="A51" s="6">
        <v>49</v>
      </c>
      <c r="B51" s="6" t="s">
        <v>111</v>
      </c>
      <c r="C51" s="6" t="s">
        <v>112</v>
      </c>
      <c r="D51" s="6" t="s">
        <v>13</v>
      </c>
      <c r="E51" s="6" t="s">
        <v>1</v>
      </c>
      <c r="F51" s="6"/>
      <c r="G51" s="3"/>
      <c r="H51" s="3"/>
      <c r="I51" s="3"/>
    </row>
    <row r="52" spans="1:9" ht="15" thickBot="1">
      <c r="A52" s="6">
        <v>50</v>
      </c>
      <c r="B52" s="6" t="s">
        <v>113</v>
      </c>
      <c r="C52" s="6" t="s">
        <v>114</v>
      </c>
      <c r="D52" s="6" t="s">
        <v>13</v>
      </c>
      <c r="E52" s="6" t="s">
        <v>1</v>
      </c>
      <c r="F52" s="6"/>
      <c r="G52" s="3"/>
      <c r="H52" s="3"/>
      <c r="I52" s="3"/>
    </row>
    <row r="53" spans="1:9" ht="15" thickBot="1">
      <c r="A53" s="6">
        <v>51</v>
      </c>
      <c r="B53" s="6" t="s">
        <v>115</v>
      </c>
      <c r="C53" s="6" t="s">
        <v>116</v>
      </c>
      <c r="D53" s="6" t="s">
        <v>41</v>
      </c>
      <c r="E53" s="6" t="s">
        <v>1</v>
      </c>
      <c r="F53" s="6"/>
      <c r="G53" s="3"/>
      <c r="H53" s="3"/>
      <c r="I53" s="3"/>
    </row>
    <row r="54" spans="1:9" ht="15" thickBot="1">
      <c r="A54" s="6">
        <v>52</v>
      </c>
      <c r="B54" s="6" t="s">
        <v>117</v>
      </c>
      <c r="C54" s="6" t="s">
        <v>118</v>
      </c>
      <c r="D54" s="6" t="s">
        <v>41</v>
      </c>
      <c r="E54" s="6" t="s">
        <v>1</v>
      </c>
      <c r="F54" s="6"/>
      <c r="G54" s="3"/>
      <c r="H54" s="3"/>
      <c r="I54" s="3"/>
    </row>
    <row r="55" spans="1:9" ht="15" thickBot="1">
      <c r="A55" s="6">
        <v>53</v>
      </c>
      <c r="B55" s="6" t="s">
        <v>119</v>
      </c>
      <c r="C55" s="6" t="s">
        <v>120</v>
      </c>
      <c r="D55" s="6" t="s">
        <v>49</v>
      </c>
      <c r="E55" s="6" t="s">
        <v>1</v>
      </c>
      <c r="F55" s="6"/>
      <c r="G55" s="3"/>
      <c r="H55" s="3"/>
      <c r="I55" s="3"/>
    </row>
    <row r="56" spans="1:9" ht="15" thickBot="1">
      <c r="A56" s="6">
        <v>54</v>
      </c>
      <c r="B56" s="6" t="s">
        <v>121</v>
      </c>
      <c r="C56" s="6" t="s">
        <v>122</v>
      </c>
      <c r="D56" s="6" t="s">
        <v>13</v>
      </c>
      <c r="E56" s="6" t="s">
        <v>1</v>
      </c>
      <c r="F56" s="6"/>
      <c r="G56" s="3"/>
      <c r="H56" s="3"/>
      <c r="I56" s="3"/>
    </row>
    <row r="57" spans="1:9" ht="15" thickBot="1">
      <c r="A57" s="6">
        <v>55</v>
      </c>
      <c r="B57" s="6" t="s">
        <v>123</v>
      </c>
      <c r="C57" s="6" t="s">
        <v>124</v>
      </c>
      <c r="D57" s="6" t="s">
        <v>13</v>
      </c>
      <c r="E57" s="6" t="s">
        <v>1</v>
      </c>
      <c r="F57" s="6"/>
      <c r="G57" s="3"/>
      <c r="H57" s="3"/>
      <c r="I57" s="3"/>
    </row>
    <row r="58" spans="1:9" ht="15" thickBot="1">
      <c r="A58" s="6">
        <v>56</v>
      </c>
      <c r="B58" s="6" t="s">
        <v>125</v>
      </c>
      <c r="C58" s="7" t="s">
        <v>126</v>
      </c>
      <c r="D58" s="6" t="s">
        <v>9</v>
      </c>
      <c r="E58" s="6" t="s">
        <v>10</v>
      </c>
      <c r="F58" s="6"/>
      <c r="G58" s="3"/>
      <c r="H58" s="3"/>
      <c r="I58" s="3"/>
    </row>
    <row r="59" spans="1:9" ht="15" thickBot="1">
      <c r="A59" s="6">
        <v>57</v>
      </c>
      <c r="B59" s="6" t="s">
        <v>127</v>
      </c>
      <c r="C59" s="7" t="s">
        <v>128</v>
      </c>
      <c r="D59" s="6" t="s">
        <v>9</v>
      </c>
      <c r="E59" s="6" t="s">
        <v>10</v>
      </c>
      <c r="F59" s="6"/>
      <c r="G59" s="3"/>
      <c r="H59" s="3"/>
      <c r="I59" s="3"/>
    </row>
    <row r="60" spans="1:9" ht="15" thickBot="1">
      <c r="A60" s="6">
        <v>58</v>
      </c>
      <c r="B60" s="6" t="s">
        <v>129</v>
      </c>
      <c r="C60" s="7" t="s">
        <v>130</v>
      </c>
      <c r="D60" s="6" t="s">
        <v>9</v>
      </c>
      <c r="E60" s="6" t="s">
        <v>10</v>
      </c>
      <c r="F60" s="6"/>
      <c r="G60" s="3"/>
      <c r="H60" s="3"/>
      <c r="I60" s="3"/>
    </row>
    <row r="61" spans="1:9" ht="15" thickBot="1">
      <c r="A61" s="6">
        <v>59</v>
      </c>
      <c r="B61" s="6" t="s">
        <v>131</v>
      </c>
      <c r="C61" s="7" t="s">
        <v>132</v>
      </c>
      <c r="D61" s="6" t="s">
        <v>13</v>
      </c>
      <c r="E61" s="6" t="s">
        <v>10</v>
      </c>
      <c r="F61" s="6"/>
      <c r="G61" s="3"/>
      <c r="H61" s="3"/>
      <c r="I61" s="3"/>
    </row>
    <row r="62" spans="1:9" ht="15" thickBot="1">
      <c r="A62" s="6">
        <v>60</v>
      </c>
      <c r="B62" s="6" t="s">
        <v>133</v>
      </c>
      <c r="C62" s="6" t="s">
        <v>134</v>
      </c>
      <c r="D62" s="6" t="s">
        <v>13</v>
      </c>
      <c r="E62" s="6" t="s">
        <v>10</v>
      </c>
      <c r="F62" s="6"/>
      <c r="G62" s="3"/>
      <c r="H62" s="3"/>
      <c r="I62" s="3"/>
    </row>
    <row r="63" spans="1:9" ht="15" thickBot="1">
      <c r="A63" s="6">
        <v>61</v>
      </c>
      <c r="B63" s="6" t="s">
        <v>135</v>
      </c>
      <c r="C63" s="7" t="s">
        <v>136</v>
      </c>
      <c r="D63" s="6" t="s">
        <v>60</v>
      </c>
      <c r="E63" s="6" t="s">
        <v>10</v>
      </c>
      <c r="F63" s="6"/>
      <c r="G63" s="3"/>
      <c r="H63" s="3"/>
      <c r="I63" s="3"/>
    </row>
    <row r="64" spans="1:9" ht="15" thickBot="1">
      <c r="A64" s="6">
        <v>62</v>
      </c>
      <c r="B64" s="6" t="s">
        <v>164</v>
      </c>
      <c r="C64" s="6" t="s">
        <v>137</v>
      </c>
      <c r="D64" s="6"/>
      <c r="E64" s="6"/>
      <c r="F64" s="6"/>
      <c r="G64" s="3"/>
      <c r="H64" s="3"/>
      <c r="I64" s="3"/>
    </row>
    <row r="65" spans="1:9" ht="15" thickBot="1">
      <c r="A65" s="6">
        <v>63</v>
      </c>
      <c r="B65" s="6" t="s">
        <v>165</v>
      </c>
      <c r="C65" s="6" t="s">
        <v>161</v>
      </c>
      <c r="D65" s="6" t="s">
        <v>13</v>
      </c>
      <c r="E65" s="6"/>
      <c r="F65" s="6"/>
      <c r="G65" s="3"/>
      <c r="H65" s="3"/>
      <c r="I65" s="3"/>
    </row>
    <row r="66" spans="1:9" ht="15" thickBot="1">
      <c r="A66" s="6">
        <v>64</v>
      </c>
      <c r="B66" s="6" t="s">
        <v>166</v>
      </c>
      <c r="C66" s="6" t="s">
        <v>162</v>
      </c>
      <c r="D66" s="6" t="s">
        <v>13</v>
      </c>
      <c r="E66" s="6"/>
      <c r="F66" s="6"/>
      <c r="G66" s="6"/>
      <c r="H66" s="3"/>
      <c r="I66" s="3"/>
    </row>
    <row r="67" spans="1:9" ht="15" thickBot="1">
      <c r="A67" s="6">
        <v>65</v>
      </c>
      <c r="B67" s="6" t="s">
        <v>167</v>
      </c>
      <c r="C67" s="6" t="s">
        <v>163</v>
      </c>
      <c r="D67" s="6" t="s">
        <v>13</v>
      </c>
      <c r="E67" s="6"/>
      <c r="F67" s="6"/>
      <c r="G67" s="6"/>
      <c r="H67" s="6"/>
      <c r="I67" s="6"/>
    </row>
    <row r="68" spans="1:9" ht="15" thickBot="1">
      <c r="F68" s="1"/>
      <c r="G68" s="6"/>
      <c r="H68" s="6"/>
      <c r="I68" s="3"/>
    </row>
    <row r="69" spans="1:9" ht="15" thickBot="1">
      <c r="F69" s="1"/>
      <c r="G69" s="6"/>
      <c r="H69" s="6"/>
      <c r="I69" s="3"/>
    </row>
    <row r="70" spans="1:9" ht="15" thickBot="1">
      <c r="H70" s="6"/>
      <c r="I70" s="6"/>
    </row>
    <row r="72" spans="1:9">
      <c r="H72" s="1">
        <f>SUM(G66:G68)</f>
        <v>0</v>
      </c>
      <c r="I72" s="2">
        <f>SUM(I3:I71)</f>
        <v>0</v>
      </c>
    </row>
    <row r="78" spans="1:9">
      <c r="B78" s="3" t="s">
        <v>138</v>
      </c>
      <c r="C78" s="3">
        <v>21</v>
      </c>
      <c r="D78" s="10">
        <f t="shared" ref="D78:D84" si="0">C78/$C$91</f>
        <v>0.34426229508196721</v>
      </c>
    </row>
    <row r="79" spans="1:9">
      <c r="B79" s="3" t="s">
        <v>139</v>
      </c>
      <c r="C79" s="3">
        <v>9</v>
      </c>
      <c r="D79" s="10">
        <f t="shared" si="0"/>
        <v>0.14754098360655737</v>
      </c>
    </row>
    <row r="80" spans="1:9">
      <c r="B80" s="3" t="s">
        <v>60</v>
      </c>
      <c r="C80" s="3">
        <v>4</v>
      </c>
      <c r="D80" s="10">
        <f t="shared" si="0"/>
        <v>6.5573770491803282E-2</v>
      </c>
    </row>
    <row r="81" spans="2:4">
      <c r="B81" s="3" t="s">
        <v>140</v>
      </c>
      <c r="C81" s="3">
        <v>7</v>
      </c>
      <c r="D81" s="10">
        <f t="shared" si="0"/>
        <v>0.11475409836065574</v>
      </c>
    </row>
    <row r="82" spans="2:4">
      <c r="B82" s="3" t="s">
        <v>141</v>
      </c>
      <c r="C82" s="3">
        <v>4</v>
      </c>
      <c r="D82" s="10">
        <f t="shared" si="0"/>
        <v>6.5573770491803282E-2</v>
      </c>
    </row>
    <row r="83" spans="2:4">
      <c r="B83" s="3" t="s">
        <v>142</v>
      </c>
      <c r="C83" s="3">
        <v>13</v>
      </c>
      <c r="D83" s="10">
        <f t="shared" si="0"/>
        <v>0.21311475409836064</v>
      </c>
    </row>
    <row r="84" spans="2:4">
      <c r="B84" s="3" t="s">
        <v>143</v>
      </c>
      <c r="C84" s="3">
        <v>3</v>
      </c>
      <c r="D84" s="10">
        <f t="shared" si="0"/>
        <v>4.9180327868852458E-2</v>
      </c>
    </row>
    <row r="86" spans="2:4">
      <c r="B86" s="3" t="s">
        <v>144</v>
      </c>
      <c r="C86" s="3">
        <f>C91</f>
        <v>61</v>
      </c>
    </row>
    <row r="87" spans="2:4">
      <c r="B87" s="3" t="s">
        <v>145</v>
      </c>
      <c r="C87" s="3">
        <v>50</v>
      </c>
      <c r="D87" s="10">
        <f>C87/C86</f>
        <v>0.81967213114754101</v>
      </c>
    </row>
    <row r="88" spans="2:4">
      <c r="B88" s="3" t="s">
        <v>146</v>
      </c>
      <c r="C88" s="3">
        <v>11</v>
      </c>
      <c r="D88" s="10">
        <f>C88/C86</f>
        <v>0.18032786885245902</v>
      </c>
    </row>
    <row r="89" spans="2:4">
      <c r="D89" s="11"/>
    </row>
    <row r="91" spans="2:4">
      <c r="B91" s="3" t="s">
        <v>144</v>
      </c>
      <c r="C91" s="3">
        <f>SUM(C78:C84)</f>
        <v>61</v>
      </c>
    </row>
    <row r="92" spans="2:4">
      <c r="B92" s="3" t="s">
        <v>147</v>
      </c>
      <c r="C92" s="3">
        <v>50</v>
      </c>
      <c r="D92" s="11"/>
    </row>
    <row r="93" spans="2:4">
      <c r="B93" s="3" t="s">
        <v>146</v>
      </c>
      <c r="C93" s="3">
        <v>11</v>
      </c>
      <c r="D93" s="11"/>
    </row>
    <row r="94" spans="2:4">
      <c r="B94" s="3" t="s">
        <v>148</v>
      </c>
      <c r="C94" s="3">
        <v>9</v>
      </c>
      <c r="D94" s="11"/>
    </row>
    <row r="96" spans="2:4">
      <c r="B96" s="3" t="s">
        <v>149</v>
      </c>
      <c r="C96" s="3">
        <v>15</v>
      </c>
    </row>
    <row r="99" spans="2:9">
      <c r="I99" s="12"/>
    </row>
    <row r="101" spans="2:9" ht="15" thickBot="1"/>
    <row r="102" spans="2:9" ht="14.45" customHeight="1" thickBot="1">
      <c r="B102" s="13" t="s">
        <v>150</v>
      </c>
      <c r="C102" s="13" t="s">
        <v>151</v>
      </c>
      <c r="D102" s="29" t="s">
        <v>152</v>
      </c>
      <c r="E102" s="30"/>
    </row>
    <row r="103" spans="2:9" ht="15.75" thickBot="1">
      <c r="B103" s="31" t="s">
        <v>153</v>
      </c>
      <c r="C103" s="34">
        <f>C91</f>
        <v>61</v>
      </c>
      <c r="D103" s="14" t="s">
        <v>138</v>
      </c>
      <c r="E103" s="15">
        <f t="shared" ref="E103:E108" si="1">C78</f>
        <v>21</v>
      </c>
    </row>
    <row r="104" spans="2:9" ht="15.75" thickBot="1">
      <c r="B104" s="32"/>
      <c r="C104" s="35"/>
      <c r="D104" s="14" t="s">
        <v>139</v>
      </c>
      <c r="E104" s="15">
        <f t="shared" si="1"/>
        <v>9</v>
      </c>
    </row>
    <row r="105" spans="2:9" ht="15.75" thickBot="1">
      <c r="B105" s="32"/>
      <c r="C105" s="35"/>
      <c r="D105" s="14" t="s">
        <v>60</v>
      </c>
      <c r="E105" s="15">
        <f t="shared" si="1"/>
        <v>4</v>
      </c>
    </row>
    <row r="106" spans="2:9" ht="15.75" thickBot="1">
      <c r="B106" s="32"/>
      <c r="C106" s="35"/>
      <c r="D106" s="14" t="s">
        <v>140</v>
      </c>
      <c r="E106" s="15">
        <f t="shared" si="1"/>
        <v>7</v>
      </c>
    </row>
    <row r="107" spans="2:9" ht="15.75" thickBot="1">
      <c r="B107" s="32"/>
      <c r="C107" s="35"/>
      <c r="D107" s="14" t="s">
        <v>141</v>
      </c>
      <c r="E107" s="15">
        <f t="shared" si="1"/>
        <v>4</v>
      </c>
    </row>
    <row r="108" spans="2:9" ht="15.75" thickBot="1">
      <c r="B108" s="32"/>
      <c r="C108" s="35"/>
      <c r="D108" s="14" t="s">
        <v>142</v>
      </c>
      <c r="E108" s="15">
        <f t="shared" si="1"/>
        <v>13</v>
      </c>
    </row>
    <row r="109" spans="2:9" ht="15.75" thickBot="1">
      <c r="B109" s="33"/>
      <c r="C109" s="36"/>
      <c r="D109" s="16" t="s">
        <v>143</v>
      </c>
      <c r="E109" s="17">
        <v>3</v>
      </c>
    </row>
    <row r="110" spans="2:9" ht="29.25" thickBot="1">
      <c r="B110" s="18" t="s">
        <v>154</v>
      </c>
      <c r="C110" s="19">
        <v>50</v>
      </c>
      <c r="D110" s="24">
        <f>C110/C103</f>
        <v>0.81967213114754101</v>
      </c>
      <c r="E110" s="25"/>
    </row>
    <row r="111" spans="2:9" ht="15" thickBot="1">
      <c r="B111" s="20" t="s">
        <v>155</v>
      </c>
      <c r="C111" s="21">
        <v>39</v>
      </c>
      <c r="D111" s="26">
        <f>C111/C110</f>
        <v>0.78</v>
      </c>
      <c r="E111" s="27"/>
    </row>
    <row r="112" spans="2:9" ht="15" thickBot="1">
      <c r="B112" s="18" t="s">
        <v>156</v>
      </c>
      <c r="C112" s="19">
        <v>37</v>
      </c>
      <c r="D112" s="24">
        <f>C112/C110</f>
        <v>0.74</v>
      </c>
      <c r="E112" s="25"/>
    </row>
    <row r="113" spans="2:5" ht="15" thickBot="1">
      <c r="B113" s="20" t="s">
        <v>157</v>
      </c>
      <c r="C113" s="21">
        <v>11</v>
      </c>
      <c r="D113" s="26">
        <f>C113/C103</f>
        <v>0.18032786885245902</v>
      </c>
      <c r="E113" s="27"/>
    </row>
    <row r="114" spans="2:5" ht="15" thickBot="1">
      <c r="B114" s="22" t="s">
        <v>158</v>
      </c>
      <c r="C114" s="23">
        <v>15</v>
      </c>
      <c r="D114" s="24">
        <f>15/C110</f>
        <v>0.3</v>
      </c>
      <c r="E114" s="25"/>
    </row>
  </sheetData>
  <autoFilter ref="A2:J66" xr:uid="{00000000-0009-0000-0000-000000000000}">
    <sortState xmlns:xlrd2="http://schemas.microsoft.com/office/spreadsheetml/2017/richdata2" ref="A3:J66">
      <sortCondition ref="A2:A66"/>
    </sortState>
  </autoFilter>
  <mergeCells count="9">
    <mergeCell ref="D112:E112"/>
    <mergeCell ref="D113:E113"/>
    <mergeCell ref="D114:E114"/>
    <mergeCell ref="A1:F1"/>
    <mergeCell ref="D102:E102"/>
    <mergeCell ref="B103:B109"/>
    <mergeCell ref="C103:C109"/>
    <mergeCell ref="D110:E110"/>
    <mergeCell ref="D111:E111"/>
  </mergeCells>
  <pageMargins left="0.7" right="0.7" top="0.75" bottom="0.75" header="0.3" footer="0.3"/>
  <pageSetup paperSize="9" scale="31" orientation="portrait" r:id="rId1"/>
  <rowBreaks count="1" manualBreakCount="1">
    <brk id="129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Working</vt:lpstr>
      <vt:lpstr>Working!Print_Area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NG Tony/Intern-Data Analytics-BPDI-Corp/Ascott/SG</cp:lastModifiedBy>
  <dcterms:created xsi:type="dcterms:W3CDTF">2020-08-26T00:35:40Z</dcterms:created>
  <dcterms:modified xsi:type="dcterms:W3CDTF">2020-08-29T08:56:43Z</dcterms:modified>
</cp:coreProperties>
</file>