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p" sheetId="1" state="visible" r:id="rId2"/>
    <sheet name="Power" sheetId="2" state="visible" r:id="rId3"/>
    <sheet name="IO_1" sheetId="3" state="visible" r:id="rId4"/>
    <sheet name="IO_2" sheetId="4" state="visible" r:id="rId5"/>
    <sheet name="IO_3" sheetId="5" state="visible" r:id="rId6"/>
    <sheet name="Templat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</rPr>
          <t xml:space="preserve">L – Line (default)
I – Inverted (ball)
CL – Clock
ICL - Inverted Clock
IL – Input Low
CLL – Clock Low
OL - Output Low
FE – Falling Edge Logic
NL - Non Logic</t>
        </r>
      </text>
    </comment>
    <comment ref="Q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</rPr>
          <t xml:space="preserve">L – Line (default)
I – Inverted (ball)
CL – Clock
ICL - Inverted Clock
IL – Input Low
CLL – Clock Low
OL - Output Low
FE – Falling Edge Logic
NL - Non Logic</t>
        </r>
      </text>
    </comment>
    <comment ref="Q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</rPr>
          <t xml:space="preserve">L – Line (default)
I – Inverted (ball)
CL – Clock
ICL - Inverted Clock
IL – Input Low
CLL – Clock Low
OL - Output Low
FE – Falling Edge Logic
NL - Non Logic</t>
        </r>
      </text>
    </comment>
    <comment ref="Q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</rPr>
          <t xml:space="preserve">L – Line (default)
I – Inverted (ball)
CL – Clock
ICL - Inverted Clock
IL – Input Low
CLL – Clock Low
OL - Output Low
FE – Falling Edge Logic
NL - Non Logic</t>
        </r>
      </text>
    </comment>
    <comment ref="Q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sharedStrings.xml><?xml version="1.0" encoding="utf-8"?>
<sst xmlns="http://schemas.openxmlformats.org/spreadsheetml/2006/main" count="816" uniqueCount="284">
  <si>
    <t xml:space="preserve">Component Definition Spreadsheet for Large Component Builder Python Routine.</t>
  </si>
  <si>
    <t xml:space="preserve">Date:</t>
  </si>
  <si>
    <t xml:space="preserve">Revision:</t>
  </si>
  <si>
    <t xml:space="preserve">Author:</t>
  </si>
  <si>
    <t xml:space="preserve">Tony Radice</t>
  </si>
  <si>
    <t xml:space="preserve">Value</t>
  </si>
  <si>
    <t xml:space="preserve">id</t>
  </si>
  <si>
    <t xml:space="preserve">at x</t>
  </si>
  <si>
    <t xml:space="preserve">at y</t>
  </si>
  <si>
    <t xml:space="preserve">at rot</t>
  </si>
  <si>
    <t xml:space="preserve">font sz x</t>
  </si>
  <si>
    <t xml:space="preserve">font size y</t>
  </si>
  <si>
    <t xml:space="preserve">justify</t>
  </si>
  <si>
    <t xml:space="preserve">hide</t>
  </si>
  <si>
    <t xml:space="preserve">Reference:</t>
  </si>
  <si>
    <t xml:space="preserve">U</t>
  </si>
  <si>
    <t xml:space="preserve">Symbol Name:</t>
  </si>
  <si>
    <t xml:space="preserve">STM32F746xx</t>
  </si>
  <si>
    <t xml:space="preserve">L</t>
  </si>
  <si>
    <t xml:space="preserve">Footprint:</t>
  </si>
  <si>
    <t xml:space="preserve">TFBGA216</t>
  </si>
  <si>
    <t xml:space="preserve">Datasheet:</t>
  </si>
  <si>
    <t xml:space="preserve">Ki Locked:</t>
  </si>
  <si>
    <t xml:space="preserve">Ki Description: </t>
  </si>
  <si>
    <t xml:space="preserve">Local Part Number</t>
  </si>
  <si>
    <t xml:space="preserve">Manufacturer</t>
  </si>
  <si>
    <t xml:space="preserve">ST Micro</t>
  </si>
  <si>
    <t xml:space="preserve">Manufacturer Part No</t>
  </si>
  <si>
    <t xml:space="preserve">STM32F746</t>
  </si>
  <si>
    <t xml:space="preserve">Width:</t>
  </si>
  <si>
    <t xml:space="preserve">Stroke Width</t>
  </si>
  <si>
    <t xml:space="preserve">Type</t>
  </si>
  <si>
    <t xml:space="preserve">Fill</t>
  </si>
  <si>
    <t xml:space="preserve">Left Body Pins</t>
  </si>
  <si>
    <t xml:space="preserve">Right Body Pins</t>
  </si>
  <si>
    <t xml:space="preserve">Top Body Pins</t>
  </si>
  <si>
    <t xml:space="preserve">Bottom Body Pins</t>
  </si>
  <si>
    <t xml:space="preserve">Name</t>
  </si>
  <si>
    <t xml:space="preserve">#</t>
  </si>
  <si>
    <t xml:space="preserve">shape</t>
  </si>
  <si>
    <t xml:space="preserve">loc x</t>
  </si>
  <si>
    <t xml:space="preserve">loc y</t>
  </si>
  <si>
    <t xml:space="preserve">loc rot</t>
  </si>
  <si>
    <t xml:space="preserve">length</t>
  </si>
  <si>
    <t xml:space="preserve">name siz 1</t>
  </si>
  <si>
    <t xml:space="preserve">name siz 2</t>
  </si>
  <si>
    <t xml:space="preserve">nmbr siz 1</t>
  </si>
  <si>
    <t xml:space="preserve">nmbr siz 2</t>
  </si>
  <si>
    <t xml:space="preserve">NRST</t>
  </si>
  <si>
    <t xml:space="preserve">J1</t>
  </si>
  <si>
    <t xml:space="preserve">I</t>
  </si>
  <si>
    <t xml:space="preserve">VCap_1</t>
  </si>
  <si>
    <t xml:space="preserve">L11</t>
  </si>
  <si>
    <t xml:space="preserve">P</t>
  </si>
  <si>
    <t xml:space="preserve">-</t>
  </si>
  <si>
    <t xml:space="preserve">BYPASS_REG</t>
  </si>
  <si>
    <t xml:space="preserve">L5</t>
  </si>
  <si>
    <t xml:space="preserve">BOOT</t>
  </si>
  <si>
    <t xml:space="preserve">E6</t>
  </si>
  <si>
    <t xml:space="preserve">VCap_2</t>
  </si>
  <si>
    <t xml:space="preserve">E11</t>
  </si>
  <si>
    <t xml:space="preserve">PDR_ON</t>
  </si>
  <si>
    <t xml:space="preserve">E5</t>
  </si>
  <si>
    <t xml:space="preserve">VddA</t>
  </si>
  <si>
    <t xml:space="preserve">R1</t>
  </si>
  <si>
    <t xml:space="preserve">PI</t>
  </si>
  <si>
    <t xml:space="preserve">VddUSB</t>
  </si>
  <si>
    <t xml:space="preserve">G11</t>
  </si>
  <si>
    <t xml:space="preserve">VRefm</t>
  </si>
  <si>
    <t xml:space="preserve">N1</t>
  </si>
  <si>
    <t xml:space="preserve">VRefp</t>
  </si>
  <si>
    <t xml:space="preserve">P1</t>
  </si>
  <si>
    <t xml:space="preserve">Vdd</t>
  </si>
  <si>
    <t xml:space="preserve">F5</t>
  </si>
  <si>
    <t xml:space="preserve">VssA</t>
  </si>
  <si>
    <t xml:space="preserve">M1</t>
  </si>
  <si>
    <t xml:space="preserve">G5</t>
  </si>
  <si>
    <t xml:space="preserve">F4</t>
  </si>
  <si>
    <t xml:space="preserve">Vss</t>
  </si>
  <si>
    <t xml:space="preserve">G6</t>
  </si>
  <si>
    <t xml:space="preserve">H5</t>
  </si>
  <si>
    <t xml:space="preserve">F2</t>
  </si>
  <si>
    <t xml:space="preserve">J5</t>
  </si>
  <si>
    <t xml:space="preserve">H6</t>
  </si>
  <si>
    <t xml:space="preserve">K5</t>
  </si>
  <si>
    <t xml:space="preserve">J6</t>
  </si>
  <si>
    <t xml:space="preserve">L7</t>
  </si>
  <si>
    <t xml:space="preserve">K6</t>
  </si>
  <si>
    <t xml:space="preserve">L8</t>
  </si>
  <si>
    <t xml:space="preserve">L6</t>
  </si>
  <si>
    <t xml:space="preserve">L9</t>
  </si>
  <si>
    <t xml:space="preserve">K7</t>
  </si>
  <si>
    <t xml:space="preserve">L10</t>
  </si>
  <si>
    <t xml:space="preserve">K8</t>
  </si>
  <si>
    <t xml:space="preserve">K11</t>
  </si>
  <si>
    <t xml:space="preserve">K9</t>
  </si>
  <si>
    <t xml:space="preserve">J11</t>
  </si>
  <si>
    <t xml:space="preserve">K10</t>
  </si>
  <si>
    <t xml:space="preserve">H11</t>
  </si>
  <si>
    <t xml:space="preserve">J10</t>
  </si>
  <si>
    <t xml:space="preserve">F11</t>
  </si>
  <si>
    <t xml:space="preserve">H10</t>
  </si>
  <si>
    <t xml:space="preserve">E10</t>
  </si>
  <si>
    <t xml:space="preserve">G10</t>
  </si>
  <si>
    <t xml:space="preserve">E9</t>
  </si>
  <si>
    <t xml:space="preserve">F10</t>
  </si>
  <si>
    <t xml:space="preserve">E8</t>
  </si>
  <si>
    <t xml:space="preserve">F9</t>
  </si>
  <si>
    <t xml:space="preserve">E7</t>
  </si>
  <si>
    <t xml:space="preserve">F8</t>
  </si>
  <si>
    <t xml:space="preserve">F7</t>
  </si>
  <si>
    <t xml:space="preserve">VBat</t>
  </si>
  <si>
    <t xml:space="preserve">C1</t>
  </si>
  <si>
    <t xml:space="preserve">F6</t>
  </si>
  <si>
    <t xml:space="preserve">N3</t>
  </si>
  <si>
    <t xml:space="preserve">B</t>
  </si>
  <si>
    <t xml:space="preserve">M2</t>
  </si>
  <si>
    <t xml:space="preserve">N2</t>
  </si>
  <si>
    <t xml:space="preserve">M3</t>
  </si>
  <si>
    <t xml:space="preserve">P2</t>
  </si>
  <si>
    <t xml:space="preserve">M4</t>
  </si>
  <si>
    <t xml:space="preserve">R2</t>
  </si>
  <si>
    <t xml:space="preserve">L4</t>
  </si>
  <si>
    <t xml:space="preserve">N4</t>
  </si>
  <si>
    <t xml:space="preserve">N5</t>
  </si>
  <si>
    <t xml:space="preserve">P4</t>
  </si>
  <si>
    <t xml:space="preserve">P5</t>
  </si>
  <si>
    <t xml:space="preserve">P3</t>
  </si>
  <si>
    <t xml:space="preserve">H15</t>
  </si>
  <si>
    <t xml:space="preserve">R3</t>
  </si>
  <si>
    <t xml:space="preserve">G15</t>
  </si>
  <si>
    <t xml:space="preserve">F15</t>
  </si>
  <si>
    <t xml:space="preserve">G14</t>
  </si>
  <si>
    <t xml:space="preserve">E15</t>
  </si>
  <si>
    <t xml:space="preserve">F14</t>
  </si>
  <si>
    <t xml:space="preserve">D15</t>
  </si>
  <si>
    <t xml:space="preserve">B14</t>
  </si>
  <si>
    <t xml:space="preserve">C15</t>
  </si>
  <si>
    <t xml:space="preserve">B13</t>
  </si>
  <si>
    <t xml:space="preserve">B15</t>
  </si>
  <si>
    <t xml:space="preserve">A12</t>
  </si>
  <si>
    <t xml:space="preserve">A15</t>
  </si>
  <si>
    <t xml:space="preserve">D1</t>
  </si>
  <si>
    <t xml:space="preserve">A14</t>
  </si>
  <si>
    <t xml:space="preserve">E1</t>
  </si>
  <si>
    <t xml:space="preserve">A13</t>
  </si>
  <si>
    <t xml:space="preserve">F1</t>
  </si>
  <si>
    <t xml:space="preserve">R5</t>
  </si>
  <si>
    <t xml:space="preserve">B12</t>
  </si>
  <si>
    <t xml:space="preserve">R4</t>
  </si>
  <si>
    <t xml:space="preserve">C12</t>
  </si>
  <si>
    <t xml:space="preserve">M5</t>
  </si>
  <si>
    <t xml:space="preserve">D12</t>
  </si>
  <si>
    <t xml:space="preserve">A10</t>
  </si>
  <si>
    <t xml:space="preserve">C11</t>
  </si>
  <si>
    <t xml:space="preserve">A9</t>
  </si>
  <si>
    <t xml:space="preserve">D11</t>
  </si>
  <si>
    <t xml:space="preserve">A8</t>
  </si>
  <si>
    <t xml:space="preserve">C10</t>
  </si>
  <si>
    <t xml:space="preserve">B6</t>
  </si>
  <si>
    <t xml:space="preserve">B11</t>
  </si>
  <si>
    <t xml:space="preserve">B5</t>
  </si>
  <si>
    <t xml:space="preserve">A11</t>
  </si>
  <si>
    <t xml:space="preserve">A7</t>
  </si>
  <si>
    <t xml:space="preserve">L15</t>
  </si>
  <si>
    <t xml:space="preserve">B4</t>
  </si>
  <si>
    <t xml:space="preserve">L14</t>
  </si>
  <si>
    <t xml:space="preserve">P12</t>
  </si>
  <si>
    <t xml:space="preserve">K15</t>
  </si>
  <si>
    <t xml:space="preserve">R13</t>
  </si>
  <si>
    <t xml:space="preserve">N10</t>
  </si>
  <si>
    <t xml:space="preserve">L13</t>
  </si>
  <si>
    <t xml:space="preserve">M10</t>
  </si>
  <si>
    <t xml:space="preserve">K14</t>
  </si>
  <si>
    <t xml:space="preserve">M11</t>
  </si>
  <si>
    <t xml:space="preserve">R14</t>
  </si>
  <si>
    <t xml:space="preserve">L12</t>
  </si>
  <si>
    <t xml:space="preserve">R15</t>
  </si>
  <si>
    <t xml:space="preserve">K13</t>
  </si>
  <si>
    <t xml:space="preserve">A6</t>
  </si>
  <si>
    <t xml:space="preserve">N7</t>
  </si>
  <si>
    <t xml:space="preserve">A5</t>
  </si>
  <si>
    <t xml:space="preserve">M7</t>
  </si>
  <si>
    <t xml:space="preserve">A3</t>
  </si>
  <si>
    <t xml:space="preserve">M13</t>
  </si>
  <si>
    <t xml:space="preserve">A2</t>
  </si>
  <si>
    <t xml:space="preserve">M12</t>
  </si>
  <si>
    <t xml:space="preserve">A1</t>
  </si>
  <si>
    <t xml:space="preserve">N12</t>
  </si>
  <si>
    <t xml:space="preserve">B1</t>
  </si>
  <si>
    <t xml:space="preserve">N11</t>
  </si>
  <si>
    <t xml:space="preserve">B2</t>
  </si>
  <si>
    <t xml:space="preserve">J15</t>
  </si>
  <si>
    <t xml:space="preserve">R8</t>
  </si>
  <si>
    <t xml:space="preserve">J14</t>
  </si>
  <si>
    <t xml:space="preserve">N9</t>
  </si>
  <si>
    <t xml:space="preserve">H14</t>
  </si>
  <si>
    <t xml:space="preserve">P9</t>
  </si>
  <si>
    <t xml:space="preserve">D9</t>
  </si>
  <si>
    <t xml:space="preserve">R9</t>
  </si>
  <si>
    <t xml:space="preserve">C8</t>
  </si>
  <si>
    <t xml:space="preserve">P10</t>
  </si>
  <si>
    <t xml:space="preserve">B8</t>
  </si>
  <si>
    <t xml:space="preserve">R10</t>
  </si>
  <si>
    <t xml:space="preserve">C7</t>
  </si>
  <si>
    <t xml:space="preserve">R12</t>
  </si>
  <si>
    <t xml:space="preserve">B3</t>
  </si>
  <si>
    <t xml:space="preserve">P11</t>
  </si>
  <si>
    <t xml:space="preserve">A4</t>
  </si>
  <si>
    <t xml:space="preserve">R11</t>
  </si>
  <si>
    <t xml:space="preserve">B7</t>
  </si>
  <si>
    <t xml:space="preserve">D2</t>
  </si>
  <si>
    <t xml:space="preserve">G1</t>
  </si>
  <si>
    <t xml:space="preserve">E2</t>
  </si>
  <si>
    <t xml:space="preserve">H1</t>
  </si>
  <si>
    <t xml:space="preserve">G2</t>
  </si>
  <si>
    <t xml:space="preserve">K4</t>
  </si>
  <si>
    <t xml:space="preserve">H2</t>
  </si>
  <si>
    <t xml:space="preserve">J4</t>
  </si>
  <si>
    <t xml:space="preserve">J2</t>
  </si>
  <si>
    <t xml:space="preserve">H4</t>
  </si>
  <si>
    <t xml:space="preserve">K3</t>
  </si>
  <si>
    <t xml:space="preserve">J3</t>
  </si>
  <si>
    <t xml:space="preserve">K2</t>
  </si>
  <si>
    <t xml:space="preserve">P13</t>
  </si>
  <si>
    <t xml:space="preserve">K1</t>
  </si>
  <si>
    <t xml:space="preserve">N13</t>
  </si>
  <si>
    <t xml:space="preserve">L3</t>
  </si>
  <si>
    <t xml:space="preserve">P14</t>
  </si>
  <si>
    <t xml:space="preserve">L2</t>
  </si>
  <si>
    <t xml:space="preserve">N14</t>
  </si>
  <si>
    <t xml:space="preserve">L1</t>
  </si>
  <si>
    <t xml:space="preserve">P15</t>
  </si>
  <si>
    <t xml:space="preserve">P8</t>
  </si>
  <si>
    <t xml:space="preserve">N15</t>
  </si>
  <si>
    <t xml:space="preserve">M6</t>
  </si>
  <si>
    <t xml:space="preserve">M15</t>
  </si>
  <si>
    <t xml:space="preserve">N6</t>
  </si>
  <si>
    <t xml:space="preserve">E12</t>
  </si>
  <si>
    <t xml:space="preserve">P6</t>
  </si>
  <si>
    <t xml:space="preserve">E13</t>
  </si>
  <si>
    <t xml:space="preserve">M8</t>
  </si>
  <si>
    <t xml:space="preserve">D13</t>
  </si>
  <si>
    <t xml:space="preserve">E14</t>
  </si>
  <si>
    <t xml:space="preserve">G13</t>
  </si>
  <si>
    <t xml:space="preserve">D14</t>
  </si>
  <si>
    <t xml:space="preserve">F12</t>
  </si>
  <si>
    <t xml:space="preserve">C14</t>
  </si>
  <si>
    <t xml:space="preserve">F13</t>
  </si>
  <si>
    <t xml:space="preserve">C13</t>
  </si>
  <si>
    <t xml:space="preserve">D8</t>
  </si>
  <si>
    <t xml:space="preserve">C3</t>
  </si>
  <si>
    <t xml:space="preserve">D7</t>
  </si>
  <si>
    <t xml:space="preserve">D3</t>
  </si>
  <si>
    <t xml:space="preserve">C6</t>
  </si>
  <si>
    <t xml:space="preserve">D6</t>
  </si>
  <si>
    <t xml:space="preserve">C5</t>
  </si>
  <si>
    <t xml:space="preserve">D4</t>
  </si>
  <si>
    <t xml:space="preserve">C4</t>
  </si>
  <si>
    <t xml:space="preserve">C2</t>
  </si>
  <si>
    <t xml:space="preserve">E4</t>
  </si>
  <si>
    <t xml:space="preserve">D5</t>
  </si>
  <si>
    <t xml:space="preserve">F3</t>
  </si>
  <si>
    <t xml:space="preserve">E3</t>
  </si>
  <si>
    <t xml:space="preserve">G3</t>
  </si>
  <si>
    <t xml:space="preserve">H3</t>
  </si>
  <si>
    <t xml:space="preserve">G4</t>
  </si>
  <si>
    <t xml:space="preserve">R6</t>
  </si>
  <si>
    <t xml:space="preserve">R7</t>
  </si>
  <si>
    <t xml:space="preserve">P7</t>
  </si>
  <si>
    <t xml:space="preserve">N8</t>
  </si>
  <si>
    <t xml:space="preserve">M9</t>
  </si>
  <si>
    <t xml:space="preserve">M14</t>
  </si>
  <si>
    <t xml:space="preserve">K12</t>
  </si>
  <si>
    <t xml:space="preserve">J12</t>
  </si>
  <si>
    <t xml:space="preserve">H12</t>
  </si>
  <si>
    <t xml:space="preserve">J13</t>
  </si>
  <si>
    <t xml:space="preserve">H13</t>
  </si>
  <si>
    <t xml:space="preserve">G12</t>
  </si>
  <si>
    <t xml:space="preserve">B10</t>
  </si>
  <si>
    <t xml:space="preserve">B9</t>
  </si>
  <si>
    <t xml:space="preserve">C9</t>
  </si>
  <si>
    <t xml:space="preserve">D10</t>
  </si>
  <si>
    <t xml:space="preserve">DNI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</si>
</sst>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</font>
    <font>
      <b val="true"/>
      <i val="true"/>
      <u val="single"/>
      <sz val="12"/>
      <name val="Arial"/>
      <family val="2"/>
    </font>
    <font>
      <b val="true"/>
      <i val="true"/>
      <sz val="10"/>
      <name val="Arial"/>
      <family val="2"/>
    </font>
    <font>
      <b val="true"/>
      <i val="true"/>
      <u val="single"/>
      <sz val="10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4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16.26"/>
    <col collapsed="false" customWidth="false" hidden="false" outlineLevel="0" max="3" min="3" style="1" width="11.52"/>
    <col collapsed="false" customWidth="true" hidden="false" outlineLevel="0" max="8" min="4" style="0" width="11.59"/>
    <col collapsed="false" customWidth="false" hidden="false" outlineLevel="0" max="9" min="9" style="1" width="11.57"/>
    <col collapsed="false" customWidth="true" hidden="false" outlineLevel="0" max="64" min="10" style="0" width="11.5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2" t="n">
        <v>44836</v>
      </c>
    </row>
    <row r="3" customFormat="false" ht="12.8" hidden="false" customHeight="false" outlineLevel="0" collapsed="false">
      <c r="A3" s="0" t="s">
        <v>2</v>
      </c>
      <c r="B3" s="0" t="n">
        <v>0.01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9" customFormat="false" ht="15" hidden="false" customHeight="false" outlineLevel="0" collapsed="false">
      <c r="B9" s="3" t="s">
        <v>5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</row>
    <row r="10" customFormat="false" ht="12.8" hidden="false" customHeight="false" outlineLevel="0" collapsed="false">
      <c r="A10" s="0" t="s">
        <v>14</v>
      </c>
      <c r="B10" s="0" t="s">
        <v>15</v>
      </c>
      <c r="C10" s="1" t="n">
        <v>0</v>
      </c>
    </row>
    <row r="11" customFormat="false" ht="12.8" hidden="false" customHeight="false" outlineLevel="0" collapsed="false">
      <c r="A11" s="0" t="s">
        <v>16</v>
      </c>
      <c r="B11" s="0" t="s">
        <v>17</v>
      </c>
      <c r="C11" s="1" t="n">
        <v>1</v>
      </c>
      <c r="D11" s="0" t="n">
        <f aca="false">10*1.27</f>
        <v>12.7</v>
      </c>
      <c r="I11" s="1" t="s">
        <v>18</v>
      </c>
    </row>
    <row r="12" customFormat="false" ht="12.8" hidden="false" customHeight="false" outlineLevel="0" collapsed="false">
      <c r="A12" s="0" t="s">
        <v>19</v>
      </c>
      <c r="B12" s="0" t="s">
        <v>20</v>
      </c>
      <c r="C12" s="1" t="n">
        <v>2</v>
      </c>
      <c r="D12" s="0" t="n">
        <f aca="false">10*1.27</f>
        <v>12.7</v>
      </c>
      <c r="E12" s="0" t="n">
        <f aca="false">2*2.54</f>
        <v>5.08</v>
      </c>
      <c r="I12" s="1" t="s">
        <v>18</v>
      </c>
    </row>
    <row r="13" customFormat="false" ht="12.8" hidden="false" customHeight="false" outlineLevel="0" collapsed="false">
      <c r="A13" s="0" t="s">
        <v>21</v>
      </c>
      <c r="C13" s="1" t="n">
        <v>3</v>
      </c>
      <c r="D13" s="0" t="n">
        <f aca="false">10*1.27</f>
        <v>12.7</v>
      </c>
      <c r="E13" s="0" t="n">
        <f aca="false">3*2.54</f>
        <v>7.62</v>
      </c>
      <c r="I13" s="1" t="s">
        <v>18</v>
      </c>
    </row>
    <row r="14" customFormat="false" ht="12.8" hidden="false" customHeight="false" outlineLevel="0" collapsed="false">
      <c r="A14" s="0" t="s">
        <v>22</v>
      </c>
      <c r="C14" s="1" t="n">
        <v>4</v>
      </c>
    </row>
    <row r="15" customFormat="false" ht="12.8" hidden="false" customHeight="false" outlineLevel="0" collapsed="false">
      <c r="A15" s="0" t="s">
        <v>23</v>
      </c>
      <c r="C15" s="1" t="n">
        <v>5</v>
      </c>
    </row>
    <row r="16" customFormat="false" ht="12.8" hidden="false" customHeight="false" outlineLevel="0" collapsed="false">
      <c r="A16" s="0" t="s">
        <v>24</v>
      </c>
      <c r="C16" s="1" t="n">
        <v>6</v>
      </c>
      <c r="D16" s="0" t="n">
        <f aca="false">10*1.27</f>
        <v>12.7</v>
      </c>
      <c r="E16" s="0" t="n">
        <v>2.54</v>
      </c>
      <c r="I16" s="1" t="s">
        <v>18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1" t="n">
        <v>7</v>
      </c>
      <c r="D17" s="0" t="n">
        <f aca="false">10*1.27</f>
        <v>12.7</v>
      </c>
      <c r="E17" s="4" t="n">
        <f aca="false">4*2.54</f>
        <v>10.16</v>
      </c>
      <c r="I17" s="1" t="s">
        <v>18</v>
      </c>
    </row>
    <row r="18" customFormat="false" ht="12.8" hidden="false" customHeight="false" outlineLevel="0" collapsed="false">
      <c r="A18" s="0" t="s">
        <v>27</v>
      </c>
      <c r="B18" s="0" t="s">
        <v>28</v>
      </c>
      <c r="C18" s="1" t="n">
        <v>8</v>
      </c>
      <c r="D18" s="0" t="n">
        <f aca="false">10*1.27</f>
        <v>12.7</v>
      </c>
      <c r="E18" s="4" t="n">
        <f aca="false">5*2.54</f>
        <v>12.7</v>
      </c>
      <c r="I18" s="1" t="s">
        <v>18</v>
      </c>
    </row>
  </sheetData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5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24" activeCellId="0" sqref="C2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7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7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7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7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5"/>
    </row>
    <row r="2" customFormat="false" ht="12.8" hidden="false" customHeight="false" outlineLevel="0" collapsed="false">
      <c r="A2" s="0" t="s">
        <v>29</v>
      </c>
      <c r="B2" s="1" t="n">
        <v>5</v>
      </c>
    </row>
    <row r="3" customFormat="false" ht="12.8" hidden="false" customHeight="false" outlineLevel="0" collapsed="false">
      <c r="A3" s="0" t="s">
        <v>30</v>
      </c>
    </row>
    <row r="4" customFormat="false" ht="12.8" hidden="false" customHeight="false" outlineLevel="0" collapsed="false">
      <c r="A4" s="0" t="s">
        <v>31</v>
      </c>
    </row>
    <row r="5" customFormat="false" ht="12.8" hidden="false" customHeight="false" outlineLevel="0" collapsed="false">
      <c r="A5" s="0" t="s">
        <v>32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33</v>
      </c>
      <c r="B9" s="7"/>
      <c r="C9" s="7"/>
      <c r="O9" s="7" t="s">
        <v>34</v>
      </c>
      <c r="P9" s="7"/>
      <c r="Q9" s="7"/>
      <c r="R9" s="3"/>
      <c r="S9" s="3"/>
      <c r="AC9" s="7" t="s">
        <v>35</v>
      </c>
      <c r="AD9" s="7"/>
      <c r="AE9" s="7"/>
      <c r="AF9" s="3"/>
      <c r="AG9" s="3"/>
      <c r="AQ9" s="7" t="s">
        <v>36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37</v>
      </c>
      <c r="B10" s="9" t="s">
        <v>38</v>
      </c>
      <c r="C10" s="9" t="s">
        <v>31</v>
      </c>
      <c r="E10" s="9" t="s">
        <v>39</v>
      </c>
      <c r="F10" s="9" t="s">
        <v>40</v>
      </c>
      <c r="G10" s="9" t="s">
        <v>41</v>
      </c>
      <c r="H10" s="9" t="s">
        <v>42</v>
      </c>
      <c r="I10" s="9" t="s">
        <v>43</v>
      </c>
      <c r="J10" s="9" t="s">
        <v>44</v>
      </c>
      <c r="K10" s="9" t="s">
        <v>45</v>
      </c>
      <c r="L10" s="9" t="s">
        <v>46</v>
      </c>
      <c r="M10" s="9" t="s">
        <v>47</v>
      </c>
      <c r="O10" s="9" t="s">
        <v>37</v>
      </c>
      <c r="P10" s="9" t="s">
        <v>38</v>
      </c>
      <c r="Q10" s="9" t="s">
        <v>31</v>
      </c>
      <c r="R10" s="9"/>
      <c r="S10" s="9" t="s">
        <v>39</v>
      </c>
      <c r="T10" s="9" t="s">
        <v>40</v>
      </c>
      <c r="U10" s="9" t="s">
        <v>41</v>
      </c>
      <c r="V10" s="9" t="s">
        <v>42</v>
      </c>
      <c r="W10" s="9" t="s">
        <v>43</v>
      </c>
      <c r="X10" s="9" t="s">
        <v>44</v>
      </c>
      <c r="Y10" s="9" t="s">
        <v>45</v>
      </c>
      <c r="Z10" s="9" t="s">
        <v>46</v>
      </c>
      <c r="AA10" s="9" t="s">
        <v>47</v>
      </c>
      <c r="AC10" s="9" t="s">
        <v>37</v>
      </c>
      <c r="AD10" s="9" t="s">
        <v>38</v>
      </c>
      <c r="AE10" s="9" t="s">
        <v>31</v>
      </c>
      <c r="AF10" s="9"/>
      <c r="AG10" s="9" t="s">
        <v>39</v>
      </c>
      <c r="AH10" s="9" t="s">
        <v>40</v>
      </c>
      <c r="AI10" s="9" t="s">
        <v>41</v>
      </c>
      <c r="AJ10" s="9" t="s">
        <v>42</v>
      </c>
      <c r="AK10" s="9" t="s">
        <v>43</v>
      </c>
      <c r="AL10" s="9" t="s">
        <v>44</v>
      </c>
      <c r="AM10" s="9" t="s">
        <v>45</v>
      </c>
      <c r="AN10" s="9" t="s">
        <v>46</v>
      </c>
      <c r="AO10" s="9" t="s">
        <v>47</v>
      </c>
      <c r="AQ10" s="9" t="s">
        <v>37</v>
      </c>
      <c r="AR10" s="9" t="s">
        <v>38</v>
      </c>
      <c r="AS10" s="9" t="s">
        <v>31</v>
      </c>
      <c r="AT10" s="9"/>
      <c r="AU10" s="9" t="s">
        <v>39</v>
      </c>
      <c r="AV10" s="9" t="s">
        <v>40</v>
      </c>
      <c r="AW10" s="9" t="s">
        <v>41</v>
      </c>
      <c r="AX10" s="9" t="s">
        <v>42</v>
      </c>
      <c r="AY10" s="9" t="s">
        <v>43</v>
      </c>
      <c r="AZ10" s="9" t="s">
        <v>44</v>
      </c>
      <c r="BA10" s="9" t="s">
        <v>45</v>
      </c>
      <c r="BB10" s="9" t="s">
        <v>46</v>
      </c>
      <c r="BC10" s="9" t="s">
        <v>47</v>
      </c>
    </row>
    <row r="11" customFormat="false" ht="12.8" hidden="false" customHeight="false" outlineLevel="0" collapsed="false">
      <c r="A11" s="0" t="s">
        <v>48</v>
      </c>
      <c r="B11" s="1" t="s">
        <v>49</v>
      </c>
      <c r="C11" s="1" t="s">
        <v>50</v>
      </c>
      <c r="O11" s="0" t="s">
        <v>51</v>
      </c>
      <c r="P11" s="1" t="s">
        <v>52</v>
      </c>
      <c r="Q11" s="1" t="s">
        <v>53</v>
      </c>
    </row>
    <row r="12" customFormat="false" ht="12.8" hidden="false" customHeight="false" outlineLevel="0" collapsed="false">
      <c r="C12" s="1" t="s">
        <v>54</v>
      </c>
      <c r="P12" s="0"/>
      <c r="Q12" s="1" t="s">
        <v>54</v>
      </c>
    </row>
    <row r="13" customFormat="false" ht="12.8" hidden="false" customHeight="false" outlineLevel="0" collapsed="false">
      <c r="A13" s="0" t="s">
        <v>55</v>
      </c>
      <c r="B13" s="1" t="s">
        <v>56</v>
      </c>
      <c r="C13" s="1" t="s">
        <v>50</v>
      </c>
      <c r="Q13" s="1" t="s">
        <v>54</v>
      </c>
    </row>
    <row r="14" customFormat="false" ht="12.8" hidden="false" customHeight="false" outlineLevel="0" collapsed="false">
      <c r="C14" s="1" t="s">
        <v>54</v>
      </c>
      <c r="Q14" s="1" t="s">
        <v>54</v>
      </c>
    </row>
    <row r="15" customFormat="false" ht="12.8" hidden="false" customHeight="false" outlineLevel="0" collapsed="false">
      <c r="A15" s="0" t="s">
        <v>57</v>
      </c>
      <c r="B15" s="1" t="s">
        <v>58</v>
      </c>
      <c r="C15" s="10" t="s">
        <v>50</v>
      </c>
      <c r="O15" s="0" t="s">
        <v>59</v>
      </c>
      <c r="P15" s="1" t="s">
        <v>60</v>
      </c>
      <c r="Q15" s="1" t="s">
        <v>53</v>
      </c>
    </row>
    <row r="16" customFormat="false" ht="12.8" hidden="false" customHeight="false" outlineLevel="0" collapsed="false">
      <c r="C16" s="1" t="s">
        <v>54</v>
      </c>
      <c r="P16" s="0"/>
      <c r="Q16" s="1" t="s">
        <v>54</v>
      </c>
    </row>
    <row r="17" customFormat="false" ht="12.8" hidden="false" customHeight="false" outlineLevel="0" collapsed="false">
      <c r="A17" s="0" t="s">
        <v>61</v>
      </c>
      <c r="B17" s="1" t="s">
        <v>62</v>
      </c>
      <c r="C17" s="10" t="s">
        <v>50</v>
      </c>
      <c r="P17" s="0"/>
      <c r="Q17" s="1" t="s">
        <v>54</v>
      </c>
    </row>
    <row r="18" customFormat="false" ht="12.8" hidden="false" customHeight="false" outlineLevel="0" collapsed="false">
      <c r="B18" s="0"/>
      <c r="C18" s="1" t="s">
        <v>54</v>
      </c>
      <c r="P18" s="0"/>
      <c r="Q18" s="1" t="s">
        <v>54</v>
      </c>
    </row>
    <row r="19" customFormat="false" ht="12.8" hidden="false" customHeight="false" outlineLevel="0" collapsed="false">
      <c r="A19" s="0" t="s">
        <v>63</v>
      </c>
      <c r="B19" s="1" t="s">
        <v>64</v>
      </c>
      <c r="C19" s="1" t="s">
        <v>65</v>
      </c>
      <c r="P19" s="0"/>
      <c r="Q19" s="1" t="s">
        <v>54</v>
      </c>
    </row>
    <row r="20" customFormat="false" ht="12.8" hidden="false" customHeight="false" outlineLevel="0" collapsed="false">
      <c r="B20" s="0"/>
      <c r="C20" s="1" t="s">
        <v>54</v>
      </c>
      <c r="P20" s="0"/>
      <c r="Q20" s="1" t="s">
        <v>54</v>
      </c>
    </row>
    <row r="21" customFormat="false" ht="12.8" hidden="false" customHeight="false" outlineLevel="0" collapsed="false">
      <c r="A21" s="0" t="s">
        <v>66</v>
      </c>
      <c r="B21" s="10" t="s">
        <v>67</v>
      </c>
      <c r="C21" s="1" t="s">
        <v>65</v>
      </c>
      <c r="O21" s="0" t="s">
        <v>68</v>
      </c>
      <c r="P21" s="1" t="s">
        <v>69</v>
      </c>
      <c r="Q21" s="10" t="s">
        <v>65</v>
      </c>
    </row>
    <row r="22" customFormat="false" ht="12.8" hidden="false" customHeight="false" outlineLevel="0" collapsed="false">
      <c r="B22" s="0"/>
      <c r="C22" s="1" t="s">
        <v>54</v>
      </c>
      <c r="P22" s="0"/>
      <c r="Q22" s="1" t="s">
        <v>54</v>
      </c>
    </row>
    <row r="23" customFormat="false" ht="12.8" hidden="false" customHeight="false" outlineLevel="0" collapsed="false">
      <c r="A23" s="0" t="s">
        <v>70</v>
      </c>
      <c r="B23" s="1" t="s">
        <v>71</v>
      </c>
      <c r="C23" s="1" t="s">
        <v>65</v>
      </c>
      <c r="P23" s="0"/>
      <c r="Q23" s="1" t="s">
        <v>54</v>
      </c>
    </row>
    <row r="24" customFormat="false" ht="12.8" hidden="false" customHeight="false" outlineLevel="0" collapsed="false">
      <c r="B24" s="0"/>
      <c r="C24" s="1" t="s">
        <v>54</v>
      </c>
      <c r="P24" s="0"/>
      <c r="Q24" s="1" t="s">
        <v>54</v>
      </c>
    </row>
    <row r="25" customFormat="false" ht="12.8" hidden="false" customHeight="false" outlineLevel="0" collapsed="false">
      <c r="A25" s="0" t="s">
        <v>72</v>
      </c>
      <c r="B25" s="10" t="s">
        <v>73</v>
      </c>
      <c r="C25" s="1" t="s">
        <v>65</v>
      </c>
      <c r="O25" s="0" t="s">
        <v>74</v>
      </c>
      <c r="P25" s="1" t="s">
        <v>75</v>
      </c>
      <c r="Q25" s="10" t="s">
        <v>65</v>
      </c>
    </row>
    <row r="26" customFormat="false" ht="12.8" hidden="false" customHeight="false" outlineLevel="0" collapsed="false">
      <c r="A26" s="0" t="s">
        <v>72</v>
      </c>
      <c r="B26" s="10" t="s">
        <v>76</v>
      </c>
      <c r="C26" s="1" t="s">
        <v>65</v>
      </c>
      <c r="P26" s="0"/>
      <c r="Q26" s="1" t="s">
        <v>54</v>
      </c>
    </row>
    <row r="27" customFormat="false" ht="12.8" hidden="false" customHeight="false" outlineLevel="0" collapsed="false">
      <c r="A27" s="0" t="s">
        <v>72</v>
      </c>
      <c r="B27" s="10" t="s">
        <v>77</v>
      </c>
      <c r="C27" s="1" t="s">
        <v>65</v>
      </c>
      <c r="O27" s="0" t="s">
        <v>78</v>
      </c>
      <c r="P27" s="1" t="s">
        <v>79</v>
      </c>
      <c r="Q27" s="1" t="s">
        <v>65</v>
      </c>
    </row>
    <row r="28" customFormat="false" ht="12.8" hidden="false" customHeight="false" outlineLevel="0" collapsed="false">
      <c r="A28" s="0" t="s">
        <v>72</v>
      </c>
      <c r="B28" s="10" t="s">
        <v>80</v>
      </c>
      <c r="C28" s="1" t="s">
        <v>65</v>
      </c>
      <c r="O28" s="0" t="s">
        <v>78</v>
      </c>
      <c r="P28" s="1" t="s">
        <v>81</v>
      </c>
      <c r="Q28" s="1" t="s">
        <v>65</v>
      </c>
    </row>
    <row r="29" customFormat="false" ht="12.8" hidden="false" customHeight="false" outlineLevel="0" collapsed="false">
      <c r="A29" s="0" t="s">
        <v>72</v>
      </c>
      <c r="B29" s="10" t="s">
        <v>82</v>
      </c>
      <c r="C29" s="1" t="s">
        <v>65</v>
      </c>
      <c r="O29" s="0" t="s">
        <v>78</v>
      </c>
      <c r="P29" s="1" t="s">
        <v>83</v>
      </c>
      <c r="Q29" s="1" t="s">
        <v>65</v>
      </c>
    </row>
    <row r="30" customFormat="false" ht="12.8" hidden="false" customHeight="false" outlineLevel="0" collapsed="false">
      <c r="A30" s="0" t="s">
        <v>72</v>
      </c>
      <c r="B30" s="10" t="s">
        <v>84</v>
      </c>
      <c r="C30" s="1" t="s">
        <v>65</v>
      </c>
      <c r="O30" s="0" t="s">
        <v>78</v>
      </c>
      <c r="P30" s="1" t="s">
        <v>85</v>
      </c>
      <c r="Q30" s="1" t="s">
        <v>65</v>
      </c>
    </row>
    <row r="31" customFormat="false" ht="12.8" hidden="false" customHeight="false" outlineLevel="0" collapsed="false">
      <c r="A31" s="0" t="s">
        <v>72</v>
      </c>
      <c r="B31" s="10" t="s">
        <v>86</v>
      </c>
      <c r="C31" s="1" t="s">
        <v>65</v>
      </c>
      <c r="O31" s="0" t="s">
        <v>78</v>
      </c>
      <c r="P31" s="1" t="s">
        <v>87</v>
      </c>
      <c r="Q31" s="1" t="s">
        <v>65</v>
      </c>
    </row>
    <row r="32" customFormat="false" ht="12.8" hidden="false" customHeight="false" outlineLevel="0" collapsed="false">
      <c r="A32" s="0" t="s">
        <v>72</v>
      </c>
      <c r="B32" s="10" t="s">
        <v>88</v>
      </c>
      <c r="C32" s="1" t="s">
        <v>65</v>
      </c>
      <c r="O32" s="0" t="s">
        <v>78</v>
      </c>
      <c r="P32" s="1" t="s">
        <v>89</v>
      </c>
      <c r="Q32" s="1" t="s">
        <v>65</v>
      </c>
    </row>
    <row r="33" customFormat="false" ht="12.8" hidden="false" customHeight="false" outlineLevel="0" collapsed="false">
      <c r="A33" s="0" t="s">
        <v>72</v>
      </c>
      <c r="B33" s="10" t="s">
        <v>90</v>
      </c>
      <c r="C33" s="1" t="s">
        <v>65</v>
      </c>
      <c r="O33" s="0" t="s">
        <v>78</v>
      </c>
      <c r="P33" s="1" t="s">
        <v>91</v>
      </c>
      <c r="Q33" s="1" t="s">
        <v>65</v>
      </c>
    </row>
    <row r="34" customFormat="false" ht="12.8" hidden="false" customHeight="false" outlineLevel="0" collapsed="false">
      <c r="A34" s="0" t="s">
        <v>72</v>
      </c>
      <c r="B34" s="10" t="s">
        <v>92</v>
      </c>
      <c r="C34" s="1" t="s">
        <v>65</v>
      </c>
      <c r="O34" s="0" t="s">
        <v>78</v>
      </c>
      <c r="P34" s="1" t="s">
        <v>93</v>
      </c>
      <c r="Q34" s="1" t="s">
        <v>65</v>
      </c>
    </row>
    <row r="35" customFormat="false" ht="12.8" hidden="false" customHeight="false" outlineLevel="0" collapsed="false">
      <c r="A35" s="0" t="s">
        <v>72</v>
      </c>
      <c r="B35" s="10" t="s">
        <v>94</v>
      </c>
      <c r="C35" s="1" t="s">
        <v>65</v>
      </c>
      <c r="O35" s="0" t="s">
        <v>78</v>
      </c>
      <c r="P35" s="1" t="s">
        <v>95</v>
      </c>
      <c r="Q35" s="1" t="s">
        <v>65</v>
      </c>
    </row>
    <row r="36" customFormat="false" ht="12.8" hidden="false" customHeight="false" outlineLevel="0" collapsed="false">
      <c r="A36" s="0" t="s">
        <v>72</v>
      </c>
      <c r="B36" s="10" t="s">
        <v>96</v>
      </c>
      <c r="C36" s="1" t="s">
        <v>65</v>
      </c>
      <c r="O36" s="0" t="s">
        <v>78</v>
      </c>
      <c r="P36" s="1" t="s">
        <v>97</v>
      </c>
      <c r="Q36" s="1" t="s">
        <v>65</v>
      </c>
    </row>
    <row r="37" customFormat="false" ht="12.8" hidden="false" customHeight="false" outlineLevel="0" collapsed="false">
      <c r="A37" s="0" t="s">
        <v>72</v>
      </c>
      <c r="B37" s="10" t="s">
        <v>98</v>
      </c>
      <c r="C37" s="1" t="s">
        <v>65</v>
      </c>
      <c r="O37" s="0" t="s">
        <v>78</v>
      </c>
      <c r="P37" s="10" t="s">
        <v>99</v>
      </c>
      <c r="Q37" s="1" t="s">
        <v>65</v>
      </c>
    </row>
    <row r="38" customFormat="false" ht="12.8" hidden="false" customHeight="false" outlineLevel="0" collapsed="false">
      <c r="A38" s="0" t="s">
        <v>72</v>
      </c>
      <c r="B38" s="10" t="s">
        <v>100</v>
      </c>
      <c r="C38" s="1" t="s">
        <v>65</v>
      </c>
      <c r="O38" s="0" t="s">
        <v>78</v>
      </c>
      <c r="P38" s="10" t="s">
        <v>101</v>
      </c>
      <c r="Q38" s="1" t="s">
        <v>65</v>
      </c>
    </row>
    <row r="39" customFormat="false" ht="12.8" hidden="false" customHeight="false" outlineLevel="0" collapsed="false">
      <c r="A39" s="0" t="s">
        <v>72</v>
      </c>
      <c r="B39" s="10" t="s">
        <v>102</v>
      </c>
      <c r="C39" s="1" t="s">
        <v>65</v>
      </c>
      <c r="O39" s="0" t="s">
        <v>78</v>
      </c>
      <c r="P39" s="10" t="s">
        <v>103</v>
      </c>
      <c r="Q39" s="1" t="s">
        <v>65</v>
      </c>
    </row>
    <row r="40" customFormat="false" ht="12.8" hidden="false" customHeight="false" outlineLevel="0" collapsed="false">
      <c r="A40" s="0" t="s">
        <v>72</v>
      </c>
      <c r="B40" s="10" t="s">
        <v>104</v>
      </c>
      <c r="C40" s="1" t="s">
        <v>65</v>
      </c>
      <c r="O40" s="0" t="s">
        <v>78</v>
      </c>
      <c r="P40" s="10" t="s">
        <v>105</v>
      </c>
      <c r="Q40" s="1" t="s">
        <v>65</v>
      </c>
    </row>
    <row r="41" customFormat="false" ht="12.8" hidden="false" customHeight="false" outlineLevel="0" collapsed="false">
      <c r="A41" s="0" t="s">
        <v>72</v>
      </c>
      <c r="B41" s="10" t="s">
        <v>106</v>
      </c>
      <c r="C41" s="1" t="s">
        <v>65</v>
      </c>
      <c r="O41" s="0" t="s">
        <v>78</v>
      </c>
      <c r="P41" s="10" t="s">
        <v>107</v>
      </c>
      <c r="Q41" s="1" t="s">
        <v>65</v>
      </c>
    </row>
    <row r="42" customFormat="false" ht="12.8" hidden="false" customHeight="false" outlineLevel="0" collapsed="false">
      <c r="A42" s="0" t="s">
        <v>72</v>
      </c>
      <c r="B42" s="10" t="s">
        <v>108</v>
      </c>
      <c r="C42" s="1" t="s">
        <v>65</v>
      </c>
      <c r="O42" s="0" t="s">
        <v>78</v>
      </c>
      <c r="P42" s="10" t="s">
        <v>109</v>
      </c>
      <c r="Q42" s="1" t="s">
        <v>65</v>
      </c>
    </row>
    <row r="43" customFormat="false" ht="12.8" hidden="false" customHeight="false" outlineLevel="0" collapsed="false">
      <c r="B43" s="0"/>
      <c r="C43" s="1" t="s">
        <v>54</v>
      </c>
      <c r="O43" s="0" t="s">
        <v>78</v>
      </c>
      <c r="P43" s="10" t="s">
        <v>110</v>
      </c>
      <c r="Q43" s="1" t="s">
        <v>65</v>
      </c>
    </row>
    <row r="44" customFormat="false" ht="12.8" hidden="false" customHeight="false" outlineLevel="0" collapsed="false">
      <c r="A44" s="0" t="s">
        <v>111</v>
      </c>
      <c r="B44" s="1" t="s">
        <v>112</v>
      </c>
      <c r="C44" s="1" t="s">
        <v>65</v>
      </c>
      <c r="O44" s="0" t="s">
        <v>78</v>
      </c>
      <c r="P44" s="1" t="s">
        <v>113</v>
      </c>
      <c r="Q44" s="1" t="s">
        <v>65</v>
      </c>
    </row>
    <row r="45" customFormat="false" ht="12.8" hidden="false" customHeight="false" outlineLevel="0" collapsed="false">
      <c r="B45" s="0"/>
      <c r="P45" s="0"/>
      <c r="Q45" s="0"/>
    </row>
    <row r="46" customFormat="false" ht="12.8" hidden="false" customHeight="false" outlineLevel="0" collapsed="false">
      <c r="B46" s="0"/>
      <c r="P46" s="0"/>
      <c r="Q46" s="0"/>
    </row>
    <row r="47" customFormat="false" ht="12.8" hidden="false" customHeight="false" outlineLevel="0" collapsed="false">
      <c r="B47" s="0"/>
      <c r="P47" s="0"/>
    </row>
    <row r="48" customFormat="false" ht="12.8" hidden="false" customHeight="false" outlineLevel="0" collapsed="false">
      <c r="B48" s="0"/>
      <c r="P48" s="0"/>
    </row>
    <row r="49" customFormat="false" ht="12.8" hidden="false" customHeight="false" outlineLevel="0" collapsed="false">
      <c r="B49" s="0"/>
      <c r="P49" s="0"/>
    </row>
    <row r="50" customFormat="false" ht="12.8" hidden="false" customHeight="false" outlineLevel="0" collapsed="false">
      <c r="B50" s="0"/>
      <c r="P50" s="0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A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4 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9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9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9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9"/>
    <col collapsed="false" customWidth="true" hidden="false" outlineLevel="0" max="56" min="56" style="0" width="3.24"/>
    <col collapsed="false" customWidth="false" hidden="true" outlineLevel="0" max="78" min="57" style="0" width="11.59"/>
    <col collapsed="false" customWidth="true" hidden="false" outlineLevel="0" max="79" min="79" style="0" width="5.18"/>
  </cols>
  <sheetData>
    <row r="1" customFormat="false" ht="12.8" hidden="false" customHeight="false" outlineLevel="0" collapsed="false">
      <c r="A1" s="11"/>
    </row>
    <row r="2" customFormat="false" ht="12.8" hidden="false" customHeight="false" outlineLevel="0" collapsed="false">
      <c r="A2" s="12" t="s">
        <v>29</v>
      </c>
      <c r="B2" s="1" t="n">
        <v>3</v>
      </c>
    </row>
    <row r="3" customFormat="false" ht="12.8" hidden="false" customHeight="false" outlineLevel="0" collapsed="false">
      <c r="A3" s="0" t="s">
        <v>30</v>
      </c>
    </row>
    <row r="4" customFormat="false" ht="12.8" hidden="false" customHeight="false" outlineLevel="0" collapsed="false">
      <c r="A4" s="0" t="s">
        <v>32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33</v>
      </c>
      <c r="B9" s="7"/>
      <c r="C9" s="7"/>
      <c r="O9" s="7" t="s">
        <v>34</v>
      </c>
      <c r="P9" s="7"/>
      <c r="Q9" s="7"/>
      <c r="R9" s="3"/>
      <c r="S9" s="3"/>
      <c r="AC9" s="7" t="s">
        <v>35</v>
      </c>
      <c r="AD9" s="7"/>
      <c r="AE9" s="7"/>
      <c r="AF9" s="3"/>
      <c r="AG9" s="3"/>
      <c r="AQ9" s="7" t="s">
        <v>36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37</v>
      </c>
      <c r="B10" s="9" t="s">
        <v>38</v>
      </c>
      <c r="C10" s="9" t="s">
        <v>31</v>
      </c>
      <c r="E10" s="9" t="s">
        <v>39</v>
      </c>
      <c r="F10" s="9" t="s">
        <v>40</v>
      </c>
      <c r="G10" s="9" t="s">
        <v>41</v>
      </c>
      <c r="H10" s="9" t="s">
        <v>42</v>
      </c>
      <c r="I10" s="9" t="s">
        <v>43</v>
      </c>
      <c r="J10" s="9" t="s">
        <v>44</v>
      </c>
      <c r="K10" s="9" t="s">
        <v>45</v>
      </c>
      <c r="L10" s="9" t="s">
        <v>46</v>
      </c>
      <c r="M10" s="9" t="s">
        <v>47</v>
      </c>
      <c r="O10" s="9" t="s">
        <v>37</v>
      </c>
      <c r="P10" s="9" t="s">
        <v>38</v>
      </c>
      <c r="Q10" s="9" t="s">
        <v>31</v>
      </c>
      <c r="R10" s="9"/>
      <c r="S10" s="9" t="s">
        <v>39</v>
      </c>
      <c r="T10" s="9" t="s">
        <v>40</v>
      </c>
      <c r="U10" s="9" t="s">
        <v>41</v>
      </c>
      <c r="V10" s="9" t="s">
        <v>42</v>
      </c>
      <c r="W10" s="9" t="s">
        <v>43</v>
      </c>
      <c r="X10" s="9" t="s">
        <v>44</v>
      </c>
      <c r="Y10" s="9" t="s">
        <v>45</v>
      </c>
      <c r="Z10" s="9" t="s">
        <v>46</v>
      </c>
      <c r="AA10" s="9" t="s">
        <v>47</v>
      </c>
      <c r="AC10" s="9" t="s">
        <v>37</v>
      </c>
      <c r="AD10" s="9" t="s">
        <v>38</v>
      </c>
      <c r="AE10" s="9" t="s">
        <v>31</v>
      </c>
      <c r="AF10" s="9"/>
      <c r="AG10" s="9" t="s">
        <v>39</v>
      </c>
      <c r="AH10" s="9" t="s">
        <v>40</v>
      </c>
      <c r="AI10" s="9" t="s">
        <v>41</v>
      </c>
      <c r="AJ10" s="9" t="s">
        <v>42</v>
      </c>
      <c r="AK10" s="9" t="s">
        <v>43</v>
      </c>
      <c r="AL10" s="9" t="s">
        <v>44</v>
      </c>
      <c r="AM10" s="9" t="s">
        <v>45</v>
      </c>
      <c r="AN10" s="9" t="s">
        <v>46</v>
      </c>
      <c r="AO10" s="9" t="s">
        <v>47</v>
      </c>
      <c r="AQ10" s="9" t="s">
        <v>37</v>
      </c>
      <c r="AR10" s="9" t="s">
        <v>38</v>
      </c>
      <c r="AS10" s="9" t="s">
        <v>31</v>
      </c>
      <c r="AT10" s="9"/>
      <c r="AU10" s="9" t="s">
        <v>39</v>
      </c>
      <c r="AV10" s="9" t="s">
        <v>40</v>
      </c>
      <c r="AW10" s="9" t="s">
        <v>41</v>
      </c>
      <c r="AX10" s="9" t="s">
        <v>42</v>
      </c>
      <c r="AY10" s="9" t="s">
        <v>43</v>
      </c>
      <c r="AZ10" s="9" t="s">
        <v>44</v>
      </c>
      <c r="BA10" s="9" t="s">
        <v>45</v>
      </c>
      <c r="BB10" s="9" t="s">
        <v>46</v>
      </c>
      <c r="BC10" s="9" t="s">
        <v>47</v>
      </c>
    </row>
    <row r="11" customFormat="false" ht="12.8" hidden="false" customHeight="false" outlineLevel="0" collapsed="false">
      <c r="A11" s="0" t="str">
        <f aca="false">CONCATENATE("A",TEXT(CA11,0))</f>
        <v>A0</v>
      </c>
      <c r="B11" s="1" t="s">
        <v>114</v>
      </c>
      <c r="C11" s="1" t="s">
        <v>115</v>
      </c>
      <c r="O11" s="0" t="str">
        <f aca="false">CONCATENATE("C",TEXT(CA11,0))</f>
        <v>C0</v>
      </c>
      <c r="P11" s="1" t="s">
        <v>116</v>
      </c>
      <c r="Q11" s="1" t="s">
        <v>115</v>
      </c>
      <c r="CA11" s="0" t="n">
        <v>0</v>
      </c>
    </row>
    <row r="12" customFormat="false" ht="12.8" hidden="false" customHeight="false" outlineLevel="0" collapsed="false">
      <c r="A12" s="0" t="str">
        <f aca="false">CONCATENATE("A",TEXT(CA12,0))</f>
        <v>A1</v>
      </c>
      <c r="B12" s="1" t="s">
        <v>117</v>
      </c>
      <c r="C12" s="1" t="s">
        <v>115</v>
      </c>
      <c r="O12" s="0" t="str">
        <f aca="false">CONCATENATE("C",TEXT(CA12,0))</f>
        <v>C1</v>
      </c>
      <c r="P12" s="1" t="s">
        <v>118</v>
      </c>
      <c r="Q12" s="1" t="s">
        <v>115</v>
      </c>
      <c r="CA12" s="0" t="n">
        <f aca="false">1+CA11</f>
        <v>1</v>
      </c>
    </row>
    <row r="13" customFormat="false" ht="12.8" hidden="false" customHeight="false" outlineLevel="0" collapsed="false">
      <c r="A13" s="0" t="str">
        <f aca="false">CONCATENATE("A",TEXT(CA13,0))</f>
        <v>A2</v>
      </c>
      <c r="B13" s="1" t="s">
        <v>119</v>
      </c>
      <c r="C13" s="1" t="s">
        <v>115</v>
      </c>
      <c r="O13" s="0" t="str">
        <f aca="false">CONCATENATE("C",TEXT(CA13,0))</f>
        <v>C2</v>
      </c>
      <c r="P13" s="1" t="s">
        <v>120</v>
      </c>
      <c r="Q13" s="1" t="s">
        <v>115</v>
      </c>
      <c r="CA13" s="0" t="n">
        <f aca="false">1+CA12</f>
        <v>2</v>
      </c>
    </row>
    <row r="14" customFormat="false" ht="12.8" hidden="false" customHeight="false" outlineLevel="0" collapsed="false">
      <c r="A14" s="0" t="str">
        <f aca="false">CONCATENATE("A",TEXT(CA14,0))</f>
        <v>A3</v>
      </c>
      <c r="B14" s="1" t="s">
        <v>121</v>
      </c>
      <c r="C14" s="1" t="s">
        <v>115</v>
      </c>
      <c r="O14" s="0" t="str">
        <f aca="false">CONCATENATE("C",TEXT(CA14,0))</f>
        <v>C3</v>
      </c>
      <c r="P14" s="1" t="s">
        <v>122</v>
      </c>
      <c r="Q14" s="1" t="s">
        <v>115</v>
      </c>
      <c r="CA14" s="0" t="n">
        <f aca="false">1+CA13</f>
        <v>3</v>
      </c>
    </row>
    <row r="15" customFormat="false" ht="12.8" hidden="false" customHeight="false" outlineLevel="0" collapsed="false">
      <c r="A15" s="0" t="str">
        <f aca="false">CONCATENATE("A",TEXT(CA15,0))</f>
        <v>A4</v>
      </c>
      <c r="B15" s="1" t="s">
        <v>123</v>
      </c>
      <c r="C15" s="1" t="s">
        <v>115</v>
      </c>
      <c r="O15" s="0" t="str">
        <f aca="false">CONCATENATE("C",TEXT(CA15,0))</f>
        <v>C4</v>
      </c>
      <c r="P15" s="1" t="s">
        <v>124</v>
      </c>
      <c r="Q15" s="1" t="s">
        <v>115</v>
      </c>
      <c r="CA15" s="0" t="n">
        <f aca="false">1+CA14</f>
        <v>4</v>
      </c>
    </row>
    <row r="16" customFormat="false" ht="12.8" hidden="false" customHeight="false" outlineLevel="0" collapsed="false">
      <c r="A16" s="0" t="str">
        <f aca="false">CONCATENATE("A",TEXT(CA16,0))</f>
        <v>A5</v>
      </c>
      <c r="B16" s="1" t="s">
        <v>125</v>
      </c>
      <c r="C16" s="1" t="s">
        <v>115</v>
      </c>
      <c r="O16" s="0" t="str">
        <f aca="false">CONCATENATE("C",TEXT(CA16,0))</f>
        <v>C5</v>
      </c>
      <c r="P16" s="1" t="s">
        <v>126</v>
      </c>
      <c r="Q16" s="1" t="s">
        <v>115</v>
      </c>
      <c r="CA16" s="0" t="n">
        <f aca="false">1+CA15</f>
        <v>5</v>
      </c>
    </row>
    <row r="17" customFormat="false" ht="12.8" hidden="false" customHeight="false" outlineLevel="0" collapsed="false">
      <c r="A17" s="0" t="str">
        <f aca="false">CONCATENATE("A",TEXT(CA17,0))</f>
        <v>A6</v>
      </c>
      <c r="B17" s="1" t="s">
        <v>127</v>
      </c>
      <c r="C17" s="1" t="s">
        <v>115</v>
      </c>
      <c r="O17" s="0" t="str">
        <f aca="false">CONCATENATE("C",TEXT(CA17,0))</f>
        <v>C6</v>
      </c>
      <c r="P17" s="1" t="s">
        <v>128</v>
      </c>
      <c r="Q17" s="1" t="s">
        <v>115</v>
      </c>
      <c r="CA17" s="0" t="n">
        <f aca="false">1+CA16</f>
        <v>6</v>
      </c>
    </row>
    <row r="18" customFormat="false" ht="12.8" hidden="false" customHeight="false" outlineLevel="0" collapsed="false">
      <c r="A18" s="0" t="str">
        <f aca="false">CONCATENATE("A",TEXT(CA18,0))</f>
        <v>A7</v>
      </c>
      <c r="B18" s="1" t="s">
        <v>129</v>
      </c>
      <c r="C18" s="1" t="s">
        <v>115</v>
      </c>
      <c r="O18" s="0" t="str">
        <f aca="false">CONCATENATE("C",TEXT(CA18,0))</f>
        <v>C7</v>
      </c>
      <c r="P18" s="1" t="s">
        <v>130</v>
      </c>
      <c r="Q18" s="1" t="s">
        <v>115</v>
      </c>
      <c r="CA18" s="0" t="n">
        <f aca="false">1+CA17</f>
        <v>7</v>
      </c>
    </row>
    <row r="19" customFormat="false" ht="12.8" hidden="false" customHeight="false" outlineLevel="0" collapsed="false">
      <c r="A19" s="0" t="str">
        <f aca="false">CONCATENATE("A",TEXT(CA19,0))</f>
        <v>A8</v>
      </c>
      <c r="B19" s="1" t="s">
        <v>131</v>
      </c>
      <c r="C19" s="1" t="s">
        <v>115</v>
      </c>
      <c r="O19" s="0" t="str">
        <f aca="false">CONCATENATE("C",TEXT(CA19,0))</f>
        <v>C8</v>
      </c>
      <c r="P19" s="1" t="s">
        <v>132</v>
      </c>
      <c r="Q19" s="1" t="s">
        <v>115</v>
      </c>
      <c r="CA19" s="0" t="n">
        <f aca="false">1+CA18</f>
        <v>8</v>
      </c>
    </row>
    <row r="20" customFormat="false" ht="12.8" hidden="false" customHeight="false" outlineLevel="0" collapsed="false">
      <c r="A20" s="0" t="str">
        <f aca="false">CONCATENATE("A",TEXT(CA20,0))</f>
        <v>A9</v>
      </c>
      <c r="B20" s="1" t="s">
        <v>133</v>
      </c>
      <c r="C20" s="1" t="s">
        <v>115</v>
      </c>
      <c r="O20" s="0" t="str">
        <f aca="false">CONCATENATE("C",TEXT(CA20,0))</f>
        <v>C9</v>
      </c>
      <c r="P20" s="1" t="s">
        <v>134</v>
      </c>
      <c r="Q20" s="1" t="s">
        <v>115</v>
      </c>
      <c r="CA20" s="0" t="n">
        <f aca="false">1+CA19</f>
        <v>9</v>
      </c>
    </row>
    <row r="21" customFormat="false" ht="12.8" hidden="false" customHeight="false" outlineLevel="0" collapsed="false">
      <c r="A21" s="0" t="str">
        <f aca="false">CONCATENATE("A",TEXT(CA21,0))</f>
        <v>A10</v>
      </c>
      <c r="B21" s="1" t="s">
        <v>135</v>
      </c>
      <c r="C21" s="1" t="s">
        <v>115</v>
      </c>
      <c r="O21" s="0" t="str">
        <f aca="false">CONCATENATE("C",TEXT(CA21,0))</f>
        <v>C10</v>
      </c>
      <c r="P21" s="1" t="s">
        <v>136</v>
      </c>
      <c r="Q21" s="1" t="s">
        <v>115</v>
      </c>
      <c r="CA21" s="0" t="n">
        <f aca="false">1+CA20</f>
        <v>10</v>
      </c>
    </row>
    <row r="22" customFormat="false" ht="12.8" hidden="false" customHeight="false" outlineLevel="0" collapsed="false">
      <c r="A22" s="0" t="str">
        <f aca="false">CONCATENATE("A",TEXT(CA22,0))</f>
        <v>A11</v>
      </c>
      <c r="B22" s="1" t="s">
        <v>137</v>
      </c>
      <c r="C22" s="1" t="s">
        <v>115</v>
      </c>
      <c r="O22" s="0" t="str">
        <f aca="false">CONCATENATE("C",TEXT(CA22,0))</f>
        <v>C11</v>
      </c>
      <c r="P22" s="1" t="s">
        <v>138</v>
      </c>
      <c r="Q22" s="1" t="s">
        <v>115</v>
      </c>
      <c r="CA22" s="0" t="n">
        <f aca="false">1+CA21</f>
        <v>11</v>
      </c>
    </row>
    <row r="23" customFormat="false" ht="12.8" hidden="false" customHeight="false" outlineLevel="0" collapsed="false">
      <c r="A23" s="0" t="str">
        <f aca="false">CONCATENATE("A",TEXT(CA23,0))</f>
        <v>A12</v>
      </c>
      <c r="B23" s="1" t="s">
        <v>139</v>
      </c>
      <c r="C23" s="1" t="s">
        <v>115</v>
      </c>
      <c r="O23" s="0" t="str">
        <f aca="false">CONCATENATE("C",TEXT(CA23,0))</f>
        <v>C12</v>
      </c>
      <c r="P23" s="1" t="s">
        <v>140</v>
      </c>
      <c r="Q23" s="1" t="s">
        <v>115</v>
      </c>
      <c r="CA23" s="0" t="n">
        <f aca="false">1+CA22</f>
        <v>12</v>
      </c>
    </row>
    <row r="24" customFormat="false" ht="12.8" hidden="false" customHeight="false" outlineLevel="0" collapsed="false">
      <c r="A24" s="0" t="str">
        <f aca="false">CONCATENATE("A",TEXT(CA24,0))</f>
        <v>A13</v>
      </c>
      <c r="B24" s="1" t="s">
        <v>141</v>
      </c>
      <c r="C24" s="1" t="s">
        <v>115</v>
      </c>
      <c r="O24" s="0" t="str">
        <f aca="false">CONCATENATE("C",TEXT(CA24,0))</f>
        <v>C13</v>
      </c>
      <c r="P24" s="1" t="s">
        <v>142</v>
      </c>
      <c r="Q24" s="1" t="s">
        <v>115</v>
      </c>
      <c r="CA24" s="0" t="n">
        <f aca="false">1+CA23</f>
        <v>13</v>
      </c>
    </row>
    <row r="25" customFormat="false" ht="12.8" hidden="false" customHeight="false" outlineLevel="0" collapsed="false">
      <c r="A25" s="0" t="str">
        <f aca="false">CONCATENATE("A",TEXT(CA25,0))</f>
        <v>A14</v>
      </c>
      <c r="B25" s="1" t="s">
        <v>143</v>
      </c>
      <c r="C25" s="1" t="s">
        <v>115</v>
      </c>
      <c r="O25" s="0" t="str">
        <f aca="false">CONCATENATE("C",TEXT(CA25,0))</f>
        <v>C14</v>
      </c>
      <c r="P25" s="1" t="s">
        <v>144</v>
      </c>
      <c r="Q25" s="1" t="s">
        <v>115</v>
      </c>
      <c r="CA25" s="0" t="n">
        <f aca="false">1+CA24</f>
        <v>14</v>
      </c>
    </row>
    <row r="26" customFormat="false" ht="12.8" hidden="false" customHeight="false" outlineLevel="0" collapsed="false">
      <c r="A26" s="0" t="str">
        <f aca="false">CONCATENATE("A",TEXT(CA26,0))</f>
        <v>A15</v>
      </c>
      <c r="B26" s="1" t="s">
        <v>145</v>
      </c>
      <c r="C26" s="1" t="s">
        <v>115</v>
      </c>
      <c r="O26" s="0" t="str">
        <f aca="false">CONCATENATE("C",TEXT(CA26,0))</f>
        <v>C15</v>
      </c>
      <c r="P26" s="1" t="s">
        <v>146</v>
      </c>
      <c r="Q26" s="1" t="s">
        <v>115</v>
      </c>
      <c r="CA26" s="0" t="n">
        <f aca="false">1+CA25</f>
        <v>15</v>
      </c>
    </row>
    <row r="27" customFormat="false" ht="12.8" hidden="false" customHeight="false" outlineLevel="0" collapsed="false">
      <c r="C27" s="1" t="s">
        <v>54</v>
      </c>
      <c r="Q27" s="1" t="s">
        <v>54</v>
      </c>
    </row>
    <row r="28" customFormat="false" ht="12.8" hidden="false" customHeight="false" outlineLevel="0" collapsed="false">
      <c r="A28" s="0" t="str">
        <f aca="false">CONCATENATE("B",TEXT(CA28,0))</f>
        <v>B0</v>
      </c>
      <c r="B28" s="1" t="s">
        <v>147</v>
      </c>
      <c r="C28" s="1" t="s">
        <v>115</v>
      </c>
      <c r="O28" s="0" t="str">
        <f aca="false">CONCATENATE("D",TEXT(CA28,0))</f>
        <v>D0</v>
      </c>
      <c r="P28" s="1" t="s">
        <v>148</v>
      </c>
      <c r="Q28" s="1" t="s">
        <v>115</v>
      </c>
      <c r="CA28" s="0" t="n">
        <v>0</v>
      </c>
    </row>
    <row r="29" customFormat="false" ht="12.8" hidden="false" customHeight="false" outlineLevel="0" collapsed="false">
      <c r="A29" s="0" t="str">
        <f aca="false">CONCATENATE("B",TEXT(CA29,0))</f>
        <v>B1</v>
      </c>
      <c r="B29" s="1" t="s">
        <v>149</v>
      </c>
      <c r="C29" s="1" t="s">
        <v>115</v>
      </c>
      <c r="O29" s="0" t="str">
        <f aca="false">CONCATENATE("D",TEXT(CA29,0))</f>
        <v>D1</v>
      </c>
      <c r="P29" s="1" t="s">
        <v>150</v>
      </c>
      <c r="Q29" s="1" t="s">
        <v>115</v>
      </c>
      <c r="CA29" s="0" t="n">
        <f aca="false">1+CA28</f>
        <v>1</v>
      </c>
    </row>
    <row r="30" customFormat="false" ht="12.8" hidden="false" customHeight="false" outlineLevel="0" collapsed="false">
      <c r="A30" s="0" t="str">
        <f aca="false">CONCATENATE("B",TEXT(CA30,0))</f>
        <v>B2</v>
      </c>
      <c r="B30" s="1" t="s">
        <v>151</v>
      </c>
      <c r="C30" s="1" t="s">
        <v>115</v>
      </c>
      <c r="O30" s="0" t="str">
        <f aca="false">CONCATENATE("D",TEXT(CA30,0))</f>
        <v>D2</v>
      </c>
      <c r="P30" s="1" t="s">
        <v>152</v>
      </c>
      <c r="Q30" s="1" t="s">
        <v>115</v>
      </c>
      <c r="CA30" s="0" t="n">
        <f aca="false">1+CA29</f>
        <v>2</v>
      </c>
    </row>
    <row r="31" customFormat="false" ht="12.8" hidden="false" customHeight="false" outlineLevel="0" collapsed="false">
      <c r="A31" s="0" t="str">
        <f aca="false">CONCATENATE("B",TEXT(CA31,0))</f>
        <v>B3</v>
      </c>
      <c r="B31" s="1" t="s">
        <v>153</v>
      </c>
      <c r="C31" s="1" t="s">
        <v>115</v>
      </c>
      <c r="O31" s="0" t="str">
        <f aca="false">CONCATENATE("D",TEXT(CA31,0))</f>
        <v>D3</v>
      </c>
      <c r="P31" s="1" t="s">
        <v>154</v>
      </c>
      <c r="Q31" s="1" t="s">
        <v>115</v>
      </c>
      <c r="CA31" s="0" t="n">
        <f aca="false">1+CA30</f>
        <v>3</v>
      </c>
    </row>
    <row r="32" customFormat="false" ht="12.8" hidden="false" customHeight="false" outlineLevel="0" collapsed="false">
      <c r="A32" s="0" t="str">
        <f aca="false">CONCATENATE("B",TEXT(CA32,0))</f>
        <v>B4</v>
      </c>
      <c r="B32" s="1" t="s">
        <v>155</v>
      </c>
      <c r="C32" s="1" t="s">
        <v>115</v>
      </c>
      <c r="O32" s="0" t="str">
        <f aca="false">CONCATENATE("D",TEXT(CA32,0))</f>
        <v>D4</v>
      </c>
      <c r="P32" s="1" t="s">
        <v>156</v>
      </c>
      <c r="Q32" s="1" t="s">
        <v>115</v>
      </c>
      <c r="CA32" s="0" t="n">
        <f aca="false">1+CA31</f>
        <v>4</v>
      </c>
    </row>
    <row r="33" customFormat="false" ht="12.8" hidden="false" customHeight="false" outlineLevel="0" collapsed="false">
      <c r="A33" s="0" t="str">
        <f aca="false">CONCATENATE("B",TEXT(CA33,0))</f>
        <v>B5</v>
      </c>
      <c r="B33" s="1" t="s">
        <v>157</v>
      </c>
      <c r="C33" s="1" t="s">
        <v>115</v>
      </c>
      <c r="O33" s="0" t="str">
        <f aca="false">CONCATENATE("D",TEXT(CA33,0))</f>
        <v>D5</v>
      </c>
      <c r="P33" s="1" t="s">
        <v>158</v>
      </c>
      <c r="Q33" s="1" t="s">
        <v>115</v>
      </c>
      <c r="CA33" s="0" t="n">
        <f aca="false">1+CA32</f>
        <v>5</v>
      </c>
    </row>
    <row r="34" customFormat="false" ht="12.8" hidden="false" customHeight="false" outlineLevel="0" collapsed="false">
      <c r="A34" s="0" t="str">
        <f aca="false">CONCATENATE("B",TEXT(CA34,0))</f>
        <v>B6</v>
      </c>
      <c r="B34" s="1" t="s">
        <v>159</v>
      </c>
      <c r="C34" s="1" t="s">
        <v>115</v>
      </c>
      <c r="O34" s="0" t="str">
        <f aca="false">CONCATENATE("D",TEXT(CA34,0))</f>
        <v>D6</v>
      </c>
      <c r="P34" s="1" t="s">
        <v>160</v>
      </c>
      <c r="Q34" s="1" t="s">
        <v>115</v>
      </c>
      <c r="CA34" s="0" t="n">
        <f aca="false">1+CA33</f>
        <v>6</v>
      </c>
    </row>
    <row r="35" customFormat="false" ht="12.8" hidden="false" customHeight="false" outlineLevel="0" collapsed="false">
      <c r="A35" s="0" t="str">
        <f aca="false">CONCATENATE("B",TEXT(CA35,0))</f>
        <v>B7</v>
      </c>
      <c r="B35" s="1" t="s">
        <v>161</v>
      </c>
      <c r="C35" s="1" t="s">
        <v>115</v>
      </c>
      <c r="O35" s="0" t="str">
        <f aca="false">CONCATENATE("D",TEXT(CA35,0))</f>
        <v>D7</v>
      </c>
      <c r="P35" s="1" t="s">
        <v>162</v>
      </c>
      <c r="Q35" s="1" t="s">
        <v>115</v>
      </c>
      <c r="CA35" s="0" t="n">
        <f aca="false">1+CA34</f>
        <v>7</v>
      </c>
    </row>
    <row r="36" customFormat="false" ht="12.8" hidden="false" customHeight="false" outlineLevel="0" collapsed="false">
      <c r="A36" s="0" t="str">
        <f aca="false">CONCATENATE("B",TEXT(CA36,0))</f>
        <v>B8</v>
      </c>
      <c r="B36" s="1" t="s">
        <v>163</v>
      </c>
      <c r="C36" s="1" t="s">
        <v>115</v>
      </c>
      <c r="O36" s="0" t="str">
        <f aca="false">CONCATENATE("D",TEXT(CA36,0))</f>
        <v>D8</v>
      </c>
      <c r="P36" s="1" t="s">
        <v>164</v>
      </c>
      <c r="Q36" s="1" t="s">
        <v>115</v>
      </c>
      <c r="CA36" s="0" t="n">
        <f aca="false">1+CA35</f>
        <v>8</v>
      </c>
    </row>
    <row r="37" customFormat="false" ht="12.8" hidden="false" customHeight="false" outlineLevel="0" collapsed="false">
      <c r="A37" s="0" t="str">
        <f aca="false">CONCATENATE("B",TEXT(CA37,0))</f>
        <v>B9</v>
      </c>
      <c r="B37" s="1" t="s">
        <v>165</v>
      </c>
      <c r="C37" s="1" t="s">
        <v>115</v>
      </c>
      <c r="O37" s="0" t="str">
        <f aca="false">CONCATENATE("D",TEXT(CA37,0))</f>
        <v>D9</v>
      </c>
      <c r="P37" s="1" t="s">
        <v>166</v>
      </c>
      <c r="Q37" s="1" t="s">
        <v>115</v>
      </c>
      <c r="CA37" s="0" t="n">
        <f aca="false">1+CA36</f>
        <v>9</v>
      </c>
    </row>
    <row r="38" customFormat="false" ht="12.8" hidden="false" customHeight="false" outlineLevel="0" collapsed="false">
      <c r="A38" s="0" t="str">
        <f aca="false">CONCATENATE("B",TEXT(CA38,0))</f>
        <v>B10</v>
      </c>
      <c r="B38" s="1" t="s">
        <v>167</v>
      </c>
      <c r="C38" s="1" t="s">
        <v>115</v>
      </c>
      <c r="O38" s="0" t="str">
        <f aca="false">CONCATENATE("D",TEXT(CA38,0))</f>
        <v>D10</v>
      </c>
      <c r="P38" s="1" t="s">
        <v>168</v>
      </c>
      <c r="Q38" s="1" t="s">
        <v>115</v>
      </c>
      <c r="CA38" s="0" t="n">
        <f aca="false">1+CA37</f>
        <v>10</v>
      </c>
    </row>
    <row r="39" customFormat="false" ht="12.8" hidden="false" customHeight="false" outlineLevel="0" collapsed="false">
      <c r="A39" s="0" t="str">
        <f aca="false">CONCATENATE("B",TEXT(CA39,0))</f>
        <v>B11</v>
      </c>
      <c r="B39" s="1" t="s">
        <v>169</v>
      </c>
      <c r="C39" s="1" t="s">
        <v>115</v>
      </c>
      <c r="O39" s="0" t="str">
        <f aca="false">CONCATENATE("D",TEXT(CA39,0))</f>
        <v>D11</v>
      </c>
      <c r="P39" s="1" t="s">
        <v>170</v>
      </c>
      <c r="Q39" s="1" t="s">
        <v>115</v>
      </c>
      <c r="CA39" s="0" t="n">
        <f aca="false">1+CA38</f>
        <v>11</v>
      </c>
    </row>
    <row r="40" customFormat="false" ht="12.8" hidden="false" customHeight="false" outlineLevel="0" collapsed="false">
      <c r="A40" s="0" t="str">
        <f aca="false">CONCATENATE("B",TEXT(CA40,0))</f>
        <v>B12</v>
      </c>
      <c r="B40" s="1" t="s">
        <v>171</v>
      </c>
      <c r="C40" s="1" t="s">
        <v>115</v>
      </c>
      <c r="O40" s="0" t="str">
        <f aca="false">CONCATENATE("D",TEXT(CA40,0))</f>
        <v>D12</v>
      </c>
      <c r="P40" s="1" t="s">
        <v>172</v>
      </c>
      <c r="Q40" s="1" t="s">
        <v>115</v>
      </c>
      <c r="CA40" s="0" t="n">
        <f aca="false">1+CA39</f>
        <v>12</v>
      </c>
    </row>
    <row r="41" customFormat="false" ht="12.8" hidden="false" customHeight="false" outlineLevel="0" collapsed="false">
      <c r="A41" s="0" t="str">
        <f aca="false">CONCATENATE("B",TEXT(CA41,0))</f>
        <v>B13</v>
      </c>
      <c r="B41" s="1" t="s">
        <v>173</v>
      </c>
      <c r="C41" s="1" t="s">
        <v>115</v>
      </c>
      <c r="O41" s="0" t="str">
        <f aca="false">CONCATENATE("D",TEXT(CA41,0))</f>
        <v>D13</v>
      </c>
      <c r="P41" s="1" t="s">
        <v>174</v>
      </c>
      <c r="Q41" s="1" t="s">
        <v>115</v>
      </c>
      <c r="CA41" s="0" t="n">
        <f aca="false">1+CA40</f>
        <v>13</v>
      </c>
    </row>
    <row r="42" customFormat="false" ht="12.8" hidden="false" customHeight="false" outlineLevel="0" collapsed="false">
      <c r="A42" s="0" t="str">
        <f aca="false">CONCATENATE("B",TEXT(CA42,0))</f>
        <v>B14</v>
      </c>
      <c r="B42" s="1" t="s">
        <v>175</v>
      </c>
      <c r="C42" s="1" t="s">
        <v>115</v>
      </c>
      <c r="O42" s="0" t="str">
        <f aca="false">CONCATENATE("D",TEXT(CA42,0))</f>
        <v>D14</v>
      </c>
      <c r="P42" s="1" t="s">
        <v>176</v>
      </c>
      <c r="Q42" s="1" t="s">
        <v>115</v>
      </c>
      <c r="CA42" s="0" t="n">
        <f aca="false">1+CA41</f>
        <v>14</v>
      </c>
    </row>
    <row r="43" customFormat="false" ht="12.8" hidden="false" customHeight="false" outlineLevel="0" collapsed="false">
      <c r="A43" s="0" t="str">
        <f aca="false">CONCATENATE("B",TEXT(CA43,0))</f>
        <v>B15</v>
      </c>
      <c r="B43" s="1" t="s">
        <v>177</v>
      </c>
      <c r="C43" s="1" t="s">
        <v>115</v>
      </c>
      <c r="O43" s="0" t="str">
        <f aca="false">CONCATENATE("D",TEXT(CA43,0))</f>
        <v>D15</v>
      </c>
      <c r="P43" s="1" t="s">
        <v>178</v>
      </c>
      <c r="Q43" s="1" t="s">
        <v>115</v>
      </c>
      <c r="CA43" s="0" t="n">
        <f aca="false">1+CA42</f>
        <v>15</v>
      </c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A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4 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9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9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9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9"/>
    <col collapsed="false" customWidth="true" hidden="false" outlineLevel="0" max="56" min="56" style="0" width="3.24"/>
    <col collapsed="false" customWidth="false" hidden="true" outlineLevel="0" max="78" min="57" style="0" width="11.59"/>
    <col collapsed="false" customWidth="true" hidden="false" outlineLevel="0" max="79" min="79" style="0" width="5.18"/>
  </cols>
  <sheetData>
    <row r="1" customFormat="false" ht="12.8" hidden="false" customHeight="false" outlineLevel="0" collapsed="false">
      <c r="A1" s="11"/>
    </row>
    <row r="2" customFormat="false" ht="12.8" hidden="false" customHeight="false" outlineLevel="0" collapsed="false">
      <c r="A2" s="12" t="s">
        <v>29</v>
      </c>
      <c r="B2" s="1" t="n">
        <v>3</v>
      </c>
    </row>
    <row r="3" customFormat="false" ht="12.8" hidden="false" customHeight="false" outlineLevel="0" collapsed="false">
      <c r="A3" s="0" t="s">
        <v>30</v>
      </c>
    </row>
    <row r="4" customFormat="false" ht="12.8" hidden="false" customHeight="false" outlineLevel="0" collapsed="false">
      <c r="A4" s="0" t="s">
        <v>32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33</v>
      </c>
      <c r="B9" s="7"/>
      <c r="C9" s="7"/>
      <c r="O9" s="7" t="s">
        <v>34</v>
      </c>
      <c r="P9" s="7"/>
      <c r="Q9" s="7"/>
      <c r="R9" s="3"/>
      <c r="S9" s="3"/>
      <c r="AC9" s="7" t="s">
        <v>35</v>
      </c>
      <c r="AD9" s="7"/>
      <c r="AE9" s="7"/>
      <c r="AF9" s="3"/>
      <c r="AG9" s="3"/>
      <c r="AQ9" s="7" t="s">
        <v>36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37</v>
      </c>
      <c r="B10" s="9" t="s">
        <v>38</v>
      </c>
      <c r="C10" s="9" t="s">
        <v>31</v>
      </c>
      <c r="E10" s="9" t="s">
        <v>39</v>
      </c>
      <c r="F10" s="9" t="s">
        <v>40</v>
      </c>
      <c r="G10" s="9" t="s">
        <v>41</v>
      </c>
      <c r="H10" s="9" t="s">
        <v>42</v>
      </c>
      <c r="I10" s="9" t="s">
        <v>43</v>
      </c>
      <c r="J10" s="9" t="s">
        <v>44</v>
      </c>
      <c r="K10" s="9" t="s">
        <v>45</v>
      </c>
      <c r="L10" s="9" t="s">
        <v>46</v>
      </c>
      <c r="M10" s="9" t="s">
        <v>47</v>
      </c>
      <c r="O10" s="9" t="s">
        <v>37</v>
      </c>
      <c r="P10" s="9" t="s">
        <v>38</v>
      </c>
      <c r="Q10" s="9" t="s">
        <v>31</v>
      </c>
      <c r="R10" s="9"/>
      <c r="S10" s="9" t="s">
        <v>39</v>
      </c>
      <c r="T10" s="9" t="s">
        <v>40</v>
      </c>
      <c r="U10" s="9" t="s">
        <v>41</v>
      </c>
      <c r="V10" s="9" t="s">
        <v>42</v>
      </c>
      <c r="W10" s="9" t="s">
        <v>43</v>
      </c>
      <c r="X10" s="9" t="s">
        <v>44</v>
      </c>
      <c r="Y10" s="9" t="s">
        <v>45</v>
      </c>
      <c r="Z10" s="9" t="s">
        <v>46</v>
      </c>
      <c r="AA10" s="9" t="s">
        <v>47</v>
      </c>
      <c r="AC10" s="9" t="s">
        <v>37</v>
      </c>
      <c r="AD10" s="9" t="s">
        <v>38</v>
      </c>
      <c r="AE10" s="9" t="s">
        <v>31</v>
      </c>
      <c r="AF10" s="9"/>
      <c r="AG10" s="9" t="s">
        <v>39</v>
      </c>
      <c r="AH10" s="9" t="s">
        <v>40</v>
      </c>
      <c r="AI10" s="9" t="s">
        <v>41</v>
      </c>
      <c r="AJ10" s="9" t="s">
        <v>42</v>
      </c>
      <c r="AK10" s="9" t="s">
        <v>43</v>
      </c>
      <c r="AL10" s="9" t="s">
        <v>44</v>
      </c>
      <c r="AM10" s="9" t="s">
        <v>45</v>
      </c>
      <c r="AN10" s="9" t="s">
        <v>46</v>
      </c>
      <c r="AO10" s="9" t="s">
        <v>47</v>
      </c>
      <c r="AQ10" s="9" t="s">
        <v>37</v>
      </c>
      <c r="AR10" s="9" t="s">
        <v>38</v>
      </c>
      <c r="AS10" s="9" t="s">
        <v>31</v>
      </c>
      <c r="AT10" s="9"/>
      <c r="AU10" s="9" t="s">
        <v>39</v>
      </c>
      <c r="AV10" s="9" t="s">
        <v>40</v>
      </c>
      <c r="AW10" s="9" t="s">
        <v>41</v>
      </c>
      <c r="AX10" s="9" t="s">
        <v>42</v>
      </c>
      <c r="AY10" s="9" t="s">
        <v>43</v>
      </c>
      <c r="AZ10" s="9" t="s">
        <v>44</v>
      </c>
      <c r="BA10" s="9" t="s">
        <v>45</v>
      </c>
      <c r="BB10" s="9" t="s">
        <v>46</v>
      </c>
      <c r="BC10" s="9" t="s">
        <v>47</v>
      </c>
    </row>
    <row r="11" customFormat="false" ht="12.8" hidden="false" customHeight="false" outlineLevel="0" collapsed="false">
      <c r="A11" s="0" t="str">
        <f aca="false">CONCATENATE("E",TEXT(CA11,0))</f>
        <v>E0</v>
      </c>
      <c r="B11" s="1" t="s">
        <v>179</v>
      </c>
      <c r="C11" s="1" t="s">
        <v>115</v>
      </c>
      <c r="O11" s="0" t="str">
        <f aca="false">CONCATENATE("G",TEXT(CA11,0))</f>
        <v>G0</v>
      </c>
      <c r="P11" s="1" t="s">
        <v>180</v>
      </c>
      <c r="Q11" s="1" t="s">
        <v>115</v>
      </c>
      <c r="CA11" s="0" t="n">
        <v>0</v>
      </c>
    </row>
    <row r="12" customFormat="false" ht="12.8" hidden="false" customHeight="false" outlineLevel="0" collapsed="false">
      <c r="A12" s="0" t="str">
        <f aca="false">CONCATENATE("E",TEXT(CA12,0))</f>
        <v>E1</v>
      </c>
      <c r="B12" s="1" t="s">
        <v>181</v>
      </c>
      <c r="C12" s="1" t="s">
        <v>115</v>
      </c>
      <c r="O12" s="0" t="str">
        <f aca="false">CONCATENATE("G",TEXT(CA12,0))</f>
        <v>G1</v>
      </c>
      <c r="P12" s="1" t="s">
        <v>182</v>
      </c>
      <c r="Q12" s="1" t="s">
        <v>115</v>
      </c>
      <c r="CA12" s="0" t="n">
        <f aca="false">1+CA11</f>
        <v>1</v>
      </c>
    </row>
    <row r="13" customFormat="false" ht="12.8" hidden="false" customHeight="false" outlineLevel="0" collapsed="false">
      <c r="A13" s="0" t="str">
        <f aca="false">CONCATENATE("E",TEXT(CA13,0))</f>
        <v>E2</v>
      </c>
      <c r="B13" s="1" t="s">
        <v>183</v>
      </c>
      <c r="C13" s="1" t="s">
        <v>115</v>
      </c>
      <c r="O13" s="0" t="str">
        <f aca="false">CONCATENATE("G",TEXT(CA13,0))</f>
        <v>G2</v>
      </c>
      <c r="P13" s="1" t="s">
        <v>184</v>
      </c>
      <c r="Q13" s="1" t="s">
        <v>115</v>
      </c>
      <c r="CA13" s="0" t="n">
        <f aca="false">1+CA12</f>
        <v>2</v>
      </c>
    </row>
    <row r="14" customFormat="false" ht="12.8" hidden="false" customHeight="false" outlineLevel="0" collapsed="false">
      <c r="A14" s="0" t="str">
        <f aca="false">CONCATENATE("E",TEXT(CA14,0))</f>
        <v>E3</v>
      </c>
      <c r="B14" s="1" t="s">
        <v>185</v>
      </c>
      <c r="C14" s="1" t="s">
        <v>115</v>
      </c>
      <c r="O14" s="0" t="str">
        <f aca="false">CONCATENATE("G",TEXT(CA14,0))</f>
        <v>G3</v>
      </c>
      <c r="P14" s="1" t="s">
        <v>186</v>
      </c>
      <c r="Q14" s="1" t="s">
        <v>115</v>
      </c>
      <c r="CA14" s="0" t="n">
        <f aca="false">1+CA13</f>
        <v>3</v>
      </c>
    </row>
    <row r="15" customFormat="false" ht="12.8" hidden="false" customHeight="false" outlineLevel="0" collapsed="false">
      <c r="A15" s="0" t="str">
        <f aca="false">CONCATENATE("E",TEXT(CA15,0))</f>
        <v>E4</v>
      </c>
      <c r="B15" s="1" t="s">
        <v>187</v>
      </c>
      <c r="C15" s="1" t="s">
        <v>115</v>
      </c>
      <c r="O15" s="0" t="str">
        <f aca="false">CONCATENATE("G",TEXT(CA15,0))</f>
        <v>G4</v>
      </c>
      <c r="P15" s="1" t="s">
        <v>188</v>
      </c>
      <c r="Q15" s="1" t="s">
        <v>115</v>
      </c>
      <c r="CA15" s="0" t="n">
        <f aca="false">1+CA14</f>
        <v>4</v>
      </c>
    </row>
    <row r="16" customFormat="false" ht="12.8" hidden="false" customHeight="false" outlineLevel="0" collapsed="false">
      <c r="A16" s="0" t="str">
        <f aca="false">CONCATENATE("E",TEXT(CA16,0))</f>
        <v>E5</v>
      </c>
      <c r="B16" s="1" t="s">
        <v>189</v>
      </c>
      <c r="C16" s="1" t="s">
        <v>115</v>
      </c>
      <c r="O16" s="0" t="str">
        <f aca="false">CONCATENATE("G",TEXT(CA16,0))</f>
        <v>G5</v>
      </c>
      <c r="P16" s="1" t="s">
        <v>190</v>
      </c>
      <c r="Q16" s="1" t="s">
        <v>115</v>
      </c>
      <c r="CA16" s="0" t="n">
        <f aca="false">1+CA15</f>
        <v>5</v>
      </c>
    </row>
    <row r="17" customFormat="false" ht="12.8" hidden="false" customHeight="false" outlineLevel="0" collapsed="false">
      <c r="A17" s="0" t="str">
        <f aca="false">CONCATENATE("E",TEXT(CA17,0))</f>
        <v>E6</v>
      </c>
      <c r="B17" s="1" t="s">
        <v>191</v>
      </c>
      <c r="C17" s="1" t="s">
        <v>115</v>
      </c>
      <c r="O17" s="0" t="str">
        <f aca="false">CONCATENATE("G",TEXT(CA17,0))</f>
        <v>G6</v>
      </c>
      <c r="P17" s="1" t="s">
        <v>192</v>
      </c>
      <c r="Q17" s="1" t="s">
        <v>115</v>
      </c>
      <c r="CA17" s="0" t="n">
        <f aca="false">1+CA16</f>
        <v>6</v>
      </c>
    </row>
    <row r="18" customFormat="false" ht="12.8" hidden="false" customHeight="false" outlineLevel="0" collapsed="false">
      <c r="A18" s="0" t="str">
        <f aca="false">CONCATENATE("E",TEXT(CA18,0))</f>
        <v>E7</v>
      </c>
      <c r="B18" s="1" t="s">
        <v>193</v>
      </c>
      <c r="C18" s="1" t="s">
        <v>115</v>
      </c>
      <c r="O18" s="0" t="str">
        <f aca="false">CONCATENATE("G",TEXT(CA18,0))</f>
        <v>G7</v>
      </c>
      <c r="P18" s="1" t="s">
        <v>194</v>
      </c>
      <c r="Q18" s="1" t="s">
        <v>115</v>
      </c>
      <c r="CA18" s="0" t="n">
        <f aca="false">1+CA17</f>
        <v>7</v>
      </c>
    </row>
    <row r="19" customFormat="false" ht="12.8" hidden="false" customHeight="false" outlineLevel="0" collapsed="false">
      <c r="A19" s="0" t="str">
        <f aca="false">CONCATENATE("E",TEXT(CA19,0))</f>
        <v>E8</v>
      </c>
      <c r="B19" s="1" t="s">
        <v>195</v>
      </c>
      <c r="C19" s="1" t="s">
        <v>115</v>
      </c>
      <c r="O19" s="0" t="str">
        <f aca="false">CONCATENATE("G",TEXT(CA19,0))</f>
        <v>G8</v>
      </c>
      <c r="P19" s="1" t="s">
        <v>196</v>
      </c>
      <c r="Q19" s="1" t="s">
        <v>115</v>
      </c>
      <c r="CA19" s="0" t="n">
        <f aca="false">1+CA18</f>
        <v>8</v>
      </c>
    </row>
    <row r="20" customFormat="false" ht="12.8" hidden="false" customHeight="false" outlineLevel="0" collapsed="false">
      <c r="A20" s="0" t="str">
        <f aca="false">CONCATENATE("E",TEXT(CA20,0))</f>
        <v>E9</v>
      </c>
      <c r="B20" s="1" t="s">
        <v>197</v>
      </c>
      <c r="C20" s="1" t="s">
        <v>115</v>
      </c>
      <c r="O20" s="0" t="str">
        <f aca="false">CONCATENATE("G",TEXT(CA20,0))</f>
        <v>G9</v>
      </c>
      <c r="P20" s="1" t="s">
        <v>198</v>
      </c>
      <c r="Q20" s="1" t="s">
        <v>115</v>
      </c>
      <c r="CA20" s="0" t="n">
        <f aca="false">1+CA19</f>
        <v>9</v>
      </c>
    </row>
    <row r="21" customFormat="false" ht="12.8" hidden="false" customHeight="false" outlineLevel="0" collapsed="false">
      <c r="A21" s="0" t="str">
        <f aca="false">CONCATENATE("E",TEXT(CA21,0))</f>
        <v>E10</v>
      </c>
      <c r="B21" s="1" t="s">
        <v>199</v>
      </c>
      <c r="C21" s="1" t="s">
        <v>115</v>
      </c>
      <c r="O21" s="0" t="str">
        <f aca="false">CONCATENATE("G",TEXT(CA21,0))</f>
        <v>G10</v>
      </c>
      <c r="P21" s="1" t="s">
        <v>200</v>
      </c>
      <c r="Q21" s="1" t="s">
        <v>115</v>
      </c>
      <c r="CA21" s="0" t="n">
        <f aca="false">1+CA20</f>
        <v>10</v>
      </c>
    </row>
    <row r="22" customFormat="false" ht="12.8" hidden="false" customHeight="false" outlineLevel="0" collapsed="false">
      <c r="A22" s="0" t="str">
        <f aca="false">CONCATENATE("E",TEXT(CA22,0))</f>
        <v>E11</v>
      </c>
      <c r="B22" s="1" t="s">
        <v>201</v>
      </c>
      <c r="C22" s="1" t="s">
        <v>115</v>
      </c>
      <c r="O22" s="0" t="str">
        <f aca="false">CONCATENATE("G",TEXT(CA22,0))</f>
        <v>G11</v>
      </c>
      <c r="P22" s="1" t="s">
        <v>202</v>
      </c>
      <c r="Q22" s="1" t="s">
        <v>115</v>
      </c>
      <c r="CA22" s="0" t="n">
        <f aca="false">1+CA21</f>
        <v>11</v>
      </c>
    </row>
    <row r="23" customFormat="false" ht="12.8" hidden="false" customHeight="false" outlineLevel="0" collapsed="false">
      <c r="A23" s="0" t="str">
        <f aca="false">CONCATENATE("E",TEXT(CA23,0))</f>
        <v>E12</v>
      </c>
      <c r="B23" s="1" t="s">
        <v>203</v>
      </c>
      <c r="C23" s="1" t="s">
        <v>115</v>
      </c>
      <c r="O23" s="0" t="str">
        <f aca="false">CONCATENATE("G",TEXT(CA23,0))</f>
        <v>G12</v>
      </c>
      <c r="P23" s="1" t="s">
        <v>204</v>
      </c>
      <c r="Q23" s="1" t="s">
        <v>115</v>
      </c>
      <c r="CA23" s="0" t="n">
        <f aca="false">1+CA22</f>
        <v>12</v>
      </c>
    </row>
    <row r="24" customFormat="false" ht="12.8" hidden="false" customHeight="false" outlineLevel="0" collapsed="false">
      <c r="A24" s="0" t="str">
        <f aca="false">CONCATENATE("E",TEXT(CA24,0))</f>
        <v>E13</v>
      </c>
      <c r="B24" s="1" t="s">
        <v>205</v>
      </c>
      <c r="C24" s="1" t="s">
        <v>115</v>
      </c>
      <c r="O24" s="0" t="str">
        <f aca="false">CONCATENATE("G",TEXT(CA24,0))</f>
        <v>G13</v>
      </c>
      <c r="P24" s="1" t="s">
        <v>206</v>
      </c>
      <c r="Q24" s="1" t="s">
        <v>115</v>
      </c>
      <c r="CA24" s="0" t="n">
        <f aca="false">1+CA23</f>
        <v>13</v>
      </c>
    </row>
    <row r="25" customFormat="false" ht="12.8" hidden="false" customHeight="false" outlineLevel="0" collapsed="false">
      <c r="A25" s="0" t="str">
        <f aca="false">CONCATENATE("E",TEXT(CA25,0))</f>
        <v>E14</v>
      </c>
      <c r="B25" s="1" t="s">
        <v>207</v>
      </c>
      <c r="C25" s="1" t="s">
        <v>115</v>
      </c>
      <c r="O25" s="0" t="str">
        <f aca="false">CONCATENATE("G",TEXT(CA25,0))</f>
        <v>G14</v>
      </c>
      <c r="P25" s="1" t="s">
        <v>208</v>
      </c>
      <c r="Q25" s="1" t="s">
        <v>115</v>
      </c>
      <c r="CA25" s="0" t="n">
        <f aca="false">1+CA24</f>
        <v>14</v>
      </c>
    </row>
    <row r="26" customFormat="false" ht="12.8" hidden="false" customHeight="false" outlineLevel="0" collapsed="false">
      <c r="A26" s="0" t="str">
        <f aca="false">CONCATENATE("E",TEXT(CA26,0))</f>
        <v>E15</v>
      </c>
      <c r="B26" s="1" t="s">
        <v>209</v>
      </c>
      <c r="C26" s="1" t="s">
        <v>115</v>
      </c>
      <c r="O26" s="0" t="str">
        <f aca="false">CONCATENATE("G",TEXT(CA26,0))</f>
        <v>G15</v>
      </c>
      <c r="P26" s="1" t="s">
        <v>210</v>
      </c>
      <c r="Q26" s="1" t="s">
        <v>115</v>
      </c>
      <c r="CA26" s="0" t="n">
        <f aca="false">1+CA25</f>
        <v>15</v>
      </c>
    </row>
    <row r="27" customFormat="false" ht="12.8" hidden="false" customHeight="false" outlineLevel="0" collapsed="false">
      <c r="C27" s="1" t="s">
        <v>54</v>
      </c>
      <c r="Q27" s="1" t="s">
        <v>54</v>
      </c>
    </row>
    <row r="28" customFormat="false" ht="12.8" hidden="false" customHeight="false" outlineLevel="0" collapsed="false">
      <c r="A28" s="0" t="str">
        <f aca="false">CONCATENATE("F",TEXT(CA28,0))</f>
        <v>F0</v>
      </c>
      <c r="B28" s="1" t="s">
        <v>211</v>
      </c>
      <c r="C28" s="1" t="s">
        <v>115</v>
      </c>
      <c r="O28" s="0" t="str">
        <f aca="false">CONCATENATE("H",TEXT(CA28,0))</f>
        <v>H0</v>
      </c>
      <c r="P28" s="1" t="s">
        <v>212</v>
      </c>
      <c r="Q28" s="1" t="s">
        <v>115</v>
      </c>
      <c r="CA28" s="0" t="n">
        <v>0</v>
      </c>
    </row>
    <row r="29" customFormat="false" ht="12.8" hidden="false" customHeight="false" outlineLevel="0" collapsed="false">
      <c r="A29" s="0" t="str">
        <f aca="false">CONCATENATE("F",TEXT(CA29,0))</f>
        <v>F1</v>
      </c>
      <c r="B29" s="1" t="s">
        <v>213</v>
      </c>
      <c r="C29" s="1" t="s">
        <v>115</v>
      </c>
      <c r="O29" s="0" t="str">
        <f aca="false">CONCATENATE("H",TEXT(CA29,0))</f>
        <v>H1</v>
      </c>
      <c r="P29" s="1" t="s">
        <v>214</v>
      </c>
      <c r="Q29" s="1" t="s">
        <v>115</v>
      </c>
      <c r="CA29" s="0" t="n">
        <f aca="false">1+CA28</f>
        <v>1</v>
      </c>
    </row>
    <row r="30" customFormat="false" ht="12.8" hidden="false" customHeight="false" outlineLevel="0" collapsed="false">
      <c r="A30" s="0" t="str">
        <f aca="false">CONCATENATE("F",TEXT(CA30,0))</f>
        <v>F2</v>
      </c>
      <c r="B30" s="1" t="s">
        <v>215</v>
      </c>
      <c r="C30" s="1" t="s">
        <v>115</v>
      </c>
      <c r="O30" s="0" t="str">
        <f aca="false">CONCATENATE("H",TEXT(CA30,0))</f>
        <v>H2</v>
      </c>
      <c r="P30" s="1" t="s">
        <v>216</v>
      </c>
      <c r="Q30" s="1" t="s">
        <v>115</v>
      </c>
      <c r="CA30" s="0" t="n">
        <f aca="false">1+CA29</f>
        <v>2</v>
      </c>
    </row>
    <row r="31" customFormat="false" ht="12.8" hidden="false" customHeight="false" outlineLevel="0" collapsed="false">
      <c r="A31" s="0" t="str">
        <f aca="false">CONCATENATE("F",TEXT(CA31,0))</f>
        <v>F3</v>
      </c>
      <c r="B31" s="1" t="s">
        <v>217</v>
      </c>
      <c r="C31" s="1" t="s">
        <v>115</v>
      </c>
      <c r="O31" s="0" t="str">
        <f aca="false">CONCATENATE("H",TEXT(CA31,0))</f>
        <v>H3</v>
      </c>
      <c r="P31" s="1" t="s">
        <v>218</v>
      </c>
      <c r="Q31" s="1" t="s">
        <v>115</v>
      </c>
      <c r="CA31" s="0" t="n">
        <f aca="false">1+CA30</f>
        <v>3</v>
      </c>
    </row>
    <row r="32" customFormat="false" ht="12.8" hidden="false" customHeight="false" outlineLevel="0" collapsed="false">
      <c r="A32" s="0" t="str">
        <f aca="false">CONCATENATE("F",TEXT(CA32,0))</f>
        <v>F4</v>
      </c>
      <c r="B32" s="1" t="s">
        <v>219</v>
      </c>
      <c r="C32" s="1" t="s">
        <v>115</v>
      </c>
      <c r="O32" s="0" t="str">
        <f aca="false">CONCATENATE("H",TEXT(CA32,0))</f>
        <v>H4</v>
      </c>
      <c r="P32" s="1" t="s">
        <v>220</v>
      </c>
      <c r="Q32" s="1" t="s">
        <v>115</v>
      </c>
      <c r="CA32" s="0" t="n">
        <f aca="false">1+CA31</f>
        <v>4</v>
      </c>
    </row>
    <row r="33" customFormat="false" ht="12.8" hidden="false" customHeight="false" outlineLevel="0" collapsed="false">
      <c r="A33" s="0" t="str">
        <f aca="false">CONCATENATE("F",TEXT(CA33,0))</f>
        <v>F5</v>
      </c>
      <c r="B33" s="1" t="s">
        <v>221</v>
      </c>
      <c r="C33" s="1" t="s">
        <v>115</v>
      </c>
      <c r="O33" s="0" t="str">
        <f aca="false">CONCATENATE("H",TEXT(CA33,0))</f>
        <v>H5</v>
      </c>
      <c r="P33" s="1" t="s">
        <v>222</v>
      </c>
      <c r="Q33" s="1" t="s">
        <v>115</v>
      </c>
      <c r="CA33" s="0" t="n">
        <f aca="false">1+CA32</f>
        <v>5</v>
      </c>
    </row>
    <row r="34" customFormat="false" ht="12.8" hidden="false" customHeight="false" outlineLevel="0" collapsed="false">
      <c r="A34" s="0" t="str">
        <f aca="false">CONCATENATE("F",TEXT(CA34,0))</f>
        <v>F6</v>
      </c>
      <c r="B34" s="1" t="s">
        <v>223</v>
      </c>
      <c r="C34" s="1" t="s">
        <v>115</v>
      </c>
      <c r="O34" s="0" t="str">
        <f aca="false">CONCATENATE("H",TEXT(CA34,0))</f>
        <v>H6</v>
      </c>
      <c r="P34" s="1" t="s">
        <v>224</v>
      </c>
      <c r="Q34" s="1" t="s">
        <v>115</v>
      </c>
      <c r="CA34" s="0" t="n">
        <f aca="false">1+CA33</f>
        <v>6</v>
      </c>
    </row>
    <row r="35" customFormat="false" ht="12.8" hidden="false" customHeight="false" outlineLevel="0" collapsed="false">
      <c r="A35" s="0" t="str">
        <f aca="false">CONCATENATE("F",TEXT(CA35,0))</f>
        <v>F7</v>
      </c>
      <c r="B35" s="1" t="s">
        <v>225</v>
      </c>
      <c r="C35" s="1" t="s">
        <v>115</v>
      </c>
      <c r="O35" s="0" t="str">
        <f aca="false">CONCATENATE("H",TEXT(CA35,0))</f>
        <v>H7</v>
      </c>
      <c r="P35" s="1" t="s">
        <v>226</v>
      </c>
      <c r="Q35" s="1" t="s">
        <v>115</v>
      </c>
      <c r="CA35" s="0" t="n">
        <f aca="false">1+CA34</f>
        <v>7</v>
      </c>
    </row>
    <row r="36" customFormat="false" ht="12.8" hidden="false" customHeight="false" outlineLevel="0" collapsed="false">
      <c r="A36" s="0" t="str">
        <f aca="false">CONCATENATE("F",TEXT(CA36,0))</f>
        <v>F8</v>
      </c>
      <c r="B36" s="1" t="s">
        <v>227</v>
      </c>
      <c r="C36" s="1" t="s">
        <v>115</v>
      </c>
      <c r="O36" s="0" t="str">
        <f aca="false">CONCATENATE("H",TEXT(CA36,0))</f>
        <v>H8</v>
      </c>
      <c r="P36" s="1" t="s">
        <v>228</v>
      </c>
      <c r="Q36" s="1" t="s">
        <v>115</v>
      </c>
      <c r="CA36" s="0" t="n">
        <f aca="false">1+CA35</f>
        <v>8</v>
      </c>
    </row>
    <row r="37" customFormat="false" ht="12.8" hidden="false" customHeight="false" outlineLevel="0" collapsed="false">
      <c r="A37" s="0" t="str">
        <f aca="false">CONCATENATE("F",TEXT(CA37,0))</f>
        <v>F9</v>
      </c>
      <c r="B37" s="1" t="s">
        <v>229</v>
      </c>
      <c r="C37" s="1" t="s">
        <v>115</v>
      </c>
      <c r="O37" s="0" t="str">
        <f aca="false">CONCATENATE("H",TEXT(CA37,0))</f>
        <v>H9</v>
      </c>
      <c r="P37" s="1" t="s">
        <v>230</v>
      </c>
      <c r="Q37" s="1" t="s">
        <v>115</v>
      </c>
      <c r="CA37" s="0" t="n">
        <f aca="false">1+CA36</f>
        <v>9</v>
      </c>
    </row>
    <row r="38" customFormat="false" ht="12.8" hidden="false" customHeight="false" outlineLevel="0" collapsed="false">
      <c r="A38" s="0" t="str">
        <f aca="false">CONCATENATE("F",TEXT(CA38,0))</f>
        <v>F10</v>
      </c>
      <c r="B38" s="1" t="s">
        <v>231</v>
      </c>
      <c r="C38" s="1" t="s">
        <v>115</v>
      </c>
      <c r="O38" s="0" t="str">
        <f aca="false">CONCATENATE("H",TEXT(CA38,0))</f>
        <v>H10</v>
      </c>
      <c r="P38" s="1" t="s">
        <v>232</v>
      </c>
      <c r="Q38" s="1" t="s">
        <v>115</v>
      </c>
      <c r="CA38" s="0" t="n">
        <f aca="false">1+CA37</f>
        <v>10</v>
      </c>
    </row>
    <row r="39" customFormat="false" ht="12.8" hidden="false" customHeight="false" outlineLevel="0" collapsed="false">
      <c r="A39" s="0" t="str">
        <f aca="false">CONCATENATE("F",TEXT(CA39,0))</f>
        <v>F11</v>
      </c>
      <c r="B39" s="1" t="s">
        <v>233</v>
      </c>
      <c r="C39" s="1" t="s">
        <v>115</v>
      </c>
      <c r="O39" s="0" t="str">
        <f aca="false">CONCATENATE("H",TEXT(CA39,0))</f>
        <v>H11</v>
      </c>
      <c r="P39" s="1" t="s">
        <v>234</v>
      </c>
      <c r="Q39" s="1" t="s">
        <v>115</v>
      </c>
      <c r="CA39" s="0" t="n">
        <f aca="false">1+CA38</f>
        <v>11</v>
      </c>
    </row>
    <row r="40" customFormat="false" ht="12.8" hidden="false" customHeight="false" outlineLevel="0" collapsed="false">
      <c r="A40" s="0" t="str">
        <f aca="false">CONCATENATE("F",TEXT(CA40,0))</f>
        <v>F12</v>
      </c>
      <c r="B40" s="1" t="s">
        <v>235</v>
      </c>
      <c r="C40" s="1" t="s">
        <v>115</v>
      </c>
      <c r="O40" s="0" t="str">
        <f aca="false">CONCATENATE("H",TEXT(CA40,0))</f>
        <v>H12</v>
      </c>
      <c r="P40" s="1" t="s">
        <v>236</v>
      </c>
      <c r="Q40" s="1" t="s">
        <v>115</v>
      </c>
      <c r="CA40" s="0" t="n">
        <f aca="false">1+CA39</f>
        <v>12</v>
      </c>
    </row>
    <row r="41" customFormat="false" ht="12.8" hidden="false" customHeight="false" outlineLevel="0" collapsed="false">
      <c r="A41" s="0" t="str">
        <f aca="false">CONCATENATE("F",TEXT(CA41,0))</f>
        <v>F13</v>
      </c>
      <c r="B41" s="1" t="s">
        <v>237</v>
      </c>
      <c r="C41" s="1" t="s">
        <v>115</v>
      </c>
      <c r="O41" s="0" t="str">
        <f aca="false">CONCATENATE("H",TEXT(CA41,0))</f>
        <v>H13</v>
      </c>
      <c r="P41" s="1" t="s">
        <v>238</v>
      </c>
      <c r="Q41" s="1" t="s">
        <v>115</v>
      </c>
      <c r="CA41" s="0" t="n">
        <f aca="false">1+CA40</f>
        <v>13</v>
      </c>
    </row>
    <row r="42" customFormat="false" ht="12.8" hidden="false" customHeight="false" outlineLevel="0" collapsed="false">
      <c r="A42" s="0" t="str">
        <f aca="false">CONCATENATE("F",TEXT(CA42,0))</f>
        <v>F14</v>
      </c>
      <c r="B42" s="1" t="s">
        <v>239</v>
      </c>
      <c r="C42" s="1" t="s">
        <v>115</v>
      </c>
      <c r="O42" s="0" t="str">
        <f aca="false">CONCATENATE("H",TEXT(CA42,0))</f>
        <v>H14</v>
      </c>
      <c r="P42" s="1" t="s">
        <v>240</v>
      </c>
      <c r="Q42" s="1" t="s">
        <v>115</v>
      </c>
      <c r="CA42" s="0" t="n">
        <f aca="false">1+CA41</f>
        <v>14</v>
      </c>
    </row>
    <row r="43" customFormat="false" ht="12.8" hidden="false" customHeight="false" outlineLevel="0" collapsed="false">
      <c r="A43" s="0" t="str">
        <f aca="false">CONCATENATE("F",TEXT(CA43,0))</f>
        <v>F15</v>
      </c>
      <c r="B43" s="1" t="s">
        <v>241</v>
      </c>
      <c r="C43" s="1" t="s">
        <v>115</v>
      </c>
      <c r="O43" s="0" t="str">
        <f aca="false">CONCATENATE("H",TEXT(CA43,0))</f>
        <v>H15</v>
      </c>
      <c r="P43" s="1" t="s">
        <v>242</v>
      </c>
      <c r="Q43" s="1" t="s">
        <v>115</v>
      </c>
      <c r="CA43" s="0" t="n">
        <f aca="false">1+CA42</f>
        <v>15</v>
      </c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A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4 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9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9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9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9"/>
    <col collapsed="false" customWidth="true" hidden="false" outlineLevel="0" max="56" min="56" style="0" width="3.24"/>
    <col collapsed="false" customWidth="false" hidden="true" outlineLevel="0" max="78" min="57" style="0" width="11.59"/>
    <col collapsed="false" customWidth="true" hidden="false" outlineLevel="0" max="79" min="79" style="0" width="5.18"/>
  </cols>
  <sheetData>
    <row r="1" customFormat="false" ht="12.8" hidden="false" customHeight="false" outlineLevel="0" collapsed="false">
      <c r="A1" s="11"/>
    </row>
    <row r="2" customFormat="false" ht="12.8" hidden="false" customHeight="false" outlineLevel="0" collapsed="false">
      <c r="A2" s="12" t="s">
        <v>29</v>
      </c>
      <c r="B2" s="1" t="n">
        <v>3</v>
      </c>
    </row>
    <row r="3" customFormat="false" ht="12.8" hidden="false" customHeight="false" outlineLevel="0" collapsed="false">
      <c r="A3" s="0" t="s">
        <v>30</v>
      </c>
    </row>
    <row r="4" customFormat="false" ht="12.8" hidden="false" customHeight="false" outlineLevel="0" collapsed="false">
      <c r="A4" s="0" t="s">
        <v>32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33</v>
      </c>
      <c r="B9" s="7"/>
      <c r="C9" s="7"/>
      <c r="O9" s="7" t="s">
        <v>34</v>
      </c>
      <c r="P9" s="7"/>
      <c r="Q9" s="7"/>
      <c r="R9" s="3"/>
      <c r="S9" s="3"/>
      <c r="AC9" s="7" t="s">
        <v>35</v>
      </c>
      <c r="AD9" s="7"/>
      <c r="AE9" s="7"/>
      <c r="AF9" s="3"/>
      <c r="AG9" s="3"/>
      <c r="AQ9" s="7" t="s">
        <v>36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37</v>
      </c>
      <c r="B10" s="9" t="s">
        <v>38</v>
      </c>
      <c r="C10" s="9" t="s">
        <v>31</v>
      </c>
      <c r="E10" s="9" t="s">
        <v>39</v>
      </c>
      <c r="F10" s="9" t="s">
        <v>40</v>
      </c>
      <c r="G10" s="9" t="s">
        <v>41</v>
      </c>
      <c r="H10" s="9" t="s">
        <v>42</v>
      </c>
      <c r="I10" s="9" t="s">
        <v>43</v>
      </c>
      <c r="J10" s="9" t="s">
        <v>44</v>
      </c>
      <c r="K10" s="9" t="s">
        <v>45</v>
      </c>
      <c r="L10" s="9" t="s">
        <v>46</v>
      </c>
      <c r="M10" s="9" t="s">
        <v>47</v>
      </c>
      <c r="O10" s="9" t="s">
        <v>37</v>
      </c>
      <c r="P10" s="9" t="s">
        <v>38</v>
      </c>
      <c r="Q10" s="9" t="s">
        <v>31</v>
      </c>
      <c r="R10" s="9"/>
      <c r="S10" s="9" t="s">
        <v>39</v>
      </c>
      <c r="T10" s="9" t="s">
        <v>40</v>
      </c>
      <c r="U10" s="9" t="s">
        <v>41</v>
      </c>
      <c r="V10" s="9" t="s">
        <v>42</v>
      </c>
      <c r="W10" s="9" t="s">
        <v>43</v>
      </c>
      <c r="X10" s="9" t="s">
        <v>44</v>
      </c>
      <c r="Y10" s="9" t="s">
        <v>45</v>
      </c>
      <c r="Z10" s="9" t="s">
        <v>46</v>
      </c>
      <c r="AA10" s="9" t="s">
        <v>47</v>
      </c>
      <c r="AC10" s="9" t="s">
        <v>37</v>
      </c>
      <c r="AD10" s="9" t="s">
        <v>38</v>
      </c>
      <c r="AE10" s="9" t="s">
        <v>31</v>
      </c>
      <c r="AF10" s="9"/>
      <c r="AG10" s="9" t="s">
        <v>39</v>
      </c>
      <c r="AH10" s="9" t="s">
        <v>40</v>
      </c>
      <c r="AI10" s="9" t="s">
        <v>41</v>
      </c>
      <c r="AJ10" s="9" t="s">
        <v>42</v>
      </c>
      <c r="AK10" s="9" t="s">
        <v>43</v>
      </c>
      <c r="AL10" s="9" t="s">
        <v>44</v>
      </c>
      <c r="AM10" s="9" t="s">
        <v>45</v>
      </c>
      <c r="AN10" s="9" t="s">
        <v>46</v>
      </c>
      <c r="AO10" s="9" t="s">
        <v>47</v>
      </c>
      <c r="AQ10" s="9" t="s">
        <v>37</v>
      </c>
      <c r="AR10" s="9" t="s">
        <v>38</v>
      </c>
      <c r="AS10" s="9" t="s">
        <v>31</v>
      </c>
      <c r="AT10" s="9"/>
      <c r="AU10" s="9" t="s">
        <v>39</v>
      </c>
      <c r="AV10" s="9" t="s">
        <v>40</v>
      </c>
      <c r="AW10" s="9" t="s">
        <v>41</v>
      </c>
      <c r="AX10" s="9" t="s">
        <v>42</v>
      </c>
      <c r="AY10" s="9" t="s">
        <v>43</v>
      </c>
      <c r="AZ10" s="9" t="s">
        <v>44</v>
      </c>
      <c r="BA10" s="9" t="s">
        <v>45</v>
      </c>
      <c r="BB10" s="9" t="s">
        <v>46</v>
      </c>
      <c r="BC10" s="9" t="s">
        <v>47</v>
      </c>
    </row>
    <row r="11" customFormat="false" ht="12.8" hidden="false" customHeight="false" outlineLevel="0" collapsed="false">
      <c r="A11" s="0" t="str">
        <f aca="false">CONCATENATE("I",TEXT(CA11,0))</f>
        <v>I0</v>
      </c>
      <c r="B11" s="1" t="s">
        <v>243</v>
      </c>
      <c r="C11" s="1" t="s">
        <v>115</v>
      </c>
      <c r="O11" s="0" t="str">
        <f aca="false">CONCATENATE("K",TEXT(CA11,0))</f>
        <v>K0</v>
      </c>
      <c r="P11" s="0" t="s">
        <v>244</v>
      </c>
      <c r="Q11" s="1" t="s">
        <v>115</v>
      </c>
      <c r="CA11" s="0" t="n">
        <v>0</v>
      </c>
    </row>
    <row r="12" customFormat="false" ht="12.8" hidden="false" customHeight="false" outlineLevel="0" collapsed="false">
      <c r="A12" s="0" t="str">
        <f aca="false">CONCATENATE("I",TEXT(CA12,0))</f>
        <v>I1</v>
      </c>
      <c r="B12" s="1" t="s">
        <v>245</v>
      </c>
      <c r="C12" s="1" t="s">
        <v>115</v>
      </c>
      <c r="O12" s="0" t="str">
        <f aca="false">CONCATENATE("K",TEXT(CA12,0))</f>
        <v>K1</v>
      </c>
      <c r="P12" s="0" t="s">
        <v>246</v>
      </c>
      <c r="Q12" s="1" t="s">
        <v>115</v>
      </c>
      <c r="CA12" s="0" t="n">
        <f aca="false">1+CA11</f>
        <v>1</v>
      </c>
    </row>
    <row r="13" customFormat="false" ht="12.8" hidden="false" customHeight="false" outlineLevel="0" collapsed="false">
      <c r="A13" s="0" t="str">
        <f aca="false">CONCATENATE("I",TEXT(CA13,0))</f>
        <v>I2</v>
      </c>
      <c r="B13" s="1" t="s">
        <v>247</v>
      </c>
      <c r="C13" s="1" t="s">
        <v>115</v>
      </c>
      <c r="O13" s="0" t="str">
        <f aca="false">CONCATENATE("K",TEXT(CA13,0))</f>
        <v>K2</v>
      </c>
      <c r="P13" s="0" t="s">
        <v>248</v>
      </c>
      <c r="Q13" s="1" t="s">
        <v>115</v>
      </c>
      <c r="CA13" s="0" t="n">
        <f aca="false">1+CA12</f>
        <v>2</v>
      </c>
    </row>
    <row r="14" customFormat="false" ht="12.8" hidden="false" customHeight="false" outlineLevel="0" collapsed="false">
      <c r="A14" s="0" t="str">
        <f aca="false">CONCATENATE("I",TEXT(CA14,0))</f>
        <v>I3</v>
      </c>
      <c r="B14" s="1" t="s">
        <v>249</v>
      </c>
      <c r="C14" s="1" t="s">
        <v>115</v>
      </c>
      <c r="O14" s="0" t="str">
        <f aca="false">CONCATENATE("K",TEXT(CA14,0))</f>
        <v>K3</v>
      </c>
      <c r="P14" s="0" t="s">
        <v>250</v>
      </c>
      <c r="Q14" s="1" t="s">
        <v>115</v>
      </c>
      <c r="CA14" s="0" t="n">
        <f aca="false">1+CA13</f>
        <v>3</v>
      </c>
    </row>
    <row r="15" customFormat="false" ht="12.8" hidden="false" customHeight="false" outlineLevel="0" collapsed="false">
      <c r="A15" s="0" t="str">
        <f aca="false">CONCATENATE("I",TEXT(CA15,0))</f>
        <v>I4</v>
      </c>
      <c r="B15" s="1" t="s">
        <v>251</v>
      </c>
      <c r="C15" s="1" t="s">
        <v>115</v>
      </c>
      <c r="O15" s="0" t="str">
        <f aca="false">CONCATENATE("K",TEXT(CA15,0))</f>
        <v>K4</v>
      </c>
      <c r="P15" s="0" t="s">
        <v>252</v>
      </c>
      <c r="Q15" s="1" t="s">
        <v>115</v>
      </c>
      <c r="CA15" s="0" t="n">
        <f aca="false">1+CA14</f>
        <v>4</v>
      </c>
    </row>
    <row r="16" customFormat="false" ht="12.8" hidden="false" customHeight="false" outlineLevel="0" collapsed="false">
      <c r="A16" s="0" t="str">
        <f aca="false">CONCATENATE("I",TEXT(CA16,0))</f>
        <v>I5</v>
      </c>
      <c r="B16" s="1" t="s">
        <v>253</v>
      </c>
      <c r="C16" s="1" t="s">
        <v>115</v>
      </c>
      <c r="O16" s="0" t="str">
        <f aca="false">CONCATENATE("K",TEXT(CA16,0))</f>
        <v>K5</v>
      </c>
      <c r="P16" s="0" t="s">
        <v>254</v>
      </c>
      <c r="Q16" s="1" t="s">
        <v>115</v>
      </c>
      <c r="CA16" s="0" t="n">
        <f aca="false">1+CA15</f>
        <v>5</v>
      </c>
    </row>
    <row r="17" customFormat="false" ht="12.8" hidden="false" customHeight="false" outlineLevel="0" collapsed="false">
      <c r="A17" s="0" t="str">
        <f aca="false">CONCATENATE("I",TEXT(CA17,0))</f>
        <v>I6</v>
      </c>
      <c r="B17" s="1" t="s">
        <v>255</v>
      </c>
      <c r="C17" s="1" t="s">
        <v>115</v>
      </c>
      <c r="O17" s="0" t="str">
        <f aca="false">CONCATENATE("K",TEXT(CA17,0))</f>
        <v>K6</v>
      </c>
      <c r="P17" s="0" t="s">
        <v>256</v>
      </c>
      <c r="Q17" s="1" t="s">
        <v>115</v>
      </c>
      <c r="CA17" s="0" t="n">
        <f aca="false">1+CA16</f>
        <v>6</v>
      </c>
    </row>
    <row r="18" customFormat="false" ht="12.8" hidden="false" customHeight="false" outlineLevel="0" collapsed="false">
      <c r="A18" s="0" t="str">
        <f aca="false">CONCATENATE("I",TEXT(CA18,0))</f>
        <v>I7</v>
      </c>
      <c r="B18" s="1" t="s">
        <v>257</v>
      </c>
      <c r="C18" s="1" t="s">
        <v>115</v>
      </c>
      <c r="O18" s="0" t="str">
        <f aca="false">CONCATENATE("K",TEXT(CA18,0))</f>
        <v>K7</v>
      </c>
      <c r="P18" s="0" t="s">
        <v>258</v>
      </c>
      <c r="Q18" s="1" t="s">
        <v>115</v>
      </c>
      <c r="CA18" s="0" t="n">
        <f aca="false">1+CA17</f>
        <v>7</v>
      </c>
    </row>
    <row r="19" customFormat="false" ht="12.8" hidden="false" customHeight="false" outlineLevel="0" collapsed="false">
      <c r="A19" s="0" t="str">
        <f aca="false">CONCATENATE("I",TEXT(CA19,0))</f>
        <v>I8</v>
      </c>
      <c r="B19" s="1" t="s">
        <v>259</v>
      </c>
      <c r="C19" s="1" t="s">
        <v>115</v>
      </c>
      <c r="P19" s="0"/>
      <c r="CA19" s="0" t="n">
        <f aca="false">1+CA18</f>
        <v>8</v>
      </c>
    </row>
    <row r="20" customFormat="false" ht="12.8" hidden="false" customHeight="false" outlineLevel="0" collapsed="false">
      <c r="A20" s="0" t="str">
        <f aca="false">CONCATENATE("I",TEXT(CA20,0))</f>
        <v>I9</v>
      </c>
      <c r="B20" s="1" t="s">
        <v>260</v>
      </c>
      <c r="C20" s="1" t="s">
        <v>115</v>
      </c>
      <c r="P20" s="0"/>
      <c r="CA20" s="0" t="n">
        <f aca="false">1+CA19</f>
        <v>9</v>
      </c>
    </row>
    <row r="21" customFormat="false" ht="12.8" hidden="false" customHeight="false" outlineLevel="0" collapsed="false">
      <c r="A21" s="0" t="str">
        <f aca="false">CONCATENATE("I",TEXT(CA21,0))</f>
        <v>I10</v>
      </c>
      <c r="B21" s="1" t="s">
        <v>261</v>
      </c>
      <c r="C21" s="1" t="s">
        <v>115</v>
      </c>
      <c r="P21" s="0"/>
      <c r="CA21" s="0" t="n">
        <f aca="false">1+CA20</f>
        <v>10</v>
      </c>
    </row>
    <row r="22" customFormat="false" ht="12.8" hidden="false" customHeight="false" outlineLevel="0" collapsed="false">
      <c r="A22" s="0" t="str">
        <f aca="false">CONCATENATE("I",TEXT(CA22,0))</f>
        <v>I11</v>
      </c>
      <c r="B22" s="1" t="s">
        <v>262</v>
      </c>
      <c r="C22" s="1" t="s">
        <v>115</v>
      </c>
      <c r="P22" s="0"/>
      <c r="CA22" s="0" t="n">
        <f aca="false">1+CA21</f>
        <v>11</v>
      </c>
    </row>
    <row r="23" customFormat="false" ht="12.8" hidden="false" customHeight="false" outlineLevel="0" collapsed="false">
      <c r="A23" s="0" t="str">
        <f aca="false">CONCATENATE("I",TEXT(CA23,0))</f>
        <v>I12</v>
      </c>
      <c r="B23" s="1" t="s">
        <v>263</v>
      </c>
      <c r="C23" s="1" t="s">
        <v>115</v>
      </c>
      <c r="P23" s="0"/>
      <c r="CA23" s="0" t="n">
        <f aca="false">1+CA22</f>
        <v>12</v>
      </c>
    </row>
    <row r="24" customFormat="false" ht="12.8" hidden="false" customHeight="false" outlineLevel="0" collapsed="false">
      <c r="A24" s="0" t="str">
        <f aca="false">CONCATENATE("I",TEXT(CA24,0))</f>
        <v>I13</v>
      </c>
      <c r="B24" s="1" t="s">
        <v>264</v>
      </c>
      <c r="C24" s="1" t="s">
        <v>115</v>
      </c>
      <c r="P24" s="0"/>
      <c r="CA24" s="0" t="n">
        <f aca="false">1+CA23</f>
        <v>13</v>
      </c>
    </row>
    <row r="25" customFormat="false" ht="12.8" hidden="false" customHeight="false" outlineLevel="0" collapsed="false">
      <c r="A25" s="0" t="str">
        <f aca="false">CONCATENATE("I",TEXT(CA25,0))</f>
        <v>I14</v>
      </c>
      <c r="B25" s="1" t="s">
        <v>265</v>
      </c>
      <c r="C25" s="1" t="s">
        <v>115</v>
      </c>
      <c r="P25" s="0"/>
      <c r="CA25" s="0" t="n">
        <f aca="false">1+CA24</f>
        <v>14</v>
      </c>
    </row>
    <row r="26" customFormat="false" ht="12.8" hidden="false" customHeight="false" outlineLevel="0" collapsed="false">
      <c r="A26" s="0" t="str">
        <f aca="false">CONCATENATE("I",TEXT(CA26,0))</f>
        <v>I15</v>
      </c>
      <c r="B26" s="1" t="s">
        <v>266</v>
      </c>
      <c r="C26" s="1" t="s">
        <v>115</v>
      </c>
      <c r="P26" s="0"/>
      <c r="CA26" s="0" t="n">
        <f aca="false">1+CA25</f>
        <v>15</v>
      </c>
    </row>
    <row r="27" customFormat="false" ht="12.8" hidden="false" customHeight="false" outlineLevel="0" collapsed="false">
      <c r="C27" s="1" t="s">
        <v>54</v>
      </c>
      <c r="Q27" s="0"/>
    </row>
    <row r="28" customFormat="false" ht="12.8" hidden="false" customHeight="false" outlineLevel="0" collapsed="false">
      <c r="A28" s="0" t="str">
        <f aca="false">CONCATENATE("J",TEXT(CA28,0))</f>
        <v>J0</v>
      </c>
      <c r="B28" s="1" t="s">
        <v>267</v>
      </c>
      <c r="C28" s="1" t="s">
        <v>115</v>
      </c>
      <c r="P28" s="0"/>
      <c r="CA28" s="0" t="n">
        <v>0</v>
      </c>
    </row>
    <row r="29" customFormat="false" ht="12.8" hidden="false" customHeight="false" outlineLevel="0" collapsed="false">
      <c r="A29" s="0" t="str">
        <f aca="false">CONCATENATE("J",TEXT(CA29,0))</f>
        <v>J1</v>
      </c>
      <c r="B29" s="1" t="s">
        <v>268</v>
      </c>
      <c r="C29" s="1" t="s">
        <v>115</v>
      </c>
      <c r="P29" s="0"/>
      <c r="CA29" s="0" t="n">
        <f aca="false">1+CA28</f>
        <v>1</v>
      </c>
    </row>
    <row r="30" customFormat="false" ht="12.8" hidden="false" customHeight="false" outlineLevel="0" collapsed="false">
      <c r="A30" s="0" t="str">
        <f aca="false">CONCATENATE("J",TEXT(CA30,0))</f>
        <v>J2</v>
      </c>
      <c r="B30" s="1" t="s">
        <v>269</v>
      </c>
      <c r="C30" s="1" t="s">
        <v>115</v>
      </c>
      <c r="P30" s="0"/>
      <c r="CA30" s="0" t="n">
        <f aca="false">1+CA29</f>
        <v>2</v>
      </c>
    </row>
    <row r="31" customFormat="false" ht="12.8" hidden="false" customHeight="false" outlineLevel="0" collapsed="false">
      <c r="A31" s="0" t="str">
        <f aca="false">CONCATENATE("J",TEXT(CA31,0))</f>
        <v>J3</v>
      </c>
      <c r="B31" s="1" t="s">
        <v>270</v>
      </c>
      <c r="C31" s="1" t="s">
        <v>115</v>
      </c>
      <c r="P31" s="0"/>
      <c r="CA31" s="0" t="n">
        <f aca="false">1+CA30</f>
        <v>3</v>
      </c>
    </row>
    <row r="32" customFormat="false" ht="12.8" hidden="false" customHeight="false" outlineLevel="0" collapsed="false">
      <c r="A32" s="0" t="str">
        <f aca="false">CONCATENATE("J",TEXT(CA32,0))</f>
        <v>J4</v>
      </c>
      <c r="B32" s="1" t="s">
        <v>271</v>
      </c>
      <c r="C32" s="1" t="s">
        <v>115</v>
      </c>
      <c r="P32" s="0"/>
      <c r="CA32" s="0" t="n">
        <f aca="false">1+CA31</f>
        <v>4</v>
      </c>
    </row>
    <row r="33" customFormat="false" ht="12.8" hidden="false" customHeight="false" outlineLevel="0" collapsed="false">
      <c r="A33" s="0" t="str">
        <f aca="false">CONCATENATE("J",TEXT(CA33,0))</f>
        <v>J5</v>
      </c>
      <c r="B33" s="1" t="s">
        <v>272</v>
      </c>
      <c r="C33" s="1" t="s">
        <v>115</v>
      </c>
      <c r="P33" s="0"/>
      <c r="CA33" s="0" t="n">
        <f aca="false">1+CA32</f>
        <v>5</v>
      </c>
    </row>
    <row r="34" customFormat="false" ht="12.8" hidden="false" customHeight="false" outlineLevel="0" collapsed="false">
      <c r="A34" s="0" t="str">
        <f aca="false">CONCATENATE("J",TEXT(CA34,0))</f>
        <v>J6</v>
      </c>
      <c r="B34" s="1" t="s">
        <v>273</v>
      </c>
      <c r="C34" s="1" t="s">
        <v>115</v>
      </c>
      <c r="P34" s="0"/>
      <c r="CA34" s="0" t="n">
        <f aca="false">1+CA33</f>
        <v>6</v>
      </c>
    </row>
    <row r="35" customFormat="false" ht="12.8" hidden="false" customHeight="false" outlineLevel="0" collapsed="false">
      <c r="A35" s="0" t="str">
        <f aca="false">CONCATENATE("J",TEXT(CA35,0))</f>
        <v>J7</v>
      </c>
      <c r="B35" s="1" t="s">
        <v>274</v>
      </c>
      <c r="C35" s="1" t="s">
        <v>115</v>
      </c>
      <c r="P35" s="0"/>
      <c r="CA35" s="0" t="n">
        <f aca="false">1+CA34</f>
        <v>7</v>
      </c>
    </row>
    <row r="36" customFormat="false" ht="12.8" hidden="false" customHeight="false" outlineLevel="0" collapsed="false">
      <c r="A36" s="0" t="str">
        <f aca="false">CONCATENATE("J",TEXT(CA36,0))</f>
        <v>J8</v>
      </c>
      <c r="B36" s="1" t="s">
        <v>275</v>
      </c>
      <c r="C36" s="1" t="s">
        <v>115</v>
      </c>
      <c r="P36" s="0"/>
      <c r="CA36" s="0" t="n">
        <f aca="false">1+CA35</f>
        <v>8</v>
      </c>
    </row>
    <row r="37" customFormat="false" ht="12.8" hidden="false" customHeight="false" outlineLevel="0" collapsed="false">
      <c r="A37" s="0" t="str">
        <f aca="false">CONCATENATE("J",TEXT(CA37,0))</f>
        <v>J9</v>
      </c>
      <c r="B37" s="1" t="s">
        <v>276</v>
      </c>
      <c r="C37" s="1" t="s">
        <v>115</v>
      </c>
      <c r="P37" s="0"/>
      <c r="CA37" s="0" t="n">
        <f aca="false">1+CA36</f>
        <v>9</v>
      </c>
    </row>
    <row r="38" customFormat="false" ht="12.8" hidden="false" customHeight="false" outlineLevel="0" collapsed="false">
      <c r="A38" s="0" t="str">
        <f aca="false">CONCATENATE("J",TEXT(CA38,0))</f>
        <v>J10</v>
      </c>
      <c r="B38" s="1" t="s">
        <v>277</v>
      </c>
      <c r="C38" s="1" t="s">
        <v>115</v>
      </c>
      <c r="P38" s="0"/>
      <c r="CA38" s="0" t="n">
        <f aca="false">1+CA37</f>
        <v>10</v>
      </c>
    </row>
    <row r="39" customFormat="false" ht="12.8" hidden="false" customHeight="false" outlineLevel="0" collapsed="false">
      <c r="A39" s="0" t="str">
        <f aca="false">CONCATENATE("J",TEXT(CA39,0))</f>
        <v>J11</v>
      </c>
      <c r="B39" s="1" t="s">
        <v>278</v>
      </c>
      <c r="C39" s="1" t="s">
        <v>115</v>
      </c>
      <c r="P39" s="0"/>
      <c r="CA39" s="0" t="n">
        <f aca="false">1+CA38</f>
        <v>11</v>
      </c>
    </row>
    <row r="40" customFormat="false" ht="12.8" hidden="false" customHeight="false" outlineLevel="0" collapsed="false">
      <c r="A40" s="0" t="str">
        <f aca="false">CONCATENATE("J",TEXT(CA40,0))</f>
        <v>J12</v>
      </c>
      <c r="B40" s="1" t="s">
        <v>279</v>
      </c>
      <c r="C40" s="1" t="s">
        <v>115</v>
      </c>
      <c r="P40" s="0"/>
      <c r="CA40" s="0" t="n">
        <f aca="false">1+CA39</f>
        <v>12</v>
      </c>
    </row>
    <row r="41" customFormat="false" ht="12.8" hidden="false" customHeight="false" outlineLevel="0" collapsed="false">
      <c r="A41" s="0" t="str">
        <f aca="false">CONCATENATE("J",TEXT(CA41,0))</f>
        <v>J13</v>
      </c>
      <c r="B41" s="1" t="s">
        <v>280</v>
      </c>
      <c r="C41" s="1" t="s">
        <v>115</v>
      </c>
      <c r="P41" s="0"/>
      <c r="CA41" s="0" t="n">
        <f aca="false">1+CA40</f>
        <v>13</v>
      </c>
    </row>
    <row r="42" customFormat="false" ht="12.8" hidden="false" customHeight="false" outlineLevel="0" collapsed="false">
      <c r="A42" s="0" t="str">
        <f aca="false">CONCATENATE("J",TEXT(CA42,0))</f>
        <v>J14</v>
      </c>
      <c r="B42" s="1" t="s">
        <v>281</v>
      </c>
      <c r="C42" s="1" t="s">
        <v>115</v>
      </c>
      <c r="P42" s="0"/>
      <c r="CA42" s="0" t="n">
        <f aca="false">1+CA41</f>
        <v>14</v>
      </c>
    </row>
    <row r="43" customFormat="false" ht="12.8" hidden="false" customHeight="false" outlineLevel="0" collapsed="false">
      <c r="A43" s="0" t="str">
        <f aca="false">CONCATENATE("J",TEXT(CA43,0))</f>
        <v>J15</v>
      </c>
      <c r="B43" s="1" t="s">
        <v>282</v>
      </c>
      <c r="C43" s="1" t="s">
        <v>115</v>
      </c>
      <c r="P43" s="0"/>
      <c r="CA43" s="0" t="n">
        <f aca="false">1+CA42</f>
        <v>15</v>
      </c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4 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9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9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9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9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1" t="s">
        <v>283</v>
      </c>
    </row>
    <row r="2" customFormat="false" ht="12.8" hidden="false" customHeight="false" outlineLevel="0" collapsed="false">
      <c r="A2" s="12" t="s">
        <v>29</v>
      </c>
      <c r="B2" s="1" t="n">
        <v>3</v>
      </c>
    </row>
    <row r="3" customFormat="false" ht="12.8" hidden="false" customHeight="false" outlineLevel="0" collapsed="false">
      <c r="A3" s="0" t="s">
        <v>30</v>
      </c>
    </row>
    <row r="4" customFormat="false" ht="12.8" hidden="false" customHeight="false" outlineLevel="0" collapsed="false">
      <c r="A4" s="0" t="s">
        <v>32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33</v>
      </c>
      <c r="B9" s="7"/>
      <c r="C9" s="7"/>
      <c r="O9" s="7" t="s">
        <v>34</v>
      </c>
      <c r="P9" s="7"/>
      <c r="Q9" s="7"/>
      <c r="R9" s="3"/>
      <c r="S9" s="3"/>
      <c r="AC9" s="7" t="s">
        <v>35</v>
      </c>
      <c r="AD9" s="7"/>
      <c r="AE9" s="7"/>
      <c r="AF9" s="3"/>
      <c r="AG9" s="3"/>
      <c r="AQ9" s="7" t="s">
        <v>36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37</v>
      </c>
      <c r="B10" s="9" t="s">
        <v>38</v>
      </c>
      <c r="C10" s="9" t="s">
        <v>31</v>
      </c>
      <c r="E10" s="9" t="s">
        <v>39</v>
      </c>
      <c r="F10" s="9" t="s">
        <v>40</v>
      </c>
      <c r="G10" s="9" t="s">
        <v>41</v>
      </c>
      <c r="H10" s="9" t="s">
        <v>42</v>
      </c>
      <c r="I10" s="9" t="s">
        <v>43</v>
      </c>
      <c r="J10" s="9" t="s">
        <v>44</v>
      </c>
      <c r="K10" s="9" t="s">
        <v>45</v>
      </c>
      <c r="L10" s="9" t="s">
        <v>46</v>
      </c>
      <c r="M10" s="9" t="s">
        <v>47</v>
      </c>
      <c r="O10" s="9" t="s">
        <v>37</v>
      </c>
      <c r="P10" s="9" t="s">
        <v>38</v>
      </c>
      <c r="Q10" s="9" t="s">
        <v>31</v>
      </c>
      <c r="R10" s="9"/>
      <c r="S10" s="9" t="s">
        <v>39</v>
      </c>
      <c r="T10" s="9" t="s">
        <v>40</v>
      </c>
      <c r="U10" s="9" t="s">
        <v>41</v>
      </c>
      <c r="V10" s="9" t="s">
        <v>42</v>
      </c>
      <c r="W10" s="9" t="s">
        <v>43</v>
      </c>
      <c r="X10" s="9" t="s">
        <v>44</v>
      </c>
      <c r="Y10" s="9" t="s">
        <v>45</v>
      </c>
      <c r="Z10" s="9" t="s">
        <v>46</v>
      </c>
      <c r="AA10" s="9" t="s">
        <v>47</v>
      </c>
      <c r="AC10" s="9" t="s">
        <v>37</v>
      </c>
      <c r="AD10" s="9" t="s">
        <v>38</v>
      </c>
      <c r="AE10" s="9" t="s">
        <v>31</v>
      </c>
      <c r="AF10" s="9"/>
      <c r="AG10" s="9" t="s">
        <v>39</v>
      </c>
      <c r="AH10" s="9" t="s">
        <v>40</v>
      </c>
      <c r="AI10" s="9" t="s">
        <v>41</v>
      </c>
      <c r="AJ10" s="9" t="s">
        <v>42</v>
      </c>
      <c r="AK10" s="9" t="s">
        <v>43</v>
      </c>
      <c r="AL10" s="9" t="s">
        <v>44</v>
      </c>
      <c r="AM10" s="9" t="s">
        <v>45</v>
      </c>
      <c r="AN10" s="9" t="s">
        <v>46</v>
      </c>
      <c r="AO10" s="9" t="s">
        <v>47</v>
      </c>
      <c r="AQ10" s="9" t="s">
        <v>37</v>
      </c>
      <c r="AR10" s="9" t="s">
        <v>38</v>
      </c>
      <c r="AS10" s="9" t="s">
        <v>31</v>
      </c>
      <c r="AT10" s="9"/>
      <c r="AU10" s="9" t="s">
        <v>39</v>
      </c>
      <c r="AV10" s="9" t="s">
        <v>40</v>
      </c>
      <c r="AW10" s="9" t="s">
        <v>41</v>
      </c>
      <c r="AX10" s="9" t="s">
        <v>42</v>
      </c>
      <c r="AY10" s="9" t="s">
        <v>43</v>
      </c>
      <c r="AZ10" s="9" t="s">
        <v>44</v>
      </c>
      <c r="BA10" s="9" t="s">
        <v>45</v>
      </c>
      <c r="BB10" s="9" t="s">
        <v>46</v>
      </c>
      <c r="BC10" s="9" t="s">
        <v>47</v>
      </c>
    </row>
    <row r="11" customFormat="false" ht="12.8" hidden="false" customHeight="false" outlineLevel="0" collapsed="false">
      <c r="C11" s="1"/>
    </row>
    <row r="12" customFormat="false" ht="12.8" hidden="false" customHeight="false" outlineLevel="0" collapsed="false">
      <c r="C12" s="1"/>
    </row>
    <row r="13" customFormat="false" ht="12.8" hidden="false" customHeight="false" outlineLevel="0" collapsed="false">
      <c r="C13" s="1"/>
    </row>
    <row r="14" customFormat="false" ht="12.8" hidden="false" customHeight="false" outlineLevel="0" collapsed="false">
      <c r="C14" s="1"/>
    </row>
    <row r="15" customFormat="false" ht="12.8" hidden="false" customHeight="false" outlineLevel="0" collapsed="false"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C17" s="1"/>
    </row>
    <row r="18" customFormat="false" ht="12.8" hidden="false" customHeight="false" outlineLevel="0" collapsed="false">
      <c r="C18" s="1"/>
    </row>
    <row r="19" customFormat="false" ht="12.8" hidden="false" customHeight="false" outlineLevel="0" collapsed="false">
      <c r="C19" s="1"/>
    </row>
    <row r="20" customFormat="false" ht="12.8" hidden="false" customHeight="false" outlineLevel="0" collapsed="false">
      <c r="C20" s="1"/>
    </row>
    <row r="21" customFormat="false" ht="12.8" hidden="false" customHeight="false" outlineLevel="0" collapsed="false"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  <row r="25" customFormat="false" ht="12.8" hidden="false" customHeight="false" outlineLevel="0" collapsed="false">
      <c r="C25" s="1"/>
    </row>
    <row r="26" customFormat="false" ht="12.8" hidden="false" customHeight="false" outlineLevel="0" collapsed="false">
      <c r="C26" s="1"/>
    </row>
    <row r="27" customFormat="false" ht="12.8" hidden="false" customHeight="false" outlineLevel="0" collapsed="false">
      <c r="C27" s="1"/>
    </row>
    <row r="28" customFormat="false" ht="12.8" hidden="false" customHeight="false" outlineLevel="0" collapsed="false">
      <c r="C28" s="1"/>
    </row>
    <row r="29" customFormat="false" ht="12.8" hidden="false" customHeight="false" outlineLevel="0" collapsed="false">
      <c r="C29" s="1"/>
    </row>
    <row r="30" customFormat="false" ht="12.8" hidden="false" customHeight="false" outlineLevel="0" collapsed="false">
      <c r="C30" s="1"/>
    </row>
    <row r="31" customFormat="false" ht="12.8" hidden="false" customHeight="false" outlineLevel="0" collapsed="false">
      <c r="C31" s="1"/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</row>
    <row r="36" customFormat="false" ht="12.8" hidden="false" customHeight="false" outlineLevel="0" collapsed="false">
      <c r="C36" s="1"/>
    </row>
    <row r="37" customFormat="false" ht="12.8" hidden="false" customHeight="false" outlineLevel="0" collapsed="false">
      <c r="C37" s="1"/>
    </row>
    <row r="38" customFormat="false" ht="12.8" hidden="false" customHeight="false" outlineLevel="0" collapsed="false">
      <c r="C38" s="1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2022-10-04T12:23:25Z</cp:lastPrinted>
  <dcterms:modified xsi:type="dcterms:W3CDTF">2022-10-07T17:53:38Z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