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SpyderCodes\2901\"/>
    </mc:Choice>
  </mc:AlternateContent>
  <xr:revisionPtr revIDLastSave="0" documentId="13_ncr:1_{0B5C4F34-EF94-46C5-BE13-8E6BB4094D08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data" sheetId="2" r:id="rId1"/>
    <sheet name="INT&amp;TJU EXCLUDED" sheetId="13" r:id="rId2"/>
    <sheet name="HK" sheetId="11" r:id="rId3"/>
    <sheet name="SH" sheetId="12" r:id="rId4"/>
    <sheet name="Dis" sheetId="9" r:id="rId5"/>
    <sheet name="income_mean_dif" sheetId="4" r:id="rId6"/>
    <sheet name="expense_mean_dif" sheetId="5" r:id="rId7"/>
    <sheet name="SChool on bothcity_HKonly" sheetId="3" r:id="rId8"/>
  </sheets>
  <definedNames>
    <definedName name="_xlnm._FilterDatabase" localSheetId="0" hidden="1">data!$A$1:$CT$235</definedName>
    <definedName name="_xlnm._FilterDatabase" localSheetId="4" hidden="1">Dis!$A$1:$B$184</definedName>
    <definedName name="_xlnm._FilterDatabase" localSheetId="1" hidden="1">'INT&amp;TJU EXCLUDED'!$A$1:$CP$205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5" i="9" l="1"/>
  <c r="AD3" i="2" l="1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" i="2"/>
  <c r="AC3" i="2" l="1"/>
  <c r="AE3" i="2" s="1"/>
  <c r="AC4" i="2"/>
  <c r="AE4" i="2" s="1"/>
  <c r="AC5" i="2"/>
  <c r="AE5" i="2" s="1"/>
  <c r="AC6" i="2"/>
  <c r="AE6" i="2" s="1"/>
  <c r="AC7" i="2"/>
  <c r="AE7" i="2" s="1"/>
  <c r="AC8" i="2"/>
  <c r="AE8" i="2" s="1"/>
  <c r="AC9" i="2"/>
  <c r="AE9" i="2" s="1"/>
  <c r="AC10" i="2"/>
  <c r="AE10" i="2" s="1"/>
  <c r="AC11" i="2"/>
  <c r="AE11" i="2" s="1"/>
  <c r="AC12" i="2"/>
  <c r="AE12" i="2" s="1"/>
  <c r="AC13" i="2"/>
  <c r="AE13" i="2" s="1"/>
  <c r="AC14" i="2"/>
  <c r="AE14" i="2" s="1"/>
  <c r="AC15" i="2"/>
  <c r="AE15" i="2" s="1"/>
  <c r="AC16" i="2"/>
  <c r="AE16" i="2" s="1"/>
  <c r="AC17" i="2"/>
  <c r="AE17" i="2" s="1"/>
  <c r="AC18" i="2"/>
  <c r="AE18" i="2" s="1"/>
  <c r="AC19" i="2"/>
  <c r="AE19" i="2" s="1"/>
  <c r="AC20" i="2"/>
  <c r="AE20" i="2" s="1"/>
  <c r="AC21" i="2"/>
  <c r="AE21" i="2" s="1"/>
  <c r="AC22" i="2"/>
  <c r="AE22" i="2" s="1"/>
  <c r="AC23" i="2"/>
  <c r="AE23" i="2" s="1"/>
  <c r="AC24" i="2"/>
  <c r="AE24" i="2" s="1"/>
  <c r="AC25" i="2"/>
  <c r="AE25" i="2" s="1"/>
  <c r="AC26" i="2"/>
  <c r="AE26" i="2" s="1"/>
  <c r="AC27" i="2"/>
  <c r="AE27" i="2" s="1"/>
  <c r="AC28" i="2"/>
  <c r="AE28" i="2" s="1"/>
  <c r="AC29" i="2"/>
  <c r="AE29" i="2" s="1"/>
  <c r="AC30" i="2"/>
  <c r="AE30" i="2" s="1"/>
  <c r="AC31" i="2"/>
  <c r="AE31" i="2" s="1"/>
  <c r="AC32" i="2"/>
  <c r="AE32" i="2" s="1"/>
  <c r="AC33" i="2"/>
  <c r="AE33" i="2" s="1"/>
  <c r="AC34" i="2"/>
  <c r="AE34" i="2" s="1"/>
  <c r="AC35" i="2"/>
  <c r="AE35" i="2" s="1"/>
  <c r="AC36" i="2"/>
  <c r="AE36" i="2" s="1"/>
  <c r="AC37" i="2"/>
  <c r="AE37" i="2" s="1"/>
  <c r="AC38" i="2"/>
  <c r="AE38" i="2" s="1"/>
  <c r="AC39" i="2"/>
  <c r="AE39" i="2" s="1"/>
  <c r="AC40" i="2"/>
  <c r="AE40" i="2" s="1"/>
  <c r="AC41" i="2"/>
  <c r="AE41" i="2" s="1"/>
  <c r="AC42" i="2"/>
  <c r="AE42" i="2" s="1"/>
  <c r="AC43" i="2"/>
  <c r="AE43" i="2" s="1"/>
  <c r="AC44" i="2"/>
  <c r="AE44" i="2" s="1"/>
  <c r="AC45" i="2"/>
  <c r="AE45" i="2" s="1"/>
  <c r="AC46" i="2"/>
  <c r="AE46" i="2" s="1"/>
  <c r="AC47" i="2"/>
  <c r="AE47" i="2" s="1"/>
  <c r="AC48" i="2"/>
  <c r="AE48" i="2" s="1"/>
  <c r="AC49" i="2"/>
  <c r="AE49" i="2" s="1"/>
  <c r="AC50" i="2"/>
  <c r="AE50" i="2" s="1"/>
  <c r="AC51" i="2"/>
  <c r="AE51" i="2" s="1"/>
  <c r="AC52" i="2"/>
  <c r="AE52" i="2" s="1"/>
  <c r="AC53" i="2"/>
  <c r="AE53" i="2" s="1"/>
  <c r="AC54" i="2"/>
  <c r="AE54" i="2" s="1"/>
  <c r="AC55" i="2"/>
  <c r="AE55" i="2" s="1"/>
  <c r="AC56" i="2"/>
  <c r="AE56" i="2" s="1"/>
  <c r="AC57" i="2"/>
  <c r="AE57" i="2" s="1"/>
  <c r="AC58" i="2"/>
  <c r="AE58" i="2" s="1"/>
  <c r="AC59" i="2"/>
  <c r="AE59" i="2" s="1"/>
  <c r="AC60" i="2"/>
  <c r="AE60" i="2" s="1"/>
  <c r="AC61" i="2"/>
  <c r="AE61" i="2" s="1"/>
  <c r="AC62" i="2"/>
  <c r="AE62" i="2" s="1"/>
  <c r="AC63" i="2"/>
  <c r="AE63" i="2" s="1"/>
  <c r="AC64" i="2"/>
  <c r="AE64" i="2" s="1"/>
  <c r="AC65" i="2"/>
  <c r="AE65" i="2" s="1"/>
  <c r="AC66" i="2"/>
  <c r="AE66" i="2" s="1"/>
  <c r="AC67" i="2"/>
  <c r="AE67" i="2" s="1"/>
  <c r="AC68" i="2"/>
  <c r="AE68" i="2" s="1"/>
  <c r="AC69" i="2"/>
  <c r="AE69" i="2" s="1"/>
  <c r="AC70" i="2"/>
  <c r="AE70" i="2" s="1"/>
  <c r="AC71" i="2"/>
  <c r="AE71" i="2" s="1"/>
  <c r="AC72" i="2"/>
  <c r="AE72" i="2" s="1"/>
  <c r="AC73" i="2"/>
  <c r="AE73" i="2" s="1"/>
  <c r="AC74" i="2"/>
  <c r="AE74" i="2" s="1"/>
  <c r="AC75" i="2"/>
  <c r="AE75" i="2" s="1"/>
  <c r="AC76" i="2"/>
  <c r="AE76" i="2" s="1"/>
  <c r="AC77" i="2"/>
  <c r="AE77" i="2" s="1"/>
  <c r="AC78" i="2"/>
  <c r="AE78" i="2" s="1"/>
  <c r="AC79" i="2"/>
  <c r="AE79" i="2" s="1"/>
  <c r="AC80" i="2"/>
  <c r="AE80" i="2" s="1"/>
  <c r="AC81" i="2"/>
  <c r="AE81" i="2" s="1"/>
  <c r="AC82" i="2"/>
  <c r="AE82" i="2" s="1"/>
  <c r="AC83" i="2"/>
  <c r="AE83" i="2" s="1"/>
  <c r="AC84" i="2"/>
  <c r="AE84" i="2" s="1"/>
  <c r="AC85" i="2"/>
  <c r="AE85" i="2" s="1"/>
  <c r="AC86" i="2"/>
  <c r="AE86" i="2" s="1"/>
  <c r="AC87" i="2"/>
  <c r="AE87" i="2" s="1"/>
  <c r="AC88" i="2"/>
  <c r="AE88" i="2" s="1"/>
  <c r="AC89" i="2"/>
  <c r="AE89" i="2" s="1"/>
  <c r="AC90" i="2"/>
  <c r="AE90" i="2" s="1"/>
  <c r="AC91" i="2"/>
  <c r="AE91" i="2" s="1"/>
  <c r="AC92" i="2"/>
  <c r="AE92" i="2" s="1"/>
  <c r="AC93" i="2"/>
  <c r="AE93" i="2" s="1"/>
  <c r="AC94" i="2"/>
  <c r="AE94" i="2" s="1"/>
  <c r="AC95" i="2"/>
  <c r="AE95" i="2" s="1"/>
  <c r="AC96" i="2"/>
  <c r="AE96" i="2" s="1"/>
  <c r="AC97" i="2"/>
  <c r="AE97" i="2" s="1"/>
  <c r="AC98" i="2"/>
  <c r="AE98" i="2" s="1"/>
  <c r="AC99" i="2"/>
  <c r="AE99" i="2" s="1"/>
  <c r="AC100" i="2"/>
  <c r="AE100" i="2" s="1"/>
  <c r="AC101" i="2"/>
  <c r="AE101" i="2" s="1"/>
  <c r="AC102" i="2"/>
  <c r="AE102" i="2" s="1"/>
  <c r="AC103" i="2"/>
  <c r="AE103" i="2" s="1"/>
  <c r="AC104" i="2"/>
  <c r="AE104" i="2" s="1"/>
  <c r="AC105" i="2"/>
  <c r="AE105" i="2" s="1"/>
  <c r="AC106" i="2"/>
  <c r="AE106" i="2" s="1"/>
  <c r="AC107" i="2"/>
  <c r="AE107" i="2" s="1"/>
  <c r="AC108" i="2"/>
  <c r="AE108" i="2" s="1"/>
  <c r="AC109" i="2"/>
  <c r="AE109" i="2" s="1"/>
  <c r="AC110" i="2"/>
  <c r="AE110" i="2" s="1"/>
  <c r="AC111" i="2"/>
  <c r="AE111" i="2" s="1"/>
  <c r="AC112" i="2"/>
  <c r="AE112" i="2" s="1"/>
  <c r="AC113" i="2"/>
  <c r="AE113" i="2" s="1"/>
  <c r="AC114" i="2"/>
  <c r="AE114" i="2" s="1"/>
  <c r="AC115" i="2"/>
  <c r="AE115" i="2" s="1"/>
  <c r="AC116" i="2"/>
  <c r="AE116" i="2" s="1"/>
  <c r="AC117" i="2"/>
  <c r="AE117" i="2" s="1"/>
  <c r="AC118" i="2"/>
  <c r="AE118" i="2" s="1"/>
  <c r="AC119" i="2"/>
  <c r="AE119" i="2" s="1"/>
  <c r="AC120" i="2"/>
  <c r="AE120" i="2" s="1"/>
  <c r="AC121" i="2"/>
  <c r="AE121" i="2" s="1"/>
  <c r="AC122" i="2"/>
  <c r="AE122" i="2" s="1"/>
  <c r="AC123" i="2"/>
  <c r="AE123" i="2" s="1"/>
  <c r="AC124" i="2"/>
  <c r="AE124" i="2" s="1"/>
  <c r="AC125" i="2"/>
  <c r="AE125" i="2" s="1"/>
  <c r="AC126" i="2"/>
  <c r="AE126" i="2" s="1"/>
  <c r="AC127" i="2"/>
  <c r="AE127" i="2" s="1"/>
  <c r="AC128" i="2"/>
  <c r="AE128" i="2" s="1"/>
  <c r="AC129" i="2"/>
  <c r="AE129" i="2" s="1"/>
  <c r="AC130" i="2"/>
  <c r="AE130" i="2" s="1"/>
  <c r="AC131" i="2"/>
  <c r="AE131" i="2" s="1"/>
  <c r="AC132" i="2"/>
  <c r="AE132" i="2" s="1"/>
  <c r="AC133" i="2"/>
  <c r="AE133" i="2" s="1"/>
  <c r="AC134" i="2"/>
  <c r="AE134" i="2" s="1"/>
  <c r="AC135" i="2"/>
  <c r="AE135" i="2" s="1"/>
  <c r="AC136" i="2"/>
  <c r="AE136" i="2" s="1"/>
  <c r="AC137" i="2"/>
  <c r="AE137" i="2" s="1"/>
  <c r="AC138" i="2"/>
  <c r="AE138" i="2" s="1"/>
  <c r="AC139" i="2"/>
  <c r="AE139" i="2" s="1"/>
  <c r="AC140" i="2"/>
  <c r="AE140" i="2" s="1"/>
  <c r="AC141" i="2"/>
  <c r="AE141" i="2" s="1"/>
  <c r="AC142" i="2"/>
  <c r="AE142" i="2" s="1"/>
  <c r="AC143" i="2"/>
  <c r="AE143" i="2" s="1"/>
  <c r="AC144" i="2"/>
  <c r="AE144" i="2" s="1"/>
  <c r="AC145" i="2"/>
  <c r="AE145" i="2" s="1"/>
  <c r="AC146" i="2"/>
  <c r="AE146" i="2" s="1"/>
  <c r="AC147" i="2"/>
  <c r="AE147" i="2" s="1"/>
  <c r="AC148" i="2"/>
  <c r="AE148" i="2" s="1"/>
  <c r="AC149" i="2"/>
  <c r="AE149" i="2" s="1"/>
  <c r="AC150" i="2"/>
  <c r="AE150" i="2" s="1"/>
  <c r="AC151" i="2"/>
  <c r="AE151" i="2" s="1"/>
  <c r="AC152" i="2"/>
  <c r="AE152" i="2" s="1"/>
  <c r="AC153" i="2"/>
  <c r="AE153" i="2" s="1"/>
  <c r="AC154" i="2"/>
  <c r="AE154" i="2" s="1"/>
  <c r="AC155" i="2"/>
  <c r="AE155" i="2" s="1"/>
  <c r="AC156" i="2"/>
  <c r="AE156" i="2" s="1"/>
  <c r="AC157" i="2"/>
  <c r="AE157" i="2" s="1"/>
  <c r="AC158" i="2"/>
  <c r="AE158" i="2" s="1"/>
  <c r="AC159" i="2"/>
  <c r="AE159" i="2" s="1"/>
  <c r="AC161" i="2"/>
  <c r="AE161" i="2" s="1"/>
  <c r="AC162" i="2"/>
  <c r="AE162" i="2" s="1"/>
  <c r="AC163" i="2"/>
  <c r="AE163" i="2" s="1"/>
  <c r="AC164" i="2"/>
  <c r="AE164" i="2" s="1"/>
  <c r="AC165" i="2"/>
  <c r="AE165" i="2" s="1"/>
  <c r="AC166" i="2"/>
  <c r="AE166" i="2" s="1"/>
  <c r="AC167" i="2"/>
  <c r="AE167" i="2" s="1"/>
  <c r="AC168" i="2"/>
  <c r="AE168" i="2" s="1"/>
  <c r="AC169" i="2"/>
  <c r="AE169" i="2" s="1"/>
  <c r="AC170" i="2"/>
  <c r="AE170" i="2" s="1"/>
  <c r="AC171" i="2"/>
  <c r="AE171" i="2" s="1"/>
  <c r="AC172" i="2"/>
  <c r="AE172" i="2" s="1"/>
  <c r="AC173" i="2"/>
  <c r="AE173" i="2" s="1"/>
  <c r="AC174" i="2"/>
  <c r="AE174" i="2" s="1"/>
  <c r="AC175" i="2"/>
  <c r="AE175" i="2" s="1"/>
  <c r="AC176" i="2"/>
  <c r="AE176" i="2" s="1"/>
  <c r="AC177" i="2"/>
  <c r="AE177" i="2" s="1"/>
  <c r="AC178" i="2"/>
  <c r="AE178" i="2" s="1"/>
  <c r="AC179" i="2"/>
  <c r="AE179" i="2" s="1"/>
  <c r="AC180" i="2"/>
  <c r="AE180" i="2" s="1"/>
  <c r="AC181" i="2"/>
  <c r="AE181" i="2" s="1"/>
  <c r="AC182" i="2"/>
  <c r="AE182" i="2" s="1"/>
  <c r="AC183" i="2"/>
  <c r="AE183" i="2" s="1"/>
  <c r="AC184" i="2"/>
  <c r="AE184" i="2" s="1"/>
  <c r="AC185" i="2"/>
  <c r="AE185" i="2" s="1"/>
  <c r="AC186" i="2"/>
  <c r="AE186" i="2" s="1"/>
  <c r="AC187" i="2"/>
  <c r="AE187" i="2" s="1"/>
  <c r="AC188" i="2"/>
  <c r="AE188" i="2" s="1"/>
  <c r="AC189" i="2"/>
  <c r="AE189" i="2" s="1"/>
  <c r="AC190" i="2"/>
  <c r="AE190" i="2" s="1"/>
  <c r="AC191" i="2"/>
  <c r="AE191" i="2" s="1"/>
  <c r="AC192" i="2"/>
  <c r="AE192" i="2" s="1"/>
  <c r="AC193" i="2"/>
  <c r="AE193" i="2" s="1"/>
  <c r="AC194" i="2"/>
  <c r="AE194" i="2" s="1"/>
  <c r="AC195" i="2"/>
  <c r="AE195" i="2" s="1"/>
  <c r="AC197" i="2"/>
  <c r="AE197" i="2" s="1"/>
  <c r="AC198" i="2"/>
  <c r="AE198" i="2" s="1"/>
  <c r="AC199" i="2"/>
  <c r="AE199" i="2" s="1"/>
  <c r="AC200" i="2"/>
  <c r="AE200" i="2" s="1"/>
  <c r="AC201" i="2"/>
  <c r="AE201" i="2" s="1"/>
  <c r="AC202" i="2"/>
  <c r="AE202" i="2" s="1"/>
  <c r="AC203" i="2"/>
  <c r="AE203" i="2" s="1"/>
  <c r="AC204" i="2"/>
  <c r="AE204" i="2" s="1"/>
  <c r="AC205" i="2"/>
  <c r="AE205" i="2" s="1"/>
  <c r="AC206" i="2"/>
  <c r="AE206" i="2" s="1"/>
  <c r="AC207" i="2"/>
  <c r="AE207" i="2" s="1"/>
  <c r="AC208" i="2"/>
  <c r="AE208" i="2" s="1"/>
  <c r="AC209" i="2"/>
  <c r="AE209" i="2" s="1"/>
  <c r="AC210" i="2"/>
  <c r="AE210" i="2" s="1"/>
  <c r="AC211" i="2"/>
  <c r="AE211" i="2" s="1"/>
  <c r="AC212" i="2"/>
  <c r="AE212" i="2" s="1"/>
  <c r="AC213" i="2"/>
  <c r="AE213" i="2" s="1"/>
  <c r="AC214" i="2"/>
  <c r="AE214" i="2" s="1"/>
  <c r="AC215" i="2"/>
  <c r="AE215" i="2" s="1"/>
  <c r="AC216" i="2"/>
  <c r="AE216" i="2" s="1"/>
  <c r="AC217" i="2"/>
  <c r="AE217" i="2" s="1"/>
  <c r="AC218" i="2"/>
  <c r="AE218" i="2" s="1"/>
  <c r="AC219" i="2"/>
  <c r="AE219" i="2" s="1"/>
  <c r="AC220" i="2"/>
  <c r="AE220" i="2" s="1"/>
  <c r="AC221" i="2"/>
  <c r="AE221" i="2" s="1"/>
  <c r="AC222" i="2"/>
  <c r="AE222" i="2" s="1"/>
  <c r="AC223" i="2"/>
  <c r="AE223" i="2" s="1"/>
  <c r="AC224" i="2"/>
  <c r="AE224" i="2" s="1"/>
  <c r="AC225" i="2"/>
  <c r="AE225" i="2" s="1"/>
  <c r="AC226" i="2"/>
  <c r="AE226" i="2" s="1"/>
  <c r="AC227" i="2"/>
  <c r="AE227" i="2" s="1"/>
  <c r="AC228" i="2"/>
  <c r="AE228" i="2" s="1"/>
  <c r="AC229" i="2"/>
  <c r="AE229" i="2" s="1"/>
  <c r="AC230" i="2"/>
  <c r="AE230" i="2" s="1"/>
  <c r="AC231" i="2"/>
  <c r="AE231" i="2" s="1"/>
  <c r="AC232" i="2"/>
  <c r="AE232" i="2" s="1"/>
  <c r="AC233" i="2"/>
  <c r="AE233" i="2" s="1"/>
  <c r="AC234" i="2"/>
  <c r="AE234" i="2" s="1"/>
  <c r="AC235" i="2"/>
  <c r="AE235" i="2" s="1"/>
  <c r="AC2" i="2"/>
  <c r="AE2" i="2" s="1"/>
  <c r="G54" i="2" l="1"/>
  <c r="G168" i="2"/>
  <c r="G188" i="2"/>
  <c r="G189" i="2"/>
  <c r="G202" i="2"/>
  <c r="G231" i="2"/>
  <c r="D160" i="2"/>
  <c r="D196" i="2"/>
  <c r="AY3" i="2" l="1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" i="2"/>
  <c r="BQ139" i="2" l="1"/>
  <c r="BQ140" i="2"/>
  <c r="BQ141" i="2"/>
  <c r="BQ142" i="2"/>
  <c r="BQ143" i="2"/>
  <c r="BQ144" i="2"/>
  <c r="BQ145" i="2"/>
  <c r="BQ146" i="2"/>
  <c r="BQ147" i="2"/>
  <c r="BQ148" i="2"/>
  <c r="BQ149" i="2"/>
  <c r="BQ150" i="2"/>
  <c r="BQ151" i="2"/>
  <c r="BQ152" i="2"/>
  <c r="BQ153" i="2"/>
  <c r="BQ154" i="2"/>
  <c r="BQ155" i="2"/>
  <c r="BQ156" i="2"/>
  <c r="BQ157" i="2"/>
  <c r="BQ158" i="2"/>
  <c r="BQ159" i="2"/>
  <c r="BQ160" i="2"/>
  <c r="BQ161" i="2"/>
  <c r="BQ162" i="2"/>
  <c r="BQ163" i="2"/>
  <c r="BQ164" i="2"/>
  <c r="BQ165" i="2"/>
  <c r="BQ166" i="2"/>
  <c r="BQ167" i="2"/>
  <c r="BQ168" i="2"/>
  <c r="BQ169" i="2"/>
  <c r="BQ170" i="2"/>
  <c r="BQ171" i="2"/>
  <c r="BQ172" i="2"/>
  <c r="BQ173" i="2"/>
  <c r="BQ174" i="2"/>
  <c r="BQ175" i="2"/>
  <c r="BQ176" i="2"/>
  <c r="BQ177" i="2"/>
  <c r="BQ178" i="2"/>
  <c r="BQ179" i="2"/>
  <c r="BQ180" i="2"/>
  <c r="BQ181" i="2"/>
  <c r="BQ182" i="2"/>
  <c r="BQ183" i="2"/>
  <c r="BQ184" i="2"/>
  <c r="BQ185" i="2"/>
  <c r="BQ186" i="2"/>
  <c r="BQ187" i="2"/>
  <c r="BQ188" i="2"/>
  <c r="BQ189" i="2"/>
  <c r="BQ190" i="2"/>
  <c r="BQ191" i="2"/>
  <c r="BQ192" i="2"/>
  <c r="BQ193" i="2"/>
  <c r="BQ194" i="2"/>
  <c r="BQ195" i="2"/>
  <c r="BQ196" i="2"/>
  <c r="BQ197" i="2"/>
  <c r="BQ198" i="2"/>
  <c r="BQ199" i="2"/>
  <c r="BQ200" i="2"/>
  <c r="BQ201" i="2"/>
  <c r="BQ202" i="2"/>
  <c r="BQ203" i="2"/>
  <c r="BQ204" i="2"/>
  <c r="BQ205" i="2"/>
  <c r="BQ206" i="2"/>
  <c r="BQ207" i="2"/>
  <c r="BQ208" i="2"/>
  <c r="BQ209" i="2"/>
  <c r="BQ210" i="2"/>
  <c r="BQ211" i="2"/>
  <c r="BQ212" i="2"/>
  <c r="BQ213" i="2"/>
  <c r="BQ214" i="2"/>
  <c r="BQ215" i="2"/>
  <c r="BQ216" i="2"/>
  <c r="BQ217" i="2"/>
  <c r="BQ218" i="2"/>
  <c r="BQ219" i="2"/>
  <c r="BQ220" i="2"/>
  <c r="BQ221" i="2"/>
  <c r="BQ222" i="2"/>
  <c r="BQ223" i="2"/>
  <c r="BQ224" i="2"/>
  <c r="BQ225" i="2"/>
  <c r="BQ226" i="2"/>
  <c r="BQ227" i="2"/>
  <c r="BQ228" i="2"/>
  <c r="BQ229" i="2"/>
  <c r="BQ230" i="2"/>
  <c r="BQ231" i="2"/>
  <c r="BQ232" i="2"/>
  <c r="BQ233" i="2"/>
  <c r="BQ234" i="2"/>
  <c r="BQ235" i="2"/>
  <c r="BQ138" i="2"/>
  <c r="BP3" i="2"/>
  <c r="BP4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42" i="2"/>
  <c r="BP43" i="2"/>
  <c r="BP44" i="2"/>
  <c r="BP45" i="2"/>
  <c r="BP46" i="2"/>
  <c r="BP47" i="2"/>
  <c r="BP48" i="2"/>
  <c r="BP49" i="2"/>
  <c r="BP50" i="2"/>
  <c r="BP51" i="2"/>
  <c r="BP52" i="2"/>
  <c r="BP53" i="2"/>
  <c r="BP54" i="2"/>
  <c r="BP55" i="2"/>
  <c r="BP56" i="2"/>
  <c r="BP57" i="2"/>
  <c r="BP58" i="2"/>
  <c r="BP59" i="2"/>
  <c r="BP60" i="2"/>
  <c r="BP61" i="2"/>
  <c r="BP62" i="2"/>
  <c r="BP63" i="2"/>
  <c r="BP64" i="2"/>
  <c r="BP65" i="2"/>
  <c r="BP66" i="2"/>
  <c r="BP67" i="2"/>
  <c r="BP68" i="2"/>
  <c r="BP69" i="2"/>
  <c r="BP70" i="2"/>
  <c r="BP71" i="2"/>
  <c r="BP72" i="2"/>
  <c r="BP73" i="2"/>
  <c r="BP74" i="2"/>
  <c r="BP75" i="2"/>
  <c r="BP76" i="2"/>
  <c r="BP77" i="2"/>
  <c r="BP78" i="2"/>
  <c r="BP79" i="2"/>
  <c r="BP80" i="2"/>
  <c r="BP81" i="2"/>
  <c r="BP82" i="2"/>
  <c r="BP83" i="2"/>
  <c r="BP84" i="2"/>
  <c r="BP85" i="2"/>
  <c r="BP86" i="2"/>
  <c r="BP87" i="2"/>
  <c r="BP88" i="2"/>
  <c r="BP89" i="2"/>
  <c r="BP90" i="2"/>
  <c r="BP91" i="2"/>
  <c r="BP92" i="2"/>
  <c r="BP93" i="2"/>
  <c r="BP94" i="2"/>
  <c r="BP95" i="2"/>
  <c r="BP96" i="2"/>
  <c r="BP97" i="2"/>
  <c r="BP98" i="2"/>
  <c r="BP99" i="2"/>
  <c r="BP100" i="2"/>
  <c r="BP101" i="2"/>
  <c r="BP102" i="2"/>
  <c r="BP103" i="2"/>
  <c r="BP104" i="2"/>
  <c r="BP105" i="2"/>
  <c r="BP106" i="2"/>
  <c r="BP107" i="2"/>
  <c r="BP108" i="2"/>
  <c r="BP109" i="2"/>
  <c r="BP110" i="2"/>
  <c r="BP111" i="2"/>
  <c r="BP112" i="2"/>
  <c r="BP113" i="2"/>
  <c r="BP114" i="2"/>
  <c r="BP115" i="2"/>
  <c r="BP116" i="2"/>
  <c r="BP117" i="2"/>
  <c r="BP118" i="2"/>
  <c r="BP119" i="2"/>
  <c r="BP120" i="2"/>
  <c r="BP121" i="2"/>
  <c r="BP122" i="2"/>
  <c r="BP123" i="2"/>
  <c r="BP124" i="2"/>
  <c r="BP125" i="2"/>
  <c r="BP126" i="2"/>
  <c r="BP127" i="2"/>
  <c r="BP128" i="2"/>
  <c r="BP129" i="2"/>
  <c r="BP130" i="2"/>
  <c r="BP131" i="2"/>
  <c r="BP132" i="2"/>
  <c r="BP133" i="2"/>
  <c r="BP134" i="2"/>
  <c r="BP135" i="2"/>
  <c r="BP136" i="2"/>
  <c r="BP137" i="2"/>
  <c r="BP2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" i="2"/>
  <c r="F272" i="13"/>
  <c r="CM205" i="13"/>
  <c r="CK205" i="13"/>
  <c r="BD205" i="13"/>
  <c r="Z205" i="13"/>
  <c r="V205" i="13"/>
  <c r="CM204" i="13"/>
  <c r="CK204" i="13"/>
  <c r="BD204" i="13"/>
  <c r="Z204" i="13"/>
  <c r="V204" i="13"/>
  <c r="CM203" i="13"/>
  <c r="CK203" i="13"/>
  <c r="BD203" i="13"/>
  <c r="Z203" i="13"/>
  <c r="V203" i="13"/>
  <c r="CM202" i="13"/>
  <c r="CK202" i="13"/>
  <c r="BD202" i="13"/>
  <c r="Z202" i="13"/>
  <c r="V202" i="13"/>
  <c r="CM201" i="13"/>
  <c r="CK201" i="13"/>
  <c r="Z201" i="13"/>
  <c r="V201" i="13"/>
  <c r="CM200" i="13"/>
  <c r="CK200" i="13"/>
  <c r="BD200" i="13"/>
  <c r="Z200" i="13"/>
  <c r="V200" i="13"/>
  <c r="CM199" i="13"/>
  <c r="CK199" i="13"/>
  <c r="BD199" i="13"/>
  <c r="Z199" i="13"/>
  <c r="V199" i="13"/>
  <c r="CM198" i="13"/>
  <c r="CK198" i="13"/>
  <c r="BD198" i="13"/>
  <c r="Z198" i="13"/>
  <c r="V198" i="13"/>
  <c r="CM197" i="13"/>
  <c r="CK197" i="13"/>
  <c r="BD197" i="13"/>
  <c r="Z197" i="13"/>
  <c r="V197" i="13"/>
  <c r="CM196" i="13"/>
  <c r="CK196" i="13"/>
  <c r="BD196" i="13"/>
  <c r="Z196" i="13"/>
  <c r="V196" i="13"/>
  <c r="CM195" i="13"/>
  <c r="CK195" i="13"/>
  <c r="BD195" i="13"/>
  <c r="Z195" i="13"/>
  <c r="V195" i="13"/>
  <c r="CM194" i="13"/>
  <c r="CK194" i="13"/>
  <c r="BD194" i="13"/>
  <c r="Z194" i="13"/>
  <c r="V194" i="13"/>
  <c r="CM193" i="13"/>
  <c r="CK193" i="13"/>
  <c r="BD193" i="13"/>
  <c r="Z193" i="13"/>
  <c r="V193" i="13"/>
  <c r="CM192" i="13"/>
  <c r="CK192" i="13"/>
  <c r="BD192" i="13"/>
  <c r="Z192" i="13"/>
  <c r="V192" i="13"/>
  <c r="CM191" i="13"/>
  <c r="CK191" i="13"/>
  <c r="BD191" i="13"/>
  <c r="Z191" i="13"/>
  <c r="V191" i="13"/>
  <c r="CM190" i="13"/>
  <c r="CK190" i="13"/>
  <c r="BD190" i="13"/>
  <c r="Z190" i="13"/>
  <c r="V190" i="13"/>
  <c r="CM189" i="13"/>
  <c r="CK189" i="13"/>
  <c r="BD189" i="13"/>
  <c r="Z189" i="13"/>
  <c r="V189" i="13"/>
  <c r="CM188" i="13"/>
  <c r="CK188" i="13"/>
  <c r="BD188" i="13"/>
  <c r="Z188" i="13"/>
  <c r="V188" i="13"/>
  <c r="CM187" i="13"/>
  <c r="CK187" i="13"/>
  <c r="BD187" i="13"/>
  <c r="Z187" i="13"/>
  <c r="V187" i="13"/>
  <c r="CM186" i="13"/>
  <c r="CK186" i="13"/>
  <c r="BD186" i="13"/>
  <c r="Z186" i="13"/>
  <c r="V186" i="13"/>
  <c r="CM185" i="13"/>
  <c r="CK185" i="13"/>
  <c r="BD185" i="13"/>
  <c r="Z185" i="13"/>
  <c r="V185" i="13"/>
  <c r="CM184" i="13"/>
  <c r="CK184" i="13"/>
  <c r="BD184" i="13"/>
  <c r="Z184" i="13"/>
  <c r="V184" i="13"/>
  <c r="CM183" i="13"/>
  <c r="CK183" i="13"/>
  <c r="BD183" i="13"/>
  <c r="Z183" i="13"/>
  <c r="V183" i="13"/>
  <c r="CM182" i="13"/>
  <c r="CK182" i="13"/>
  <c r="BD182" i="13"/>
  <c r="Z182" i="13"/>
  <c r="V182" i="13"/>
  <c r="CM181" i="13"/>
  <c r="CK181" i="13"/>
  <c r="BD181" i="13"/>
  <c r="Z181" i="13"/>
  <c r="V181" i="13"/>
  <c r="CM180" i="13"/>
  <c r="CK180" i="13"/>
  <c r="BD180" i="13"/>
  <c r="Z180" i="13"/>
  <c r="V180" i="13"/>
  <c r="CM179" i="13"/>
  <c r="CK179" i="13"/>
  <c r="BD179" i="13"/>
  <c r="Z179" i="13"/>
  <c r="V179" i="13"/>
  <c r="CM178" i="13"/>
  <c r="CK178" i="13"/>
  <c r="BD178" i="13"/>
  <c r="Z178" i="13"/>
  <c r="V178" i="13"/>
  <c r="CM177" i="13"/>
  <c r="CK177" i="13"/>
  <c r="BD177" i="13"/>
  <c r="Z177" i="13"/>
  <c r="V177" i="13"/>
  <c r="CM176" i="13"/>
  <c r="CK176" i="13"/>
  <c r="BD176" i="13"/>
  <c r="Z176" i="13"/>
  <c r="V176" i="13"/>
  <c r="CM175" i="13"/>
  <c r="CK175" i="13"/>
  <c r="BD175" i="13"/>
  <c r="Z175" i="13"/>
  <c r="V175" i="13"/>
  <c r="CM174" i="13"/>
  <c r="CK174" i="13"/>
  <c r="BD174" i="13"/>
  <c r="Z174" i="13"/>
  <c r="V174" i="13"/>
  <c r="CM173" i="13"/>
  <c r="CK173" i="13"/>
  <c r="BD173" i="13"/>
  <c r="Z173" i="13"/>
  <c r="V173" i="13"/>
  <c r="CM172" i="13"/>
  <c r="CK172" i="13"/>
  <c r="Z172" i="13"/>
  <c r="V172" i="13"/>
  <c r="CM171" i="13"/>
  <c r="CK171" i="13"/>
  <c r="BD171" i="13"/>
  <c r="Z171" i="13"/>
  <c r="V171" i="13"/>
  <c r="CM170" i="13"/>
  <c r="CK170" i="13"/>
  <c r="BD170" i="13"/>
  <c r="Z170" i="13"/>
  <c r="V170" i="13"/>
  <c r="CM169" i="13"/>
  <c r="CK169" i="13"/>
  <c r="BD169" i="13"/>
  <c r="Z169" i="13"/>
  <c r="V169" i="13"/>
  <c r="CM168" i="13"/>
  <c r="CK168" i="13"/>
  <c r="BD168" i="13"/>
  <c r="Z168" i="13"/>
  <c r="V168" i="13"/>
  <c r="CM167" i="13"/>
  <c r="CK167" i="13"/>
  <c r="BD167" i="13"/>
  <c r="Z167" i="13"/>
  <c r="V167" i="13"/>
  <c r="CM166" i="13"/>
  <c r="CK166" i="13"/>
  <c r="BD166" i="13"/>
  <c r="V166" i="13"/>
  <c r="CM165" i="13"/>
  <c r="CK165" i="13"/>
  <c r="BD165" i="13"/>
  <c r="Z165" i="13"/>
  <c r="V165" i="13"/>
  <c r="CM164" i="13"/>
  <c r="CK164" i="13"/>
  <c r="BD164" i="13"/>
  <c r="Z164" i="13"/>
  <c r="V164" i="13"/>
  <c r="CM163" i="13"/>
  <c r="CK163" i="13"/>
  <c r="BD163" i="13"/>
  <c r="Z163" i="13"/>
  <c r="V163" i="13"/>
  <c r="CM162" i="13"/>
  <c r="CK162" i="13"/>
  <c r="BD162" i="13"/>
  <c r="Z162" i="13"/>
  <c r="V162" i="13"/>
  <c r="CM161" i="13"/>
  <c r="CK161" i="13"/>
  <c r="BD161" i="13"/>
  <c r="Z161" i="13"/>
  <c r="V161" i="13"/>
  <c r="CM160" i="13"/>
  <c r="CK160" i="13"/>
  <c r="BD160" i="13"/>
  <c r="Z160" i="13"/>
  <c r="V160" i="13"/>
  <c r="CM159" i="13"/>
  <c r="CK159" i="13"/>
  <c r="Z159" i="13"/>
  <c r="V159" i="13"/>
  <c r="CM158" i="13"/>
  <c r="CK158" i="13"/>
  <c r="Z158" i="13"/>
  <c r="V158" i="13"/>
  <c r="CM157" i="13"/>
  <c r="CK157" i="13"/>
  <c r="BD157" i="13"/>
  <c r="Z157" i="13"/>
  <c r="V157" i="13"/>
  <c r="CM156" i="13"/>
  <c r="CK156" i="13"/>
  <c r="BD156" i="13"/>
  <c r="Z156" i="13"/>
  <c r="V156" i="13"/>
  <c r="CM155" i="13"/>
  <c r="CK155" i="13"/>
  <c r="BD155" i="13"/>
  <c r="Z155" i="13"/>
  <c r="V155" i="13"/>
  <c r="CM154" i="13"/>
  <c r="CK154" i="13"/>
  <c r="BD154" i="13"/>
  <c r="Z154" i="13"/>
  <c r="V154" i="13"/>
  <c r="CM153" i="13"/>
  <c r="CK153" i="13"/>
  <c r="BD153" i="13"/>
  <c r="Z153" i="13"/>
  <c r="V153" i="13"/>
  <c r="CM152" i="13"/>
  <c r="CK152" i="13"/>
  <c r="BD152" i="13"/>
  <c r="Z152" i="13"/>
  <c r="V152" i="13"/>
  <c r="CM151" i="13"/>
  <c r="CK151" i="13"/>
  <c r="BD151" i="13"/>
  <c r="Z151" i="13"/>
  <c r="V151" i="13"/>
  <c r="CM150" i="13"/>
  <c r="CK150" i="13"/>
  <c r="BD150" i="13"/>
  <c r="Z150" i="13"/>
  <c r="V150" i="13"/>
  <c r="CM149" i="13"/>
  <c r="CK149" i="13"/>
  <c r="BD149" i="13"/>
  <c r="Z149" i="13"/>
  <c r="V149" i="13"/>
  <c r="CM148" i="13"/>
  <c r="CK148" i="13"/>
  <c r="BD148" i="13"/>
  <c r="Z148" i="13"/>
  <c r="V148" i="13"/>
  <c r="CM147" i="13"/>
  <c r="CK147" i="13"/>
  <c r="BD147" i="13"/>
  <c r="Z147" i="13"/>
  <c r="V147" i="13"/>
  <c r="CM146" i="13"/>
  <c r="CK146" i="13"/>
  <c r="BD146" i="13"/>
  <c r="Z146" i="13"/>
  <c r="V146" i="13"/>
  <c r="CM145" i="13"/>
  <c r="CK145" i="13"/>
  <c r="BD145" i="13"/>
  <c r="Z145" i="13"/>
  <c r="V145" i="13"/>
  <c r="CM144" i="13"/>
  <c r="CK144" i="13"/>
  <c r="BD144" i="13"/>
  <c r="Z144" i="13"/>
  <c r="V144" i="13"/>
  <c r="CM143" i="13"/>
  <c r="CK143" i="13"/>
  <c r="BD143" i="13"/>
  <c r="Z143" i="13"/>
  <c r="V143" i="13"/>
  <c r="CM142" i="13"/>
  <c r="CK142" i="13"/>
  <c r="BD142" i="13"/>
  <c r="Z142" i="13"/>
  <c r="V142" i="13"/>
  <c r="CM141" i="13"/>
  <c r="CK141" i="13"/>
  <c r="BD141" i="13"/>
  <c r="Z141" i="13"/>
  <c r="V141" i="13"/>
  <c r="CM140" i="13"/>
  <c r="CK140" i="13"/>
  <c r="BD140" i="13"/>
  <c r="Z140" i="13"/>
  <c r="V140" i="13"/>
  <c r="CM139" i="13"/>
  <c r="CK139" i="13"/>
  <c r="BD139" i="13"/>
  <c r="Z139" i="13"/>
  <c r="V139" i="13"/>
  <c r="CM138" i="13"/>
  <c r="CK138" i="13"/>
  <c r="Z138" i="13"/>
  <c r="V138" i="13"/>
  <c r="CM137" i="13"/>
  <c r="CK137" i="13"/>
  <c r="BD137" i="13"/>
  <c r="Z137" i="13"/>
  <c r="V137" i="13"/>
  <c r="CM136" i="13"/>
  <c r="CK136" i="13"/>
  <c r="BD136" i="13"/>
  <c r="Z136" i="13"/>
  <c r="V136" i="13"/>
  <c r="CM135" i="13"/>
  <c r="CK135" i="13"/>
  <c r="BD135" i="13"/>
  <c r="Z135" i="13"/>
  <c r="V135" i="13"/>
  <c r="CM134" i="13"/>
  <c r="CK134" i="13"/>
  <c r="BD134" i="13"/>
  <c r="Z134" i="13"/>
  <c r="V134" i="13"/>
  <c r="CM133" i="13"/>
  <c r="CK133" i="13"/>
  <c r="BD133" i="13"/>
  <c r="Z133" i="13"/>
  <c r="V133" i="13"/>
  <c r="CM132" i="13"/>
  <c r="CK132" i="13"/>
  <c r="BD132" i="13"/>
  <c r="Z132" i="13"/>
  <c r="V132" i="13"/>
  <c r="CM131" i="13"/>
  <c r="CK131" i="13"/>
  <c r="BD131" i="13"/>
  <c r="Z131" i="13"/>
  <c r="V131" i="13"/>
  <c r="CM130" i="13"/>
  <c r="CK130" i="13"/>
  <c r="BD130" i="13"/>
  <c r="V130" i="13"/>
  <c r="CM129" i="13"/>
  <c r="CK129" i="13"/>
  <c r="BD129" i="13"/>
  <c r="Z129" i="13"/>
  <c r="V129" i="13"/>
  <c r="CM128" i="13"/>
  <c r="CK128" i="13"/>
  <c r="BD128" i="13"/>
  <c r="Z128" i="13"/>
  <c r="V128" i="13"/>
  <c r="CM127" i="13"/>
  <c r="CK127" i="13"/>
  <c r="BD127" i="13"/>
  <c r="Z127" i="13"/>
  <c r="V127" i="13"/>
  <c r="CM126" i="13"/>
  <c r="CK126" i="13"/>
  <c r="BD126" i="13"/>
  <c r="Z126" i="13"/>
  <c r="V126" i="13"/>
  <c r="CM125" i="13"/>
  <c r="CK125" i="13"/>
  <c r="BD125" i="13"/>
  <c r="Z125" i="13"/>
  <c r="V125" i="13"/>
  <c r="CM124" i="13"/>
  <c r="CK124" i="13"/>
  <c r="BD124" i="13"/>
  <c r="Z124" i="13"/>
  <c r="V124" i="13"/>
  <c r="CM123" i="13"/>
  <c r="CK123" i="13"/>
  <c r="BD123" i="13"/>
  <c r="Z123" i="13"/>
  <c r="V123" i="13"/>
  <c r="CM122" i="13"/>
  <c r="CK122" i="13"/>
  <c r="BD122" i="13"/>
  <c r="Z122" i="13"/>
  <c r="V122" i="13"/>
  <c r="CM121" i="13"/>
  <c r="CK121" i="13"/>
  <c r="BD121" i="13"/>
  <c r="Z121" i="13"/>
  <c r="V121" i="13"/>
  <c r="CM120" i="13"/>
  <c r="CK120" i="13"/>
  <c r="BD120" i="13"/>
  <c r="Z120" i="13"/>
  <c r="V120" i="13"/>
  <c r="CM119" i="13"/>
  <c r="CK119" i="13"/>
  <c r="BD119" i="13"/>
  <c r="Z119" i="13"/>
  <c r="V119" i="13"/>
  <c r="CM118" i="13"/>
  <c r="CK118" i="13"/>
  <c r="BD118" i="13"/>
  <c r="Z118" i="13"/>
  <c r="V118" i="13"/>
  <c r="CM117" i="13"/>
  <c r="CK117" i="13"/>
  <c r="BD117" i="13"/>
  <c r="Z117" i="13"/>
  <c r="V117" i="13"/>
  <c r="CM116" i="13"/>
  <c r="CK116" i="13"/>
  <c r="BD116" i="13"/>
  <c r="Z116" i="13"/>
  <c r="V116" i="13"/>
  <c r="CM115" i="13"/>
  <c r="CK115" i="13"/>
  <c r="BD115" i="13"/>
  <c r="Z115" i="13"/>
  <c r="V115" i="13"/>
  <c r="CM114" i="13"/>
  <c r="CK114" i="13"/>
  <c r="BD114" i="13"/>
  <c r="Z114" i="13"/>
  <c r="V114" i="13"/>
  <c r="CM113" i="13"/>
  <c r="CK113" i="13"/>
  <c r="BD113" i="13"/>
  <c r="Z113" i="13"/>
  <c r="V113" i="13"/>
  <c r="CM112" i="13"/>
  <c r="CK112" i="13"/>
  <c r="BD112" i="13"/>
  <c r="Z112" i="13"/>
  <c r="V112" i="13"/>
  <c r="CM111" i="13"/>
  <c r="CK111" i="13"/>
  <c r="BD111" i="13"/>
  <c r="Z111" i="13"/>
  <c r="V111" i="13"/>
  <c r="CM110" i="13"/>
  <c r="CK110" i="13"/>
  <c r="BD110" i="13"/>
  <c r="Z110" i="13"/>
  <c r="V110" i="13"/>
  <c r="CM109" i="13"/>
  <c r="CK109" i="13"/>
  <c r="BD109" i="13"/>
  <c r="Z109" i="13"/>
  <c r="V109" i="13"/>
  <c r="CM108" i="13"/>
  <c r="CK108" i="13"/>
  <c r="BD108" i="13"/>
  <c r="Z108" i="13"/>
  <c r="V108" i="13"/>
  <c r="CM107" i="13"/>
  <c r="CK107" i="13"/>
  <c r="BD107" i="13"/>
  <c r="Z107" i="13"/>
  <c r="V107" i="13"/>
  <c r="CM106" i="13"/>
  <c r="CK106" i="13"/>
  <c r="BD106" i="13"/>
  <c r="Z106" i="13"/>
  <c r="V106" i="13"/>
  <c r="CM105" i="13"/>
  <c r="CK105" i="13"/>
  <c r="BD105" i="13"/>
  <c r="Z105" i="13"/>
  <c r="V105" i="13"/>
  <c r="CM104" i="13"/>
  <c r="CK104" i="13"/>
  <c r="BD104" i="13"/>
  <c r="Z104" i="13"/>
  <c r="V104" i="13"/>
  <c r="CM103" i="13"/>
  <c r="CK103" i="13"/>
  <c r="BD103" i="13"/>
  <c r="Z103" i="13"/>
  <c r="V103" i="13"/>
  <c r="CM102" i="13"/>
  <c r="CK102" i="13"/>
  <c r="BD102" i="13"/>
  <c r="Z102" i="13"/>
  <c r="V102" i="13"/>
  <c r="CM101" i="13"/>
  <c r="CK101" i="13"/>
  <c r="BD101" i="13"/>
  <c r="Z101" i="13"/>
  <c r="V101" i="13"/>
  <c r="CM100" i="13"/>
  <c r="CK100" i="13"/>
  <c r="BD100" i="13"/>
  <c r="Z100" i="13"/>
  <c r="V100" i="13"/>
  <c r="CM99" i="13"/>
  <c r="CK99" i="13"/>
  <c r="BD99" i="13"/>
  <c r="Z99" i="13"/>
  <c r="V99" i="13"/>
  <c r="CM98" i="13"/>
  <c r="CK98" i="13"/>
  <c r="BD98" i="13"/>
  <c r="Z98" i="13"/>
  <c r="V98" i="13"/>
  <c r="CM97" i="13"/>
  <c r="CK97" i="13"/>
  <c r="BD97" i="13"/>
  <c r="Z97" i="13"/>
  <c r="V97" i="13"/>
  <c r="CM96" i="13"/>
  <c r="CK96" i="13"/>
  <c r="BD96" i="13"/>
  <c r="Z96" i="13"/>
  <c r="V96" i="13"/>
  <c r="CM95" i="13"/>
  <c r="CK95" i="13"/>
  <c r="BD95" i="13"/>
  <c r="Z95" i="13"/>
  <c r="V95" i="13"/>
  <c r="CM94" i="13"/>
  <c r="CK94" i="13"/>
  <c r="BD94" i="13"/>
  <c r="Z94" i="13"/>
  <c r="V94" i="13"/>
  <c r="CM93" i="13"/>
  <c r="CK93" i="13"/>
  <c r="BD93" i="13"/>
  <c r="Z93" i="13"/>
  <c r="V93" i="13"/>
  <c r="CM92" i="13"/>
  <c r="CK92" i="13"/>
  <c r="BD92" i="13"/>
  <c r="Z92" i="13"/>
  <c r="V92" i="13"/>
  <c r="CM91" i="13"/>
  <c r="CK91" i="13"/>
  <c r="BD91" i="13"/>
  <c r="Z91" i="13"/>
  <c r="V91" i="13"/>
  <c r="CM90" i="13"/>
  <c r="CK90" i="13"/>
  <c r="BD90" i="13"/>
  <c r="Z90" i="13"/>
  <c r="V90" i="13"/>
  <c r="CM89" i="13"/>
  <c r="CK89" i="13"/>
  <c r="BD89" i="13"/>
  <c r="Z89" i="13"/>
  <c r="V89" i="13"/>
  <c r="CM88" i="13"/>
  <c r="CK88" i="13"/>
  <c r="BD88" i="13"/>
  <c r="Z88" i="13"/>
  <c r="V88" i="13"/>
  <c r="CM87" i="13"/>
  <c r="CK87" i="13"/>
  <c r="BD87" i="13"/>
  <c r="Z87" i="13"/>
  <c r="V87" i="13"/>
  <c r="CM86" i="13"/>
  <c r="CK86" i="13"/>
  <c r="BD86" i="13"/>
  <c r="Z86" i="13"/>
  <c r="V86" i="13"/>
  <c r="CM85" i="13"/>
  <c r="CK85" i="13"/>
  <c r="BD85" i="13"/>
  <c r="Z85" i="13"/>
  <c r="V85" i="13"/>
  <c r="CM84" i="13"/>
  <c r="CK84" i="13"/>
  <c r="BD84" i="13"/>
  <c r="Z84" i="13"/>
  <c r="V84" i="13"/>
  <c r="CM83" i="13"/>
  <c r="CK83" i="13"/>
  <c r="BD83" i="13"/>
  <c r="Z83" i="13"/>
  <c r="V83" i="13"/>
  <c r="CM82" i="13"/>
  <c r="CK82" i="13"/>
  <c r="BD82" i="13"/>
  <c r="Z82" i="13"/>
  <c r="V82" i="13"/>
  <c r="CM81" i="13"/>
  <c r="CK81" i="13"/>
  <c r="BD81" i="13"/>
  <c r="Z81" i="13"/>
  <c r="V81" i="13"/>
  <c r="CM80" i="13"/>
  <c r="CK80" i="13"/>
  <c r="BD80" i="13"/>
  <c r="Z80" i="13"/>
  <c r="V80" i="13"/>
  <c r="CM79" i="13"/>
  <c r="CK79" i="13"/>
  <c r="BD79" i="13"/>
  <c r="Z79" i="13"/>
  <c r="V79" i="13"/>
  <c r="CM78" i="13"/>
  <c r="CK78" i="13"/>
  <c r="BD78" i="13"/>
  <c r="Z78" i="13"/>
  <c r="V78" i="13"/>
  <c r="CM77" i="13"/>
  <c r="CK77" i="13"/>
  <c r="BD77" i="13"/>
  <c r="Z77" i="13"/>
  <c r="V77" i="13"/>
  <c r="CM76" i="13"/>
  <c r="CK76" i="13"/>
  <c r="BD76" i="13"/>
  <c r="Z76" i="13"/>
  <c r="V76" i="13"/>
  <c r="CM75" i="13"/>
  <c r="CK75" i="13"/>
  <c r="BD75" i="13"/>
  <c r="Z75" i="13"/>
  <c r="V75" i="13"/>
  <c r="CM74" i="13"/>
  <c r="CK74" i="13"/>
  <c r="BD74" i="13"/>
  <c r="Z74" i="13"/>
  <c r="V74" i="13"/>
  <c r="CM73" i="13"/>
  <c r="CK73" i="13"/>
  <c r="BD73" i="13"/>
  <c r="Z73" i="13"/>
  <c r="V73" i="13"/>
  <c r="CM72" i="13"/>
  <c r="CK72" i="13"/>
  <c r="BD72" i="13"/>
  <c r="Z72" i="13"/>
  <c r="V72" i="13"/>
  <c r="CM71" i="13"/>
  <c r="CK71" i="13"/>
  <c r="BD71" i="13"/>
  <c r="Z71" i="13"/>
  <c r="V71" i="13"/>
  <c r="CM70" i="13"/>
  <c r="CK70" i="13"/>
  <c r="BD70" i="13"/>
  <c r="Z70" i="13"/>
  <c r="V70" i="13"/>
  <c r="CM69" i="13"/>
  <c r="CK69" i="13"/>
  <c r="BD69" i="13"/>
  <c r="Z69" i="13"/>
  <c r="V69" i="13"/>
  <c r="CM68" i="13"/>
  <c r="CK68" i="13"/>
  <c r="BD68" i="13"/>
  <c r="Z68" i="13"/>
  <c r="V68" i="13"/>
  <c r="CM67" i="13"/>
  <c r="CK67" i="13"/>
  <c r="BD67" i="13"/>
  <c r="Z67" i="13"/>
  <c r="V67" i="13"/>
  <c r="CM66" i="13"/>
  <c r="CK66" i="13"/>
  <c r="BD66" i="13"/>
  <c r="Z66" i="13"/>
  <c r="V66" i="13"/>
  <c r="CM65" i="13"/>
  <c r="CK65" i="13"/>
  <c r="BD65" i="13"/>
  <c r="Z65" i="13"/>
  <c r="V65" i="13"/>
  <c r="CM64" i="13"/>
  <c r="CK64" i="13"/>
  <c r="BD64" i="13"/>
  <c r="Z64" i="13"/>
  <c r="V64" i="13"/>
  <c r="CM63" i="13"/>
  <c r="CK63" i="13"/>
  <c r="BD63" i="13"/>
  <c r="Z63" i="13"/>
  <c r="V63" i="13"/>
  <c r="CM62" i="13"/>
  <c r="CK62" i="13"/>
  <c r="BD62" i="13"/>
  <c r="Z62" i="13"/>
  <c r="V62" i="13"/>
  <c r="CM61" i="13"/>
  <c r="CK61" i="13"/>
  <c r="BD61" i="13"/>
  <c r="Z61" i="13"/>
  <c r="V61" i="13"/>
  <c r="CM60" i="13"/>
  <c r="CK60" i="13"/>
  <c r="BD60" i="13"/>
  <c r="Z60" i="13"/>
  <c r="V60" i="13"/>
  <c r="CM59" i="13"/>
  <c r="CK59" i="13"/>
  <c r="BD59" i="13"/>
  <c r="Z59" i="13"/>
  <c r="V59" i="13"/>
  <c r="CM58" i="13"/>
  <c r="CK58" i="13"/>
  <c r="BD58" i="13"/>
  <c r="Z58" i="13"/>
  <c r="V58" i="13"/>
  <c r="CM57" i="13"/>
  <c r="CK57" i="13"/>
  <c r="BD57" i="13"/>
  <c r="Z57" i="13"/>
  <c r="V57" i="13"/>
  <c r="CM56" i="13"/>
  <c r="CK56" i="13"/>
  <c r="BD56" i="13"/>
  <c r="Z56" i="13"/>
  <c r="V56" i="13"/>
  <c r="CM55" i="13"/>
  <c r="CK55" i="13"/>
  <c r="BD55" i="13"/>
  <c r="Z55" i="13"/>
  <c r="V55" i="13"/>
  <c r="CM54" i="13"/>
  <c r="CK54" i="13"/>
  <c r="Z54" i="13"/>
  <c r="V54" i="13"/>
  <c r="CM53" i="13"/>
  <c r="CK53" i="13"/>
  <c r="BD53" i="13"/>
  <c r="Z53" i="13"/>
  <c r="V53" i="13"/>
  <c r="CM52" i="13"/>
  <c r="CK52" i="13"/>
  <c r="BD52" i="13"/>
  <c r="Z52" i="13"/>
  <c r="V52" i="13"/>
  <c r="CM51" i="13"/>
  <c r="CK51" i="13"/>
  <c r="BD51" i="13"/>
  <c r="Z51" i="13"/>
  <c r="V51" i="13"/>
  <c r="CM50" i="13"/>
  <c r="CK50" i="13"/>
  <c r="BD50" i="13"/>
  <c r="Z50" i="13"/>
  <c r="V50" i="13"/>
  <c r="CM49" i="13"/>
  <c r="CK49" i="13"/>
  <c r="BD49" i="13"/>
  <c r="Z49" i="13"/>
  <c r="V49" i="13"/>
  <c r="CM48" i="13"/>
  <c r="CK48" i="13"/>
  <c r="BD48" i="13"/>
  <c r="Z48" i="13"/>
  <c r="V48" i="13"/>
  <c r="CM47" i="13"/>
  <c r="CK47" i="13"/>
  <c r="BD47" i="13"/>
  <c r="Z47" i="13"/>
  <c r="V47" i="13"/>
  <c r="CM46" i="13"/>
  <c r="CK46" i="13"/>
  <c r="BD46" i="13"/>
  <c r="Z46" i="13"/>
  <c r="V46" i="13"/>
  <c r="CM45" i="13"/>
  <c r="CK45" i="13"/>
  <c r="BD45" i="13"/>
  <c r="Z45" i="13"/>
  <c r="V45" i="13"/>
  <c r="CM44" i="13"/>
  <c r="CK44" i="13"/>
  <c r="BD44" i="13"/>
  <c r="Z44" i="13"/>
  <c r="V44" i="13"/>
  <c r="CM43" i="13"/>
  <c r="CK43" i="13"/>
  <c r="BD43" i="13"/>
  <c r="Z43" i="13"/>
  <c r="V43" i="13"/>
  <c r="CM42" i="13"/>
  <c r="CK42" i="13"/>
  <c r="BD42" i="13"/>
  <c r="Z42" i="13"/>
  <c r="V42" i="13"/>
  <c r="CM41" i="13"/>
  <c r="CK41" i="13"/>
  <c r="BD41" i="13"/>
  <c r="Z41" i="13"/>
  <c r="V41" i="13"/>
  <c r="CM40" i="13"/>
  <c r="CK40" i="13"/>
  <c r="BD40" i="13"/>
  <c r="Z40" i="13"/>
  <c r="V40" i="13"/>
  <c r="CM39" i="13"/>
  <c r="CK39" i="13"/>
  <c r="BD39" i="13"/>
  <c r="Z39" i="13"/>
  <c r="V39" i="13"/>
  <c r="CM38" i="13"/>
  <c r="CK38" i="13"/>
  <c r="BD38" i="13"/>
  <c r="Z38" i="13"/>
  <c r="V38" i="13"/>
  <c r="CM37" i="13"/>
  <c r="CK37" i="13"/>
  <c r="BD37" i="13"/>
  <c r="Z37" i="13"/>
  <c r="V37" i="13"/>
  <c r="CM36" i="13"/>
  <c r="CK36" i="13"/>
  <c r="BD36" i="13"/>
  <c r="Z36" i="13"/>
  <c r="V36" i="13"/>
  <c r="CM35" i="13"/>
  <c r="CK35" i="13"/>
  <c r="BD35" i="13"/>
  <c r="Z35" i="13"/>
  <c r="V35" i="13"/>
  <c r="CM34" i="13"/>
  <c r="CK34" i="13"/>
  <c r="BD34" i="13"/>
  <c r="Z34" i="13"/>
  <c r="V34" i="13"/>
  <c r="CM33" i="13"/>
  <c r="CK33" i="13"/>
  <c r="BD33" i="13"/>
  <c r="Z33" i="13"/>
  <c r="V33" i="13"/>
  <c r="CM32" i="13"/>
  <c r="CK32" i="13"/>
  <c r="BD32" i="13"/>
  <c r="Z32" i="13"/>
  <c r="V32" i="13"/>
  <c r="CM31" i="13"/>
  <c r="CK31" i="13"/>
  <c r="BD31" i="13"/>
  <c r="Z31" i="13"/>
  <c r="V31" i="13"/>
  <c r="CM30" i="13"/>
  <c r="CK30" i="13"/>
  <c r="BD30" i="13"/>
  <c r="Z30" i="13"/>
  <c r="V30" i="13"/>
  <c r="CM29" i="13"/>
  <c r="CK29" i="13"/>
  <c r="BD29" i="13"/>
  <c r="Z29" i="13"/>
  <c r="V29" i="13"/>
  <c r="CM28" i="13"/>
  <c r="CK28" i="13"/>
  <c r="BD28" i="13"/>
  <c r="Z28" i="13"/>
  <c r="V28" i="13"/>
  <c r="CM27" i="13"/>
  <c r="CK27" i="13"/>
  <c r="BD27" i="13"/>
  <c r="Z27" i="13"/>
  <c r="V27" i="13"/>
  <c r="CM26" i="13"/>
  <c r="CK26" i="13"/>
  <c r="BD26" i="13"/>
  <c r="Z26" i="13"/>
  <c r="V26" i="13"/>
  <c r="CM25" i="13"/>
  <c r="CK25" i="13"/>
  <c r="BD25" i="13"/>
  <c r="Z25" i="13"/>
  <c r="V25" i="13"/>
  <c r="CM24" i="13"/>
  <c r="CK24" i="13"/>
  <c r="BD24" i="13"/>
  <c r="Z24" i="13"/>
  <c r="V24" i="13"/>
  <c r="CM23" i="13"/>
  <c r="CK23" i="13"/>
  <c r="BD23" i="13"/>
  <c r="Z23" i="13"/>
  <c r="V23" i="13"/>
  <c r="CM22" i="13"/>
  <c r="CK22" i="13"/>
  <c r="BD22" i="13"/>
  <c r="Z22" i="13"/>
  <c r="V22" i="13"/>
  <c r="CM21" i="13"/>
  <c r="CK21" i="13"/>
  <c r="BD21" i="13"/>
  <c r="Z21" i="13"/>
  <c r="V21" i="13"/>
  <c r="CM20" i="13"/>
  <c r="CK20" i="13"/>
  <c r="BD20" i="13"/>
  <c r="Z20" i="13"/>
  <c r="V20" i="13"/>
  <c r="CM19" i="13"/>
  <c r="CK19" i="13"/>
  <c r="BD19" i="13"/>
  <c r="Z19" i="13"/>
  <c r="V19" i="13"/>
  <c r="CM18" i="13"/>
  <c r="CK18" i="13"/>
  <c r="BD18" i="13"/>
  <c r="Z18" i="13"/>
  <c r="V18" i="13"/>
  <c r="CM17" i="13"/>
  <c r="CK17" i="13"/>
  <c r="BD17" i="13"/>
  <c r="Z17" i="13"/>
  <c r="V17" i="13"/>
  <c r="CM16" i="13"/>
  <c r="CK16" i="13"/>
  <c r="BD16" i="13"/>
  <c r="Z16" i="13"/>
  <c r="V16" i="13"/>
  <c r="CM15" i="13"/>
  <c r="CK15" i="13"/>
  <c r="BD15" i="13"/>
  <c r="Z15" i="13"/>
  <c r="V15" i="13"/>
  <c r="CM14" i="13"/>
  <c r="CK14" i="13"/>
  <c r="BD14" i="13"/>
  <c r="Z14" i="13"/>
  <c r="V14" i="13"/>
  <c r="CM13" i="13"/>
  <c r="CK13" i="13"/>
  <c r="BD13" i="13"/>
  <c r="Z13" i="13"/>
  <c r="V13" i="13"/>
  <c r="CM12" i="13"/>
  <c r="CK12" i="13"/>
  <c r="BD12" i="13"/>
  <c r="Z12" i="13"/>
  <c r="V12" i="13"/>
  <c r="CM11" i="13"/>
  <c r="CK11" i="13"/>
  <c r="BD11" i="13"/>
  <c r="Z11" i="13"/>
  <c r="V11" i="13"/>
  <c r="CM10" i="13"/>
  <c r="CK10" i="13"/>
  <c r="BD10" i="13"/>
  <c r="Z10" i="13"/>
  <c r="V10" i="13"/>
  <c r="CM9" i="13"/>
  <c r="CK9" i="13"/>
  <c r="BD9" i="13"/>
  <c r="Z9" i="13"/>
  <c r="V9" i="13"/>
  <c r="CM8" i="13"/>
  <c r="CK8" i="13"/>
  <c r="BD8" i="13"/>
  <c r="Z8" i="13"/>
  <c r="V8" i="13"/>
  <c r="CM7" i="13"/>
  <c r="CK7" i="13"/>
  <c r="BD7" i="13"/>
  <c r="Z7" i="13"/>
  <c r="V7" i="13"/>
  <c r="CM6" i="13"/>
  <c r="CK6" i="13"/>
  <c r="BD6" i="13"/>
  <c r="Z6" i="13"/>
  <c r="V6" i="13"/>
  <c r="CM5" i="13"/>
  <c r="CK5" i="13"/>
  <c r="BD5" i="13"/>
  <c r="Z5" i="13"/>
  <c r="V5" i="13"/>
  <c r="CM4" i="13"/>
  <c r="CK4" i="13"/>
  <c r="BD4" i="13"/>
  <c r="Z4" i="13"/>
  <c r="V4" i="13"/>
  <c r="CM3" i="13"/>
  <c r="CK3" i="13"/>
  <c r="BD3" i="13"/>
  <c r="Z3" i="13"/>
  <c r="V3" i="13"/>
  <c r="CM2" i="13"/>
  <c r="CK2" i="13"/>
  <c r="BD2" i="13"/>
  <c r="Z2" i="13"/>
  <c r="V2" i="13"/>
  <c r="AG3" i="2" l="1"/>
  <c r="F3" i="2" s="1"/>
  <c r="AG4" i="2"/>
  <c r="F4" i="2" s="1"/>
  <c r="AG5" i="2"/>
  <c r="F5" i="2" s="1"/>
  <c r="AG6" i="2"/>
  <c r="F6" i="2" s="1"/>
  <c r="AG7" i="2"/>
  <c r="F7" i="2" s="1"/>
  <c r="AG8" i="2"/>
  <c r="F8" i="2" s="1"/>
  <c r="AG9" i="2"/>
  <c r="F9" i="2" s="1"/>
  <c r="AG10" i="2"/>
  <c r="F10" i="2" s="1"/>
  <c r="AG11" i="2"/>
  <c r="F11" i="2" s="1"/>
  <c r="AG12" i="2"/>
  <c r="F12" i="2" s="1"/>
  <c r="AG13" i="2"/>
  <c r="F13" i="2" s="1"/>
  <c r="AG14" i="2"/>
  <c r="F14" i="2" s="1"/>
  <c r="AG15" i="2"/>
  <c r="F15" i="2" s="1"/>
  <c r="AG16" i="2"/>
  <c r="F16" i="2" s="1"/>
  <c r="AG17" i="2"/>
  <c r="F17" i="2" s="1"/>
  <c r="AG18" i="2"/>
  <c r="F18" i="2" s="1"/>
  <c r="AG19" i="2"/>
  <c r="F19" i="2" s="1"/>
  <c r="AG20" i="2"/>
  <c r="F20" i="2" s="1"/>
  <c r="AG21" i="2"/>
  <c r="F21" i="2" s="1"/>
  <c r="AG22" i="2"/>
  <c r="F22" i="2" s="1"/>
  <c r="AG23" i="2"/>
  <c r="F23" i="2" s="1"/>
  <c r="AG24" i="2"/>
  <c r="F24" i="2" s="1"/>
  <c r="AG25" i="2"/>
  <c r="F25" i="2" s="1"/>
  <c r="AG26" i="2"/>
  <c r="F26" i="2" s="1"/>
  <c r="AG27" i="2"/>
  <c r="F27" i="2" s="1"/>
  <c r="AG28" i="2"/>
  <c r="F28" i="2" s="1"/>
  <c r="AG29" i="2"/>
  <c r="F29" i="2" s="1"/>
  <c r="AG30" i="2"/>
  <c r="F30" i="2" s="1"/>
  <c r="AG31" i="2"/>
  <c r="F31" i="2" s="1"/>
  <c r="AG32" i="2"/>
  <c r="F32" i="2" s="1"/>
  <c r="AG33" i="2"/>
  <c r="F33" i="2" s="1"/>
  <c r="AG34" i="2"/>
  <c r="F34" i="2" s="1"/>
  <c r="AG35" i="2"/>
  <c r="F35" i="2" s="1"/>
  <c r="AG36" i="2"/>
  <c r="F36" i="2" s="1"/>
  <c r="AG37" i="2"/>
  <c r="F37" i="2" s="1"/>
  <c r="AG38" i="2"/>
  <c r="F38" i="2" s="1"/>
  <c r="AG39" i="2"/>
  <c r="F39" i="2" s="1"/>
  <c r="AG40" i="2"/>
  <c r="F40" i="2" s="1"/>
  <c r="AG41" i="2"/>
  <c r="F41" i="2" s="1"/>
  <c r="AG42" i="2"/>
  <c r="F42" i="2" s="1"/>
  <c r="AG43" i="2"/>
  <c r="F43" i="2" s="1"/>
  <c r="AG44" i="2"/>
  <c r="F44" i="2" s="1"/>
  <c r="AG45" i="2"/>
  <c r="F45" i="2" s="1"/>
  <c r="AG46" i="2"/>
  <c r="F46" i="2" s="1"/>
  <c r="AG47" i="2"/>
  <c r="F47" i="2" s="1"/>
  <c r="AG48" i="2"/>
  <c r="F48" i="2" s="1"/>
  <c r="AG49" i="2"/>
  <c r="F49" i="2" s="1"/>
  <c r="AG50" i="2"/>
  <c r="F50" i="2" s="1"/>
  <c r="AG51" i="2"/>
  <c r="F51" i="2" s="1"/>
  <c r="AG52" i="2"/>
  <c r="F52" i="2" s="1"/>
  <c r="AG53" i="2"/>
  <c r="F53" i="2" s="1"/>
  <c r="AG54" i="2"/>
  <c r="F54" i="2" s="1"/>
  <c r="AG55" i="2"/>
  <c r="F55" i="2" s="1"/>
  <c r="AG56" i="2"/>
  <c r="F56" i="2" s="1"/>
  <c r="AG57" i="2"/>
  <c r="F57" i="2" s="1"/>
  <c r="AG58" i="2"/>
  <c r="F58" i="2" s="1"/>
  <c r="AG59" i="2"/>
  <c r="F59" i="2" s="1"/>
  <c r="AG60" i="2"/>
  <c r="F60" i="2" s="1"/>
  <c r="AG61" i="2"/>
  <c r="F61" i="2" s="1"/>
  <c r="AG62" i="2"/>
  <c r="F62" i="2" s="1"/>
  <c r="AG63" i="2"/>
  <c r="F63" i="2" s="1"/>
  <c r="AG64" i="2"/>
  <c r="F64" i="2" s="1"/>
  <c r="AG65" i="2"/>
  <c r="F65" i="2" s="1"/>
  <c r="AG66" i="2"/>
  <c r="F66" i="2" s="1"/>
  <c r="AG67" i="2"/>
  <c r="F67" i="2" s="1"/>
  <c r="AG68" i="2"/>
  <c r="F68" i="2" s="1"/>
  <c r="AG69" i="2"/>
  <c r="F69" i="2" s="1"/>
  <c r="AG70" i="2"/>
  <c r="F70" i="2" s="1"/>
  <c r="AG71" i="2"/>
  <c r="F71" i="2" s="1"/>
  <c r="AG72" i="2"/>
  <c r="F72" i="2" s="1"/>
  <c r="AG73" i="2"/>
  <c r="F73" i="2" s="1"/>
  <c r="AG74" i="2"/>
  <c r="F74" i="2" s="1"/>
  <c r="AG75" i="2"/>
  <c r="F75" i="2" s="1"/>
  <c r="AG76" i="2"/>
  <c r="F76" i="2" s="1"/>
  <c r="AG77" i="2"/>
  <c r="F77" i="2" s="1"/>
  <c r="AG78" i="2"/>
  <c r="F78" i="2" s="1"/>
  <c r="AG79" i="2"/>
  <c r="F79" i="2" s="1"/>
  <c r="AG80" i="2"/>
  <c r="F80" i="2" s="1"/>
  <c r="AG81" i="2"/>
  <c r="F81" i="2" s="1"/>
  <c r="AG82" i="2"/>
  <c r="F82" i="2" s="1"/>
  <c r="AG83" i="2"/>
  <c r="F83" i="2" s="1"/>
  <c r="AG84" i="2"/>
  <c r="F84" i="2" s="1"/>
  <c r="AG85" i="2"/>
  <c r="F85" i="2" s="1"/>
  <c r="AG86" i="2"/>
  <c r="F86" i="2" s="1"/>
  <c r="AG87" i="2"/>
  <c r="F87" i="2" s="1"/>
  <c r="AG88" i="2"/>
  <c r="F88" i="2" s="1"/>
  <c r="AG89" i="2"/>
  <c r="F89" i="2" s="1"/>
  <c r="AG90" i="2"/>
  <c r="F90" i="2" s="1"/>
  <c r="AG91" i="2"/>
  <c r="F91" i="2" s="1"/>
  <c r="AG92" i="2"/>
  <c r="F92" i="2" s="1"/>
  <c r="AG93" i="2"/>
  <c r="F93" i="2" s="1"/>
  <c r="AG94" i="2"/>
  <c r="F94" i="2" s="1"/>
  <c r="AG95" i="2"/>
  <c r="F95" i="2" s="1"/>
  <c r="AG96" i="2"/>
  <c r="F96" i="2" s="1"/>
  <c r="AG97" i="2"/>
  <c r="F97" i="2" s="1"/>
  <c r="AG98" i="2"/>
  <c r="F98" i="2" s="1"/>
  <c r="AG99" i="2"/>
  <c r="F99" i="2" s="1"/>
  <c r="AG100" i="2"/>
  <c r="F100" i="2" s="1"/>
  <c r="AG101" i="2"/>
  <c r="F101" i="2" s="1"/>
  <c r="AG102" i="2"/>
  <c r="F102" i="2" s="1"/>
  <c r="AG103" i="2"/>
  <c r="F103" i="2" s="1"/>
  <c r="AG104" i="2"/>
  <c r="F104" i="2" s="1"/>
  <c r="AG105" i="2"/>
  <c r="F105" i="2" s="1"/>
  <c r="AG106" i="2"/>
  <c r="F106" i="2" s="1"/>
  <c r="AG107" i="2"/>
  <c r="F107" i="2" s="1"/>
  <c r="AG108" i="2"/>
  <c r="F108" i="2" s="1"/>
  <c r="AG109" i="2"/>
  <c r="F109" i="2" s="1"/>
  <c r="AG110" i="2"/>
  <c r="F110" i="2" s="1"/>
  <c r="AG111" i="2"/>
  <c r="F111" i="2" s="1"/>
  <c r="AG112" i="2"/>
  <c r="F112" i="2" s="1"/>
  <c r="AG113" i="2"/>
  <c r="F113" i="2" s="1"/>
  <c r="AG114" i="2"/>
  <c r="F114" i="2" s="1"/>
  <c r="AG115" i="2"/>
  <c r="F115" i="2" s="1"/>
  <c r="AG116" i="2"/>
  <c r="F116" i="2" s="1"/>
  <c r="AG117" i="2"/>
  <c r="F117" i="2" s="1"/>
  <c r="AG118" i="2"/>
  <c r="F118" i="2" s="1"/>
  <c r="AG119" i="2"/>
  <c r="F119" i="2" s="1"/>
  <c r="AG120" i="2"/>
  <c r="F120" i="2" s="1"/>
  <c r="AG121" i="2"/>
  <c r="F121" i="2" s="1"/>
  <c r="AG122" i="2"/>
  <c r="F122" i="2" s="1"/>
  <c r="AG123" i="2"/>
  <c r="F123" i="2" s="1"/>
  <c r="AG124" i="2"/>
  <c r="F124" i="2" s="1"/>
  <c r="AG125" i="2"/>
  <c r="F125" i="2" s="1"/>
  <c r="AG126" i="2"/>
  <c r="F126" i="2" s="1"/>
  <c r="AG127" i="2"/>
  <c r="F127" i="2" s="1"/>
  <c r="AG128" i="2"/>
  <c r="F128" i="2" s="1"/>
  <c r="AG129" i="2"/>
  <c r="F129" i="2" s="1"/>
  <c r="AG130" i="2"/>
  <c r="F130" i="2" s="1"/>
  <c r="AG131" i="2"/>
  <c r="F131" i="2" s="1"/>
  <c r="AG132" i="2"/>
  <c r="F132" i="2" s="1"/>
  <c r="AG133" i="2"/>
  <c r="F133" i="2" s="1"/>
  <c r="AG134" i="2"/>
  <c r="F134" i="2" s="1"/>
  <c r="AG135" i="2"/>
  <c r="F135" i="2" s="1"/>
  <c r="AG136" i="2"/>
  <c r="F136" i="2" s="1"/>
  <c r="AG137" i="2"/>
  <c r="F137" i="2" s="1"/>
  <c r="AG138" i="2"/>
  <c r="F138" i="2" s="1"/>
  <c r="AG139" i="2"/>
  <c r="F139" i="2" s="1"/>
  <c r="AG140" i="2"/>
  <c r="F140" i="2" s="1"/>
  <c r="AG141" i="2"/>
  <c r="F141" i="2" s="1"/>
  <c r="AG142" i="2"/>
  <c r="F142" i="2" s="1"/>
  <c r="AG143" i="2"/>
  <c r="F143" i="2" s="1"/>
  <c r="AG144" i="2"/>
  <c r="F144" i="2" s="1"/>
  <c r="AG145" i="2"/>
  <c r="F145" i="2" s="1"/>
  <c r="AG146" i="2"/>
  <c r="F146" i="2" s="1"/>
  <c r="AG147" i="2"/>
  <c r="F147" i="2" s="1"/>
  <c r="AG148" i="2"/>
  <c r="F148" i="2" s="1"/>
  <c r="AG149" i="2"/>
  <c r="F149" i="2" s="1"/>
  <c r="AG150" i="2"/>
  <c r="F150" i="2" s="1"/>
  <c r="AG151" i="2"/>
  <c r="F151" i="2" s="1"/>
  <c r="AG152" i="2"/>
  <c r="F152" i="2" s="1"/>
  <c r="AG153" i="2"/>
  <c r="F153" i="2" s="1"/>
  <c r="AG154" i="2"/>
  <c r="F154" i="2" s="1"/>
  <c r="AG155" i="2"/>
  <c r="F155" i="2" s="1"/>
  <c r="AG156" i="2"/>
  <c r="F156" i="2" s="1"/>
  <c r="AG157" i="2"/>
  <c r="F157" i="2" s="1"/>
  <c r="AG158" i="2"/>
  <c r="F158" i="2" s="1"/>
  <c r="AG159" i="2"/>
  <c r="F159" i="2" s="1"/>
  <c r="AG161" i="2"/>
  <c r="F161" i="2" s="1"/>
  <c r="AG162" i="2"/>
  <c r="F162" i="2" s="1"/>
  <c r="AG163" i="2"/>
  <c r="F163" i="2" s="1"/>
  <c r="AG164" i="2"/>
  <c r="F164" i="2" s="1"/>
  <c r="AG165" i="2"/>
  <c r="F165" i="2" s="1"/>
  <c r="AG166" i="2"/>
  <c r="F166" i="2" s="1"/>
  <c r="AG167" i="2"/>
  <c r="F167" i="2" s="1"/>
  <c r="AG168" i="2"/>
  <c r="F168" i="2" s="1"/>
  <c r="AG169" i="2"/>
  <c r="F169" i="2" s="1"/>
  <c r="AG170" i="2"/>
  <c r="F170" i="2" s="1"/>
  <c r="AG171" i="2"/>
  <c r="F171" i="2" s="1"/>
  <c r="AG172" i="2"/>
  <c r="F172" i="2" s="1"/>
  <c r="AG173" i="2"/>
  <c r="F173" i="2" s="1"/>
  <c r="AG174" i="2"/>
  <c r="F174" i="2" s="1"/>
  <c r="AG175" i="2"/>
  <c r="F175" i="2" s="1"/>
  <c r="AG176" i="2"/>
  <c r="F176" i="2" s="1"/>
  <c r="AG177" i="2"/>
  <c r="F177" i="2" s="1"/>
  <c r="AG178" i="2"/>
  <c r="F178" i="2" s="1"/>
  <c r="AG179" i="2"/>
  <c r="F179" i="2" s="1"/>
  <c r="AG180" i="2"/>
  <c r="F180" i="2" s="1"/>
  <c r="AG181" i="2"/>
  <c r="F181" i="2" s="1"/>
  <c r="AG182" i="2"/>
  <c r="F182" i="2" s="1"/>
  <c r="AG183" i="2"/>
  <c r="F183" i="2" s="1"/>
  <c r="AG184" i="2"/>
  <c r="F184" i="2" s="1"/>
  <c r="AG185" i="2"/>
  <c r="F185" i="2" s="1"/>
  <c r="AG186" i="2"/>
  <c r="F186" i="2" s="1"/>
  <c r="AG187" i="2"/>
  <c r="F187" i="2" s="1"/>
  <c r="AG188" i="2"/>
  <c r="F188" i="2" s="1"/>
  <c r="AG189" i="2"/>
  <c r="F189" i="2" s="1"/>
  <c r="AG190" i="2"/>
  <c r="F190" i="2" s="1"/>
  <c r="AG191" i="2"/>
  <c r="F191" i="2" s="1"/>
  <c r="AG192" i="2"/>
  <c r="F192" i="2" s="1"/>
  <c r="AG193" i="2"/>
  <c r="F193" i="2" s="1"/>
  <c r="AG194" i="2"/>
  <c r="F194" i="2" s="1"/>
  <c r="AG195" i="2"/>
  <c r="F195" i="2" s="1"/>
  <c r="AG197" i="2"/>
  <c r="F197" i="2" s="1"/>
  <c r="AG198" i="2"/>
  <c r="F198" i="2" s="1"/>
  <c r="AG199" i="2"/>
  <c r="F199" i="2" s="1"/>
  <c r="AG200" i="2"/>
  <c r="F200" i="2" s="1"/>
  <c r="AG201" i="2"/>
  <c r="F201" i="2" s="1"/>
  <c r="AG202" i="2"/>
  <c r="F202" i="2" s="1"/>
  <c r="AG203" i="2"/>
  <c r="F203" i="2" s="1"/>
  <c r="AG204" i="2"/>
  <c r="F204" i="2" s="1"/>
  <c r="AG205" i="2"/>
  <c r="F205" i="2" s="1"/>
  <c r="AG206" i="2"/>
  <c r="F206" i="2" s="1"/>
  <c r="AG207" i="2"/>
  <c r="F207" i="2" s="1"/>
  <c r="AG208" i="2"/>
  <c r="F208" i="2" s="1"/>
  <c r="AG209" i="2"/>
  <c r="F209" i="2" s="1"/>
  <c r="AG210" i="2"/>
  <c r="F210" i="2" s="1"/>
  <c r="AG211" i="2"/>
  <c r="F211" i="2" s="1"/>
  <c r="AG212" i="2"/>
  <c r="F212" i="2" s="1"/>
  <c r="AG213" i="2"/>
  <c r="F213" i="2" s="1"/>
  <c r="AG214" i="2"/>
  <c r="F214" i="2" s="1"/>
  <c r="AG215" i="2"/>
  <c r="F215" i="2" s="1"/>
  <c r="AG216" i="2"/>
  <c r="F216" i="2" s="1"/>
  <c r="AG217" i="2"/>
  <c r="F217" i="2" s="1"/>
  <c r="AG218" i="2"/>
  <c r="F218" i="2" s="1"/>
  <c r="AG219" i="2"/>
  <c r="F219" i="2" s="1"/>
  <c r="AG220" i="2"/>
  <c r="F220" i="2" s="1"/>
  <c r="AG221" i="2"/>
  <c r="F221" i="2" s="1"/>
  <c r="AG222" i="2"/>
  <c r="F222" i="2" s="1"/>
  <c r="AG223" i="2"/>
  <c r="F223" i="2" s="1"/>
  <c r="AG224" i="2"/>
  <c r="F224" i="2" s="1"/>
  <c r="AG225" i="2"/>
  <c r="F225" i="2" s="1"/>
  <c r="AG226" i="2"/>
  <c r="F226" i="2" s="1"/>
  <c r="AG227" i="2"/>
  <c r="F227" i="2" s="1"/>
  <c r="AG228" i="2"/>
  <c r="F228" i="2" s="1"/>
  <c r="AG229" i="2"/>
  <c r="F229" i="2" s="1"/>
  <c r="AG230" i="2"/>
  <c r="F230" i="2" s="1"/>
  <c r="AG231" i="2"/>
  <c r="F231" i="2" s="1"/>
  <c r="AG232" i="2"/>
  <c r="F232" i="2" s="1"/>
  <c r="AG233" i="2"/>
  <c r="F233" i="2" s="1"/>
  <c r="AG234" i="2"/>
  <c r="F234" i="2" s="1"/>
  <c r="AG235" i="2"/>
  <c r="F235" i="2" s="1"/>
  <c r="AG2" i="2"/>
  <c r="F2" i="2" s="1"/>
  <c r="E2" i="2" l="1"/>
  <c r="D2" i="2"/>
  <c r="E228" i="2"/>
  <c r="D228" i="2"/>
  <c r="E212" i="2"/>
  <c r="D212" i="2"/>
  <c r="E204" i="2"/>
  <c r="D204" i="2"/>
  <c r="E195" i="2"/>
  <c r="D195" i="2"/>
  <c r="E183" i="2"/>
  <c r="D183" i="2"/>
  <c r="E175" i="2"/>
  <c r="D175" i="2"/>
  <c r="E163" i="2"/>
  <c r="D163" i="2"/>
  <c r="E146" i="2"/>
  <c r="D146" i="2"/>
  <c r="E134" i="2"/>
  <c r="D134" i="2"/>
  <c r="E122" i="2"/>
  <c r="D122" i="2"/>
  <c r="E114" i="2"/>
  <c r="D114" i="2"/>
  <c r="E110" i="2"/>
  <c r="D110" i="2"/>
  <c r="E98" i="2"/>
  <c r="D98" i="2"/>
  <c r="E90" i="2"/>
  <c r="D90" i="2"/>
  <c r="E82" i="2"/>
  <c r="D82" i="2"/>
  <c r="E74" i="2"/>
  <c r="D74" i="2"/>
  <c r="E66" i="2"/>
  <c r="D66" i="2"/>
  <c r="E58" i="2"/>
  <c r="D58" i="2"/>
  <c r="E50" i="2"/>
  <c r="D50" i="2"/>
  <c r="E42" i="2"/>
  <c r="D42" i="2"/>
  <c r="E34" i="2"/>
  <c r="D34" i="2"/>
  <c r="E26" i="2"/>
  <c r="D26" i="2"/>
  <c r="E18" i="2"/>
  <c r="D18" i="2"/>
  <c r="E10" i="2"/>
  <c r="D10" i="2"/>
  <c r="E231" i="2"/>
  <c r="D231" i="2"/>
  <c r="E219" i="2"/>
  <c r="D219" i="2"/>
  <c r="E211" i="2"/>
  <c r="D211" i="2"/>
  <c r="E203" i="2"/>
  <c r="D203" i="2"/>
  <c r="E199" i="2"/>
  <c r="D199" i="2"/>
  <c r="E194" i="2"/>
  <c r="D194" i="2"/>
  <c r="E190" i="2"/>
  <c r="D190" i="2"/>
  <c r="E186" i="2"/>
  <c r="D186" i="2"/>
  <c r="E182" i="2"/>
  <c r="D182" i="2"/>
  <c r="E178" i="2"/>
  <c r="D178" i="2"/>
  <c r="E174" i="2"/>
  <c r="D174" i="2"/>
  <c r="E170" i="2"/>
  <c r="D170" i="2"/>
  <c r="E166" i="2"/>
  <c r="D166" i="2"/>
  <c r="E162" i="2"/>
  <c r="D162" i="2"/>
  <c r="E157" i="2"/>
  <c r="D157" i="2"/>
  <c r="E153" i="2"/>
  <c r="D153" i="2"/>
  <c r="E149" i="2"/>
  <c r="D149" i="2"/>
  <c r="E145" i="2"/>
  <c r="D145" i="2"/>
  <c r="E141" i="2"/>
  <c r="D141" i="2"/>
  <c r="E137" i="2"/>
  <c r="D137" i="2"/>
  <c r="E133" i="2"/>
  <c r="D133" i="2"/>
  <c r="E129" i="2"/>
  <c r="D129" i="2"/>
  <c r="E125" i="2"/>
  <c r="D125" i="2"/>
  <c r="E121" i="2"/>
  <c r="D121" i="2"/>
  <c r="E117" i="2"/>
  <c r="D117" i="2"/>
  <c r="E113" i="2"/>
  <c r="D113" i="2"/>
  <c r="E109" i="2"/>
  <c r="D109" i="2"/>
  <c r="E105" i="2"/>
  <c r="D105" i="2"/>
  <c r="E101" i="2"/>
  <c r="D101" i="2"/>
  <c r="E97" i="2"/>
  <c r="D97" i="2"/>
  <c r="E93" i="2"/>
  <c r="D93" i="2"/>
  <c r="E89" i="2"/>
  <c r="D89" i="2"/>
  <c r="E85" i="2"/>
  <c r="D85" i="2"/>
  <c r="E81" i="2"/>
  <c r="D81" i="2"/>
  <c r="E77" i="2"/>
  <c r="D77" i="2"/>
  <c r="E73" i="2"/>
  <c r="D73" i="2"/>
  <c r="E69" i="2"/>
  <c r="D69" i="2"/>
  <c r="E65" i="2"/>
  <c r="D65" i="2"/>
  <c r="E61" i="2"/>
  <c r="D61" i="2"/>
  <c r="E57" i="2"/>
  <c r="D57" i="2"/>
  <c r="E53" i="2"/>
  <c r="D53" i="2"/>
  <c r="E49" i="2"/>
  <c r="D49" i="2"/>
  <c r="E45" i="2"/>
  <c r="D45" i="2"/>
  <c r="E41" i="2"/>
  <c r="D41" i="2"/>
  <c r="E37" i="2"/>
  <c r="D37" i="2"/>
  <c r="E33" i="2"/>
  <c r="D33" i="2"/>
  <c r="E29" i="2"/>
  <c r="D29" i="2"/>
  <c r="E25" i="2"/>
  <c r="D25" i="2"/>
  <c r="E21" i="2"/>
  <c r="D21" i="2"/>
  <c r="E17" i="2"/>
  <c r="D17" i="2"/>
  <c r="E13" i="2"/>
  <c r="D13" i="2"/>
  <c r="E9" i="2"/>
  <c r="D9" i="2"/>
  <c r="E5" i="2"/>
  <c r="D5" i="2"/>
  <c r="E232" i="2"/>
  <c r="D232" i="2"/>
  <c r="E224" i="2"/>
  <c r="D224" i="2"/>
  <c r="E216" i="2"/>
  <c r="D216" i="2"/>
  <c r="E200" i="2"/>
  <c r="D200" i="2"/>
  <c r="E191" i="2"/>
  <c r="D191" i="2"/>
  <c r="E179" i="2"/>
  <c r="D179" i="2"/>
  <c r="E167" i="2"/>
  <c r="D167" i="2"/>
  <c r="E158" i="2"/>
  <c r="D158" i="2"/>
  <c r="E150" i="2"/>
  <c r="D150" i="2"/>
  <c r="E138" i="2"/>
  <c r="D138" i="2"/>
  <c r="E130" i="2"/>
  <c r="D130" i="2"/>
  <c r="E118" i="2"/>
  <c r="D118" i="2"/>
  <c r="E106" i="2"/>
  <c r="D106" i="2"/>
  <c r="E94" i="2"/>
  <c r="D94" i="2"/>
  <c r="E86" i="2"/>
  <c r="D86" i="2"/>
  <c r="E78" i="2"/>
  <c r="D78" i="2"/>
  <c r="E70" i="2"/>
  <c r="D70" i="2"/>
  <c r="E62" i="2"/>
  <c r="D62" i="2"/>
  <c r="E54" i="2"/>
  <c r="D54" i="2"/>
  <c r="E46" i="2"/>
  <c r="D46" i="2"/>
  <c r="E38" i="2"/>
  <c r="D38" i="2"/>
  <c r="E30" i="2"/>
  <c r="D30" i="2"/>
  <c r="E22" i="2"/>
  <c r="D22" i="2"/>
  <c r="E6" i="2"/>
  <c r="D6" i="2"/>
  <c r="E227" i="2"/>
  <c r="D227" i="2"/>
  <c r="E215" i="2"/>
  <c r="D215" i="2"/>
  <c r="E207" i="2"/>
  <c r="D207" i="2"/>
  <c r="E234" i="2"/>
  <c r="D234" i="2"/>
  <c r="E230" i="2"/>
  <c r="D230" i="2"/>
  <c r="E226" i="2"/>
  <c r="D226" i="2"/>
  <c r="E222" i="2"/>
  <c r="D222" i="2"/>
  <c r="E218" i="2"/>
  <c r="D218" i="2"/>
  <c r="E214" i="2"/>
  <c r="D214" i="2"/>
  <c r="E210" i="2"/>
  <c r="D210" i="2"/>
  <c r="E206" i="2"/>
  <c r="D206" i="2"/>
  <c r="E202" i="2"/>
  <c r="D202" i="2"/>
  <c r="E198" i="2"/>
  <c r="D198" i="2"/>
  <c r="E193" i="2"/>
  <c r="D193" i="2"/>
  <c r="E189" i="2"/>
  <c r="D189" i="2"/>
  <c r="E185" i="2"/>
  <c r="D185" i="2"/>
  <c r="E181" i="2"/>
  <c r="D181" i="2"/>
  <c r="E177" i="2"/>
  <c r="D177" i="2"/>
  <c r="E173" i="2"/>
  <c r="D173" i="2"/>
  <c r="E169" i="2"/>
  <c r="D169" i="2"/>
  <c r="E165" i="2"/>
  <c r="D165" i="2"/>
  <c r="E161" i="2"/>
  <c r="D161" i="2"/>
  <c r="E156" i="2"/>
  <c r="D156" i="2"/>
  <c r="E152" i="2"/>
  <c r="D152" i="2"/>
  <c r="E148" i="2"/>
  <c r="D148" i="2"/>
  <c r="E144" i="2"/>
  <c r="D144" i="2"/>
  <c r="E140" i="2"/>
  <c r="D140" i="2"/>
  <c r="E136" i="2"/>
  <c r="D136" i="2"/>
  <c r="E132" i="2"/>
  <c r="D132" i="2"/>
  <c r="E128" i="2"/>
  <c r="D128" i="2"/>
  <c r="E124" i="2"/>
  <c r="D124" i="2"/>
  <c r="E120" i="2"/>
  <c r="D120" i="2"/>
  <c r="E116" i="2"/>
  <c r="D116" i="2"/>
  <c r="E112" i="2"/>
  <c r="D112" i="2"/>
  <c r="E108" i="2"/>
  <c r="D108" i="2"/>
  <c r="E104" i="2"/>
  <c r="D104" i="2"/>
  <c r="E100" i="2"/>
  <c r="D100" i="2"/>
  <c r="E96" i="2"/>
  <c r="D96" i="2"/>
  <c r="E92" i="2"/>
  <c r="D92" i="2"/>
  <c r="E88" i="2"/>
  <c r="D88" i="2"/>
  <c r="E84" i="2"/>
  <c r="D84" i="2"/>
  <c r="E80" i="2"/>
  <c r="D80" i="2"/>
  <c r="E76" i="2"/>
  <c r="D76" i="2"/>
  <c r="E72" i="2"/>
  <c r="D72" i="2"/>
  <c r="E68" i="2"/>
  <c r="D68" i="2"/>
  <c r="E64" i="2"/>
  <c r="D64" i="2"/>
  <c r="E60" i="2"/>
  <c r="D60" i="2"/>
  <c r="E56" i="2"/>
  <c r="D56" i="2"/>
  <c r="E52" i="2"/>
  <c r="D52" i="2"/>
  <c r="E48" i="2"/>
  <c r="D48" i="2"/>
  <c r="E44" i="2"/>
  <c r="D44" i="2"/>
  <c r="E40" i="2"/>
  <c r="D40" i="2"/>
  <c r="E36" i="2"/>
  <c r="D36" i="2"/>
  <c r="E32" i="2"/>
  <c r="D32" i="2"/>
  <c r="E28" i="2"/>
  <c r="D28" i="2"/>
  <c r="E24" i="2"/>
  <c r="D24" i="2"/>
  <c r="E20" i="2"/>
  <c r="D20" i="2"/>
  <c r="E16" i="2"/>
  <c r="D16" i="2"/>
  <c r="E12" i="2"/>
  <c r="D12" i="2"/>
  <c r="E8" i="2"/>
  <c r="D8" i="2"/>
  <c r="E4" i="2"/>
  <c r="D4" i="2"/>
  <c r="E220" i="2"/>
  <c r="D220" i="2"/>
  <c r="E208" i="2"/>
  <c r="D208" i="2"/>
  <c r="E187" i="2"/>
  <c r="D187" i="2"/>
  <c r="E171" i="2"/>
  <c r="D171" i="2"/>
  <c r="E154" i="2"/>
  <c r="D154" i="2"/>
  <c r="E142" i="2"/>
  <c r="D142" i="2"/>
  <c r="E126" i="2"/>
  <c r="D126" i="2"/>
  <c r="E102" i="2"/>
  <c r="D102" i="2"/>
  <c r="E14" i="2"/>
  <c r="D14" i="2"/>
  <c r="E235" i="2"/>
  <c r="D235" i="2"/>
  <c r="E223" i="2"/>
  <c r="D223" i="2"/>
  <c r="E233" i="2"/>
  <c r="D233" i="2"/>
  <c r="E229" i="2"/>
  <c r="D229" i="2"/>
  <c r="E225" i="2"/>
  <c r="D225" i="2"/>
  <c r="E221" i="2"/>
  <c r="D221" i="2"/>
  <c r="E217" i="2"/>
  <c r="D217" i="2"/>
  <c r="E213" i="2"/>
  <c r="D213" i="2"/>
  <c r="E209" i="2"/>
  <c r="D209" i="2"/>
  <c r="E205" i="2"/>
  <c r="D205" i="2"/>
  <c r="E201" i="2"/>
  <c r="D201" i="2"/>
  <c r="E197" i="2"/>
  <c r="D197" i="2"/>
  <c r="E192" i="2"/>
  <c r="D192" i="2"/>
  <c r="E188" i="2"/>
  <c r="D188" i="2"/>
  <c r="E184" i="2"/>
  <c r="D184" i="2"/>
  <c r="E180" i="2"/>
  <c r="D180" i="2"/>
  <c r="E176" i="2"/>
  <c r="D176" i="2"/>
  <c r="E172" i="2"/>
  <c r="D172" i="2"/>
  <c r="E168" i="2"/>
  <c r="D168" i="2"/>
  <c r="E164" i="2"/>
  <c r="D164" i="2"/>
  <c r="E159" i="2"/>
  <c r="D159" i="2"/>
  <c r="E155" i="2"/>
  <c r="D155" i="2"/>
  <c r="E151" i="2"/>
  <c r="D151" i="2"/>
  <c r="E147" i="2"/>
  <c r="D147" i="2"/>
  <c r="E143" i="2"/>
  <c r="D143" i="2"/>
  <c r="E139" i="2"/>
  <c r="D139" i="2"/>
  <c r="E135" i="2"/>
  <c r="D135" i="2"/>
  <c r="E131" i="2"/>
  <c r="D131" i="2"/>
  <c r="E127" i="2"/>
  <c r="D127" i="2"/>
  <c r="E123" i="2"/>
  <c r="D123" i="2"/>
  <c r="E119" i="2"/>
  <c r="D119" i="2"/>
  <c r="E115" i="2"/>
  <c r="D115" i="2"/>
  <c r="E111" i="2"/>
  <c r="D111" i="2"/>
  <c r="E107" i="2"/>
  <c r="D107" i="2"/>
  <c r="E103" i="2"/>
  <c r="D103" i="2"/>
  <c r="E99" i="2"/>
  <c r="D99" i="2"/>
  <c r="E95" i="2"/>
  <c r="D95" i="2"/>
  <c r="E91" i="2"/>
  <c r="D91" i="2"/>
  <c r="E87" i="2"/>
  <c r="D87" i="2"/>
  <c r="E83" i="2"/>
  <c r="D83" i="2"/>
  <c r="E79" i="2"/>
  <c r="D79" i="2"/>
  <c r="E75" i="2"/>
  <c r="D75" i="2"/>
  <c r="E71" i="2"/>
  <c r="D71" i="2"/>
  <c r="E67" i="2"/>
  <c r="D67" i="2"/>
  <c r="E63" i="2"/>
  <c r="D63" i="2"/>
  <c r="E59" i="2"/>
  <c r="D59" i="2"/>
  <c r="E55" i="2"/>
  <c r="D55" i="2"/>
  <c r="E51" i="2"/>
  <c r="D51" i="2"/>
  <c r="E47" i="2"/>
  <c r="D47" i="2"/>
  <c r="E43" i="2"/>
  <c r="D43" i="2"/>
  <c r="E39" i="2"/>
  <c r="D39" i="2"/>
  <c r="E35" i="2"/>
  <c r="D35" i="2"/>
  <c r="E31" i="2"/>
  <c r="D31" i="2"/>
  <c r="E27" i="2"/>
  <c r="D27" i="2"/>
  <c r="E23" i="2"/>
  <c r="D23" i="2"/>
  <c r="E19" i="2"/>
  <c r="D19" i="2"/>
  <c r="E15" i="2"/>
  <c r="D15" i="2"/>
  <c r="E11" i="2"/>
  <c r="D11" i="2"/>
  <c r="E7" i="2"/>
  <c r="D7" i="2"/>
  <c r="E3" i="2"/>
  <c r="D3" i="2"/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" i="2"/>
  <c r="BK3" i="2"/>
  <c r="G3" i="2" s="1"/>
  <c r="BK4" i="2"/>
  <c r="G4" i="2" s="1"/>
  <c r="BK5" i="2"/>
  <c r="G5" i="2" s="1"/>
  <c r="BK6" i="2"/>
  <c r="G6" i="2" s="1"/>
  <c r="BK7" i="2"/>
  <c r="G7" i="2" s="1"/>
  <c r="BK8" i="2"/>
  <c r="G8" i="2" s="1"/>
  <c r="BK9" i="2"/>
  <c r="G9" i="2" s="1"/>
  <c r="BK10" i="2"/>
  <c r="G10" i="2" s="1"/>
  <c r="BK11" i="2"/>
  <c r="G11" i="2" s="1"/>
  <c r="BK12" i="2"/>
  <c r="G12" i="2" s="1"/>
  <c r="BK13" i="2"/>
  <c r="G13" i="2" s="1"/>
  <c r="BK14" i="2"/>
  <c r="G14" i="2" s="1"/>
  <c r="BK15" i="2"/>
  <c r="G15" i="2" s="1"/>
  <c r="BK16" i="2"/>
  <c r="G16" i="2" s="1"/>
  <c r="BK17" i="2"/>
  <c r="G17" i="2" s="1"/>
  <c r="BK18" i="2"/>
  <c r="G18" i="2" s="1"/>
  <c r="BK19" i="2"/>
  <c r="G19" i="2" s="1"/>
  <c r="BK20" i="2"/>
  <c r="G20" i="2" s="1"/>
  <c r="BK21" i="2"/>
  <c r="G21" i="2" s="1"/>
  <c r="BK22" i="2"/>
  <c r="G22" i="2" s="1"/>
  <c r="BK23" i="2"/>
  <c r="G23" i="2" s="1"/>
  <c r="BK24" i="2"/>
  <c r="G24" i="2" s="1"/>
  <c r="BK25" i="2"/>
  <c r="G25" i="2" s="1"/>
  <c r="BK26" i="2"/>
  <c r="G26" i="2" s="1"/>
  <c r="BK27" i="2"/>
  <c r="G27" i="2" s="1"/>
  <c r="BK28" i="2"/>
  <c r="G28" i="2" s="1"/>
  <c r="BK29" i="2"/>
  <c r="G29" i="2" s="1"/>
  <c r="BK30" i="2"/>
  <c r="G30" i="2" s="1"/>
  <c r="BK31" i="2"/>
  <c r="G31" i="2" s="1"/>
  <c r="BK32" i="2"/>
  <c r="G32" i="2" s="1"/>
  <c r="BK33" i="2"/>
  <c r="G33" i="2" s="1"/>
  <c r="BK34" i="2"/>
  <c r="G34" i="2" s="1"/>
  <c r="BK35" i="2"/>
  <c r="G35" i="2" s="1"/>
  <c r="BK36" i="2"/>
  <c r="G36" i="2" s="1"/>
  <c r="BK37" i="2"/>
  <c r="G37" i="2" s="1"/>
  <c r="BK38" i="2"/>
  <c r="G38" i="2" s="1"/>
  <c r="BK39" i="2"/>
  <c r="G39" i="2" s="1"/>
  <c r="BK40" i="2"/>
  <c r="G40" i="2" s="1"/>
  <c r="BK41" i="2"/>
  <c r="G41" i="2" s="1"/>
  <c r="BK42" i="2"/>
  <c r="G42" i="2" s="1"/>
  <c r="BK43" i="2"/>
  <c r="G43" i="2" s="1"/>
  <c r="BK44" i="2"/>
  <c r="G44" i="2" s="1"/>
  <c r="BK45" i="2"/>
  <c r="G45" i="2" s="1"/>
  <c r="BK46" i="2"/>
  <c r="G46" i="2" s="1"/>
  <c r="BK47" i="2"/>
  <c r="G47" i="2" s="1"/>
  <c r="BK48" i="2"/>
  <c r="G48" i="2" s="1"/>
  <c r="BK49" i="2"/>
  <c r="G49" i="2" s="1"/>
  <c r="BK50" i="2"/>
  <c r="G50" i="2" s="1"/>
  <c r="BK51" i="2"/>
  <c r="G51" i="2" s="1"/>
  <c r="BK52" i="2"/>
  <c r="G52" i="2" s="1"/>
  <c r="BK53" i="2"/>
  <c r="G53" i="2" s="1"/>
  <c r="BK55" i="2"/>
  <c r="G55" i="2" s="1"/>
  <c r="BK56" i="2"/>
  <c r="G56" i="2" s="1"/>
  <c r="BK57" i="2"/>
  <c r="G57" i="2" s="1"/>
  <c r="BK58" i="2"/>
  <c r="G58" i="2" s="1"/>
  <c r="BK59" i="2"/>
  <c r="G59" i="2" s="1"/>
  <c r="BK60" i="2"/>
  <c r="G60" i="2" s="1"/>
  <c r="BK61" i="2"/>
  <c r="G61" i="2" s="1"/>
  <c r="BK62" i="2"/>
  <c r="G62" i="2" s="1"/>
  <c r="BK63" i="2"/>
  <c r="G63" i="2" s="1"/>
  <c r="BK64" i="2"/>
  <c r="G64" i="2" s="1"/>
  <c r="BK65" i="2"/>
  <c r="G65" i="2" s="1"/>
  <c r="BK66" i="2"/>
  <c r="G66" i="2" s="1"/>
  <c r="BK67" i="2"/>
  <c r="G67" i="2" s="1"/>
  <c r="BK68" i="2"/>
  <c r="G68" i="2" s="1"/>
  <c r="BK69" i="2"/>
  <c r="G69" i="2" s="1"/>
  <c r="BK70" i="2"/>
  <c r="G70" i="2" s="1"/>
  <c r="BK71" i="2"/>
  <c r="G71" i="2" s="1"/>
  <c r="BK72" i="2"/>
  <c r="G72" i="2" s="1"/>
  <c r="BK73" i="2"/>
  <c r="G73" i="2" s="1"/>
  <c r="BK74" i="2"/>
  <c r="G74" i="2" s="1"/>
  <c r="BK75" i="2"/>
  <c r="G75" i="2" s="1"/>
  <c r="BK76" i="2"/>
  <c r="G76" i="2" s="1"/>
  <c r="BK77" i="2"/>
  <c r="G77" i="2" s="1"/>
  <c r="BK78" i="2"/>
  <c r="G78" i="2" s="1"/>
  <c r="BK79" i="2"/>
  <c r="G79" i="2" s="1"/>
  <c r="BK80" i="2"/>
  <c r="G80" i="2" s="1"/>
  <c r="BK81" i="2"/>
  <c r="G81" i="2" s="1"/>
  <c r="BK82" i="2"/>
  <c r="G82" i="2" s="1"/>
  <c r="BK83" i="2"/>
  <c r="G83" i="2" s="1"/>
  <c r="BK84" i="2"/>
  <c r="G84" i="2" s="1"/>
  <c r="BK85" i="2"/>
  <c r="G85" i="2" s="1"/>
  <c r="BK86" i="2"/>
  <c r="G86" i="2" s="1"/>
  <c r="BK87" i="2"/>
  <c r="G87" i="2" s="1"/>
  <c r="BK88" i="2"/>
  <c r="G88" i="2" s="1"/>
  <c r="BK89" i="2"/>
  <c r="G89" i="2" s="1"/>
  <c r="BK90" i="2"/>
  <c r="G90" i="2" s="1"/>
  <c r="BK91" i="2"/>
  <c r="G91" i="2" s="1"/>
  <c r="BK92" i="2"/>
  <c r="G92" i="2" s="1"/>
  <c r="BK93" i="2"/>
  <c r="G93" i="2" s="1"/>
  <c r="BK94" i="2"/>
  <c r="G94" i="2" s="1"/>
  <c r="BK95" i="2"/>
  <c r="G95" i="2" s="1"/>
  <c r="BK96" i="2"/>
  <c r="G96" i="2" s="1"/>
  <c r="BK97" i="2"/>
  <c r="G97" i="2" s="1"/>
  <c r="BK98" i="2"/>
  <c r="G98" i="2" s="1"/>
  <c r="BK99" i="2"/>
  <c r="G99" i="2" s="1"/>
  <c r="BK100" i="2"/>
  <c r="G100" i="2" s="1"/>
  <c r="BK101" i="2"/>
  <c r="G101" i="2" s="1"/>
  <c r="BK102" i="2"/>
  <c r="G102" i="2" s="1"/>
  <c r="BK103" i="2"/>
  <c r="G103" i="2" s="1"/>
  <c r="BK104" i="2"/>
  <c r="G104" i="2" s="1"/>
  <c r="BK105" i="2"/>
  <c r="G105" i="2" s="1"/>
  <c r="BK106" i="2"/>
  <c r="G106" i="2" s="1"/>
  <c r="BK107" i="2"/>
  <c r="G107" i="2" s="1"/>
  <c r="BK108" i="2"/>
  <c r="G108" i="2" s="1"/>
  <c r="BK109" i="2"/>
  <c r="G109" i="2" s="1"/>
  <c r="BK110" i="2"/>
  <c r="G110" i="2" s="1"/>
  <c r="BK111" i="2"/>
  <c r="G111" i="2" s="1"/>
  <c r="BK112" i="2"/>
  <c r="G112" i="2" s="1"/>
  <c r="BK113" i="2"/>
  <c r="G113" i="2" s="1"/>
  <c r="BK114" i="2"/>
  <c r="G114" i="2" s="1"/>
  <c r="BK115" i="2"/>
  <c r="G115" i="2" s="1"/>
  <c r="BK116" i="2"/>
  <c r="G116" i="2" s="1"/>
  <c r="BK117" i="2"/>
  <c r="G117" i="2" s="1"/>
  <c r="BK118" i="2"/>
  <c r="G118" i="2" s="1"/>
  <c r="BK119" i="2"/>
  <c r="G119" i="2" s="1"/>
  <c r="BK120" i="2"/>
  <c r="G120" i="2" s="1"/>
  <c r="BK121" i="2"/>
  <c r="G121" i="2" s="1"/>
  <c r="BK122" i="2"/>
  <c r="G122" i="2" s="1"/>
  <c r="BK123" i="2"/>
  <c r="G123" i="2" s="1"/>
  <c r="BK124" i="2"/>
  <c r="G124" i="2" s="1"/>
  <c r="BK125" i="2"/>
  <c r="G125" i="2" s="1"/>
  <c r="BK126" i="2"/>
  <c r="G126" i="2" s="1"/>
  <c r="BK127" i="2"/>
  <c r="G127" i="2" s="1"/>
  <c r="BK128" i="2"/>
  <c r="G128" i="2" s="1"/>
  <c r="BK129" i="2"/>
  <c r="G129" i="2" s="1"/>
  <c r="BK130" i="2"/>
  <c r="G130" i="2" s="1"/>
  <c r="BK131" i="2"/>
  <c r="G131" i="2" s="1"/>
  <c r="BK132" i="2"/>
  <c r="G132" i="2" s="1"/>
  <c r="BK133" i="2"/>
  <c r="G133" i="2" s="1"/>
  <c r="BK134" i="2"/>
  <c r="G134" i="2" s="1"/>
  <c r="BK135" i="2"/>
  <c r="G135" i="2" s="1"/>
  <c r="BK136" i="2"/>
  <c r="G136" i="2" s="1"/>
  <c r="BK137" i="2"/>
  <c r="G137" i="2" s="1"/>
  <c r="BK138" i="2"/>
  <c r="G138" i="2" s="1"/>
  <c r="BK139" i="2"/>
  <c r="G139" i="2" s="1"/>
  <c r="BK140" i="2"/>
  <c r="G140" i="2" s="1"/>
  <c r="BK141" i="2"/>
  <c r="G141" i="2" s="1"/>
  <c r="BK142" i="2"/>
  <c r="G142" i="2" s="1"/>
  <c r="BK143" i="2"/>
  <c r="G143" i="2" s="1"/>
  <c r="BK144" i="2"/>
  <c r="G144" i="2" s="1"/>
  <c r="BK145" i="2"/>
  <c r="G145" i="2" s="1"/>
  <c r="BK146" i="2"/>
  <c r="G146" i="2" s="1"/>
  <c r="BK147" i="2"/>
  <c r="G147" i="2" s="1"/>
  <c r="BK148" i="2"/>
  <c r="G148" i="2" s="1"/>
  <c r="BK149" i="2"/>
  <c r="G149" i="2" s="1"/>
  <c r="BK150" i="2"/>
  <c r="G150" i="2" s="1"/>
  <c r="BK151" i="2"/>
  <c r="G151" i="2" s="1"/>
  <c r="BK152" i="2"/>
  <c r="G152" i="2" s="1"/>
  <c r="BK153" i="2"/>
  <c r="G153" i="2" s="1"/>
  <c r="BK154" i="2"/>
  <c r="G154" i="2" s="1"/>
  <c r="BK155" i="2"/>
  <c r="G155" i="2" s="1"/>
  <c r="BK156" i="2"/>
  <c r="G156" i="2" s="1"/>
  <c r="BK157" i="2"/>
  <c r="G157" i="2" s="1"/>
  <c r="BK158" i="2"/>
  <c r="G158" i="2" s="1"/>
  <c r="BK159" i="2"/>
  <c r="G159" i="2" s="1"/>
  <c r="BK160" i="2"/>
  <c r="G160" i="2" s="1"/>
  <c r="BK161" i="2"/>
  <c r="G161" i="2" s="1"/>
  <c r="BK162" i="2"/>
  <c r="G162" i="2" s="1"/>
  <c r="BK163" i="2"/>
  <c r="G163" i="2" s="1"/>
  <c r="BK164" i="2"/>
  <c r="G164" i="2" s="1"/>
  <c r="BK165" i="2"/>
  <c r="G165" i="2" s="1"/>
  <c r="BK166" i="2"/>
  <c r="G166" i="2" s="1"/>
  <c r="BK167" i="2"/>
  <c r="G167" i="2" s="1"/>
  <c r="BK169" i="2"/>
  <c r="G169" i="2" s="1"/>
  <c r="BK170" i="2"/>
  <c r="G170" i="2" s="1"/>
  <c r="BK171" i="2"/>
  <c r="G171" i="2" s="1"/>
  <c r="BK172" i="2"/>
  <c r="G172" i="2" s="1"/>
  <c r="BK173" i="2"/>
  <c r="G173" i="2" s="1"/>
  <c r="BK174" i="2"/>
  <c r="G174" i="2" s="1"/>
  <c r="BK175" i="2"/>
  <c r="G175" i="2" s="1"/>
  <c r="BK176" i="2"/>
  <c r="G176" i="2" s="1"/>
  <c r="BK177" i="2"/>
  <c r="G177" i="2" s="1"/>
  <c r="BK178" i="2"/>
  <c r="G178" i="2" s="1"/>
  <c r="BK179" i="2"/>
  <c r="G179" i="2" s="1"/>
  <c r="BK180" i="2"/>
  <c r="G180" i="2" s="1"/>
  <c r="BK181" i="2"/>
  <c r="G181" i="2" s="1"/>
  <c r="BK182" i="2"/>
  <c r="G182" i="2" s="1"/>
  <c r="BK183" i="2"/>
  <c r="G183" i="2" s="1"/>
  <c r="BK184" i="2"/>
  <c r="G184" i="2" s="1"/>
  <c r="BK185" i="2"/>
  <c r="G185" i="2" s="1"/>
  <c r="BK186" i="2"/>
  <c r="G186" i="2" s="1"/>
  <c r="BK187" i="2"/>
  <c r="G187" i="2" s="1"/>
  <c r="BK190" i="2"/>
  <c r="G190" i="2" s="1"/>
  <c r="BK191" i="2"/>
  <c r="G191" i="2" s="1"/>
  <c r="BK192" i="2"/>
  <c r="G192" i="2" s="1"/>
  <c r="BK193" i="2"/>
  <c r="G193" i="2" s="1"/>
  <c r="BK194" i="2"/>
  <c r="G194" i="2" s="1"/>
  <c r="BK195" i="2"/>
  <c r="G195" i="2" s="1"/>
  <c r="BK196" i="2"/>
  <c r="G196" i="2" s="1"/>
  <c r="BK197" i="2"/>
  <c r="G197" i="2" s="1"/>
  <c r="BK198" i="2"/>
  <c r="G198" i="2" s="1"/>
  <c r="BK199" i="2"/>
  <c r="G199" i="2" s="1"/>
  <c r="BK200" i="2"/>
  <c r="G200" i="2" s="1"/>
  <c r="BK201" i="2"/>
  <c r="G201" i="2" s="1"/>
  <c r="BK203" i="2"/>
  <c r="G203" i="2" s="1"/>
  <c r="BK204" i="2"/>
  <c r="G204" i="2" s="1"/>
  <c r="BK205" i="2"/>
  <c r="G205" i="2" s="1"/>
  <c r="BK206" i="2"/>
  <c r="G206" i="2" s="1"/>
  <c r="BK207" i="2"/>
  <c r="G207" i="2" s="1"/>
  <c r="BK208" i="2"/>
  <c r="G208" i="2" s="1"/>
  <c r="BK209" i="2"/>
  <c r="G209" i="2" s="1"/>
  <c r="BK210" i="2"/>
  <c r="G210" i="2" s="1"/>
  <c r="BK211" i="2"/>
  <c r="G211" i="2" s="1"/>
  <c r="BK212" i="2"/>
  <c r="G212" i="2" s="1"/>
  <c r="BK213" i="2"/>
  <c r="G213" i="2" s="1"/>
  <c r="BK214" i="2"/>
  <c r="G214" i="2" s="1"/>
  <c r="BK215" i="2"/>
  <c r="G215" i="2" s="1"/>
  <c r="BK216" i="2"/>
  <c r="G216" i="2" s="1"/>
  <c r="BK217" i="2"/>
  <c r="G217" i="2" s="1"/>
  <c r="BK218" i="2"/>
  <c r="G218" i="2" s="1"/>
  <c r="BK219" i="2"/>
  <c r="G219" i="2" s="1"/>
  <c r="BK220" i="2"/>
  <c r="G220" i="2" s="1"/>
  <c r="BK221" i="2"/>
  <c r="G221" i="2" s="1"/>
  <c r="BK222" i="2"/>
  <c r="G222" i="2" s="1"/>
  <c r="BK223" i="2"/>
  <c r="G223" i="2" s="1"/>
  <c r="BK224" i="2"/>
  <c r="G224" i="2" s="1"/>
  <c r="BK225" i="2"/>
  <c r="G225" i="2" s="1"/>
  <c r="BK226" i="2"/>
  <c r="G226" i="2" s="1"/>
  <c r="BK227" i="2"/>
  <c r="G227" i="2" s="1"/>
  <c r="BK228" i="2"/>
  <c r="G228" i="2" s="1"/>
  <c r="BK229" i="2"/>
  <c r="G229" i="2" s="1"/>
  <c r="BK230" i="2"/>
  <c r="G230" i="2" s="1"/>
  <c r="BK232" i="2"/>
  <c r="G232" i="2" s="1"/>
  <c r="BK233" i="2"/>
  <c r="G233" i="2" s="1"/>
  <c r="BK234" i="2"/>
  <c r="G234" i="2" s="1"/>
  <c r="BK235" i="2"/>
  <c r="G235" i="2" s="1"/>
  <c r="BK2" i="2"/>
  <c r="G2" i="2" s="1"/>
  <c r="J302" i="2" l="1"/>
</calcChain>
</file>

<file path=xl/sharedStrings.xml><?xml version="1.0" encoding="utf-8"?>
<sst xmlns="http://schemas.openxmlformats.org/spreadsheetml/2006/main" count="1148" uniqueCount="482">
  <si>
    <t>香港</t>
  </si>
  <si>
    <t>潍坊</t>
  </si>
  <si>
    <t>上海</t>
  </si>
  <si>
    <t>宁波</t>
  </si>
  <si>
    <t>义乌</t>
  </si>
  <si>
    <t>武汉</t>
  </si>
  <si>
    <t>福州</t>
  </si>
  <si>
    <t>贵阳</t>
  </si>
  <si>
    <t>呼伦贝尔</t>
  </si>
  <si>
    <t>重庆</t>
  </si>
  <si>
    <t>长春</t>
  </si>
  <si>
    <t>西安</t>
  </si>
  <si>
    <t>北京</t>
  </si>
  <si>
    <t>哈尔滨</t>
  </si>
  <si>
    <t>青岛</t>
  </si>
  <si>
    <t>海外</t>
  </si>
  <si>
    <t>深圳</t>
  </si>
  <si>
    <t>佛山</t>
  </si>
  <si>
    <t>石家庄</t>
  </si>
  <si>
    <t>郑州</t>
  </si>
  <si>
    <t>广州</t>
  </si>
  <si>
    <t>NA</t>
  </si>
  <si>
    <t>安庆</t>
  </si>
  <si>
    <t>成都</t>
  </si>
  <si>
    <t>奥克兰</t>
  </si>
  <si>
    <t>桂林</t>
  </si>
  <si>
    <t>呼和浩特</t>
  </si>
  <si>
    <t>兰州</t>
  </si>
  <si>
    <t>温哥华</t>
  </si>
  <si>
    <t>杭州</t>
  </si>
  <si>
    <t>三门峡</t>
  </si>
  <si>
    <t>白银</t>
  </si>
  <si>
    <t>衡水</t>
  </si>
  <si>
    <t>天津</t>
  </si>
  <si>
    <t>济南</t>
  </si>
  <si>
    <t>乌鲁木齐</t>
  </si>
  <si>
    <t>苏州</t>
  </si>
  <si>
    <t>湖北</t>
  </si>
  <si>
    <t>南通</t>
  </si>
  <si>
    <t>安徽</t>
  </si>
  <si>
    <t>LA（洛杉矶）</t>
  </si>
  <si>
    <t>运城</t>
  </si>
  <si>
    <t>宝鸡</t>
  </si>
  <si>
    <t>溧阳</t>
  </si>
  <si>
    <t>海口</t>
  </si>
  <si>
    <t>佳木斯</t>
  </si>
  <si>
    <t>烟台</t>
  </si>
  <si>
    <t>浙江</t>
  </si>
  <si>
    <t>num</t>
  </si>
  <si>
    <t>DisToHK</t>
  </si>
  <si>
    <t>DisToSH</t>
  </si>
  <si>
    <t>Cantonese</t>
  </si>
  <si>
    <t>1.1.1</t>
  </si>
  <si>
    <t>临沧</t>
  </si>
  <si>
    <t>1.1.2</t>
  </si>
  <si>
    <t>1.1.3</t>
  </si>
  <si>
    <t>1.1.4</t>
  </si>
  <si>
    <t>漳州</t>
  </si>
  <si>
    <t>1.1.5</t>
  </si>
  <si>
    <t>台州</t>
  </si>
  <si>
    <t>1.1.6</t>
  </si>
  <si>
    <t>朝阳</t>
  </si>
  <si>
    <t>1.1.7</t>
  </si>
  <si>
    <t>十堰</t>
  </si>
  <si>
    <t>1.1.8</t>
  </si>
  <si>
    <t>昆明</t>
  </si>
  <si>
    <t>1.1.9</t>
  </si>
  <si>
    <t>银川</t>
  </si>
  <si>
    <t>1.1.10</t>
  </si>
  <si>
    <t>1.1.11</t>
  </si>
  <si>
    <t>曲靖</t>
  </si>
  <si>
    <t>1.1.12</t>
  </si>
  <si>
    <t>淮安</t>
  </si>
  <si>
    <t>1.1.13</t>
  </si>
  <si>
    <t>1.1.14</t>
  </si>
  <si>
    <t>绵阳</t>
  </si>
  <si>
    <t>1.1.15</t>
  </si>
  <si>
    <t>1.1.16</t>
  </si>
  <si>
    <t>1.1.17</t>
  </si>
  <si>
    <t>洛阳</t>
  </si>
  <si>
    <t>1.1.18</t>
  </si>
  <si>
    <t>1.1.19</t>
  </si>
  <si>
    <t>1.1.20</t>
  </si>
  <si>
    <t>1.1.21</t>
  </si>
  <si>
    <t>1.1.22</t>
  </si>
  <si>
    <t>1.1.23</t>
  </si>
  <si>
    <t>1.1.24</t>
  </si>
  <si>
    <t>合肥</t>
  </si>
  <si>
    <t>1.1.25</t>
  </si>
  <si>
    <t>1.1.26</t>
  </si>
  <si>
    <t>1.1.27</t>
  </si>
  <si>
    <t>1.1.28</t>
  </si>
  <si>
    <t>1.1.29</t>
  </si>
  <si>
    <t>1.1.30</t>
  </si>
  <si>
    <t>宜昌</t>
  </si>
  <si>
    <t>1.1.31</t>
  </si>
  <si>
    <t>1.1.32</t>
  </si>
  <si>
    <t>黄山</t>
  </si>
  <si>
    <t>1.1.33</t>
  </si>
  <si>
    <t>长沙</t>
  </si>
  <si>
    <t>1.1.34</t>
  </si>
  <si>
    <t>1.1.35</t>
  </si>
  <si>
    <t>1.1.36</t>
  </si>
  <si>
    <t>1.2.37</t>
  </si>
  <si>
    <t>沈阳</t>
  </si>
  <si>
    <t>1.2.38</t>
  </si>
  <si>
    <t>1.2.39</t>
  </si>
  <si>
    <t>襄阳</t>
  </si>
  <si>
    <t>1.2.40</t>
  </si>
  <si>
    <t>汕头</t>
  </si>
  <si>
    <t>1.2.41</t>
  </si>
  <si>
    <t>1.2.42</t>
  </si>
  <si>
    <t>吉安</t>
  </si>
  <si>
    <t>1.2.43</t>
  </si>
  <si>
    <t>枣庄</t>
  </si>
  <si>
    <t>1.2.44</t>
  </si>
  <si>
    <t>1.2.45</t>
  </si>
  <si>
    <t>大连</t>
  </si>
  <si>
    <t>1.2.46</t>
  </si>
  <si>
    <t>阜阳</t>
  </si>
  <si>
    <t>1.2.47</t>
  </si>
  <si>
    <t>新乡</t>
  </si>
  <si>
    <t>1.2.48</t>
  </si>
  <si>
    <t>顺德</t>
  </si>
  <si>
    <t>1.2.49</t>
  </si>
  <si>
    <t>泉州</t>
  </si>
  <si>
    <t>1.2.50</t>
  </si>
  <si>
    <t>1.2.51</t>
  </si>
  <si>
    <t>1.2.52</t>
  </si>
  <si>
    <t>丹东</t>
  </si>
  <si>
    <t>1.2.53</t>
  </si>
  <si>
    <t>1.2.54</t>
  </si>
  <si>
    <t>1.2.55</t>
  </si>
  <si>
    <t>1.2.56</t>
  </si>
  <si>
    <t>1.2.57</t>
  </si>
  <si>
    <t>盐城</t>
  </si>
  <si>
    <t>1.2.58</t>
  </si>
  <si>
    <t>信阳</t>
  </si>
  <si>
    <t>1.2.59</t>
  </si>
  <si>
    <t>江门</t>
  </si>
  <si>
    <t>1.2.60</t>
  </si>
  <si>
    <t>1.2.61</t>
  </si>
  <si>
    <t>绍兴</t>
  </si>
  <si>
    <t>1.2.62</t>
  </si>
  <si>
    <t>1.2.63</t>
  </si>
  <si>
    <t>临汾</t>
  </si>
  <si>
    <t>1.2.64</t>
  </si>
  <si>
    <t>1.2.65</t>
  </si>
  <si>
    <t>1.2.66</t>
  </si>
  <si>
    <t>1.2.67</t>
  </si>
  <si>
    <t>晋中</t>
  </si>
  <si>
    <t>1.2.68</t>
  </si>
  <si>
    <t>1.2.69</t>
  </si>
  <si>
    <t>1.2.70</t>
  </si>
  <si>
    <t>1.2.71</t>
  </si>
  <si>
    <t>1.2.72</t>
  </si>
  <si>
    <t>漯河</t>
  </si>
  <si>
    <t>1.2.73</t>
  </si>
  <si>
    <t>南昌</t>
  </si>
  <si>
    <t>1.2.74</t>
  </si>
  <si>
    <t>1.2.75</t>
  </si>
  <si>
    <t>1.2.76</t>
  </si>
  <si>
    <t>1.2.77</t>
  </si>
  <si>
    <t>南阳</t>
  </si>
  <si>
    <t>1.2.78</t>
  </si>
  <si>
    <t>1.2.79</t>
  </si>
  <si>
    <t>1.2.80</t>
  </si>
  <si>
    <t>1.2.81</t>
  </si>
  <si>
    <t>1.2.82</t>
  </si>
  <si>
    <t>1.2.83</t>
  </si>
  <si>
    <t>1.2.84</t>
  </si>
  <si>
    <t>南宁</t>
  </si>
  <si>
    <t>1.2.85</t>
  </si>
  <si>
    <t>1.2.86</t>
  </si>
  <si>
    <t>1.2.87</t>
  </si>
  <si>
    <t>1.2.88</t>
  </si>
  <si>
    <t>1.2.89</t>
  </si>
  <si>
    <t>驻马店</t>
  </si>
  <si>
    <t>1.2.90</t>
  </si>
  <si>
    <t>1.2.91</t>
  </si>
  <si>
    <t>淄博</t>
  </si>
  <si>
    <t>1.2.92</t>
  </si>
  <si>
    <t>泾川</t>
  </si>
  <si>
    <t>1.2.93</t>
  </si>
  <si>
    <t>1.2.94</t>
  </si>
  <si>
    <t>常州</t>
  </si>
  <si>
    <t>1.2.95</t>
  </si>
  <si>
    <t>1.2.96</t>
  </si>
  <si>
    <t>泰州</t>
  </si>
  <si>
    <t>1.2.97</t>
  </si>
  <si>
    <t>1.2.98</t>
  </si>
  <si>
    <t>惠州</t>
  </si>
  <si>
    <t>1.2.99</t>
  </si>
  <si>
    <t>1.2.100</t>
  </si>
  <si>
    <t>昆山</t>
  </si>
  <si>
    <t>1.2.101</t>
  </si>
  <si>
    <t>1.2.102</t>
  </si>
  <si>
    <t>1.2.103</t>
  </si>
  <si>
    <t>无锡</t>
  </si>
  <si>
    <t>1.2.104</t>
  </si>
  <si>
    <t>1.2.105</t>
  </si>
  <si>
    <t>1.2.106</t>
  </si>
  <si>
    <t>亚罗士打(国外)</t>
  </si>
  <si>
    <t>1.3.107</t>
  </si>
  <si>
    <t>1.3.108</t>
  </si>
  <si>
    <t>1.3.109</t>
  </si>
  <si>
    <t>1.3.110</t>
  </si>
  <si>
    <t>吉林省</t>
  </si>
  <si>
    <t>1.3.111</t>
  </si>
  <si>
    <t>1.3.112</t>
  </si>
  <si>
    <t>1.3.113</t>
  </si>
  <si>
    <t>1.3.114</t>
  </si>
  <si>
    <t>1.3.115</t>
  </si>
  <si>
    <t>菏泽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</si>
  <si>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</si>
  <si>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</si>
  <si>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</si>
  <si>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</si>
  <si>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</si>
  <si>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</si>
  <si>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</si>
  <si>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</si>
  <si>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</si>
  <si>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</si>
  <si>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</si>
  <si>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</si>
  <si>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</si>
  <si>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</si>
  <si>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</si>
  <si>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</si>
  <si>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</si>
  <si>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</si>
  <si>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</si>
  <si>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</si>
  <si>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</si>
  <si>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</si>
  <si>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</si>
  <si>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</si>
  <si>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</si>
  <si>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</si>
  <si>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</si>
  <si>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</si>
  <si>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</si>
  <si>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</si>
  <si>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</si>
  <si>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</si>
  <si>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</si>
  <si>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</si>
  <si>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</si>
  <si>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</si>
  <si>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</si>
  <si>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</si>
  <si>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</si>
  <si>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</si>
  <si>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</si>
  <si>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</si>
  <si>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</si>
  <si>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</si>
  <si>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</si>
  <si>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</si>
  <si>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</si>
  <si>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</si>
  <si>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</si>
  <si>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</si>
  <si>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</si>
  <si>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</si>
  <si>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</si>
  <si>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</si>
  <si>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</si>
  <si>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</si>
  <si>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</si>
  <si>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</si>
  <si>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</si>
  <si>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</si>
  <si>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</si>
  <si>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</si>
  <si>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</si>
  <si>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</si>
  <si>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</si>
  <si>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</si>
  <si>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</si>
  <si>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</si>
  <si>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</si>
  <si>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</si>
  <si>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</si>
  <si>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</si>
  <si>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</si>
  <si>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</si>
  <si>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</si>
  <si>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</si>
  <si>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</si>
  <si>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</si>
  <si>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</si>
  <si>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</si>
  <si>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</si>
  <si>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</si>
  <si>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</si>
  <si>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</si>
  <si>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</si>
  <si>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</si>
  <si>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</si>
  <si>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</si>
  <si>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</si>
  <si>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</si>
  <si>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</si>
  <si>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</si>
  <si>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</si>
  <si>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</si>
  <si>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</si>
  <si>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</si>
  <si>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</si>
  <si>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</si>
  <si>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</si>
  <si>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</si>
  <si>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</si>
  <si>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</si>
  <si>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</si>
  <si>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</si>
  <si>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</si>
  <si>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</si>
  <si>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</si>
  <si>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</si>
  <si>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</si>
  <si>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</si>
  <si>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</si>
  <si>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</si>
  <si>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</si>
  <si>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</si>
  <si>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</si>
  <si>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</si>
  <si>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</si>
  <si>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</si>
  <si>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</si>
  <si>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BothCity</t>
  </si>
  <si>
    <t>HKonly</t>
  </si>
  <si>
    <t>SHonly</t>
  </si>
  <si>
    <t>Neither</t>
  </si>
  <si>
    <t>0.5%</t>
  </si>
  <si>
    <t>1%</t>
  </si>
  <si>
    <t>5%</t>
  </si>
  <si>
    <t>10%</t>
  </si>
  <si>
    <t>15%</t>
  </si>
  <si>
    <t>wantedHK</t>
  </si>
  <si>
    <t>consideredHK</t>
  </si>
  <si>
    <t>noHK</t>
  </si>
  <si>
    <t>School</t>
  </si>
  <si>
    <t>Gender</t>
  </si>
  <si>
    <t>Term</t>
  </si>
  <si>
    <t>Status</t>
  </si>
  <si>
    <t>Law</t>
  </si>
  <si>
    <t>SOSC</t>
  </si>
  <si>
    <t>BUSS</t>
  </si>
  <si>
    <t>ENGI</t>
  </si>
  <si>
    <t>ELSE</t>
  </si>
  <si>
    <t>WORK_LOC</t>
  </si>
  <si>
    <t>HK</t>
  </si>
  <si>
    <t>SH</t>
  </si>
  <si>
    <t>SZ</t>
  </si>
  <si>
    <t>BJ</t>
  </si>
  <si>
    <t>CITY</t>
  </si>
  <si>
    <t>ABHK12</t>
  </si>
  <si>
    <t>Gaokao</t>
  </si>
  <si>
    <t>VISIT</t>
  </si>
  <si>
    <t>INCOME</t>
  </si>
  <si>
    <t>EXPENSE</t>
  </si>
  <si>
    <t>SIBLINGS</t>
  </si>
  <si>
    <t>Scholarship</t>
  </si>
  <si>
    <t>ConsideredTheOtherSide</t>
  </si>
  <si>
    <t>NOOTHER</t>
  </si>
  <si>
    <t>WANT</t>
  </si>
  <si>
    <t>HEARD</t>
  </si>
  <si>
    <t>NHEARD</t>
  </si>
  <si>
    <t>YES</t>
  </si>
  <si>
    <t>NO</t>
  </si>
  <si>
    <t xml:space="preserve">NewChoiceWithScholar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</si>
  <si>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</si>
  <si>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</si>
  <si>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</si>
  <si>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</si>
  <si>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</si>
  <si>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</si>
  <si>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</si>
  <si>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</si>
  <si>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</si>
  <si>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</si>
  <si>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</si>
  <si>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</si>
  <si>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</si>
  <si>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</si>
  <si>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</si>
  <si>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</si>
  <si>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</si>
  <si>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</si>
  <si>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</si>
  <si>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</si>
  <si>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</si>
  <si>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</si>
  <si>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</si>
  <si>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</si>
  <si>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</si>
  <si>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</si>
  <si>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School</t>
  </si>
  <si>
    <t>Residuals</t>
  </si>
  <si>
    <t>PROBABILITY OUTPUT</t>
  </si>
  <si>
    <t>Percentile</t>
  </si>
  <si>
    <t>ABHK1</t>
  </si>
  <si>
    <t>BeentoHK</t>
  </si>
  <si>
    <t>BeentoSH</t>
  </si>
  <si>
    <t>ApplyKNOWLEDGE</t>
  </si>
  <si>
    <t>HKWantedSH</t>
  </si>
  <si>
    <t>SHKNOWLEDGEHK</t>
  </si>
  <si>
    <t>ALLWANTHK</t>
  </si>
  <si>
    <t>ALLWANTSH</t>
  </si>
  <si>
    <t>t-Test: Two-Sample Assuming Unequal Variances</t>
  </si>
  <si>
    <t>Mean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</si>
  <si>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</si>
  <si>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</si>
  <si>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</si>
  <si>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</si>
  <si>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</si>
  <si>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</si>
  <si>
    <t>expense_sh</t>
  </si>
  <si>
    <t>expense_hk</t>
  </si>
  <si>
    <t>income_sh</t>
  </si>
  <si>
    <t>income_hk</t>
  </si>
  <si>
    <t>CityLevel</t>
  </si>
  <si>
    <t>Medicine</t>
  </si>
  <si>
    <t>LBART</t>
  </si>
  <si>
    <t>SCIENCE</t>
  </si>
  <si>
    <t>LNINCOME</t>
  </si>
  <si>
    <t>DisHK</t>
  </si>
  <si>
    <t>DisSH</t>
  </si>
  <si>
    <t>ALLCONHK</t>
  </si>
  <si>
    <t>ALLHK</t>
  </si>
  <si>
    <t>ALLCONSH</t>
  </si>
  <si>
    <t>ALLSH</t>
  </si>
  <si>
    <t>12</t>
  </si>
  <si>
    <t>UniOfficial</t>
  </si>
  <si>
    <t>Online</t>
  </si>
  <si>
    <t>DONTKN</t>
  </si>
  <si>
    <t>NOTACITY</t>
  </si>
  <si>
    <t>CityIsSH?</t>
  </si>
  <si>
    <t>NOTGK</t>
  </si>
  <si>
    <t>NewChoice_Change?</t>
  </si>
  <si>
    <t>WANTEDOTHER</t>
  </si>
  <si>
    <t>CONSIDEREDOTHER</t>
  </si>
  <si>
    <t>HOWDOYOUKNOWUrUni</t>
  </si>
  <si>
    <t>WANTBUTNHEARD</t>
  </si>
  <si>
    <t>NewChoiceFD/HKU</t>
  </si>
  <si>
    <t>NewChoiceSJ/HKSTU</t>
  </si>
  <si>
    <t>NewChoiceTJ/CUHK</t>
  </si>
  <si>
    <t>INTERNATIONAL</t>
  </si>
  <si>
    <t>WorkInHKSZ</t>
  </si>
  <si>
    <t>DisSHNONLOCAL2-92/93-189</t>
  </si>
  <si>
    <t>DisHKNONLOCAL2-92/93-189</t>
  </si>
  <si>
    <t>Elsewhere</t>
  </si>
  <si>
    <t>ABROAD</t>
  </si>
  <si>
    <t>DISRATIO</t>
  </si>
  <si>
    <t>SCHOLAR</t>
  </si>
  <si>
    <t>ALLWCHK</t>
  </si>
  <si>
    <t>HK1</t>
  </si>
  <si>
    <t>below2</t>
  </si>
  <si>
    <t>HK12</t>
  </si>
  <si>
    <t>HK11</t>
  </si>
  <si>
    <t>i5%</t>
  </si>
  <si>
    <t>i1%</t>
  </si>
  <si>
    <t>SHSCHOLAR</t>
  </si>
  <si>
    <t>HKSCHOLAR</t>
  </si>
  <si>
    <t>KNOWALL</t>
  </si>
  <si>
    <t>WANTHK</t>
  </si>
  <si>
    <t>WANTSH</t>
  </si>
  <si>
    <t>NewChoice</t>
  </si>
  <si>
    <t>NewChoiceWithScholar</t>
  </si>
  <si>
    <t>G*DISRATIO</t>
  </si>
  <si>
    <t>G*LNINCOME</t>
  </si>
  <si>
    <t>DemeanG*D</t>
  </si>
  <si>
    <t>1wantedHK</t>
  </si>
  <si>
    <t>G*DisToHK</t>
  </si>
  <si>
    <t>Considered</t>
  </si>
  <si>
    <t>AB/100</t>
  </si>
  <si>
    <t>AC/100</t>
  </si>
  <si>
    <t>G*（DisR-1/2）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</si>
</sst>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2" applyFont="1"/>
    <xf numFmtId="0" fontId="1" fillId="3" borderId="0" xfId="1" applyFill="1"/>
    <xf numFmtId="0" fontId="0" fillId="3" borderId="0" xfId="0" applyFill="1"/>
    <xf numFmtId="0" fontId="1" fillId="4" borderId="0" xfId="1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5" borderId="0" xfId="1" applyFill="1"/>
    <xf numFmtId="0" fontId="1" fillId="0" borderId="0" xfId="1" applyFill="1"/>
    <xf numFmtId="9" fontId="0" fillId="0" borderId="0" xfId="0" applyNumberFormat="1"/>
    <xf numFmtId="0" fontId="1" fillId="0" borderId="0" xfId="1" applyFont="1" applyFill="1"/>
  </cellXfs>
  <cellStyles count="3">
    <cellStyle name="Hyperlink" xfId="2" builtinId="8"/>
    <cellStyle name="Normal" xfId="0" builtinId="0"/>
    <cellStyle name="Normal 2" xfId="1" xr:uid="{6EA8E13B-E63B-4F95-9654-4F22FA0CC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BothCity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data!$BD$2:$BD$235</c:f>
              <c:numCache>
                <c:formatCode>General</c:formatCode>
                <c:ptCount val="23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</c:numCache>
            </c:numRef>
          </c:xVal>
          <c:yVal>
            <c:numRef>
              <c:f>'SChool on bothcity_HKonly'!$C$26:$C$259</c:f>
              <c:numCache>
                <c:formatCode>General</c:formatCode>
                <c:ptCount val="234"/>
                <c:pt idx="0">
                  <c:v>0.25547445255474444</c:v>
                </c:pt>
                <c:pt idx="1">
                  <c:v>0.25547445255474444</c:v>
                </c:pt>
                <c:pt idx="2">
                  <c:v>0.66279069767441867</c:v>
                </c:pt>
                <c:pt idx="3">
                  <c:v>0.25547445255474444</c:v>
                </c:pt>
                <c:pt idx="4">
                  <c:v>0.25547445255474444</c:v>
                </c:pt>
                <c:pt idx="5">
                  <c:v>0.25547445255474444</c:v>
                </c:pt>
                <c:pt idx="6">
                  <c:v>0.25547445255474444</c:v>
                </c:pt>
                <c:pt idx="7">
                  <c:v>0.25547445255474444</c:v>
                </c:pt>
                <c:pt idx="8">
                  <c:v>0.25547445255474444</c:v>
                </c:pt>
                <c:pt idx="9">
                  <c:v>0.25547445255474444</c:v>
                </c:pt>
                <c:pt idx="10">
                  <c:v>0.25547445255474444</c:v>
                </c:pt>
                <c:pt idx="11">
                  <c:v>0.25547445255474444</c:v>
                </c:pt>
                <c:pt idx="12">
                  <c:v>0.25547445255474444</c:v>
                </c:pt>
                <c:pt idx="13">
                  <c:v>0.25547445255474444</c:v>
                </c:pt>
                <c:pt idx="14">
                  <c:v>0.25547445255474444</c:v>
                </c:pt>
                <c:pt idx="15">
                  <c:v>0.66279069767441867</c:v>
                </c:pt>
                <c:pt idx="16">
                  <c:v>0.25547445255474444</c:v>
                </c:pt>
                <c:pt idx="17">
                  <c:v>0.25547445255474444</c:v>
                </c:pt>
                <c:pt idx="18">
                  <c:v>0.66279069767441867</c:v>
                </c:pt>
                <c:pt idx="19">
                  <c:v>0.25547445255474444</c:v>
                </c:pt>
                <c:pt idx="20">
                  <c:v>0.66279069767441867</c:v>
                </c:pt>
                <c:pt idx="21">
                  <c:v>0.25547445255474444</c:v>
                </c:pt>
                <c:pt idx="22">
                  <c:v>0.25547445255474444</c:v>
                </c:pt>
                <c:pt idx="23">
                  <c:v>0.25547445255474444</c:v>
                </c:pt>
                <c:pt idx="24">
                  <c:v>0.66279069767441867</c:v>
                </c:pt>
                <c:pt idx="25">
                  <c:v>0.66279069767441867</c:v>
                </c:pt>
                <c:pt idx="26">
                  <c:v>0.66279069767441867</c:v>
                </c:pt>
                <c:pt idx="27">
                  <c:v>0.66279069767441867</c:v>
                </c:pt>
                <c:pt idx="28">
                  <c:v>0.25547445255474444</c:v>
                </c:pt>
                <c:pt idx="29">
                  <c:v>0.25547445255474444</c:v>
                </c:pt>
                <c:pt idx="30">
                  <c:v>0.25547445255474444</c:v>
                </c:pt>
                <c:pt idx="31">
                  <c:v>0.25547445255474444</c:v>
                </c:pt>
                <c:pt idx="32">
                  <c:v>0.25547445255474444</c:v>
                </c:pt>
                <c:pt idx="33">
                  <c:v>0.25547445255474444</c:v>
                </c:pt>
                <c:pt idx="34">
                  <c:v>0.25547445255474444</c:v>
                </c:pt>
                <c:pt idx="35">
                  <c:v>0.25547445255474444</c:v>
                </c:pt>
                <c:pt idx="36">
                  <c:v>0.25547445255474444</c:v>
                </c:pt>
                <c:pt idx="37">
                  <c:v>0.25547445255474444</c:v>
                </c:pt>
                <c:pt idx="38">
                  <c:v>0.25547445255474444</c:v>
                </c:pt>
                <c:pt idx="39">
                  <c:v>0.66279069767441867</c:v>
                </c:pt>
                <c:pt idx="40">
                  <c:v>0.25547445255474444</c:v>
                </c:pt>
                <c:pt idx="41">
                  <c:v>0.25547445255474444</c:v>
                </c:pt>
                <c:pt idx="42">
                  <c:v>0.25547445255474444</c:v>
                </c:pt>
                <c:pt idx="43">
                  <c:v>0.66279069767441867</c:v>
                </c:pt>
                <c:pt idx="44">
                  <c:v>0.25547445255474444</c:v>
                </c:pt>
                <c:pt idx="45">
                  <c:v>0.25547445255474444</c:v>
                </c:pt>
                <c:pt idx="46">
                  <c:v>0.25547445255474444</c:v>
                </c:pt>
                <c:pt idx="47">
                  <c:v>0.25547445255474444</c:v>
                </c:pt>
                <c:pt idx="48">
                  <c:v>0.25547445255474444</c:v>
                </c:pt>
                <c:pt idx="49">
                  <c:v>0.66279069767441867</c:v>
                </c:pt>
                <c:pt idx="50">
                  <c:v>0.25547445255474444</c:v>
                </c:pt>
                <c:pt idx="51">
                  <c:v>0.25547445255474444</c:v>
                </c:pt>
                <c:pt idx="52">
                  <c:v>0.25547445255474444</c:v>
                </c:pt>
                <c:pt idx="53">
                  <c:v>0.66279069767441867</c:v>
                </c:pt>
                <c:pt idx="54">
                  <c:v>0.54545454545454608</c:v>
                </c:pt>
                <c:pt idx="55">
                  <c:v>0.66279069767441867</c:v>
                </c:pt>
                <c:pt idx="56">
                  <c:v>0.66279069767441867</c:v>
                </c:pt>
                <c:pt idx="57">
                  <c:v>0.25547445255474444</c:v>
                </c:pt>
                <c:pt idx="58">
                  <c:v>0.66279069767441867</c:v>
                </c:pt>
                <c:pt idx="59">
                  <c:v>0.25547445255474444</c:v>
                </c:pt>
                <c:pt idx="60">
                  <c:v>0.25547445255474444</c:v>
                </c:pt>
                <c:pt idx="61">
                  <c:v>0.25547445255474444</c:v>
                </c:pt>
                <c:pt idx="62">
                  <c:v>0.25547445255474444</c:v>
                </c:pt>
                <c:pt idx="63">
                  <c:v>0.25547445255474444</c:v>
                </c:pt>
                <c:pt idx="64">
                  <c:v>0.25547445255474444</c:v>
                </c:pt>
                <c:pt idx="65">
                  <c:v>0.25547445255474444</c:v>
                </c:pt>
                <c:pt idx="66">
                  <c:v>0.25547445255474444</c:v>
                </c:pt>
                <c:pt idx="67">
                  <c:v>0.25547445255474444</c:v>
                </c:pt>
                <c:pt idx="68">
                  <c:v>0.25547445255474444</c:v>
                </c:pt>
                <c:pt idx="69">
                  <c:v>0.25547445255474444</c:v>
                </c:pt>
                <c:pt idx="70">
                  <c:v>0.25547445255474444</c:v>
                </c:pt>
                <c:pt idx="71">
                  <c:v>0.25547445255474444</c:v>
                </c:pt>
                <c:pt idx="72">
                  <c:v>0.25547445255474444</c:v>
                </c:pt>
                <c:pt idx="73">
                  <c:v>0.25547445255474444</c:v>
                </c:pt>
                <c:pt idx="74">
                  <c:v>0.25547445255474444</c:v>
                </c:pt>
                <c:pt idx="75">
                  <c:v>0.25547445255474444</c:v>
                </c:pt>
                <c:pt idx="76">
                  <c:v>0.25547445255474444</c:v>
                </c:pt>
                <c:pt idx="77">
                  <c:v>0.25547445255474444</c:v>
                </c:pt>
                <c:pt idx="78">
                  <c:v>0.25547445255474444</c:v>
                </c:pt>
                <c:pt idx="79">
                  <c:v>0.25547445255474444</c:v>
                </c:pt>
                <c:pt idx="80">
                  <c:v>0.25547445255474444</c:v>
                </c:pt>
                <c:pt idx="81">
                  <c:v>0.25547445255474444</c:v>
                </c:pt>
                <c:pt idx="82">
                  <c:v>0.25547445255474444</c:v>
                </c:pt>
                <c:pt idx="83">
                  <c:v>0.66279069767441867</c:v>
                </c:pt>
                <c:pt idx="84">
                  <c:v>0.25547445255474444</c:v>
                </c:pt>
                <c:pt idx="85">
                  <c:v>0.25547445255474444</c:v>
                </c:pt>
                <c:pt idx="86">
                  <c:v>0.66279069767441867</c:v>
                </c:pt>
                <c:pt idx="87">
                  <c:v>0.25547445255474444</c:v>
                </c:pt>
                <c:pt idx="88">
                  <c:v>0.25547445255474444</c:v>
                </c:pt>
                <c:pt idx="89">
                  <c:v>0.25547445255474444</c:v>
                </c:pt>
                <c:pt idx="90">
                  <c:v>0.25547445255474444</c:v>
                </c:pt>
                <c:pt idx="91">
                  <c:v>0.25547445255474444</c:v>
                </c:pt>
                <c:pt idx="92">
                  <c:v>0.66279069767441867</c:v>
                </c:pt>
                <c:pt idx="93">
                  <c:v>0.25547445255474444</c:v>
                </c:pt>
                <c:pt idx="94">
                  <c:v>0.66279069767441867</c:v>
                </c:pt>
                <c:pt idx="95">
                  <c:v>0.25547445255474444</c:v>
                </c:pt>
                <c:pt idx="96">
                  <c:v>0.66279069767441867</c:v>
                </c:pt>
                <c:pt idx="97">
                  <c:v>0.54545454545454608</c:v>
                </c:pt>
                <c:pt idx="98">
                  <c:v>0.25547445255474444</c:v>
                </c:pt>
                <c:pt idx="99">
                  <c:v>0.25547445255474444</c:v>
                </c:pt>
                <c:pt idx="100">
                  <c:v>0.25547445255474444</c:v>
                </c:pt>
                <c:pt idx="101">
                  <c:v>0.25547445255474444</c:v>
                </c:pt>
                <c:pt idx="102">
                  <c:v>0.25547445255474444</c:v>
                </c:pt>
                <c:pt idx="103">
                  <c:v>0.25547445255474444</c:v>
                </c:pt>
                <c:pt idx="104">
                  <c:v>0.25547445255474444</c:v>
                </c:pt>
                <c:pt idx="105">
                  <c:v>0.25547445255474444</c:v>
                </c:pt>
                <c:pt idx="106">
                  <c:v>0.25547445255474444</c:v>
                </c:pt>
                <c:pt idx="107">
                  <c:v>0.25547445255474444</c:v>
                </c:pt>
                <c:pt idx="108">
                  <c:v>0.25547445255474444</c:v>
                </c:pt>
                <c:pt idx="109">
                  <c:v>0.54545454545454608</c:v>
                </c:pt>
                <c:pt idx="110">
                  <c:v>0.25547445255474444</c:v>
                </c:pt>
                <c:pt idx="111">
                  <c:v>0.66279069767441867</c:v>
                </c:pt>
                <c:pt idx="112">
                  <c:v>0.66279069767441867</c:v>
                </c:pt>
                <c:pt idx="113">
                  <c:v>0.25547445255474444</c:v>
                </c:pt>
                <c:pt idx="114">
                  <c:v>0.25547445255474444</c:v>
                </c:pt>
                <c:pt idx="115">
                  <c:v>0.25547445255474444</c:v>
                </c:pt>
                <c:pt idx="116">
                  <c:v>0.54545454545454608</c:v>
                </c:pt>
                <c:pt idx="117">
                  <c:v>0.66279069767441867</c:v>
                </c:pt>
                <c:pt idx="118">
                  <c:v>0.25547445255474444</c:v>
                </c:pt>
                <c:pt idx="119">
                  <c:v>0.25547445255474444</c:v>
                </c:pt>
                <c:pt idx="120">
                  <c:v>0.25547445255474444</c:v>
                </c:pt>
                <c:pt idx="121">
                  <c:v>0.25547445255474444</c:v>
                </c:pt>
                <c:pt idx="122">
                  <c:v>0.66279069767441867</c:v>
                </c:pt>
                <c:pt idx="123">
                  <c:v>0.66279069767441867</c:v>
                </c:pt>
                <c:pt idx="124">
                  <c:v>0.66279069767441867</c:v>
                </c:pt>
                <c:pt idx="125">
                  <c:v>0.66279069767441867</c:v>
                </c:pt>
                <c:pt idx="126">
                  <c:v>0.25547445255474444</c:v>
                </c:pt>
                <c:pt idx="127">
                  <c:v>0.25547445255474444</c:v>
                </c:pt>
                <c:pt idx="128">
                  <c:v>0.25547445255474444</c:v>
                </c:pt>
                <c:pt idx="129">
                  <c:v>0.25547445255474444</c:v>
                </c:pt>
                <c:pt idx="130">
                  <c:v>0.25547445255474444</c:v>
                </c:pt>
                <c:pt idx="131">
                  <c:v>0.66279069767441867</c:v>
                </c:pt>
                <c:pt idx="132">
                  <c:v>0.25547445255474444</c:v>
                </c:pt>
                <c:pt idx="133">
                  <c:v>0.25547445255474444</c:v>
                </c:pt>
                <c:pt idx="134">
                  <c:v>0.54545454545454608</c:v>
                </c:pt>
                <c:pt idx="135">
                  <c:v>0.66279069767441867</c:v>
                </c:pt>
                <c:pt idx="136">
                  <c:v>-0.33720930232558133</c:v>
                </c:pt>
                <c:pt idx="137">
                  <c:v>-0.33720930232558133</c:v>
                </c:pt>
                <c:pt idx="138">
                  <c:v>-0.33720930232558133</c:v>
                </c:pt>
                <c:pt idx="139">
                  <c:v>-0.33720930232558133</c:v>
                </c:pt>
                <c:pt idx="140">
                  <c:v>-0.33720930232558133</c:v>
                </c:pt>
                <c:pt idx="141">
                  <c:v>-0.33720930232558133</c:v>
                </c:pt>
                <c:pt idx="142">
                  <c:v>-0.33720930232558133</c:v>
                </c:pt>
                <c:pt idx="143">
                  <c:v>-0.33720930232558133</c:v>
                </c:pt>
                <c:pt idx="144">
                  <c:v>-0.45454545454545398</c:v>
                </c:pt>
                <c:pt idx="145">
                  <c:v>-0.33720930232558133</c:v>
                </c:pt>
                <c:pt idx="146">
                  <c:v>-0.33720930232558133</c:v>
                </c:pt>
                <c:pt idx="147">
                  <c:v>-0.33720930232558133</c:v>
                </c:pt>
                <c:pt idx="148">
                  <c:v>-0.74452554744525556</c:v>
                </c:pt>
                <c:pt idx="149">
                  <c:v>-0.33720930232558133</c:v>
                </c:pt>
                <c:pt idx="150">
                  <c:v>-0.33720930232558133</c:v>
                </c:pt>
                <c:pt idx="151">
                  <c:v>-0.74452554744525556</c:v>
                </c:pt>
                <c:pt idx="152">
                  <c:v>-0.74452554744525556</c:v>
                </c:pt>
                <c:pt idx="153">
                  <c:v>-0.74452554744525556</c:v>
                </c:pt>
                <c:pt idx="154">
                  <c:v>-0.45454545454545398</c:v>
                </c:pt>
                <c:pt idx="155">
                  <c:v>-0.33720930232558133</c:v>
                </c:pt>
                <c:pt idx="156">
                  <c:v>-0.33720930232558133</c:v>
                </c:pt>
                <c:pt idx="157">
                  <c:v>-0.74452554744525556</c:v>
                </c:pt>
                <c:pt idx="158">
                  <c:v>-0.74452554744525556</c:v>
                </c:pt>
                <c:pt idx="159">
                  <c:v>-0.33720930232558133</c:v>
                </c:pt>
                <c:pt idx="160">
                  <c:v>-0.33720930232558133</c:v>
                </c:pt>
                <c:pt idx="161">
                  <c:v>-0.33720930232558133</c:v>
                </c:pt>
                <c:pt idx="162">
                  <c:v>-0.74452554744525556</c:v>
                </c:pt>
                <c:pt idx="163">
                  <c:v>-0.33720930232558133</c:v>
                </c:pt>
                <c:pt idx="164">
                  <c:v>-0.33720930232558133</c:v>
                </c:pt>
                <c:pt idx="165">
                  <c:v>-0.33720930232558133</c:v>
                </c:pt>
                <c:pt idx="166">
                  <c:v>-0.33720930232558133</c:v>
                </c:pt>
                <c:pt idx="167">
                  <c:v>-0.33720930232558133</c:v>
                </c:pt>
                <c:pt idx="168">
                  <c:v>-0.33720930232558133</c:v>
                </c:pt>
                <c:pt idx="169">
                  <c:v>-0.33720930232558133</c:v>
                </c:pt>
                <c:pt idx="170">
                  <c:v>-0.74452554744525556</c:v>
                </c:pt>
                <c:pt idx="171">
                  <c:v>-0.33720930232558133</c:v>
                </c:pt>
                <c:pt idx="172">
                  <c:v>-0.33720930232558133</c:v>
                </c:pt>
                <c:pt idx="173">
                  <c:v>-0.74452554744525556</c:v>
                </c:pt>
                <c:pt idx="174">
                  <c:v>-0.33720930232558133</c:v>
                </c:pt>
                <c:pt idx="175">
                  <c:v>-0.45454545454545398</c:v>
                </c:pt>
                <c:pt idx="176">
                  <c:v>-0.74452554744525556</c:v>
                </c:pt>
                <c:pt idx="177">
                  <c:v>-0.74452554744525556</c:v>
                </c:pt>
                <c:pt idx="178">
                  <c:v>-0.33720930232558133</c:v>
                </c:pt>
                <c:pt idx="179">
                  <c:v>-0.33720930232558133</c:v>
                </c:pt>
                <c:pt idx="180">
                  <c:v>-0.33720930232558133</c:v>
                </c:pt>
                <c:pt idx="181">
                  <c:v>-0.33720930232558133</c:v>
                </c:pt>
                <c:pt idx="182">
                  <c:v>-0.33720930232558133</c:v>
                </c:pt>
                <c:pt idx="183">
                  <c:v>-0.33720930232558133</c:v>
                </c:pt>
                <c:pt idx="184">
                  <c:v>-0.33720930232558133</c:v>
                </c:pt>
                <c:pt idx="185">
                  <c:v>-0.74452554744525556</c:v>
                </c:pt>
                <c:pt idx="186">
                  <c:v>-0.33720930232558133</c:v>
                </c:pt>
                <c:pt idx="187">
                  <c:v>-0.33720930232558133</c:v>
                </c:pt>
                <c:pt idx="188">
                  <c:v>-0.74452554744525556</c:v>
                </c:pt>
                <c:pt idx="189">
                  <c:v>-0.74452554744525556</c:v>
                </c:pt>
                <c:pt idx="190">
                  <c:v>-0.33720930232558133</c:v>
                </c:pt>
                <c:pt idx="191">
                  <c:v>-0.33720930232558133</c:v>
                </c:pt>
                <c:pt idx="192">
                  <c:v>-0.74452554744525556</c:v>
                </c:pt>
                <c:pt idx="193">
                  <c:v>-0.74452554744525556</c:v>
                </c:pt>
                <c:pt idx="194">
                  <c:v>-0.74452554744525556</c:v>
                </c:pt>
                <c:pt idx="195">
                  <c:v>-0.33720930232558133</c:v>
                </c:pt>
                <c:pt idx="196">
                  <c:v>-0.74452554744525556</c:v>
                </c:pt>
                <c:pt idx="197">
                  <c:v>-0.74452554744525556</c:v>
                </c:pt>
                <c:pt idx="198">
                  <c:v>-0.74452554744525556</c:v>
                </c:pt>
                <c:pt idx="199">
                  <c:v>-0.45454545454545398</c:v>
                </c:pt>
                <c:pt idx="200">
                  <c:v>-0.33720930232558133</c:v>
                </c:pt>
                <c:pt idx="201">
                  <c:v>-0.74452554744525556</c:v>
                </c:pt>
                <c:pt idx="202">
                  <c:v>-0.33720930232558133</c:v>
                </c:pt>
                <c:pt idx="203">
                  <c:v>-0.45454545454545398</c:v>
                </c:pt>
                <c:pt idx="204">
                  <c:v>-0.74452554744525556</c:v>
                </c:pt>
                <c:pt idx="205">
                  <c:v>-0.33720930232558133</c:v>
                </c:pt>
                <c:pt idx="206">
                  <c:v>-0.33720930232558133</c:v>
                </c:pt>
                <c:pt idx="207">
                  <c:v>-0.33720930232558133</c:v>
                </c:pt>
                <c:pt idx="208">
                  <c:v>-0.74452554744525556</c:v>
                </c:pt>
                <c:pt idx="209">
                  <c:v>-0.33720930232558133</c:v>
                </c:pt>
                <c:pt idx="210">
                  <c:v>-0.33720930232558133</c:v>
                </c:pt>
                <c:pt idx="211">
                  <c:v>-0.74452554744525556</c:v>
                </c:pt>
                <c:pt idx="212">
                  <c:v>-0.33720930232558133</c:v>
                </c:pt>
                <c:pt idx="213">
                  <c:v>-0.74452554744525556</c:v>
                </c:pt>
                <c:pt idx="214">
                  <c:v>-0.33720930232558133</c:v>
                </c:pt>
                <c:pt idx="215">
                  <c:v>-0.74452554744525556</c:v>
                </c:pt>
                <c:pt idx="216">
                  <c:v>-0.33720930232558133</c:v>
                </c:pt>
                <c:pt idx="217">
                  <c:v>-0.74452554744525556</c:v>
                </c:pt>
                <c:pt idx="218">
                  <c:v>-0.45454545454545398</c:v>
                </c:pt>
                <c:pt idx="219">
                  <c:v>-0.33720930232558133</c:v>
                </c:pt>
                <c:pt idx="220">
                  <c:v>-0.33720930232558133</c:v>
                </c:pt>
                <c:pt idx="221">
                  <c:v>-0.74452554744525556</c:v>
                </c:pt>
                <c:pt idx="222">
                  <c:v>-0.74452554744525556</c:v>
                </c:pt>
                <c:pt idx="223">
                  <c:v>-0.33720930232558133</c:v>
                </c:pt>
                <c:pt idx="224">
                  <c:v>-0.74452554744525556</c:v>
                </c:pt>
                <c:pt idx="225">
                  <c:v>-0.74452554744525556</c:v>
                </c:pt>
                <c:pt idx="226">
                  <c:v>-0.33720930232558133</c:v>
                </c:pt>
                <c:pt idx="227">
                  <c:v>-0.33720930232558133</c:v>
                </c:pt>
                <c:pt idx="228">
                  <c:v>-0.74452554744525556</c:v>
                </c:pt>
                <c:pt idx="229">
                  <c:v>-0.74452554744525556</c:v>
                </c:pt>
                <c:pt idx="230">
                  <c:v>-0.33720930232558133</c:v>
                </c:pt>
                <c:pt idx="231">
                  <c:v>-0.33720930232558133</c:v>
                </c:pt>
                <c:pt idx="232">
                  <c:v>-0.74452554744525556</c:v>
                </c:pt>
                <c:pt idx="233">
                  <c:v>-0.74452554744525556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40-420C-8FC0-9B6A5967F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466575"/>
        <c:axId val="1643689375"/>
      </c:scatterChart>
      <c:valAx>
        <c:axId val="1450466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BothCity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689375"/>
        <c:crosses val="autoZero"/>
        <c:crossBetween val="midCat"/>
      </c:valAx>
      <c:valAx>
        <c:axId val="1643689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0466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HKonly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data!$BG$2:$BG$235</c:f>
              <c:numCache>
                <c:formatCode>General</c:formatCode>
                <c:ptCount val="2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</c:numCache>
            </c:numRef>
          </c:xVal>
          <c:yVal>
            <c:numRef>
              <c:f>'SChool on bothcity_HKonly'!$C$26:$C$259</c:f>
              <c:numCache>
                <c:formatCode>General</c:formatCode>
                <c:ptCount val="234"/>
                <c:pt idx="0">
                  <c:v>0.25547445255474444</c:v>
                </c:pt>
                <c:pt idx="1">
                  <c:v>0.25547445255474444</c:v>
                </c:pt>
                <c:pt idx="2">
                  <c:v>0.66279069767441867</c:v>
                </c:pt>
                <c:pt idx="3">
                  <c:v>0.25547445255474444</c:v>
                </c:pt>
                <c:pt idx="4">
                  <c:v>0.25547445255474444</c:v>
                </c:pt>
                <c:pt idx="5">
                  <c:v>0.25547445255474444</c:v>
                </c:pt>
                <c:pt idx="6">
                  <c:v>0.25547445255474444</c:v>
                </c:pt>
                <c:pt idx="7">
                  <c:v>0.25547445255474444</c:v>
                </c:pt>
                <c:pt idx="8">
                  <c:v>0.25547445255474444</c:v>
                </c:pt>
                <c:pt idx="9">
                  <c:v>0.25547445255474444</c:v>
                </c:pt>
                <c:pt idx="10">
                  <c:v>0.25547445255474444</c:v>
                </c:pt>
                <c:pt idx="11">
                  <c:v>0.25547445255474444</c:v>
                </c:pt>
                <c:pt idx="12">
                  <c:v>0.25547445255474444</c:v>
                </c:pt>
                <c:pt idx="13">
                  <c:v>0.25547445255474444</c:v>
                </c:pt>
                <c:pt idx="14">
                  <c:v>0.25547445255474444</c:v>
                </c:pt>
                <c:pt idx="15">
                  <c:v>0.66279069767441867</c:v>
                </c:pt>
                <c:pt idx="16">
                  <c:v>0.25547445255474444</c:v>
                </c:pt>
                <c:pt idx="17">
                  <c:v>0.25547445255474444</c:v>
                </c:pt>
                <c:pt idx="18">
                  <c:v>0.66279069767441867</c:v>
                </c:pt>
                <c:pt idx="19">
                  <c:v>0.25547445255474444</c:v>
                </c:pt>
                <c:pt idx="20">
                  <c:v>0.66279069767441867</c:v>
                </c:pt>
                <c:pt idx="21">
                  <c:v>0.25547445255474444</c:v>
                </c:pt>
                <c:pt idx="22">
                  <c:v>0.25547445255474444</c:v>
                </c:pt>
                <c:pt idx="23">
                  <c:v>0.25547445255474444</c:v>
                </c:pt>
                <c:pt idx="24">
                  <c:v>0.66279069767441867</c:v>
                </c:pt>
                <c:pt idx="25">
                  <c:v>0.66279069767441867</c:v>
                </c:pt>
                <c:pt idx="26">
                  <c:v>0.66279069767441867</c:v>
                </c:pt>
                <c:pt idx="27">
                  <c:v>0.66279069767441867</c:v>
                </c:pt>
                <c:pt idx="28">
                  <c:v>0.25547445255474444</c:v>
                </c:pt>
                <c:pt idx="29">
                  <c:v>0.25547445255474444</c:v>
                </c:pt>
                <c:pt idx="30">
                  <c:v>0.25547445255474444</c:v>
                </c:pt>
                <c:pt idx="31">
                  <c:v>0.25547445255474444</c:v>
                </c:pt>
                <c:pt idx="32">
                  <c:v>0.25547445255474444</c:v>
                </c:pt>
                <c:pt idx="33">
                  <c:v>0.25547445255474444</c:v>
                </c:pt>
                <c:pt idx="34">
                  <c:v>0.25547445255474444</c:v>
                </c:pt>
                <c:pt idx="35">
                  <c:v>0.25547445255474444</c:v>
                </c:pt>
                <c:pt idx="36">
                  <c:v>0.25547445255474444</c:v>
                </c:pt>
                <c:pt idx="37">
                  <c:v>0.25547445255474444</c:v>
                </c:pt>
                <c:pt idx="38">
                  <c:v>0.25547445255474444</c:v>
                </c:pt>
                <c:pt idx="39">
                  <c:v>0.66279069767441867</c:v>
                </c:pt>
                <c:pt idx="40">
                  <c:v>0.25547445255474444</c:v>
                </c:pt>
                <c:pt idx="41">
                  <c:v>0.25547445255474444</c:v>
                </c:pt>
                <c:pt idx="42">
                  <c:v>0.25547445255474444</c:v>
                </c:pt>
                <c:pt idx="43">
                  <c:v>0.66279069767441867</c:v>
                </c:pt>
                <c:pt idx="44">
                  <c:v>0.25547445255474444</c:v>
                </c:pt>
                <c:pt idx="45">
                  <c:v>0.25547445255474444</c:v>
                </c:pt>
                <c:pt idx="46">
                  <c:v>0.25547445255474444</c:v>
                </c:pt>
                <c:pt idx="47">
                  <c:v>0.25547445255474444</c:v>
                </c:pt>
                <c:pt idx="48">
                  <c:v>0.25547445255474444</c:v>
                </c:pt>
                <c:pt idx="49">
                  <c:v>0.66279069767441867</c:v>
                </c:pt>
                <c:pt idx="50">
                  <c:v>0.25547445255474444</c:v>
                </c:pt>
                <c:pt idx="51">
                  <c:v>0.25547445255474444</c:v>
                </c:pt>
                <c:pt idx="52">
                  <c:v>0.25547445255474444</c:v>
                </c:pt>
                <c:pt idx="53">
                  <c:v>0.66279069767441867</c:v>
                </c:pt>
                <c:pt idx="54">
                  <c:v>0.54545454545454608</c:v>
                </c:pt>
                <c:pt idx="55">
                  <c:v>0.66279069767441867</c:v>
                </c:pt>
                <c:pt idx="56">
                  <c:v>0.66279069767441867</c:v>
                </c:pt>
                <c:pt idx="57">
                  <c:v>0.25547445255474444</c:v>
                </c:pt>
                <c:pt idx="58">
                  <c:v>0.66279069767441867</c:v>
                </c:pt>
                <c:pt idx="59">
                  <c:v>0.25547445255474444</c:v>
                </c:pt>
                <c:pt idx="60">
                  <c:v>0.25547445255474444</c:v>
                </c:pt>
                <c:pt idx="61">
                  <c:v>0.25547445255474444</c:v>
                </c:pt>
                <c:pt idx="62">
                  <c:v>0.25547445255474444</c:v>
                </c:pt>
                <c:pt idx="63">
                  <c:v>0.25547445255474444</c:v>
                </c:pt>
                <c:pt idx="64">
                  <c:v>0.25547445255474444</c:v>
                </c:pt>
                <c:pt idx="65">
                  <c:v>0.25547445255474444</c:v>
                </c:pt>
                <c:pt idx="66">
                  <c:v>0.25547445255474444</c:v>
                </c:pt>
                <c:pt idx="67">
                  <c:v>0.25547445255474444</c:v>
                </c:pt>
                <c:pt idx="68">
                  <c:v>0.25547445255474444</c:v>
                </c:pt>
                <c:pt idx="69">
                  <c:v>0.25547445255474444</c:v>
                </c:pt>
                <c:pt idx="70">
                  <c:v>0.25547445255474444</c:v>
                </c:pt>
                <c:pt idx="71">
                  <c:v>0.25547445255474444</c:v>
                </c:pt>
                <c:pt idx="72">
                  <c:v>0.25547445255474444</c:v>
                </c:pt>
                <c:pt idx="73">
                  <c:v>0.25547445255474444</c:v>
                </c:pt>
                <c:pt idx="74">
                  <c:v>0.25547445255474444</c:v>
                </c:pt>
                <c:pt idx="75">
                  <c:v>0.25547445255474444</c:v>
                </c:pt>
                <c:pt idx="76">
                  <c:v>0.25547445255474444</c:v>
                </c:pt>
                <c:pt idx="77">
                  <c:v>0.25547445255474444</c:v>
                </c:pt>
                <c:pt idx="78">
                  <c:v>0.25547445255474444</c:v>
                </c:pt>
                <c:pt idx="79">
                  <c:v>0.25547445255474444</c:v>
                </c:pt>
                <c:pt idx="80">
                  <c:v>0.25547445255474444</c:v>
                </c:pt>
                <c:pt idx="81">
                  <c:v>0.25547445255474444</c:v>
                </c:pt>
                <c:pt idx="82">
                  <c:v>0.25547445255474444</c:v>
                </c:pt>
                <c:pt idx="83">
                  <c:v>0.66279069767441867</c:v>
                </c:pt>
                <c:pt idx="84">
                  <c:v>0.25547445255474444</c:v>
                </c:pt>
                <c:pt idx="85">
                  <c:v>0.25547445255474444</c:v>
                </c:pt>
                <c:pt idx="86">
                  <c:v>0.66279069767441867</c:v>
                </c:pt>
                <c:pt idx="87">
                  <c:v>0.25547445255474444</c:v>
                </c:pt>
                <c:pt idx="88">
                  <c:v>0.25547445255474444</c:v>
                </c:pt>
                <c:pt idx="89">
                  <c:v>0.25547445255474444</c:v>
                </c:pt>
                <c:pt idx="90">
                  <c:v>0.25547445255474444</c:v>
                </c:pt>
                <c:pt idx="91">
                  <c:v>0.25547445255474444</c:v>
                </c:pt>
                <c:pt idx="92">
                  <c:v>0.66279069767441867</c:v>
                </c:pt>
                <c:pt idx="93">
                  <c:v>0.25547445255474444</c:v>
                </c:pt>
                <c:pt idx="94">
                  <c:v>0.66279069767441867</c:v>
                </c:pt>
                <c:pt idx="95">
                  <c:v>0.25547445255474444</c:v>
                </c:pt>
                <c:pt idx="96">
                  <c:v>0.66279069767441867</c:v>
                </c:pt>
                <c:pt idx="97">
                  <c:v>0.54545454545454608</c:v>
                </c:pt>
                <c:pt idx="98">
                  <c:v>0.25547445255474444</c:v>
                </c:pt>
                <c:pt idx="99">
                  <c:v>0.25547445255474444</c:v>
                </c:pt>
                <c:pt idx="100">
                  <c:v>0.25547445255474444</c:v>
                </c:pt>
                <c:pt idx="101">
                  <c:v>0.25547445255474444</c:v>
                </c:pt>
                <c:pt idx="102">
                  <c:v>0.25547445255474444</c:v>
                </c:pt>
                <c:pt idx="103">
                  <c:v>0.25547445255474444</c:v>
                </c:pt>
                <c:pt idx="104">
                  <c:v>0.25547445255474444</c:v>
                </c:pt>
                <c:pt idx="105">
                  <c:v>0.25547445255474444</c:v>
                </c:pt>
                <c:pt idx="106">
                  <c:v>0.25547445255474444</c:v>
                </c:pt>
                <c:pt idx="107">
                  <c:v>0.25547445255474444</c:v>
                </c:pt>
                <c:pt idx="108">
                  <c:v>0.25547445255474444</c:v>
                </c:pt>
                <c:pt idx="109">
                  <c:v>0.54545454545454608</c:v>
                </c:pt>
                <c:pt idx="110">
                  <c:v>0.25547445255474444</c:v>
                </c:pt>
                <c:pt idx="111">
                  <c:v>0.66279069767441867</c:v>
                </c:pt>
                <c:pt idx="112">
                  <c:v>0.66279069767441867</c:v>
                </c:pt>
                <c:pt idx="113">
                  <c:v>0.25547445255474444</c:v>
                </c:pt>
                <c:pt idx="114">
                  <c:v>0.25547445255474444</c:v>
                </c:pt>
                <c:pt idx="115">
                  <c:v>0.25547445255474444</c:v>
                </c:pt>
                <c:pt idx="116">
                  <c:v>0.54545454545454608</c:v>
                </c:pt>
                <c:pt idx="117">
                  <c:v>0.66279069767441867</c:v>
                </c:pt>
                <c:pt idx="118">
                  <c:v>0.25547445255474444</c:v>
                </c:pt>
                <c:pt idx="119">
                  <c:v>0.25547445255474444</c:v>
                </c:pt>
                <c:pt idx="120">
                  <c:v>0.25547445255474444</c:v>
                </c:pt>
                <c:pt idx="121">
                  <c:v>0.25547445255474444</c:v>
                </c:pt>
                <c:pt idx="122">
                  <c:v>0.66279069767441867</c:v>
                </c:pt>
                <c:pt idx="123">
                  <c:v>0.66279069767441867</c:v>
                </c:pt>
                <c:pt idx="124">
                  <c:v>0.66279069767441867</c:v>
                </c:pt>
                <c:pt idx="125">
                  <c:v>0.66279069767441867</c:v>
                </c:pt>
                <c:pt idx="126">
                  <c:v>0.25547445255474444</c:v>
                </c:pt>
                <c:pt idx="127">
                  <c:v>0.25547445255474444</c:v>
                </c:pt>
                <c:pt idx="128">
                  <c:v>0.25547445255474444</c:v>
                </c:pt>
                <c:pt idx="129">
                  <c:v>0.25547445255474444</c:v>
                </c:pt>
                <c:pt idx="130">
                  <c:v>0.25547445255474444</c:v>
                </c:pt>
                <c:pt idx="131">
                  <c:v>0.66279069767441867</c:v>
                </c:pt>
                <c:pt idx="132">
                  <c:v>0.25547445255474444</c:v>
                </c:pt>
                <c:pt idx="133">
                  <c:v>0.25547445255474444</c:v>
                </c:pt>
                <c:pt idx="134">
                  <c:v>0.54545454545454608</c:v>
                </c:pt>
                <c:pt idx="135">
                  <c:v>0.66279069767441867</c:v>
                </c:pt>
                <c:pt idx="136">
                  <c:v>-0.33720930232558133</c:v>
                </c:pt>
                <c:pt idx="137">
                  <c:v>-0.33720930232558133</c:v>
                </c:pt>
                <c:pt idx="138">
                  <c:v>-0.33720930232558133</c:v>
                </c:pt>
                <c:pt idx="139">
                  <c:v>-0.33720930232558133</c:v>
                </c:pt>
                <c:pt idx="140">
                  <c:v>-0.33720930232558133</c:v>
                </c:pt>
                <c:pt idx="141">
                  <c:v>-0.33720930232558133</c:v>
                </c:pt>
                <c:pt idx="142">
                  <c:v>-0.33720930232558133</c:v>
                </c:pt>
                <c:pt idx="143">
                  <c:v>-0.33720930232558133</c:v>
                </c:pt>
                <c:pt idx="144">
                  <c:v>-0.45454545454545398</c:v>
                </c:pt>
                <c:pt idx="145">
                  <c:v>-0.33720930232558133</c:v>
                </c:pt>
                <c:pt idx="146">
                  <c:v>-0.33720930232558133</c:v>
                </c:pt>
                <c:pt idx="147">
                  <c:v>-0.33720930232558133</c:v>
                </c:pt>
                <c:pt idx="148">
                  <c:v>-0.74452554744525556</c:v>
                </c:pt>
                <c:pt idx="149">
                  <c:v>-0.33720930232558133</c:v>
                </c:pt>
                <c:pt idx="150">
                  <c:v>-0.33720930232558133</c:v>
                </c:pt>
                <c:pt idx="151">
                  <c:v>-0.74452554744525556</c:v>
                </c:pt>
                <c:pt idx="152">
                  <c:v>-0.74452554744525556</c:v>
                </c:pt>
                <c:pt idx="153">
                  <c:v>-0.74452554744525556</c:v>
                </c:pt>
                <c:pt idx="154">
                  <c:v>-0.45454545454545398</c:v>
                </c:pt>
                <c:pt idx="155">
                  <c:v>-0.33720930232558133</c:v>
                </c:pt>
                <c:pt idx="156">
                  <c:v>-0.33720930232558133</c:v>
                </c:pt>
                <c:pt idx="157">
                  <c:v>-0.74452554744525556</c:v>
                </c:pt>
                <c:pt idx="158">
                  <c:v>-0.74452554744525556</c:v>
                </c:pt>
                <c:pt idx="159">
                  <c:v>-0.33720930232558133</c:v>
                </c:pt>
                <c:pt idx="160">
                  <c:v>-0.33720930232558133</c:v>
                </c:pt>
                <c:pt idx="161">
                  <c:v>-0.33720930232558133</c:v>
                </c:pt>
                <c:pt idx="162">
                  <c:v>-0.74452554744525556</c:v>
                </c:pt>
                <c:pt idx="163">
                  <c:v>-0.33720930232558133</c:v>
                </c:pt>
                <c:pt idx="164">
                  <c:v>-0.33720930232558133</c:v>
                </c:pt>
                <c:pt idx="165">
                  <c:v>-0.33720930232558133</c:v>
                </c:pt>
                <c:pt idx="166">
                  <c:v>-0.33720930232558133</c:v>
                </c:pt>
                <c:pt idx="167">
                  <c:v>-0.33720930232558133</c:v>
                </c:pt>
                <c:pt idx="168">
                  <c:v>-0.33720930232558133</c:v>
                </c:pt>
                <c:pt idx="169">
                  <c:v>-0.33720930232558133</c:v>
                </c:pt>
                <c:pt idx="170">
                  <c:v>-0.74452554744525556</c:v>
                </c:pt>
                <c:pt idx="171">
                  <c:v>-0.33720930232558133</c:v>
                </c:pt>
                <c:pt idx="172">
                  <c:v>-0.33720930232558133</c:v>
                </c:pt>
                <c:pt idx="173">
                  <c:v>-0.74452554744525556</c:v>
                </c:pt>
                <c:pt idx="174">
                  <c:v>-0.33720930232558133</c:v>
                </c:pt>
                <c:pt idx="175">
                  <c:v>-0.45454545454545398</c:v>
                </c:pt>
                <c:pt idx="176">
                  <c:v>-0.74452554744525556</c:v>
                </c:pt>
                <c:pt idx="177">
                  <c:v>-0.74452554744525556</c:v>
                </c:pt>
                <c:pt idx="178">
                  <c:v>-0.33720930232558133</c:v>
                </c:pt>
                <c:pt idx="179">
                  <c:v>-0.33720930232558133</c:v>
                </c:pt>
                <c:pt idx="180">
                  <c:v>-0.33720930232558133</c:v>
                </c:pt>
                <c:pt idx="181">
                  <c:v>-0.33720930232558133</c:v>
                </c:pt>
                <c:pt idx="182">
                  <c:v>-0.33720930232558133</c:v>
                </c:pt>
                <c:pt idx="183">
                  <c:v>-0.33720930232558133</c:v>
                </c:pt>
                <c:pt idx="184">
                  <c:v>-0.33720930232558133</c:v>
                </c:pt>
                <c:pt idx="185">
                  <c:v>-0.74452554744525556</c:v>
                </c:pt>
                <c:pt idx="186">
                  <c:v>-0.33720930232558133</c:v>
                </c:pt>
                <c:pt idx="187">
                  <c:v>-0.33720930232558133</c:v>
                </c:pt>
                <c:pt idx="188">
                  <c:v>-0.74452554744525556</c:v>
                </c:pt>
                <c:pt idx="189">
                  <c:v>-0.74452554744525556</c:v>
                </c:pt>
                <c:pt idx="190">
                  <c:v>-0.33720930232558133</c:v>
                </c:pt>
                <c:pt idx="191">
                  <c:v>-0.33720930232558133</c:v>
                </c:pt>
                <c:pt idx="192">
                  <c:v>-0.74452554744525556</c:v>
                </c:pt>
                <c:pt idx="193">
                  <c:v>-0.74452554744525556</c:v>
                </c:pt>
                <c:pt idx="194">
                  <c:v>-0.74452554744525556</c:v>
                </c:pt>
                <c:pt idx="195">
                  <c:v>-0.33720930232558133</c:v>
                </c:pt>
                <c:pt idx="196">
                  <c:v>-0.74452554744525556</c:v>
                </c:pt>
                <c:pt idx="197">
                  <c:v>-0.74452554744525556</c:v>
                </c:pt>
                <c:pt idx="198">
                  <c:v>-0.74452554744525556</c:v>
                </c:pt>
                <c:pt idx="199">
                  <c:v>-0.45454545454545398</c:v>
                </c:pt>
                <c:pt idx="200">
                  <c:v>-0.33720930232558133</c:v>
                </c:pt>
                <c:pt idx="201">
                  <c:v>-0.74452554744525556</c:v>
                </c:pt>
                <c:pt idx="202">
                  <c:v>-0.33720930232558133</c:v>
                </c:pt>
                <c:pt idx="203">
                  <c:v>-0.45454545454545398</c:v>
                </c:pt>
                <c:pt idx="204">
                  <c:v>-0.74452554744525556</c:v>
                </c:pt>
                <c:pt idx="205">
                  <c:v>-0.33720930232558133</c:v>
                </c:pt>
                <c:pt idx="206">
                  <c:v>-0.33720930232558133</c:v>
                </c:pt>
                <c:pt idx="207">
                  <c:v>-0.33720930232558133</c:v>
                </c:pt>
                <c:pt idx="208">
                  <c:v>-0.74452554744525556</c:v>
                </c:pt>
                <c:pt idx="209">
                  <c:v>-0.33720930232558133</c:v>
                </c:pt>
                <c:pt idx="210">
                  <c:v>-0.33720930232558133</c:v>
                </c:pt>
                <c:pt idx="211">
                  <c:v>-0.74452554744525556</c:v>
                </c:pt>
                <c:pt idx="212">
                  <c:v>-0.33720930232558133</c:v>
                </c:pt>
                <c:pt idx="213">
                  <c:v>-0.74452554744525556</c:v>
                </c:pt>
                <c:pt idx="214">
                  <c:v>-0.33720930232558133</c:v>
                </c:pt>
                <c:pt idx="215">
                  <c:v>-0.74452554744525556</c:v>
                </c:pt>
                <c:pt idx="216">
                  <c:v>-0.33720930232558133</c:v>
                </c:pt>
                <c:pt idx="217">
                  <c:v>-0.74452554744525556</c:v>
                </c:pt>
                <c:pt idx="218">
                  <c:v>-0.45454545454545398</c:v>
                </c:pt>
                <c:pt idx="219">
                  <c:v>-0.33720930232558133</c:v>
                </c:pt>
                <c:pt idx="220">
                  <c:v>-0.33720930232558133</c:v>
                </c:pt>
                <c:pt idx="221">
                  <c:v>-0.74452554744525556</c:v>
                </c:pt>
                <c:pt idx="222">
                  <c:v>-0.74452554744525556</c:v>
                </c:pt>
                <c:pt idx="223">
                  <c:v>-0.33720930232558133</c:v>
                </c:pt>
                <c:pt idx="224">
                  <c:v>-0.74452554744525556</c:v>
                </c:pt>
                <c:pt idx="225">
                  <c:v>-0.74452554744525556</c:v>
                </c:pt>
                <c:pt idx="226">
                  <c:v>-0.33720930232558133</c:v>
                </c:pt>
                <c:pt idx="227">
                  <c:v>-0.33720930232558133</c:v>
                </c:pt>
                <c:pt idx="228">
                  <c:v>-0.74452554744525556</c:v>
                </c:pt>
                <c:pt idx="229">
                  <c:v>-0.74452554744525556</c:v>
                </c:pt>
                <c:pt idx="230">
                  <c:v>-0.33720930232558133</c:v>
                </c:pt>
                <c:pt idx="231">
                  <c:v>-0.33720930232558133</c:v>
                </c:pt>
                <c:pt idx="232">
                  <c:v>-0.74452554744525556</c:v>
                </c:pt>
                <c:pt idx="233">
                  <c:v>-0.74452554744525556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87-4C05-A3BD-EA770490A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259247"/>
        <c:axId val="1643684383"/>
      </c:scatterChart>
      <c:valAx>
        <c:axId val="170225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HKonly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684383"/>
        <c:crosses val="autoZero"/>
        <c:crossBetween val="midCat"/>
      </c:valAx>
      <c:valAx>
        <c:axId val="1643684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22592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135780</xdr:colOff>
      <xdr:row>0</xdr:row>
      <xdr:rowOff>110880</xdr:rowOff>
    </xdr:from>
    <xdr:to>
      <xdr:col>81</xdr:col>
      <xdr:colOff>136140</xdr:colOff>
      <xdr:row>0</xdr:row>
      <xdr:rowOff>111240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8DD249C-D3EE-4A53-B150-49154B81D85C}"/>
                </a:ext>
              </a:extLst>
            </xdr14:cNvPr>
            <xdr14:cNvContentPartPr/>
          </xdr14:nvContentPartPr>
          <xdr14:nvPr macro=""/>
          <xdr14:xfrm>
            <a:off x="49170975" y="1108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8DD249C-D3EE-4A53-B150-49154B81D8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162335" y="102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71</xdr:col>
      <xdr:colOff>135780</xdr:colOff>
      <xdr:row>0</xdr:row>
      <xdr:rowOff>110880</xdr:rowOff>
    </xdr:from>
    <xdr:to>
      <xdr:col>71</xdr:col>
      <xdr:colOff>136140</xdr:colOff>
      <xdr:row>0</xdr:row>
      <xdr:rowOff>111240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B641D77-FABA-4092-99D2-9557A261C7F2}"/>
                </a:ext>
              </a:extLst>
            </xdr14:cNvPr>
            <xdr14:cNvContentPartPr/>
          </xdr14:nvContentPartPr>
          <xdr14:nvPr macro=""/>
          <xdr14:xfrm>
            <a:off x="49170975" y="1108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8DD249C-D3EE-4A53-B150-49154B81D8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162335" y="102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B1855-B2F4-4E0F-B0E9-E47007BFF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13</xdr:row>
      <xdr:rowOff>66675</xdr:rowOff>
    </xdr:from>
    <xdr:to>
      <xdr:col>16</xdr:col>
      <xdr:colOff>485775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A1E96-3CDB-47AB-9043-AE7FE726E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0T23:09:23.37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08T00:29:07.82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5824-035C-455A-B33E-FBEC50486F0B}">
  <dimension ref="A1:CT302"/>
  <sheetViews>
    <sheetView tabSelected="1" zoomScale="77" zoomScaleNormal="77" workbookViewId="0">
      <selection activeCell="C1" sqref="C1"/>
    </sheetView>
  </sheetViews>
  <sheetFormatPr defaultRowHeight="15" x14ac:dyDescent="0.25"/>
  <cols>
    <col min="1" max="4" width="9.140625" style="1"/>
    <col min="5" max="5" width="15.28515625" style="1" customWidth="1"/>
    <col min="6" max="22" width="9.140625" style="1"/>
    <col min="23" max="23" width="14.140625" style="1" customWidth="1"/>
    <col min="24" max="25" width="9.140625" style="1"/>
    <col min="26" max="26" width="15.28515625" style="1" customWidth="1"/>
    <col min="27" max="27" width="39.28515625" style="1" customWidth="1"/>
    <col min="28" max="31" width="19.28515625" style="1" customWidth="1"/>
    <col min="32" max="33" width="20.7109375" style="1" customWidth="1"/>
    <col min="34" max="34" width="29.42578125" style="1" customWidth="1"/>
    <col min="35" max="35" width="21.28515625" style="1" customWidth="1"/>
    <col min="36" max="36" width="25.85546875" style="1" customWidth="1"/>
    <col min="37" max="37" width="26.7109375" style="1" customWidth="1"/>
    <col min="38" max="38" width="22.85546875" style="1" customWidth="1"/>
    <col min="39" max="39" width="25.28515625" style="1" customWidth="1"/>
    <col min="40" max="40" width="9.140625" style="1"/>
    <col min="41" max="41" width="19.7109375" style="1" customWidth="1"/>
    <col min="42" max="42" width="9.140625" style="1"/>
    <col min="43" max="43" width="20" style="1" customWidth="1"/>
    <col min="44" max="44" width="22" style="1" customWidth="1"/>
    <col min="45" max="45" width="13.5703125" style="1" customWidth="1"/>
    <col min="46" max="46" width="22.7109375" style="1" customWidth="1"/>
    <col min="47" max="47" width="9.140625" style="1"/>
    <col min="48" max="49" width="21.140625" style="1" customWidth="1"/>
    <col min="50" max="51" width="18" style="1" customWidth="1"/>
    <col min="52" max="52" width="9.140625" style="1"/>
    <col min="53" max="53" width="13.42578125" style="1" customWidth="1"/>
    <col min="54" max="54" width="12" style="1" customWidth="1"/>
    <col min="55" max="55" width="9.140625" style="1"/>
    <col min="56" max="56" width="21" style="1" customWidth="1"/>
    <col min="57" max="57" width="19.85546875" style="1" customWidth="1"/>
    <col min="58" max="59" width="9.140625" style="1"/>
    <col min="60" max="60" width="24.28515625" style="1" customWidth="1"/>
    <col min="61" max="61" width="24.42578125" style="1" customWidth="1"/>
    <col min="62" max="62" width="18.28515625" style="1" customWidth="1"/>
    <col min="63" max="64" width="14.28515625" style="1" customWidth="1"/>
    <col min="65" max="65" width="20" style="1" customWidth="1"/>
    <col min="66" max="66" width="15.140625" style="1" customWidth="1"/>
    <col min="67" max="69" width="16.5703125" style="1" customWidth="1"/>
    <col min="70" max="71" width="30.85546875" style="1" customWidth="1"/>
    <col min="72" max="72" width="16.85546875" style="1" customWidth="1"/>
    <col min="73" max="73" width="14" style="1" customWidth="1"/>
    <col min="74" max="74" width="20.140625" style="1" customWidth="1"/>
    <col min="75" max="75" width="21.85546875" style="1" customWidth="1"/>
    <col min="76" max="76" width="19.140625" style="1" customWidth="1"/>
    <col min="77" max="77" width="9.140625" style="1"/>
    <col min="78" max="78" width="31.85546875" style="1" customWidth="1"/>
    <col min="79" max="79" width="17.7109375" style="1" customWidth="1"/>
    <col min="80" max="80" width="17.140625" style="1" customWidth="1"/>
    <col min="81" max="81" width="23.140625" style="1" customWidth="1"/>
    <col min="82" max="82" width="25.28515625" style="1" customWidth="1"/>
    <col min="83" max="83" width="44.140625" style="1" customWidth="1"/>
    <col min="84" max="84" width="9.140625" style="1"/>
    <col min="85" max="85" width="16.140625" style="1" customWidth="1"/>
    <col min="86" max="87" width="9.140625" style="1"/>
    <col min="88" max="88" width="21.42578125" style="1" customWidth="1"/>
    <col min="89" max="89" width="14.85546875" customWidth="1"/>
    <col min="90" max="91" width="9.140625" style="1"/>
    <col min="92" max="92" width="20.7109375" style="1" customWidth="1"/>
    <col min="93" max="93" width="16.85546875" style="1" customWidth="1"/>
    <col min="94" max="94" width="23.85546875" style="1" customWidth="1"/>
    <col min="95" max="95" width="19.5703125" style="1" customWidth="1"/>
    <col min="96" max="96" width="16.5703125" style="1" customWidth="1"/>
    <col min="97" max="97" width="35.28515625" style="1" customWidth="1"/>
    <col min="98" max="98" width="13" style="1" customWidth="1"/>
    <col min="99" max="16384" width="9.140625" style="1"/>
  </cols>
  <sheetData>
    <row r="1" spans="1:98" x14ac:dyDescent="0.25">
      <c r="A1" s="1" t="s">
        <v>48</v>
      </c>
      <c r="B1" s="1" t="s">
        <v>345</v>
      </c>
      <c r="C1" s="1" t="s">
        <v>346</v>
      </c>
      <c r="D1" s="1" t="s">
        <v>473</v>
      </c>
      <c r="E1" s="1" t="s">
        <v>475</v>
      </c>
      <c r="F1" s="1" t="s">
        <v>481</v>
      </c>
      <c r="G1" s="1" t="s">
        <v>474</v>
      </c>
      <c r="H1" s="1" t="s">
        <v>347</v>
      </c>
      <c r="I1" s="1" t="s">
        <v>348</v>
      </c>
      <c r="J1" s="1" t="s">
        <v>426</v>
      </c>
      <c r="K1" s="1" t="s">
        <v>349</v>
      </c>
      <c r="L1" s="1" t="s">
        <v>427</v>
      </c>
      <c r="M1" s="1" t="s">
        <v>350</v>
      </c>
      <c r="N1" s="1" t="s">
        <v>351</v>
      </c>
      <c r="O1" s="1" t="s">
        <v>428</v>
      </c>
      <c r="P1" s="1" t="s">
        <v>352</v>
      </c>
      <c r="Q1" s="1" t="s">
        <v>353</v>
      </c>
      <c r="R1" s="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456</v>
      </c>
      <c r="X1" t="s">
        <v>455</v>
      </c>
      <c r="Y1" t="s">
        <v>439</v>
      </c>
      <c r="Z1" s="1" t="s">
        <v>452</v>
      </c>
      <c r="AA1" s="1" t="s">
        <v>359</v>
      </c>
      <c r="AB1" s="1" t="s">
        <v>49</v>
      </c>
      <c r="AC1" s="1" t="s">
        <v>477</v>
      </c>
      <c r="AD1" s="1" t="s">
        <v>479</v>
      </c>
      <c r="AE1" s="1" t="s">
        <v>480</v>
      </c>
      <c r="AF1" s="1" t="s">
        <v>50</v>
      </c>
      <c r="AG1" s="1" t="s">
        <v>457</v>
      </c>
      <c r="AH1" t="s">
        <v>460</v>
      </c>
      <c r="AI1" t="s">
        <v>463</v>
      </c>
      <c r="AJ1" t="s">
        <v>462</v>
      </c>
      <c r="AK1" s="1" t="s">
        <v>425</v>
      </c>
      <c r="AL1" t="s">
        <v>405</v>
      </c>
      <c r="AM1" t="s">
        <v>360</v>
      </c>
      <c r="AN1" t="s">
        <v>436</v>
      </c>
      <c r="AO1">
        <v>45</v>
      </c>
      <c r="AP1" t="s">
        <v>461</v>
      </c>
      <c r="AQ1" t="s">
        <v>440</v>
      </c>
      <c r="AR1" s="1" t="s">
        <v>441</v>
      </c>
      <c r="AS1" s="1" t="s">
        <v>51</v>
      </c>
      <c r="AT1" s="1" t="s">
        <v>361</v>
      </c>
      <c r="AU1" t="s">
        <v>337</v>
      </c>
      <c r="AV1" t="s">
        <v>338</v>
      </c>
      <c r="AW1" s="13" t="s">
        <v>465</v>
      </c>
      <c r="AX1" t="s">
        <v>339</v>
      </c>
      <c r="AY1" s="14" t="s">
        <v>464</v>
      </c>
      <c r="AZ1" t="s">
        <v>340</v>
      </c>
      <c r="BA1" t="s">
        <v>341</v>
      </c>
      <c r="BB1" t="s">
        <v>442</v>
      </c>
      <c r="BC1" s="1" t="s">
        <v>362</v>
      </c>
      <c r="BD1" t="s">
        <v>333</v>
      </c>
      <c r="BE1" t="s">
        <v>406</v>
      </c>
      <c r="BF1" t="s">
        <v>407</v>
      </c>
      <c r="BG1" t="s">
        <v>334</v>
      </c>
      <c r="BH1" t="s">
        <v>335</v>
      </c>
      <c r="BI1" t="s">
        <v>336</v>
      </c>
      <c r="BJ1" s="1" t="s">
        <v>363</v>
      </c>
      <c r="BK1" s="1" t="s">
        <v>429</v>
      </c>
      <c r="BL1" s="1" t="s">
        <v>364</v>
      </c>
      <c r="BM1" s="1" t="s">
        <v>365</v>
      </c>
      <c r="BN1" s="1" t="s">
        <v>366</v>
      </c>
      <c r="BO1" s="1" t="s">
        <v>458</v>
      </c>
      <c r="BP1" s="1" t="s">
        <v>466</v>
      </c>
      <c r="BQ1" s="1" t="s">
        <v>467</v>
      </c>
      <c r="BR1" s="1" t="s">
        <v>367</v>
      </c>
      <c r="BS1" s="1" t="s">
        <v>478</v>
      </c>
      <c r="BT1" t="s">
        <v>444</v>
      </c>
      <c r="BU1" t="s">
        <v>445</v>
      </c>
      <c r="BV1" t="s">
        <v>368</v>
      </c>
      <c r="BW1" s="1" t="s">
        <v>446</v>
      </c>
      <c r="BX1" t="s">
        <v>437</v>
      </c>
      <c r="BY1" t="s">
        <v>438</v>
      </c>
      <c r="BZ1" s="1" t="s">
        <v>408</v>
      </c>
      <c r="CA1" t="s">
        <v>369</v>
      </c>
      <c r="CB1" t="s">
        <v>370</v>
      </c>
      <c r="CC1" t="s">
        <v>371</v>
      </c>
      <c r="CD1" t="s">
        <v>447</v>
      </c>
      <c r="CE1" s="1" t="s">
        <v>471</v>
      </c>
      <c r="CF1" s="1" t="s">
        <v>448</v>
      </c>
      <c r="CG1" s="1" t="s">
        <v>449</v>
      </c>
      <c r="CH1" s="1" t="s">
        <v>450</v>
      </c>
      <c r="CI1" s="1" t="s">
        <v>451</v>
      </c>
      <c r="CJ1" s="1" t="s">
        <v>410</v>
      </c>
      <c r="CK1" t="s">
        <v>468</v>
      </c>
      <c r="CL1" t="s">
        <v>372</v>
      </c>
      <c r="CM1" t="s">
        <v>373</v>
      </c>
      <c r="CN1" s="1" t="s">
        <v>472</v>
      </c>
      <c r="CO1" t="s">
        <v>476</v>
      </c>
      <c r="CP1" t="s">
        <v>343</v>
      </c>
      <c r="CQ1" t="s">
        <v>344</v>
      </c>
      <c r="CR1" t="s">
        <v>409</v>
      </c>
      <c r="CS1" t="s">
        <v>469</v>
      </c>
      <c r="CT1" t="s">
        <v>470</v>
      </c>
    </row>
    <row r="2" spans="1:98" x14ac:dyDescent="0.25">
      <c r="A2" s="1" t="s">
        <v>52</v>
      </c>
      <c r="B2" s="1">
        <v>0</v>
      </c>
      <c r="C2" s="1">
        <v>1</v>
      </c>
      <c r="D2" s="1">
        <f>C2*AG2</f>
        <v>0.3913536575486728</v>
      </c>
      <c r="E2" s="1">
        <f>C2*(AG2-0.66686383)</f>
        <v>-0.27551017245132725</v>
      </c>
      <c r="F2" s="1">
        <f>C2*(AG2-0.5)</f>
        <v>-0.1086463424513272</v>
      </c>
      <c r="G2" s="1">
        <f>C2*BK2</f>
        <v>2.4849066497880004</v>
      </c>
      <c r="H2" s="1">
        <v>5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s="1">
        <f t="shared" ref="Z2:Z65" si="0">S2+U2</f>
        <v>0</v>
      </c>
      <c r="AA2" s="1" t="s">
        <v>53</v>
      </c>
      <c r="AB2" s="1">
        <v>1449.3</v>
      </c>
      <c r="AC2" s="1">
        <f>AB2*C2</f>
        <v>1449.3</v>
      </c>
      <c r="AD2" s="1">
        <f>AB2/100</f>
        <v>14.493</v>
      </c>
      <c r="AE2" s="1">
        <f>AC2/100</f>
        <v>14.493</v>
      </c>
      <c r="AF2" s="1">
        <v>2254</v>
      </c>
      <c r="AG2" s="1">
        <f>AB2/(AB2+AF2)</f>
        <v>0.3913536575486728</v>
      </c>
      <c r="AH2">
        <v>0</v>
      </c>
      <c r="AI2">
        <v>0</v>
      </c>
      <c r="AJ2">
        <v>0</v>
      </c>
      <c r="AK2" s="1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 s="1">
        <v>0</v>
      </c>
      <c r="AS2" s="1">
        <v>0</v>
      </c>
      <c r="AT2" s="1">
        <v>4</v>
      </c>
      <c r="AU2">
        <v>0</v>
      </c>
      <c r="AV2">
        <v>0</v>
      </c>
      <c r="AW2">
        <f>AU2+AV2</f>
        <v>0</v>
      </c>
      <c r="AX2">
        <v>0</v>
      </c>
      <c r="AY2">
        <f>AU2+AV2+AX2</f>
        <v>0</v>
      </c>
      <c r="AZ2">
        <v>1</v>
      </c>
      <c r="BA2">
        <v>0</v>
      </c>
      <c r="BB2">
        <v>0</v>
      </c>
      <c r="BC2" s="1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 s="1">
        <v>12</v>
      </c>
      <c r="BK2" s="1">
        <f t="shared" ref="BK2:BK33" si="1">LN(BJ2)</f>
        <v>2.4849066497880004</v>
      </c>
      <c r="BL2" s="1">
        <v>3</v>
      </c>
      <c r="BM2" s="1">
        <v>0</v>
      </c>
      <c r="BN2" s="1">
        <v>0</v>
      </c>
      <c r="BO2" s="1">
        <v>0</v>
      </c>
      <c r="BP2" s="1">
        <f>BO2</f>
        <v>0</v>
      </c>
      <c r="BQ2" s="1">
        <v>0</v>
      </c>
      <c r="BR2" s="1">
        <v>3</v>
      </c>
      <c r="BS2" s="1">
        <v>0</v>
      </c>
      <c r="BT2">
        <v>1</v>
      </c>
      <c r="BU2">
        <v>0</v>
      </c>
      <c r="BV2">
        <v>0</v>
      </c>
      <c r="BW2" s="1">
        <v>5</v>
      </c>
      <c r="BX2">
        <v>0</v>
      </c>
      <c r="BY2">
        <v>1</v>
      </c>
      <c r="BZ2" s="1">
        <v>2</v>
      </c>
      <c r="CA2">
        <v>0</v>
      </c>
      <c r="CB2">
        <v>1</v>
      </c>
      <c r="CC2">
        <v>0</v>
      </c>
      <c r="CD2">
        <v>0</v>
      </c>
      <c r="CE2" s="1">
        <v>0</v>
      </c>
      <c r="CF2" s="1">
        <v>-3</v>
      </c>
      <c r="CG2" s="1">
        <v>-3</v>
      </c>
      <c r="CH2" s="1">
        <v>-3</v>
      </c>
      <c r="CI2" s="1">
        <v>0</v>
      </c>
      <c r="CJ2" s="1">
        <v>4</v>
      </c>
      <c r="CK2">
        <v>0</v>
      </c>
      <c r="CL2">
        <v>0</v>
      </c>
      <c r="CM2">
        <v>1</v>
      </c>
      <c r="CN2" s="1">
        <v>0</v>
      </c>
      <c r="CO2">
        <v>1</v>
      </c>
      <c r="CP2">
        <v>0</v>
      </c>
      <c r="CQ2">
        <v>0</v>
      </c>
      <c r="CR2">
        <v>-3</v>
      </c>
      <c r="CS2">
        <v>0</v>
      </c>
      <c r="CT2">
        <v>0</v>
      </c>
    </row>
    <row r="3" spans="1:98" x14ac:dyDescent="0.25">
      <c r="A3" s="1" t="s">
        <v>54</v>
      </c>
      <c r="B3" s="1">
        <v>0</v>
      </c>
      <c r="C3" s="1">
        <v>0</v>
      </c>
      <c r="D3" s="1">
        <f t="shared" ref="D3:D66" si="2">C3*AG3</f>
        <v>0</v>
      </c>
      <c r="E3" s="1">
        <f t="shared" ref="E3:E66" si="3">C3*(AG3-0.66686383)</f>
        <v>0</v>
      </c>
      <c r="F3" s="1">
        <f t="shared" ref="F3:F66" si="4">C3*(AG3-0.5)</f>
        <v>0</v>
      </c>
      <c r="G3" s="1">
        <f t="shared" ref="G3:G66" si="5">C3*BK3</f>
        <v>0</v>
      </c>
      <c r="H3" s="1">
        <v>2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s="1">
        <f t="shared" si="0"/>
        <v>0</v>
      </c>
      <c r="AA3" s="1" t="s">
        <v>2</v>
      </c>
      <c r="AB3" s="1">
        <v>1231.7</v>
      </c>
      <c r="AC3" s="1">
        <f t="shared" ref="AC3:AC66" si="6">AB3*C3</f>
        <v>0</v>
      </c>
      <c r="AD3" s="1">
        <f t="shared" ref="AD3:AD66" si="7">AB3/100</f>
        <v>12.317</v>
      </c>
      <c r="AE3" s="1">
        <f t="shared" ref="AE3:AE66" si="8">AC3/100</f>
        <v>0</v>
      </c>
      <c r="AF3" s="1">
        <v>0</v>
      </c>
      <c r="AG3" s="1">
        <f t="shared" ref="AG3:AG66" si="9">AB3/(AB3+AF3)</f>
        <v>1</v>
      </c>
      <c r="AH3">
        <v>1</v>
      </c>
      <c r="AI3">
        <v>1</v>
      </c>
      <c r="AJ3">
        <v>1</v>
      </c>
      <c r="AK3" s="1">
        <v>6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 s="1">
        <v>1</v>
      </c>
      <c r="AS3" s="1">
        <v>0</v>
      </c>
      <c r="AT3" s="1">
        <v>4</v>
      </c>
      <c r="AU3">
        <v>0</v>
      </c>
      <c r="AV3">
        <v>0</v>
      </c>
      <c r="AW3">
        <f t="shared" ref="AW3:AW66" si="10">AU3+AV3</f>
        <v>0</v>
      </c>
      <c r="AX3">
        <v>0</v>
      </c>
      <c r="AY3">
        <f t="shared" ref="AY3:AY66" si="11">AU3+AV3+AX3</f>
        <v>0</v>
      </c>
      <c r="AZ3">
        <v>1</v>
      </c>
      <c r="BA3">
        <v>0</v>
      </c>
      <c r="BB3">
        <v>0</v>
      </c>
      <c r="BC3" s="1">
        <v>3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 s="2">
        <v>30</v>
      </c>
      <c r="BK3" s="1">
        <f t="shared" si="1"/>
        <v>3.4011973816621555</v>
      </c>
      <c r="BL3" s="1">
        <v>2</v>
      </c>
      <c r="BM3" s="1">
        <v>0</v>
      </c>
      <c r="BN3" s="1">
        <v>0</v>
      </c>
      <c r="BO3" s="1">
        <v>0</v>
      </c>
      <c r="BP3" s="1">
        <f t="shared" ref="BP3:BP66" si="12">BO3</f>
        <v>0</v>
      </c>
      <c r="BQ3" s="1">
        <v>0</v>
      </c>
      <c r="BR3" s="1">
        <v>2</v>
      </c>
      <c r="BS3" s="1">
        <v>1</v>
      </c>
      <c r="BT3">
        <v>0</v>
      </c>
      <c r="BU3">
        <v>1</v>
      </c>
      <c r="BV3">
        <v>0</v>
      </c>
      <c r="BW3" s="1">
        <v>2</v>
      </c>
      <c r="BX3">
        <v>0</v>
      </c>
      <c r="BY3">
        <v>0</v>
      </c>
      <c r="BZ3" s="1">
        <v>1</v>
      </c>
      <c r="CA3">
        <v>1</v>
      </c>
      <c r="CB3">
        <v>0</v>
      </c>
      <c r="CC3">
        <v>0</v>
      </c>
      <c r="CD3">
        <v>0</v>
      </c>
      <c r="CE3" s="1">
        <v>0</v>
      </c>
      <c r="CF3" s="1">
        <v>-3</v>
      </c>
      <c r="CG3" s="1">
        <v>-3</v>
      </c>
      <c r="CH3" s="1">
        <v>-3</v>
      </c>
      <c r="CI3" s="1">
        <v>0</v>
      </c>
      <c r="CJ3" s="1">
        <v>2</v>
      </c>
      <c r="CK3">
        <v>0</v>
      </c>
      <c r="CL3">
        <v>1</v>
      </c>
      <c r="CM3">
        <v>0</v>
      </c>
      <c r="CN3" s="1">
        <v>1</v>
      </c>
      <c r="CO3">
        <v>0</v>
      </c>
      <c r="CP3">
        <v>1</v>
      </c>
      <c r="CQ3">
        <v>0</v>
      </c>
      <c r="CR3">
        <v>-3</v>
      </c>
      <c r="CS3">
        <v>0</v>
      </c>
      <c r="CT3">
        <v>1</v>
      </c>
    </row>
    <row r="4" spans="1:98" x14ac:dyDescent="0.25">
      <c r="A4" s="1" t="s">
        <v>55</v>
      </c>
      <c r="B4" s="1">
        <v>0</v>
      </c>
      <c r="C4" s="1">
        <v>1</v>
      </c>
      <c r="D4" s="1">
        <f t="shared" si="2"/>
        <v>0.86963562753036439</v>
      </c>
      <c r="E4" s="1">
        <f t="shared" si="3"/>
        <v>0.20277179753036434</v>
      </c>
      <c r="F4" s="1">
        <f t="shared" si="4"/>
        <v>0.36963562753036439</v>
      </c>
      <c r="G4" s="1">
        <f t="shared" si="5"/>
        <v>4.6051701859880918</v>
      </c>
      <c r="H4" s="1">
        <v>4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 s="1">
        <f t="shared" si="0"/>
        <v>0</v>
      </c>
      <c r="AA4" s="2" t="s">
        <v>29</v>
      </c>
      <c r="AB4" s="2">
        <v>1074</v>
      </c>
      <c r="AC4" s="1">
        <f t="shared" si="6"/>
        <v>1074</v>
      </c>
      <c r="AD4" s="1">
        <f t="shared" si="7"/>
        <v>10.74</v>
      </c>
      <c r="AE4" s="1">
        <f t="shared" si="8"/>
        <v>10.74</v>
      </c>
      <c r="AF4" s="2">
        <v>161</v>
      </c>
      <c r="AG4" s="1">
        <f t="shared" si="9"/>
        <v>0.86963562753036439</v>
      </c>
      <c r="AH4">
        <v>1</v>
      </c>
      <c r="AI4">
        <v>0</v>
      </c>
      <c r="AJ4">
        <v>1</v>
      </c>
      <c r="AK4" s="1">
        <v>5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 s="1">
        <v>0</v>
      </c>
      <c r="AS4" s="1">
        <v>0</v>
      </c>
      <c r="AT4" s="1">
        <v>2</v>
      </c>
      <c r="AU4">
        <v>0</v>
      </c>
      <c r="AV4">
        <v>1</v>
      </c>
      <c r="AW4">
        <f t="shared" si="10"/>
        <v>1</v>
      </c>
      <c r="AX4">
        <v>0</v>
      </c>
      <c r="AY4">
        <f t="shared" si="11"/>
        <v>1</v>
      </c>
      <c r="AZ4">
        <v>0</v>
      </c>
      <c r="BA4">
        <v>0</v>
      </c>
      <c r="BB4">
        <v>0</v>
      </c>
      <c r="BC4" s="1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 s="1">
        <v>100</v>
      </c>
      <c r="BK4" s="1">
        <f t="shared" si="1"/>
        <v>4.6051701859880918</v>
      </c>
      <c r="BL4" s="1">
        <v>5</v>
      </c>
      <c r="BM4" s="1">
        <v>0</v>
      </c>
      <c r="BN4" s="1">
        <v>0</v>
      </c>
      <c r="BO4" s="1">
        <v>0</v>
      </c>
      <c r="BP4" s="1">
        <f t="shared" si="12"/>
        <v>0</v>
      </c>
      <c r="BQ4" s="1">
        <v>0</v>
      </c>
      <c r="BR4" s="1">
        <v>3</v>
      </c>
      <c r="BS4" s="1">
        <v>0</v>
      </c>
      <c r="BT4">
        <v>1</v>
      </c>
      <c r="BU4">
        <v>0</v>
      </c>
      <c r="BV4">
        <v>0</v>
      </c>
      <c r="BW4" s="1">
        <v>1</v>
      </c>
      <c r="BX4">
        <v>1</v>
      </c>
      <c r="BY4">
        <v>0</v>
      </c>
      <c r="BZ4" s="1">
        <v>2</v>
      </c>
      <c r="CA4">
        <v>0</v>
      </c>
      <c r="CB4">
        <v>1</v>
      </c>
      <c r="CC4">
        <v>0</v>
      </c>
      <c r="CD4">
        <v>0</v>
      </c>
      <c r="CE4" s="1">
        <v>0</v>
      </c>
      <c r="CF4" s="1">
        <v>-3</v>
      </c>
      <c r="CG4" s="1">
        <v>-3</v>
      </c>
      <c r="CH4" s="1">
        <v>-3</v>
      </c>
      <c r="CI4" s="1">
        <v>0</v>
      </c>
      <c r="CJ4" s="1">
        <v>4</v>
      </c>
      <c r="CK4">
        <v>0</v>
      </c>
      <c r="CL4">
        <v>0</v>
      </c>
      <c r="CM4">
        <v>1</v>
      </c>
      <c r="CN4" s="1">
        <v>1</v>
      </c>
      <c r="CO4">
        <v>1</v>
      </c>
      <c r="CP4">
        <v>0</v>
      </c>
      <c r="CQ4">
        <v>0</v>
      </c>
      <c r="CR4">
        <v>-3</v>
      </c>
      <c r="CS4">
        <v>0</v>
      </c>
      <c r="CT4">
        <v>0</v>
      </c>
    </row>
    <row r="5" spans="1:98" x14ac:dyDescent="0.25">
      <c r="A5" s="1" t="s">
        <v>56</v>
      </c>
      <c r="B5" s="1">
        <v>0</v>
      </c>
      <c r="C5" s="1">
        <v>0</v>
      </c>
      <c r="D5" s="1">
        <f t="shared" si="2"/>
        <v>0</v>
      </c>
      <c r="E5" s="1">
        <f t="shared" si="3"/>
        <v>0</v>
      </c>
      <c r="F5" s="1">
        <f t="shared" si="4"/>
        <v>0</v>
      </c>
      <c r="G5" s="1">
        <f t="shared" si="5"/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s="1">
        <f t="shared" si="0"/>
        <v>0</v>
      </c>
      <c r="AA5" s="1" t="s">
        <v>57</v>
      </c>
      <c r="AB5" s="1">
        <v>427.4</v>
      </c>
      <c r="AC5" s="1">
        <f t="shared" si="6"/>
        <v>0</v>
      </c>
      <c r="AD5" s="1">
        <f t="shared" si="7"/>
        <v>4.274</v>
      </c>
      <c r="AE5" s="1">
        <f t="shared" si="8"/>
        <v>0</v>
      </c>
      <c r="AF5" s="1">
        <v>813</v>
      </c>
      <c r="AG5" s="1">
        <f t="shared" si="9"/>
        <v>0.34456626894550141</v>
      </c>
      <c r="AH5">
        <v>0</v>
      </c>
      <c r="AI5">
        <v>0</v>
      </c>
      <c r="AJ5">
        <v>0</v>
      </c>
      <c r="AK5" s="1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 s="1">
        <v>0</v>
      </c>
      <c r="AS5" s="1">
        <v>0</v>
      </c>
      <c r="AT5" s="1">
        <v>1</v>
      </c>
      <c r="AU5">
        <v>1</v>
      </c>
      <c r="AV5">
        <v>0</v>
      </c>
      <c r="AW5">
        <f t="shared" si="10"/>
        <v>1</v>
      </c>
      <c r="AX5">
        <v>0</v>
      </c>
      <c r="AY5">
        <f t="shared" si="11"/>
        <v>1</v>
      </c>
      <c r="AZ5">
        <v>0</v>
      </c>
      <c r="BA5">
        <v>0</v>
      </c>
      <c r="BB5">
        <v>0</v>
      </c>
      <c r="BC5" s="1">
        <v>3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 s="1">
        <v>100</v>
      </c>
      <c r="BK5" s="1">
        <f t="shared" si="1"/>
        <v>4.6051701859880918</v>
      </c>
      <c r="BL5" s="1">
        <v>3</v>
      </c>
      <c r="BM5" s="1">
        <v>1</v>
      </c>
      <c r="BN5" s="1">
        <v>1</v>
      </c>
      <c r="BO5" s="1">
        <v>1</v>
      </c>
      <c r="BP5" s="1">
        <f t="shared" si="12"/>
        <v>1</v>
      </c>
      <c r="BQ5" s="1">
        <v>0</v>
      </c>
      <c r="BR5" s="1">
        <v>2</v>
      </c>
      <c r="BS5" s="1">
        <v>1</v>
      </c>
      <c r="BT5">
        <v>0</v>
      </c>
      <c r="BU5">
        <v>1</v>
      </c>
      <c r="BV5">
        <v>0</v>
      </c>
      <c r="BW5" s="1">
        <v>2</v>
      </c>
      <c r="BX5">
        <v>0</v>
      </c>
      <c r="BY5">
        <v>0</v>
      </c>
      <c r="BZ5" s="1">
        <v>2</v>
      </c>
      <c r="CA5">
        <v>0</v>
      </c>
      <c r="CB5">
        <v>1</v>
      </c>
      <c r="CC5">
        <v>0</v>
      </c>
      <c r="CD5">
        <v>0</v>
      </c>
      <c r="CE5" s="1">
        <v>0</v>
      </c>
      <c r="CF5" s="1">
        <v>-3</v>
      </c>
      <c r="CG5" s="1">
        <v>-3</v>
      </c>
      <c r="CH5" s="1">
        <v>-3</v>
      </c>
      <c r="CI5" s="1">
        <v>0</v>
      </c>
      <c r="CJ5" s="1">
        <v>1</v>
      </c>
      <c r="CK5">
        <v>1</v>
      </c>
      <c r="CL5">
        <v>1</v>
      </c>
      <c r="CM5">
        <v>0</v>
      </c>
      <c r="CN5" s="1">
        <v>0</v>
      </c>
      <c r="CO5">
        <v>0</v>
      </c>
      <c r="CP5">
        <v>1</v>
      </c>
      <c r="CQ5">
        <v>0</v>
      </c>
      <c r="CR5">
        <v>-3</v>
      </c>
      <c r="CS5">
        <v>0</v>
      </c>
      <c r="CT5">
        <v>0</v>
      </c>
    </row>
    <row r="6" spans="1:98" x14ac:dyDescent="0.25">
      <c r="A6" s="1" t="s">
        <v>58</v>
      </c>
      <c r="B6" s="1">
        <v>0</v>
      </c>
      <c r="C6" s="1">
        <v>1</v>
      </c>
      <c r="D6" s="1">
        <f t="shared" si="2"/>
        <v>0.77981440294501103</v>
      </c>
      <c r="E6" s="1">
        <f t="shared" si="3"/>
        <v>0.11295057294501099</v>
      </c>
      <c r="F6" s="1">
        <f t="shared" si="4"/>
        <v>0.27981440294501103</v>
      </c>
      <c r="G6" s="1">
        <f t="shared" si="5"/>
        <v>2.3025850929940459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s="1">
        <f t="shared" si="0"/>
        <v>0</v>
      </c>
      <c r="AA6" s="1" t="s">
        <v>59</v>
      </c>
      <c r="AB6" s="1">
        <v>1016.8</v>
      </c>
      <c r="AC6" s="1">
        <f t="shared" si="6"/>
        <v>1016.8</v>
      </c>
      <c r="AD6" s="1">
        <f t="shared" si="7"/>
        <v>10.167999999999999</v>
      </c>
      <c r="AE6" s="1">
        <f t="shared" si="8"/>
        <v>10.167999999999999</v>
      </c>
      <c r="AF6" s="1">
        <v>287.10000000000002</v>
      </c>
      <c r="AG6" s="1">
        <f t="shared" si="9"/>
        <v>0.77981440294501103</v>
      </c>
      <c r="AH6">
        <v>0</v>
      </c>
      <c r="AI6">
        <v>0</v>
      </c>
      <c r="AJ6">
        <v>1</v>
      </c>
      <c r="AK6" s="1">
        <v>4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 s="1">
        <v>0</v>
      </c>
      <c r="AS6" s="1">
        <v>0</v>
      </c>
      <c r="AT6" s="1">
        <v>2</v>
      </c>
      <c r="AU6">
        <v>0</v>
      </c>
      <c r="AV6">
        <v>1</v>
      </c>
      <c r="AW6">
        <f t="shared" si="10"/>
        <v>1</v>
      </c>
      <c r="AX6">
        <v>0</v>
      </c>
      <c r="AY6">
        <f t="shared" si="11"/>
        <v>1</v>
      </c>
      <c r="AZ6">
        <v>0</v>
      </c>
      <c r="BA6">
        <v>0</v>
      </c>
      <c r="BB6">
        <v>0</v>
      </c>
      <c r="BC6" s="1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 s="1">
        <v>10</v>
      </c>
      <c r="BK6" s="1">
        <f t="shared" si="1"/>
        <v>2.3025850929940459</v>
      </c>
      <c r="BL6" s="1">
        <v>1</v>
      </c>
      <c r="BM6" s="1">
        <v>1</v>
      </c>
      <c r="BN6" s="1">
        <v>0</v>
      </c>
      <c r="BO6" s="1">
        <v>0</v>
      </c>
      <c r="BP6" s="1">
        <f t="shared" si="12"/>
        <v>0</v>
      </c>
      <c r="BQ6" s="1">
        <v>0</v>
      </c>
      <c r="BR6" s="1">
        <v>3</v>
      </c>
      <c r="BS6" s="1">
        <v>0</v>
      </c>
      <c r="BT6">
        <v>1</v>
      </c>
      <c r="BU6">
        <v>0</v>
      </c>
      <c r="BV6">
        <v>0</v>
      </c>
      <c r="BW6" s="1">
        <v>5</v>
      </c>
      <c r="BX6">
        <v>0</v>
      </c>
      <c r="BY6">
        <v>1</v>
      </c>
      <c r="BZ6" s="1">
        <v>1</v>
      </c>
      <c r="CA6">
        <v>1</v>
      </c>
      <c r="CB6">
        <v>0</v>
      </c>
      <c r="CC6">
        <v>0</v>
      </c>
      <c r="CD6">
        <v>0</v>
      </c>
      <c r="CE6" s="1">
        <v>0</v>
      </c>
      <c r="CF6" s="1">
        <v>-3</v>
      </c>
      <c r="CG6" s="1">
        <v>-3</v>
      </c>
      <c r="CH6" s="1">
        <v>-3</v>
      </c>
      <c r="CI6" s="1">
        <v>0</v>
      </c>
      <c r="CJ6" s="1">
        <v>4</v>
      </c>
      <c r="CK6">
        <v>0</v>
      </c>
      <c r="CL6">
        <v>0</v>
      </c>
      <c r="CM6">
        <v>1</v>
      </c>
      <c r="CN6" s="1">
        <v>0</v>
      </c>
      <c r="CO6">
        <v>1</v>
      </c>
      <c r="CP6">
        <v>0</v>
      </c>
      <c r="CQ6">
        <v>0</v>
      </c>
      <c r="CR6">
        <v>-3</v>
      </c>
      <c r="CS6">
        <v>0</v>
      </c>
      <c r="CT6">
        <v>1</v>
      </c>
    </row>
    <row r="7" spans="1:98" x14ac:dyDescent="0.25">
      <c r="A7" s="1" t="s">
        <v>60</v>
      </c>
      <c r="B7" s="1">
        <v>0</v>
      </c>
      <c r="C7" s="1">
        <v>0</v>
      </c>
      <c r="D7" s="1">
        <f t="shared" si="2"/>
        <v>0</v>
      </c>
      <c r="E7" s="1">
        <f t="shared" si="3"/>
        <v>0</v>
      </c>
      <c r="F7" s="1">
        <f t="shared" si="4"/>
        <v>0</v>
      </c>
      <c r="G7" s="1">
        <f t="shared" si="5"/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 s="1">
        <f t="shared" si="0"/>
        <v>0</v>
      </c>
      <c r="AA7" s="1" t="s">
        <v>61</v>
      </c>
      <c r="AB7" s="1">
        <v>2235.8000000000002</v>
      </c>
      <c r="AC7" s="1">
        <f t="shared" si="6"/>
        <v>0</v>
      </c>
      <c r="AD7" s="1">
        <f t="shared" si="7"/>
        <v>22.358000000000001</v>
      </c>
      <c r="AE7" s="1">
        <f t="shared" si="8"/>
        <v>0</v>
      </c>
      <c r="AF7" s="1">
        <v>1156.0999999999999</v>
      </c>
      <c r="AG7" s="1">
        <f t="shared" si="9"/>
        <v>0.65915858368466052</v>
      </c>
      <c r="AH7">
        <v>0</v>
      </c>
      <c r="AI7">
        <v>0</v>
      </c>
      <c r="AJ7">
        <v>0</v>
      </c>
      <c r="AK7" s="1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 s="1">
        <v>0</v>
      </c>
      <c r="AS7" s="1">
        <v>0</v>
      </c>
      <c r="AT7" s="1">
        <v>1</v>
      </c>
      <c r="AU7">
        <v>1</v>
      </c>
      <c r="AV7">
        <v>0</v>
      </c>
      <c r="AW7">
        <f t="shared" si="10"/>
        <v>1</v>
      </c>
      <c r="AX7">
        <v>0</v>
      </c>
      <c r="AY7">
        <f t="shared" si="11"/>
        <v>1</v>
      </c>
      <c r="AZ7">
        <v>0</v>
      </c>
      <c r="BA7">
        <v>0</v>
      </c>
      <c r="BB7">
        <v>0</v>
      </c>
      <c r="BC7" s="1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 s="1">
        <v>6</v>
      </c>
      <c r="BK7" s="1">
        <f t="shared" si="1"/>
        <v>1.791759469228055</v>
      </c>
      <c r="BL7" s="1">
        <v>2</v>
      </c>
      <c r="BM7" s="1">
        <v>0</v>
      </c>
      <c r="BN7" s="1">
        <v>1</v>
      </c>
      <c r="BO7" s="1">
        <v>1</v>
      </c>
      <c r="BP7" s="1">
        <f t="shared" si="12"/>
        <v>1</v>
      </c>
      <c r="BQ7" s="1">
        <v>0</v>
      </c>
      <c r="BR7" s="1">
        <v>2</v>
      </c>
      <c r="BS7" s="1">
        <v>1</v>
      </c>
      <c r="BT7">
        <v>0</v>
      </c>
      <c r="BU7">
        <v>1</v>
      </c>
      <c r="BV7">
        <v>0</v>
      </c>
      <c r="BW7" s="1">
        <v>3</v>
      </c>
      <c r="BX7">
        <v>0</v>
      </c>
      <c r="BY7">
        <v>0</v>
      </c>
      <c r="BZ7" s="1">
        <v>2</v>
      </c>
      <c r="CA7">
        <v>0</v>
      </c>
      <c r="CB7">
        <v>1</v>
      </c>
      <c r="CC7">
        <v>0</v>
      </c>
      <c r="CD7">
        <v>0</v>
      </c>
      <c r="CE7" s="1">
        <v>1</v>
      </c>
      <c r="CF7" s="1">
        <v>1</v>
      </c>
      <c r="CG7" s="1">
        <v>0</v>
      </c>
      <c r="CH7" s="1">
        <v>0</v>
      </c>
      <c r="CI7" s="1">
        <v>0</v>
      </c>
      <c r="CJ7" s="1">
        <v>4</v>
      </c>
      <c r="CK7">
        <v>0</v>
      </c>
      <c r="CL7">
        <v>0</v>
      </c>
      <c r="CM7">
        <v>1</v>
      </c>
      <c r="CN7" s="1">
        <v>1</v>
      </c>
      <c r="CO7">
        <v>0</v>
      </c>
      <c r="CP7">
        <v>1</v>
      </c>
      <c r="CQ7">
        <v>0</v>
      </c>
      <c r="CR7">
        <v>-3</v>
      </c>
      <c r="CS7">
        <v>0</v>
      </c>
      <c r="CT7">
        <v>0</v>
      </c>
    </row>
    <row r="8" spans="1:98" x14ac:dyDescent="0.25">
      <c r="A8" s="1" t="s">
        <v>62</v>
      </c>
      <c r="B8" s="1">
        <v>0</v>
      </c>
      <c r="C8" s="1">
        <v>0</v>
      </c>
      <c r="D8" s="1">
        <f t="shared" si="2"/>
        <v>0</v>
      </c>
      <c r="E8" s="1">
        <f t="shared" si="3"/>
        <v>0</v>
      </c>
      <c r="F8" s="1">
        <f t="shared" si="4"/>
        <v>0</v>
      </c>
      <c r="G8" s="1">
        <f t="shared" si="5"/>
        <v>0</v>
      </c>
      <c r="H8" s="1">
        <v>5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s="1">
        <f t="shared" si="0"/>
        <v>0</v>
      </c>
      <c r="AA8" s="1" t="s">
        <v>63</v>
      </c>
      <c r="AB8" s="1">
        <v>1211.2</v>
      </c>
      <c r="AC8" s="1">
        <f t="shared" si="6"/>
        <v>0</v>
      </c>
      <c r="AD8" s="1">
        <f t="shared" si="7"/>
        <v>12.112</v>
      </c>
      <c r="AE8" s="1">
        <f t="shared" si="8"/>
        <v>0</v>
      </c>
      <c r="AF8" s="1">
        <v>1018.6</v>
      </c>
      <c r="AG8" s="1">
        <f t="shared" si="9"/>
        <v>0.54318772984124131</v>
      </c>
      <c r="AH8">
        <v>0</v>
      </c>
      <c r="AI8">
        <v>0</v>
      </c>
      <c r="AJ8">
        <v>0</v>
      </c>
      <c r="AK8" s="1">
        <v>2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 s="1">
        <v>0</v>
      </c>
      <c r="AS8" s="1">
        <v>0</v>
      </c>
      <c r="AT8" s="1">
        <v>5</v>
      </c>
      <c r="AU8">
        <v>0</v>
      </c>
      <c r="AV8">
        <v>0</v>
      </c>
      <c r="AW8">
        <f t="shared" si="10"/>
        <v>0</v>
      </c>
      <c r="AX8">
        <v>0</v>
      </c>
      <c r="AY8">
        <f t="shared" si="11"/>
        <v>0</v>
      </c>
      <c r="AZ8">
        <v>0</v>
      </c>
      <c r="BA8">
        <v>1</v>
      </c>
      <c r="BB8">
        <v>0</v>
      </c>
      <c r="BC8" s="1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 s="1">
        <v>15</v>
      </c>
      <c r="BK8" s="1">
        <f t="shared" si="1"/>
        <v>2.7080502011022101</v>
      </c>
      <c r="BL8" s="1">
        <v>3</v>
      </c>
      <c r="BM8" s="1">
        <v>0</v>
      </c>
      <c r="BN8" s="1">
        <v>0</v>
      </c>
      <c r="BO8" s="1">
        <v>0</v>
      </c>
      <c r="BP8" s="1">
        <f t="shared" si="12"/>
        <v>0</v>
      </c>
      <c r="BQ8" s="1">
        <v>0</v>
      </c>
      <c r="BR8" s="1">
        <v>3</v>
      </c>
      <c r="BS8" s="1">
        <v>0</v>
      </c>
      <c r="BT8">
        <v>1</v>
      </c>
      <c r="BU8">
        <v>0</v>
      </c>
      <c r="BV8">
        <v>0</v>
      </c>
      <c r="BW8" s="1">
        <v>6</v>
      </c>
      <c r="BX8">
        <v>0</v>
      </c>
      <c r="BY8">
        <v>0</v>
      </c>
      <c r="BZ8" s="1">
        <v>2</v>
      </c>
      <c r="CA8">
        <v>0</v>
      </c>
      <c r="CB8">
        <v>1</v>
      </c>
      <c r="CC8">
        <v>0</v>
      </c>
      <c r="CD8">
        <v>0</v>
      </c>
      <c r="CE8" s="1">
        <v>1</v>
      </c>
      <c r="CF8" s="1">
        <v>0</v>
      </c>
      <c r="CG8" s="1">
        <v>0</v>
      </c>
      <c r="CH8" s="1">
        <v>1</v>
      </c>
      <c r="CI8" s="1">
        <v>0</v>
      </c>
      <c r="CJ8" s="1">
        <v>4</v>
      </c>
      <c r="CK8">
        <v>0</v>
      </c>
      <c r="CL8">
        <v>0</v>
      </c>
      <c r="CM8">
        <v>1</v>
      </c>
      <c r="CN8" s="1">
        <v>1</v>
      </c>
      <c r="CO8">
        <v>1</v>
      </c>
      <c r="CP8">
        <v>0</v>
      </c>
      <c r="CQ8">
        <v>0</v>
      </c>
      <c r="CR8">
        <v>-3</v>
      </c>
      <c r="CS8">
        <v>0</v>
      </c>
      <c r="CT8">
        <v>0</v>
      </c>
    </row>
    <row r="9" spans="1:98" x14ac:dyDescent="0.25">
      <c r="A9" s="1" t="s">
        <v>64</v>
      </c>
      <c r="B9" s="1">
        <v>0</v>
      </c>
      <c r="C9" s="1">
        <v>0</v>
      </c>
      <c r="D9" s="1">
        <f t="shared" si="2"/>
        <v>0</v>
      </c>
      <c r="E9" s="1">
        <f t="shared" si="3"/>
        <v>0</v>
      </c>
      <c r="F9" s="1">
        <f t="shared" si="4"/>
        <v>0</v>
      </c>
      <c r="G9" s="1">
        <f t="shared" si="5"/>
        <v>0</v>
      </c>
      <c r="H9" s="1">
        <v>5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 s="1">
        <f t="shared" si="0"/>
        <v>0</v>
      </c>
      <c r="AA9" s="1" t="s">
        <v>65</v>
      </c>
      <c r="AB9" s="1">
        <v>1198.4000000000001</v>
      </c>
      <c r="AC9" s="1">
        <f t="shared" si="6"/>
        <v>0</v>
      </c>
      <c r="AD9" s="1">
        <f t="shared" si="7"/>
        <v>11.984000000000002</v>
      </c>
      <c r="AE9" s="1">
        <f t="shared" si="8"/>
        <v>0</v>
      </c>
      <c r="AF9" s="1">
        <v>1957.1</v>
      </c>
      <c r="AG9" s="1">
        <f t="shared" si="9"/>
        <v>0.37978133417841864</v>
      </c>
      <c r="AH9">
        <v>1</v>
      </c>
      <c r="AI9">
        <v>0</v>
      </c>
      <c r="AJ9">
        <v>1</v>
      </c>
      <c r="AK9" s="1">
        <v>5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 s="1">
        <v>0</v>
      </c>
      <c r="AS9" s="1">
        <v>0</v>
      </c>
      <c r="AT9" s="1">
        <v>1</v>
      </c>
      <c r="AU9">
        <v>1</v>
      </c>
      <c r="AV9">
        <v>0</v>
      </c>
      <c r="AW9">
        <f t="shared" si="10"/>
        <v>1</v>
      </c>
      <c r="AX9">
        <v>0</v>
      </c>
      <c r="AY9">
        <f t="shared" si="11"/>
        <v>1</v>
      </c>
      <c r="AZ9">
        <v>0</v>
      </c>
      <c r="BA9">
        <v>0</v>
      </c>
      <c r="BB9">
        <v>0</v>
      </c>
      <c r="BC9" s="1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 s="1">
        <v>20</v>
      </c>
      <c r="BK9" s="1">
        <f t="shared" si="1"/>
        <v>2.9957322735539909</v>
      </c>
      <c r="BL9" s="1">
        <v>2</v>
      </c>
      <c r="BM9" s="1">
        <v>0</v>
      </c>
      <c r="BN9" s="1">
        <v>0</v>
      </c>
      <c r="BO9" s="1">
        <v>0</v>
      </c>
      <c r="BP9" s="1">
        <f t="shared" si="12"/>
        <v>0</v>
      </c>
      <c r="BQ9" s="1">
        <v>0</v>
      </c>
      <c r="BR9" s="1">
        <v>3</v>
      </c>
      <c r="BS9" s="1">
        <v>0</v>
      </c>
      <c r="BT9">
        <v>1</v>
      </c>
      <c r="BU9">
        <v>0</v>
      </c>
      <c r="BV9">
        <v>0</v>
      </c>
      <c r="BW9" s="1">
        <v>5</v>
      </c>
      <c r="BX9">
        <v>0</v>
      </c>
      <c r="BY9">
        <v>1</v>
      </c>
      <c r="BZ9" s="1">
        <v>2</v>
      </c>
      <c r="CA9">
        <v>0</v>
      </c>
      <c r="CB9">
        <v>1</v>
      </c>
      <c r="CC9">
        <v>0</v>
      </c>
      <c r="CD9">
        <v>0</v>
      </c>
      <c r="CE9" s="1">
        <v>0</v>
      </c>
      <c r="CF9" s="1">
        <v>-3</v>
      </c>
      <c r="CG9" s="1">
        <v>-3</v>
      </c>
      <c r="CH9" s="1">
        <v>-3</v>
      </c>
      <c r="CI9" s="1">
        <v>0</v>
      </c>
      <c r="CJ9" s="1">
        <v>4</v>
      </c>
      <c r="CK9">
        <v>0</v>
      </c>
      <c r="CL9">
        <v>0</v>
      </c>
      <c r="CM9">
        <v>1</v>
      </c>
      <c r="CN9" s="1">
        <v>0</v>
      </c>
      <c r="CO9">
        <v>1</v>
      </c>
      <c r="CP9">
        <v>0</v>
      </c>
      <c r="CQ9">
        <v>0</v>
      </c>
      <c r="CR9">
        <v>-3</v>
      </c>
      <c r="CS9">
        <v>0</v>
      </c>
      <c r="CT9">
        <v>0</v>
      </c>
    </row>
    <row r="10" spans="1:98" x14ac:dyDescent="0.25">
      <c r="A10" s="1" t="s">
        <v>66</v>
      </c>
      <c r="B10" s="1">
        <v>0</v>
      </c>
      <c r="C10" s="1">
        <v>0</v>
      </c>
      <c r="D10" s="1">
        <f t="shared" si="2"/>
        <v>0</v>
      </c>
      <c r="E10" s="1">
        <f t="shared" si="3"/>
        <v>0</v>
      </c>
      <c r="F10" s="1">
        <f t="shared" si="4"/>
        <v>0</v>
      </c>
      <c r="G10" s="1">
        <f t="shared" si="5"/>
        <v>0</v>
      </c>
      <c r="H10" s="1">
        <v>2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s="1">
        <f t="shared" si="0"/>
        <v>0</v>
      </c>
      <c r="AA10" s="1" t="s">
        <v>67</v>
      </c>
      <c r="AB10" s="1">
        <v>1969.3</v>
      </c>
      <c r="AC10" s="1">
        <f t="shared" si="6"/>
        <v>0</v>
      </c>
      <c r="AD10" s="1">
        <f t="shared" si="7"/>
        <v>19.692999999999998</v>
      </c>
      <c r="AE10" s="1">
        <f t="shared" si="8"/>
        <v>0</v>
      </c>
      <c r="AF10" s="1">
        <v>1604.1</v>
      </c>
      <c r="AG10" s="1">
        <f t="shared" si="9"/>
        <v>0.55109979291431133</v>
      </c>
      <c r="AH10">
        <v>0</v>
      </c>
      <c r="AI10">
        <v>0</v>
      </c>
      <c r="AJ10">
        <v>0</v>
      </c>
      <c r="AK10" s="1">
        <v>3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 s="1">
        <v>0</v>
      </c>
      <c r="AS10" s="1">
        <v>0</v>
      </c>
      <c r="AT10" s="1">
        <v>1</v>
      </c>
      <c r="AU10">
        <v>1</v>
      </c>
      <c r="AV10">
        <v>0</v>
      </c>
      <c r="AW10">
        <f t="shared" si="10"/>
        <v>1</v>
      </c>
      <c r="AX10">
        <v>0</v>
      </c>
      <c r="AY10">
        <f t="shared" si="11"/>
        <v>1</v>
      </c>
      <c r="AZ10">
        <v>0</v>
      </c>
      <c r="BA10">
        <v>0</v>
      </c>
      <c r="BB10">
        <v>0</v>
      </c>
      <c r="BC10" s="1">
        <v>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 s="1">
        <v>10</v>
      </c>
      <c r="BK10" s="1">
        <f t="shared" si="1"/>
        <v>2.3025850929940459</v>
      </c>
      <c r="BL10" s="1">
        <v>1.5</v>
      </c>
      <c r="BM10" s="1">
        <v>1</v>
      </c>
      <c r="BN10" s="1">
        <v>0</v>
      </c>
      <c r="BO10" s="1">
        <v>0</v>
      </c>
      <c r="BP10" s="1">
        <f t="shared" si="12"/>
        <v>0</v>
      </c>
      <c r="BQ10" s="1">
        <v>0</v>
      </c>
      <c r="BR10" s="1">
        <v>3</v>
      </c>
      <c r="BS10" s="1">
        <v>0</v>
      </c>
      <c r="BT10">
        <v>1</v>
      </c>
      <c r="BU10">
        <v>0</v>
      </c>
      <c r="BV10">
        <v>0</v>
      </c>
      <c r="BW10" s="1">
        <v>1</v>
      </c>
      <c r="BX10">
        <v>1</v>
      </c>
      <c r="BY10">
        <v>0</v>
      </c>
      <c r="BZ10" s="1">
        <v>2</v>
      </c>
      <c r="CA10">
        <v>0</v>
      </c>
      <c r="CB10">
        <v>1</v>
      </c>
      <c r="CC10">
        <v>0</v>
      </c>
      <c r="CD10">
        <v>0</v>
      </c>
      <c r="CE10" s="1">
        <v>0</v>
      </c>
      <c r="CF10" s="1">
        <v>-3</v>
      </c>
      <c r="CG10" s="1">
        <v>-3</v>
      </c>
      <c r="CH10" s="1">
        <v>-3</v>
      </c>
      <c r="CI10" s="1">
        <v>0</v>
      </c>
      <c r="CJ10" s="1">
        <v>4</v>
      </c>
      <c r="CK10">
        <v>0</v>
      </c>
      <c r="CL10">
        <v>0</v>
      </c>
      <c r="CM10">
        <v>1</v>
      </c>
      <c r="CN10" s="1">
        <v>0</v>
      </c>
      <c r="CO10">
        <v>1</v>
      </c>
      <c r="CP10">
        <v>0</v>
      </c>
      <c r="CQ10">
        <v>0</v>
      </c>
      <c r="CR10">
        <v>-3</v>
      </c>
      <c r="CS10">
        <v>0</v>
      </c>
      <c r="CT10">
        <v>0</v>
      </c>
    </row>
    <row r="11" spans="1:98" x14ac:dyDescent="0.25">
      <c r="A11" s="1" t="s">
        <v>68</v>
      </c>
      <c r="B11" s="1">
        <v>0</v>
      </c>
      <c r="C11" s="1">
        <v>0</v>
      </c>
      <c r="D11" s="1">
        <f t="shared" si="2"/>
        <v>0</v>
      </c>
      <c r="E11" s="1">
        <f t="shared" si="3"/>
        <v>0</v>
      </c>
      <c r="F11" s="1">
        <f t="shared" si="4"/>
        <v>0</v>
      </c>
      <c r="G11" s="1">
        <f t="shared" si="5"/>
        <v>0</v>
      </c>
      <c r="H11" s="1">
        <v>4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 s="1">
        <f t="shared" si="0"/>
        <v>0</v>
      </c>
      <c r="AA11" s="1" t="s">
        <v>10</v>
      </c>
      <c r="AB11" s="1">
        <v>2602.8000000000002</v>
      </c>
      <c r="AC11" s="1">
        <f t="shared" si="6"/>
        <v>0</v>
      </c>
      <c r="AD11" s="1">
        <f t="shared" si="7"/>
        <v>26.028000000000002</v>
      </c>
      <c r="AE11" s="1">
        <f t="shared" si="8"/>
        <v>0</v>
      </c>
      <c r="AF11" s="1">
        <v>1453.7</v>
      </c>
      <c r="AG11" s="1">
        <f t="shared" si="9"/>
        <v>0.6416368790829533</v>
      </c>
      <c r="AH11">
        <v>0</v>
      </c>
      <c r="AI11">
        <v>0</v>
      </c>
      <c r="AJ11">
        <v>1</v>
      </c>
      <c r="AK11" s="1">
        <v>4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 s="1">
        <v>0</v>
      </c>
      <c r="AS11" s="1">
        <v>0</v>
      </c>
      <c r="AT11" s="1">
        <v>2</v>
      </c>
      <c r="AU11">
        <v>0</v>
      </c>
      <c r="AV11">
        <v>1</v>
      </c>
      <c r="AW11">
        <f t="shared" si="10"/>
        <v>1</v>
      </c>
      <c r="AX11">
        <v>0</v>
      </c>
      <c r="AY11">
        <f t="shared" si="11"/>
        <v>1</v>
      </c>
      <c r="AZ11">
        <v>0</v>
      </c>
      <c r="BA11">
        <v>0</v>
      </c>
      <c r="BB11">
        <v>0</v>
      </c>
      <c r="BC11" s="1">
        <v>3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 s="1">
        <v>10</v>
      </c>
      <c r="BK11" s="1">
        <f t="shared" si="1"/>
        <v>2.3025850929940459</v>
      </c>
      <c r="BL11" s="1">
        <v>2</v>
      </c>
      <c r="BM11" s="1">
        <v>0</v>
      </c>
      <c r="BN11" s="1">
        <v>0</v>
      </c>
      <c r="BO11" s="1">
        <v>0</v>
      </c>
      <c r="BP11" s="1">
        <f t="shared" si="12"/>
        <v>0</v>
      </c>
      <c r="BQ11" s="1">
        <v>0</v>
      </c>
      <c r="BR11" s="1">
        <v>1</v>
      </c>
      <c r="BS11" s="1">
        <v>1</v>
      </c>
      <c r="BT11">
        <v>0</v>
      </c>
      <c r="BU11">
        <v>0</v>
      </c>
      <c r="BV11">
        <v>1</v>
      </c>
      <c r="BW11" s="1">
        <v>2</v>
      </c>
      <c r="BX11">
        <v>0</v>
      </c>
      <c r="BY11">
        <v>0</v>
      </c>
      <c r="BZ11" s="1">
        <v>2</v>
      </c>
      <c r="CA11">
        <v>0</v>
      </c>
      <c r="CB11">
        <v>1</v>
      </c>
      <c r="CC11">
        <v>0</v>
      </c>
      <c r="CD1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0</v>
      </c>
      <c r="CJ11" s="1">
        <v>3</v>
      </c>
      <c r="CK11">
        <v>0</v>
      </c>
      <c r="CL11">
        <v>1</v>
      </c>
      <c r="CM11">
        <v>0</v>
      </c>
      <c r="CN11" s="1">
        <v>1</v>
      </c>
      <c r="CO11">
        <v>0</v>
      </c>
      <c r="CP11">
        <v>0</v>
      </c>
      <c r="CQ11">
        <v>1</v>
      </c>
      <c r="CR11">
        <v>-3</v>
      </c>
      <c r="CS11">
        <v>1</v>
      </c>
      <c r="CT11">
        <v>0</v>
      </c>
    </row>
    <row r="12" spans="1:98" x14ac:dyDescent="0.25">
      <c r="A12" s="1" t="s">
        <v>69</v>
      </c>
      <c r="B12" s="1">
        <v>0</v>
      </c>
      <c r="C12" s="1">
        <v>1</v>
      </c>
      <c r="D12" s="1">
        <f t="shared" si="2"/>
        <v>0.37736486486486487</v>
      </c>
      <c r="E12" s="1">
        <f t="shared" si="3"/>
        <v>-0.28949896513513518</v>
      </c>
      <c r="F12" s="1">
        <f t="shared" si="4"/>
        <v>-0.12263513513513513</v>
      </c>
      <c r="G12" s="1">
        <f t="shared" si="5"/>
        <v>2.3025850929940459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 s="1">
        <f t="shared" si="0"/>
        <v>0</v>
      </c>
      <c r="AA12" s="1" t="s">
        <v>70</v>
      </c>
      <c r="AB12" s="1">
        <v>1117</v>
      </c>
      <c r="AC12" s="1">
        <f t="shared" si="6"/>
        <v>1117</v>
      </c>
      <c r="AD12" s="1">
        <f t="shared" si="7"/>
        <v>11.17</v>
      </c>
      <c r="AE12" s="1">
        <f t="shared" si="8"/>
        <v>11.17</v>
      </c>
      <c r="AF12" s="1">
        <v>1843</v>
      </c>
      <c r="AG12" s="1">
        <f t="shared" si="9"/>
        <v>0.37736486486486487</v>
      </c>
      <c r="AH12">
        <v>0</v>
      </c>
      <c r="AI12">
        <v>0</v>
      </c>
      <c r="AJ12">
        <v>0</v>
      </c>
      <c r="AK12" s="1">
        <v>2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 s="1">
        <v>0</v>
      </c>
      <c r="AS12" s="1">
        <v>0</v>
      </c>
      <c r="AT12" s="1">
        <v>1</v>
      </c>
      <c r="AU12">
        <v>1</v>
      </c>
      <c r="AV12">
        <v>0</v>
      </c>
      <c r="AW12">
        <f t="shared" si="10"/>
        <v>1</v>
      </c>
      <c r="AX12">
        <v>0</v>
      </c>
      <c r="AY12">
        <f t="shared" si="11"/>
        <v>1</v>
      </c>
      <c r="AZ12">
        <v>0</v>
      </c>
      <c r="BA12">
        <v>0</v>
      </c>
      <c r="BB12">
        <v>0</v>
      </c>
      <c r="BC12" s="1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 s="1">
        <v>10</v>
      </c>
      <c r="BK12" s="1">
        <f t="shared" si="1"/>
        <v>2.3025850929940459</v>
      </c>
      <c r="BL12" s="1">
        <v>1.5</v>
      </c>
      <c r="BM12" s="1">
        <v>3</v>
      </c>
      <c r="BN12" s="1">
        <v>0</v>
      </c>
      <c r="BO12" s="1">
        <v>0</v>
      </c>
      <c r="BP12" s="1">
        <f t="shared" si="12"/>
        <v>0</v>
      </c>
      <c r="BQ12" s="1">
        <v>0</v>
      </c>
      <c r="BR12" s="1">
        <v>2</v>
      </c>
      <c r="BS12" s="1">
        <v>1</v>
      </c>
      <c r="BT12">
        <v>0</v>
      </c>
      <c r="BU12">
        <v>1</v>
      </c>
      <c r="BV12">
        <v>0</v>
      </c>
      <c r="BW12" s="1">
        <v>5</v>
      </c>
      <c r="BX12">
        <v>0</v>
      </c>
      <c r="BY12">
        <v>1</v>
      </c>
      <c r="BZ12" s="1">
        <v>1</v>
      </c>
      <c r="CA12">
        <v>1</v>
      </c>
      <c r="CB12">
        <v>0</v>
      </c>
      <c r="CC12">
        <v>0</v>
      </c>
      <c r="CD12">
        <v>0</v>
      </c>
      <c r="CE12" s="1">
        <v>0</v>
      </c>
      <c r="CF12" s="1">
        <v>-3</v>
      </c>
      <c r="CG12" s="1">
        <v>-3</v>
      </c>
      <c r="CH12" s="1">
        <v>-3</v>
      </c>
      <c r="CI12" s="1">
        <v>0</v>
      </c>
      <c r="CJ12" s="1">
        <v>1</v>
      </c>
      <c r="CK12">
        <v>1</v>
      </c>
      <c r="CL12">
        <v>1</v>
      </c>
      <c r="CM12">
        <v>0</v>
      </c>
      <c r="CN12" s="1">
        <v>1</v>
      </c>
      <c r="CO12">
        <v>0</v>
      </c>
      <c r="CP12">
        <v>1</v>
      </c>
      <c r="CQ12">
        <v>0</v>
      </c>
      <c r="CR12">
        <v>-3</v>
      </c>
      <c r="CS12">
        <v>0</v>
      </c>
      <c r="CT12">
        <v>1</v>
      </c>
    </row>
    <row r="13" spans="1:98" x14ac:dyDescent="0.25">
      <c r="A13" s="1" t="s">
        <v>71</v>
      </c>
      <c r="B13" s="1">
        <v>0</v>
      </c>
      <c r="C13" s="1">
        <v>1</v>
      </c>
      <c r="D13" s="1">
        <f t="shared" si="2"/>
        <v>0.79799173065564089</v>
      </c>
      <c r="E13" s="1">
        <f t="shared" si="3"/>
        <v>0.13112790065564084</v>
      </c>
      <c r="F13" s="1">
        <f t="shared" si="4"/>
        <v>0.29799173065564089</v>
      </c>
      <c r="G13" s="1">
        <f t="shared" si="5"/>
        <v>2.3025850929940459</v>
      </c>
      <c r="H13" s="1">
        <v>2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 s="1">
        <f t="shared" si="0"/>
        <v>0</v>
      </c>
      <c r="AA13" s="2" t="s">
        <v>72</v>
      </c>
      <c r="AB13" s="2">
        <v>1351</v>
      </c>
      <c r="AC13" s="1">
        <f t="shared" si="6"/>
        <v>1351</v>
      </c>
      <c r="AD13" s="1">
        <f t="shared" si="7"/>
        <v>13.51</v>
      </c>
      <c r="AE13" s="1">
        <f t="shared" si="8"/>
        <v>13.51</v>
      </c>
      <c r="AF13" s="2">
        <v>342</v>
      </c>
      <c r="AG13" s="1">
        <f t="shared" si="9"/>
        <v>0.79799173065564089</v>
      </c>
      <c r="AH13">
        <v>0</v>
      </c>
      <c r="AI13">
        <v>0</v>
      </c>
      <c r="AJ13">
        <v>0</v>
      </c>
      <c r="AK13" s="1">
        <v>3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 s="1">
        <v>0</v>
      </c>
      <c r="AS13" s="1">
        <v>0</v>
      </c>
      <c r="AT13" s="1">
        <v>1</v>
      </c>
      <c r="AU13">
        <v>1</v>
      </c>
      <c r="AV13">
        <v>0</v>
      </c>
      <c r="AW13">
        <f t="shared" si="10"/>
        <v>1</v>
      </c>
      <c r="AX13">
        <v>0</v>
      </c>
      <c r="AY13">
        <f t="shared" si="11"/>
        <v>1</v>
      </c>
      <c r="AZ13">
        <v>0</v>
      </c>
      <c r="BA13">
        <v>0</v>
      </c>
      <c r="BB13">
        <v>0</v>
      </c>
      <c r="BC13" s="1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 s="1">
        <v>10</v>
      </c>
      <c r="BK13" s="1">
        <f t="shared" si="1"/>
        <v>2.3025850929940459</v>
      </c>
      <c r="BL13" s="1">
        <v>2</v>
      </c>
      <c r="BM13" s="1">
        <v>0</v>
      </c>
      <c r="BN13" s="1">
        <v>0</v>
      </c>
      <c r="BO13" s="1">
        <v>0</v>
      </c>
      <c r="BP13" s="1">
        <f t="shared" si="12"/>
        <v>0</v>
      </c>
      <c r="BQ13" s="1">
        <v>0</v>
      </c>
      <c r="BR13" s="1">
        <v>3</v>
      </c>
      <c r="BS13" s="1">
        <v>0</v>
      </c>
      <c r="BT13">
        <v>1</v>
      </c>
      <c r="BU13">
        <v>0</v>
      </c>
      <c r="BV13">
        <v>0</v>
      </c>
      <c r="BW13" s="1">
        <v>5</v>
      </c>
      <c r="BX13">
        <v>0</v>
      </c>
      <c r="BY13">
        <v>1</v>
      </c>
      <c r="BZ13" s="1">
        <v>2</v>
      </c>
      <c r="CA13">
        <v>0</v>
      </c>
      <c r="CB13">
        <v>1</v>
      </c>
      <c r="CC13">
        <v>0</v>
      </c>
      <c r="CD13">
        <v>0</v>
      </c>
      <c r="CE13" s="1">
        <v>0</v>
      </c>
      <c r="CF13" s="1">
        <v>-3</v>
      </c>
      <c r="CG13" s="1">
        <v>-3</v>
      </c>
      <c r="CH13" s="1">
        <v>-3</v>
      </c>
      <c r="CI13" s="1">
        <v>0</v>
      </c>
      <c r="CJ13" s="1">
        <v>4</v>
      </c>
      <c r="CK13">
        <v>0</v>
      </c>
      <c r="CL13">
        <v>0</v>
      </c>
      <c r="CM13">
        <v>1</v>
      </c>
      <c r="CN13" s="1">
        <v>1</v>
      </c>
      <c r="CO13">
        <v>1</v>
      </c>
      <c r="CP13">
        <v>0</v>
      </c>
      <c r="CQ13">
        <v>0</v>
      </c>
      <c r="CR13">
        <v>-3</v>
      </c>
      <c r="CS13">
        <v>0</v>
      </c>
      <c r="CT13">
        <v>0</v>
      </c>
    </row>
    <row r="14" spans="1:98" x14ac:dyDescent="0.25">
      <c r="A14" s="1" t="s">
        <v>73</v>
      </c>
      <c r="B14" s="1">
        <v>0</v>
      </c>
      <c r="C14" s="1">
        <v>0</v>
      </c>
      <c r="D14" s="1">
        <f t="shared" si="2"/>
        <v>0</v>
      </c>
      <c r="E14" s="1">
        <f t="shared" si="3"/>
        <v>0</v>
      </c>
      <c r="F14" s="1">
        <f t="shared" si="4"/>
        <v>0</v>
      </c>
      <c r="G14" s="1">
        <f t="shared" si="5"/>
        <v>0</v>
      </c>
      <c r="H14" s="1">
        <v>5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 s="1">
        <f t="shared" si="0"/>
        <v>0</v>
      </c>
      <c r="AA14" s="1" t="s">
        <v>9</v>
      </c>
      <c r="AB14" s="1">
        <v>1115.3</v>
      </c>
      <c r="AC14" s="1">
        <f t="shared" si="6"/>
        <v>0</v>
      </c>
      <c r="AD14" s="1">
        <f t="shared" si="7"/>
        <v>11.152999999999999</v>
      </c>
      <c r="AE14" s="1">
        <f t="shared" si="8"/>
        <v>0</v>
      </c>
      <c r="AF14" s="1">
        <v>1434.7</v>
      </c>
      <c r="AG14" s="1">
        <f t="shared" si="9"/>
        <v>0.43737254901960781</v>
      </c>
      <c r="AH14">
        <v>1</v>
      </c>
      <c r="AI14">
        <v>0</v>
      </c>
      <c r="AJ14">
        <v>1</v>
      </c>
      <c r="AK14" s="1">
        <v>5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 s="1">
        <v>0</v>
      </c>
      <c r="AS14" s="1">
        <v>0</v>
      </c>
      <c r="AT14" s="1">
        <v>5</v>
      </c>
      <c r="AU14">
        <v>0</v>
      </c>
      <c r="AV14">
        <v>0</v>
      </c>
      <c r="AW14">
        <f t="shared" si="10"/>
        <v>0</v>
      </c>
      <c r="AX14">
        <v>0</v>
      </c>
      <c r="AY14">
        <f t="shared" si="11"/>
        <v>0</v>
      </c>
      <c r="AZ14">
        <v>0</v>
      </c>
      <c r="BA14">
        <v>1</v>
      </c>
      <c r="BB14">
        <v>0</v>
      </c>
      <c r="BC14" s="1">
        <v>3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 s="1">
        <v>20</v>
      </c>
      <c r="BK14" s="1">
        <f t="shared" si="1"/>
        <v>2.9957322735539909</v>
      </c>
      <c r="BL14" s="1">
        <v>2</v>
      </c>
      <c r="BM14" s="1">
        <v>0</v>
      </c>
      <c r="BN14" s="1">
        <v>0</v>
      </c>
      <c r="BO14" s="1">
        <v>0</v>
      </c>
      <c r="BP14" s="1">
        <f t="shared" si="12"/>
        <v>0</v>
      </c>
      <c r="BQ14" s="1">
        <v>0</v>
      </c>
      <c r="BR14" s="1">
        <v>3</v>
      </c>
      <c r="BS14" s="1">
        <v>0</v>
      </c>
      <c r="BT14">
        <v>1</v>
      </c>
      <c r="BU14">
        <v>0</v>
      </c>
      <c r="BV14">
        <v>0</v>
      </c>
      <c r="BW14" s="1">
        <v>1</v>
      </c>
      <c r="BX14">
        <v>1</v>
      </c>
      <c r="BY14">
        <v>0</v>
      </c>
      <c r="BZ14" s="1">
        <v>1</v>
      </c>
      <c r="CA14">
        <v>1</v>
      </c>
      <c r="CB14">
        <v>0</v>
      </c>
      <c r="CC14">
        <v>0</v>
      </c>
      <c r="CD14">
        <v>0</v>
      </c>
      <c r="CE14" s="1">
        <v>0</v>
      </c>
      <c r="CF14" s="1">
        <v>-3</v>
      </c>
      <c r="CG14" s="1">
        <v>-3</v>
      </c>
      <c r="CH14" s="1">
        <v>-3</v>
      </c>
      <c r="CI14" s="1">
        <v>0</v>
      </c>
      <c r="CJ14" s="1">
        <v>4</v>
      </c>
      <c r="CK14">
        <v>0</v>
      </c>
      <c r="CL14">
        <v>0</v>
      </c>
      <c r="CM14">
        <v>1</v>
      </c>
      <c r="CN14" s="1">
        <v>0</v>
      </c>
      <c r="CO14">
        <v>1</v>
      </c>
      <c r="CP14">
        <v>0</v>
      </c>
      <c r="CQ14">
        <v>0</v>
      </c>
      <c r="CR14">
        <v>-3</v>
      </c>
      <c r="CS14">
        <v>0</v>
      </c>
      <c r="CT14">
        <v>1</v>
      </c>
    </row>
    <row r="15" spans="1:98" x14ac:dyDescent="0.25">
      <c r="A15" s="1" t="s">
        <v>74</v>
      </c>
      <c r="B15" s="1">
        <v>0</v>
      </c>
      <c r="C15" s="1">
        <v>0</v>
      </c>
      <c r="D15" s="1">
        <f t="shared" si="2"/>
        <v>0</v>
      </c>
      <c r="E15" s="1">
        <f t="shared" si="3"/>
        <v>0</v>
      </c>
      <c r="F15" s="1">
        <f t="shared" si="4"/>
        <v>0</v>
      </c>
      <c r="G15" s="1">
        <f t="shared" si="5"/>
        <v>0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 s="1">
        <f t="shared" si="0"/>
        <v>0</v>
      </c>
      <c r="AA15" s="1" t="s">
        <v>75</v>
      </c>
      <c r="AB15" s="1">
        <v>1401</v>
      </c>
      <c r="AC15" s="1">
        <f t="shared" si="6"/>
        <v>0</v>
      </c>
      <c r="AD15" s="1">
        <f t="shared" si="7"/>
        <v>14.01</v>
      </c>
      <c r="AE15" s="1">
        <f t="shared" si="8"/>
        <v>0</v>
      </c>
      <c r="AF15" s="1">
        <v>1586.4</v>
      </c>
      <c r="AG15" s="1">
        <f t="shared" si="9"/>
        <v>0.46896967262502509</v>
      </c>
      <c r="AH15">
        <v>0</v>
      </c>
      <c r="AI15">
        <v>0</v>
      </c>
      <c r="AJ15">
        <v>0</v>
      </c>
      <c r="AK15" s="1">
        <v>3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 s="1">
        <v>0</v>
      </c>
      <c r="AS15" s="1">
        <v>0</v>
      </c>
      <c r="AT15" s="1">
        <v>1</v>
      </c>
      <c r="AU15">
        <v>1</v>
      </c>
      <c r="AV15">
        <v>0</v>
      </c>
      <c r="AW15">
        <f t="shared" si="10"/>
        <v>1</v>
      </c>
      <c r="AX15">
        <v>0</v>
      </c>
      <c r="AY15">
        <f t="shared" si="11"/>
        <v>1</v>
      </c>
      <c r="AZ15">
        <v>0</v>
      </c>
      <c r="BA15">
        <v>0</v>
      </c>
      <c r="BB15">
        <v>0</v>
      </c>
      <c r="BC15" s="1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 s="1">
        <v>12</v>
      </c>
      <c r="BK15" s="1">
        <f t="shared" si="1"/>
        <v>2.4849066497880004</v>
      </c>
      <c r="BL15" s="1">
        <v>2</v>
      </c>
      <c r="BM15" s="1">
        <v>0</v>
      </c>
      <c r="BN15" s="1">
        <v>0</v>
      </c>
      <c r="BO15" s="1">
        <v>0</v>
      </c>
      <c r="BP15" s="1">
        <f t="shared" si="12"/>
        <v>0</v>
      </c>
      <c r="BQ15" s="1">
        <v>0</v>
      </c>
      <c r="BR15" s="1">
        <v>1</v>
      </c>
      <c r="BS15" s="1">
        <v>1</v>
      </c>
      <c r="BT15">
        <v>0</v>
      </c>
      <c r="BU15">
        <v>0</v>
      </c>
      <c r="BV15">
        <v>1</v>
      </c>
      <c r="BW15" s="1">
        <v>5</v>
      </c>
      <c r="BX15">
        <v>0</v>
      </c>
      <c r="BY15">
        <v>1</v>
      </c>
      <c r="BZ15" s="1">
        <v>1</v>
      </c>
      <c r="CA15">
        <v>1</v>
      </c>
      <c r="CB15">
        <v>0</v>
      </c>
      <c r="CC15">
        <v>0</v>
      </c>
      <c r="CD15">
        <v>0</v>
      </c>
      <c r="CE15" s="1">
        <v>0</v>
      </c>
      <c r="CF15" s="1">
        <v>-3</v>
      </c>
      <c r="CG15" s="1">
        <v>-3</v>
      </c>
      <c r="CH15" s="1">
        <v>-3</v>
      </c>
      <c r="CI15" s="1">
        <v>0</v>
      </c>
      <c r="CJ15" s="1">
        <v>2</v>
      </c>
      <c r="CK15">
        <v>0</v>
      </c>
      <c r="CL15">
        <v>1</v>
      </c>
      <c r="CM15">
        <v>0</v>
      </c>
      <c r="CN15" s="1">
        <v>1</v>
      </c>
      <c r="CO15">
        <v>0</v>
      </c>
      <c r="CP15">
        <v>0</v>
      </c>
      <c r="CQ15">
        <v>1</v>
      </c>
      <c r="CR15">
        <v>-3</v>
      </c>
      <c r="CS15">
        <v>1</v>
      </c>
      <c r="CT15">
        <v>1</v>
      </c>
    </row>
    <row r="16" spans="1:98" x14ac:dyDescent="0.25">
      <c r="A16" s="1" t="s">
        <v>76</v>
      </c>
      <c r="B16" s="1">
        <v>0</v>
      </c>
      <c r="C16" s="1">
        <v>0</v>
      </c>
      <c r="D16" s="1">
        <f t="shared" si="2"/>
        <v>0</v>
      </c>
      <c r="E16" s="1">
        <f t="shared" si="3"/>
        <v>0</v>
      </c>
      <c r="F16" s="1">
        <f t="shared" si="4"/>
        <v>0</v>
      </c>
      <c r="G16" s="1">
        <f t="shared" si="5"/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5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 s="1">
        <f t="shared" si="0"/>
        <v>0</v>
      </c>
      <c r="AA16" s="1" t="s">
        <v>38</v>
      </c>
      <c r="AB16" s="1">
        <v>1268</v>
      </c>
      <c r="AC16" s="1">
        <f t="shared" si="6"/>
        <v>0</v>
      </c>
      <c r="AD16" s="1">
        <f t="shared" si="7"/>
        <v>12.68</v>
      </c>
      <c r="AE16" s="1">
        <f t="shared" si="8"/>
        <v>0</v>
      </c>
      <c r="AF16" s="1">
        <v>100.9</v>
      </c>
      <c r="AG16" s="1">
        <f t="shared" si="9"/>
        <v>0.92629118270143906</v>
      </c>
      <c r="AH16">
        <v>0</v>
      </c>
      <c r="AI16">
        <v>0</v>
      </c>
      <c r="AJ16">
        <v>1</v>
      </c>
      <c r="AK16" s="1">
        <v>4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 s="1">
        <v>0</v>
      </c>
      <c r="AS16" s="1">
        <v>0</v>
      </c>
      <c r="AT16" s="1">
        <v>1</v>
      </c>
      <c r="AU16">
        <v>1</v>
      </c>
      <c r="AV16">
        <v>0</v>
      </c>
      <c r="AW16">
        <f t="shared" si="10"/>
        <v>1</v>
      </c>
      <c r="AX16">
        <v>0</v>
      </c>
      <c r="AY16">
        <f t="shared" si="11"/>
        <v>1</v>
      </c>
      <c r="AZ16">
        <v>0</v>
      </c>
      <c r="BA16">
        <v>0</v>
      </c>
      <c r="BB16">
        <v>0</v>
      </c>
      <c r="BC16" s="1">
        <v>3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 s="1">
        <v>100</v>
      </c>
      <c r="BK16" s="1">
        <f t="shared" si="1"/>
        <v>4.6051701859880918</v>
      </c>
      <c r="BL16" s="1">
        <v>3</v>
      </c>
      <c r="BM16" s="1">
        <v>1</v>
      </c>
      <c r="BN16" s="1">
        <v>0</v>
      </c>
      <c r="BO16" s="1">
        <v>0</v>
      </c>
      <c r="BP16" s="1">
        <f t="shared" si="12"/>
        <v>0</v>
      </c>
      <c r="BQ16" s="1">
        <v>0</v>
      </c>
      <c r="BR16" s="1">
        <v>2</v>
      </c>
      <c r="BS16" s="1">
        <v>1</v>
      </c>
      <c r="BT16">
        <v>0</v>
      </c>
      <c r="BU16">
        <v>1</v>
      </c>
      <c r="BV16">
        <v>0</v>
      </c>
      <c r="BW16" s="1">
        <v>5</v>
      </c>
      <c r="BX16">
        <v>0</v>
      </c>
      <c r="BY16">
        <v>1</v>
      </c>
      <c r="BZ16" s="1">
        <v>1</v>
      </c>
      <c r="CA16">
        <v>1</v>
      </c>
      <c r="CB16">
        <v>0</v>
      </c>
      <c r="CC16">
        <v>0</v>
      </c>
      <c r="CD16">
        <v>0</v>
      </c>
      <c r="CE16" s="1">
        <v>0</v>
      </c>
      <c r="CF16" s="1">
        <v>-3</v>
      </c>
      <c r="CG16" s="1">
        <v>-3</v>
      </c>
      <c r="CH16" s="1">
        <v>-3</v>
      </c>
      <c r="CI16" s="1">
        <v>0</v>
      </c>
      <c r="CJ16" s="1">
        <v>1</v>
      </c>
      <c r="CK16">
        <v>1</v>
      </c>
      <c r="CL16">
        <v>1</v>
      </c>
      <c r="CM16">
        <v>0</v>
      </c>
      <c r="CN16" s="1">
        <v>0</v>
      </c>
      <c r="CO16">
        <v>0</v>
      </c>
      <c r="CP16">
        <v>1</v>
      </c>
      <c r="CQ16">
        <v>0</v>
      </c>
      <c r="CR16">
        <v>-3</v>
      </c>
      <c r="CS16">
        <v>0</v>
      </c>
      <c r="CT16">
        <v>1</v>
      </c>
    </row>
    <row r="17" spans="1:98" x14ac:dyDescent="0.25">
      <c r="A17" s="1" t="s">
        <v>77</v>
      </c>
      <c r="B17" s="1">
        <v>0</v>
      </c>
      <c r="C17" s="1">
        <v>0</v>
      </c>
      <c r="D17" s="1">
        <f t="shared" si="2"/>
        <v>0</v>
      </c>
      <c r="E17" s="1">
        <f t="shared" si="3"/>
        <v>0</v>
      </c>
      <c r="F17" s="1">
        <f t="shared" si="4"/>
        <v>0</v>
      </c>
      <c r="G17" s="1">
        <f t="shared" si="5"/>
        <v>0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s="1">
        <f t="shared" si="0"/>
        <v>0</v>
      </c>
      <c r="AA17" s="1" t="s">
        <v>2</v>
      </c>
      <c r="AB17" s="1">
        <v>1231.7</v>
      </c>
      <c r="AC17" s="1">
        <f t="shared" si="6"/>
        <v>0</v>
      </c>
      <c r="AD17" s="1">
        <f t="shared" si="7"/>
        <v>12.317</v>
      </c>
      <c r="AE17" s="1">
        <f t="shared" si="8"/>
        <v>0</v>
      </c>
      <c r="AF17" s="1">
        <v>0</v>
      </c>
      <c r="AG17" s="1">
        <f t="shared" si="9"/>
        <v>1</v>
      </c>
      <c r="AH17">
        <v>1</v>
      </c>
      <c r="AI17">
        <v>1</v>
      </c>
      <c r="AJ17">
        <v>1</v>
      </c>
      <c r="AK17" s="1">
        <v>6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 s="1">
        <v>1</v>
      </c>
      <c r="AS17" s="1">
        <v>0</v>
      </c>
      <c r="AT17" s="1">
        <v>5</v>
      </c>
      <c r="AU17">
        <v>0</v>
      </c>
      <c r="AV17">
        <v>0</v>
      </c>
      <c r="AW17">
        <f t="shared" si="10"/>
        <v>0</v>
      </c>
      <c r="AX17">
        <v>0</v>
      </c>
      <c r="AY17">
        <f t="shared" si="11"/>
        <v>0</v>
      </c>
      <c r="AZ17">
        <v>0</v>
      </c>
      <c r="BA17">
        <v>1</v>
      </c>
      <c r="BB17">
        <v>0</v>
      </c>
      <c r="BC17" s="1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 s="2">
        <v>30</v>
      </c>
      <c r="BK17" s="1">
        <f t="shared" si="1"/>
        <v>3.4011973816621555</v>
      </c>
      <c r="BL17" s="1">
        <v>2</v>
      </c>
      <c r="BM17" s="1">
        <v>0</v>
      </c>
      <c r="BN17" s="1">
        <v>0</v>
      </c>
      <c r="BO17" s="1">
        <v>0</v>
      </c>
      <c r="BP17" s="1">
        <f t="shared" si="12"/>
        <v>0</v>
      </c>
      <c r="BQ17" s="1">
        <v>0</v>
      </c>
      <c r="BR17" s="1">
        <v>2</v>
      </c>
      <c r="BS17" s="1">
        <v>1</v>
      </c>
      <c r="BT17">
        <v>0</v>
      </c>
      <c r="BU17">
        <v>1</v>
      </c>
      <c r="BV17">
        <v>0</v>
      </c>
      <c r="BW17" s="1">
        <v>1</v>
      </c>
      <c r="BX17">
        <v>1</v>
      </c>
      <c r="BY17">
        <v>0</v>
      </c>
      <c r="BZ17" s="1">
        <v>1</v>
      </c>
      <c r="CA17">
        <v>1</v>
      </c>
      <c r="CB17">
        <v>0</v>
      </c>
      <c r="CC17">
        <v>0</v>
      </c>
      <c r="CD17">
        <v>0</v>
      </c>
      <c r="CE17" s="1">
        <v>0</v>
      </c>
      <c r="CF17" s="1">
        <v>-3</v>
      </c>
      <c r="CG17" s="1">
        <v>-3</v>
      </c>
      <c r="CH17" s="1">
        <v>-3</v>
      </c>
      <c r="CI17" s="1">
        <v>0</v>
      </c>
      <c r="CJ17" s="1">
        <v>2</v>
      </c>
      <c r="CK17">
        <v>0</v>
      </c>
      <c r="CL17">
        <v>1</v>
      </c>
      <c r="CM17">
        <v>0</v>
      </c>
      <c r="CN17" s="1">
        <v>0</v>
      </c>
      <c r="CO17">
        <v>0</v>
      </c>
      <c r="CP17">
        <v>1</v>
      </c>
      <c r="CQ17">
        <v>0</v>
      </c>
      <c r="CR17">
        <v>-3</v>
      </c>
      <c r="CS17">
        <v>0</v>
      </c>
      <c r="CT17">
        <v>1</v>
      </c>
    </row>
    <row r="18" spans="1:98" x14ac:dyDescent="0.25">
      <c r="A18" s="1" t="s">
        <v>78</v>
      </c>
      <c r="B18" s="1">
        <v>0</v>
      </c>
      <c r="C18" s="1">
        <v>1</v>
      </c>
      <c r="D18" s="1">
        <f t="shared" si="2"/>
        <v>0.6019622186841086</v>
      </c>
      <c r="E18" s="1">
        <f t="shared" si="3"/>
        <v>-6.490161131589145E-2</v>
      </c>
      <c r="F18" s="1">
        <f t="shared" si="4"/>
        <v>0.1019622186841086</v>
      </c>
      <c r="G18" s="1">
        <f t="shared" si="5"/>
        <v>1.6094379124341003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 s="1">
        <f t="shared" si="0"/>
        <v>0</v>
      </c>
      <c r="AA18" s="1" t="s">
        <v>79</v>
      </c>
      <c r="AB18" s="1">
        <v>1398.9</v>
      </c>
      <c r="AC18" s="1">
        <f t="shared" si="6"/>
        <v>1398.9</v>
      </c>
      <c r="AD18" s="1">
        <f t="shared" si="7"/>
        <v>13.989000000000001</v>
      </c>
      <c r="AE18" s="1">
        <f t="shared" si="8"/>
        <v>13.989000000000001</v>
      </c>
      <c r="AF18" s="1">
        <v>925</v>
      </c>
      <c r="AG18" s="1">
        <f t="shared" si="9"/>
        <v>0.6019622186841086</v>
      </c>
      <c r="AH18">
        <v>0</v>
      </c>
      <c r="AI18">
        <v>0</v>
      </c>
      <c r="AJ18">
        <v>0</v>
      </c>
      <c r="AK18" s="1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 s="1">
        <v>0</v>
      </c>
      <c r="AS18" s="1">
        <v>0</v>
      </c>
      <c r="AT18" s="1">
        <v>1</v>
      </c>
      <c r="AU18">
        <v>1</v>
      </c>
      <c r="AV18">
        <v>0</v>
      </c>
      <c r="AW18">
        <f t="shared" si="10"/>
        <v>1</v>
      </c>
      <c r="AX18">
        <v>0</v>
      </c>
      <c r="AY18">
        <f t="shared" si="11"/>
        <v>1</v>
      </c>
      <c r="AZ18">
        <v>0</v>
      </c>
      <c r="BA18">
        <v>0</v>
      </c>
      <c r="BB18">
        <v>0</v>
      </c>
      <c r="BC18" s="1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 s="1">
        <v>5</v>
      </c>
      <c r="BK18" s="1">
        <f t="shared" si="1"/>
        <v>1.6094379124341003</v>
      </c>
      <c r="BL18" s="1">
        <v>1.2</v>
      </c>
      <c r="BM18" s="1">
        <v>1</v>
      </c>
      <c r="BN18" s="1">
        <v>0</v>
      </c>
      <c r="BO18" s="1">
        <v>0</v>
      </c>
      <c r="BP18" s="1">
        <f t="shared" si="12"/>
        <v>0</v>
      </c>
      <c r="BQ18" s="1">
        <v>0</v>
      </c>
      <c r="BR18" s="1">
        <v>3</v>
      </c>
      <c r="BS18" s="1">
        <v>0</v>
      </c>
      <c r="BT18">
        <v>1</v>
      </c>
      <c r="BU18">
        <v>0</v>
      </c>
      <c r="BV18">
        <v>0</v>
      </c>
      <c r="BW18" s="1">
        <v>5</v>
      </c>
      <c r="BX18">
        <v>0</v>
      </c>
      <c r="BY18">
        <v>1</v>
      </c>
      <c r="BZ18" s="1">
        <v>2</v>
      </c>
      <c r="CA18">
        <v>0</v>
      </c>
      <c r="CB18">
        <v>1</v>
      </c>
      <c r="CC18">
        <v>0</v>
      </c>
      <c r="CD18">
        <v>0</v>
      </c>
      <c r="CE18" s="1">
        <v>0</v>
      </c>
      <c r="CF18" s="1">
        <v>-3</v>
      </c>
      <c r="CG18" s="1">
        <v>-3</v>
      </c>
      <c r="CH18" s="1">
        <v>-3</v>
      </c>
      <c r="CI18" s="1">
        <v>0</v>
      </c>
      <c r="CJ18" s="1">
        <v>4</v>
      </c>
      <c r="CK18">
        <v>0</v>
      </c>
      <c r="CL18">
        <v>0</v>
      </c>
      <c r="CM18">
        <v>1</v>
      </c>
      <c r="CN18" s="1">
        <v>0</v>
      </c>
      <c r="CO18">
        <v>1</v>
      </c>
      <c r="CP18">
        <v>0</v>
      </c>
      <c r="CQ18">
        <v>0</v>
      </c>
      <c r="CR18">
        <v>-3</v>
      </c>
      <c r="CS18">
        <v>0</v>
      </c>
      <c r="CT18">
        <v>0</v>
      </c>
    </row>
    <row r="19" spans="1:98" x14ac:dyDescent="0.25">
      <c r="A19" s="1" t="s">
        <v>80</v>
      </c>
      <c r="B19" s="1">
        <v>0</v>
      </c>
      <c r="C19" s="1">
        <v>0</v>
      </c>
      <c r="D19" s="1">
        <f t="shared" si="2"/>
        <v>0</v>
      </c>
      <c r="E19" s="1">
        <f t="shared" si="3"/>
        <v>0</v>
      </c>
      <c r="F19" s="1">
        <f t="shared" si="4"/>
        <v>0</v>
      </c>
      <c r="G19" s="1">
        <f t="shared" si="5"/>
        <v>0</v>
      </c>
      <c r="H19" s="1">
        <v>5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f t="shared" si="0"/>
        <v>1</v>
      </c>
      <c r="AA19" s="1" t="s">
        <v>79</v>
      </c>
      <c r="AB19" s="1">
        <v>1398.9</v>
      </c>
      <c r="AC19" s="1">
        <f t="shared" si="6"/>
        <v>0</v>
      </c>
      <c r="AD19" s="1">
        <f t="shared" si="7"/>
        <v>13.989000000000001</v>
      </c>
      <c r="AE19" s="1">
        <f t="shared" si="8"/>
        <v>0</v>
      </c>
      <c r="AF19" s="1">
        <v>925</v>
      </c>
      <c r="AG19" s="1">
        <f t="shared" si="9"/>
        <v>0.6019622186841086</v>
      </c>
      <c r="AH19">
        <v>0</v>
      </c>
      <c r="AI19">
        <v>0</v>
      </c>
      <c r="AJ19">
        <v>0</v>
      </c>
      <c r="AK19" s="1">
        <v>3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 s="1">
        <v>0</v>
      </c>
      <c r="AS19" s="1">
        <v>0</v>
      </c>
      <c r="AT19" s="1">
        <v>5</v>
      </c>
      <c r="AU19">
        <v>0</v>
      </c>
      <c r="AV19">
        <v>0</v>
      </c>
      <c r="AW19">
        <f t="shared" si="10"/>
        <v>0</v>
      </c>
      <c r="AX19">
        <v>0</v>
      </c>
      <c r="AY19">
        <f t="shared" si="11"/>
        <v>0</v>
      </c>
      <c r="AZ19">
        <v>0</v>
      </c>
      <c r="BA19">
        <v>1</v>
      </c>
      <c r="BB19">
        <v>0</v>
      </c>
      <c r="BC19" s="1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 s="1">
        <v>50</v>
      </c>
      <c r="BK19" s="1">
        <f t="shared" si="1"/>
        <v>3.912023005428146</v>
      </c>
      <c r="BL19" s="1">
        <v>5</v>
      </c>
      <c r="BM19" s="1">
        <v>0</v>
      </c>
      <c r="BN19" s="1">
        <v>0</v>
      </c>
      <c r="BO19" s="1">
        <v>0</v>
      </c>
      <c r="BP19" s="1">
        <f t="shared" si="12"/>
        <v>0</v>
      </c>
      <c r="BQ19" s="1">
        <v>0</v>
      </c>
      <c r="BR19" s="1">
        <v>1</v>
      </c>
      <c r="BS19" s="1">
        <v>1</v>
      </c>
      <c r="BT19">
        <v>0</v>
      </c>
      <c r="BU19">
        <v>0</v>
      </c>
      <c r="BV19">
        <v>1</v>
      </c>
      <c r="BW19" s="1">
        <v>4</v>
      </c>
      <c r="BX19">
        <v>0</v>
      </c>
      <c r="BY19">
        <v>0</v>
      </c>
      <c r="BZ19" s="1">
        <v>2</v>
      </c>
      <c r="CA19">
        <v>0</v>
      </c>
      <c r="CB19">
        <v>1</v>
      </c>
      <c r="CC19">
        <v>0</v>
      </c>
      <c r="CD19">
        <v>0</v>
      </c>
      <c r="CE19" s="1">
        <v>1</v>
      </c>
      <c r="CF19" s="1">
        <v>1</v>
      </c>
      <c r="CG19" s="1">
        <v>0</v>
      </c>
      <c r="CH19" s="1">
        <v>0</v>
      </c>
      <c r="CI19" s="1">
        <v>0</v>
      </c>
      <c r="CJ19" s="1">
        <v>4</v>
      </c>
      <c r="CK19">
        <v>0</v>
      </c>
      <c r="CL19">
        <v>0</v>
      </c>
      <c r="CM19">
        <v>1</v>
      </c>
      <c r="CN19" s="1">
        <v>1</v>
      </c>
      <c r="CO19">
        <v>0</v>
      </c>
      <c r="CP19">
        <v>0</v>
      </c>
      <c r="CQ19">
        <v>1</v>
      </c>
      <c r="CR19">
        <v>-3</v>
      </c>
      <c r="CS19">
        <v>1</v>
      </c>
      <c r="CT19">
        <v>0</v>
      </c>
    </row>
    <row r="20" spans="1:98" x14ac:dyDescent="0.25">
      <c r="A20" s="1" t="s">
        <v>81</v>
      </c>
      <c r="B20" s="1">
        <v>0</v>
      </c>
      <c r="C20" s="1">
        <v>0</v>
      </c>
      <c r="D20" s="1">
        <f t="shared" si="2"/>
        <v>0</v>
      </c>
      <c r="E20" s="1">
        <f t="shared" si="3"/>
        <v>0</v>
      </c>
      <c r="F20" s="1">
        <f t="shared" si="4"/>
        <v>0</v>
      </c>
      <c r="G20" s="1">
        <f t="shared" si="5"/>
        <v>0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 s="1">
        <f t="shared" si="0"/>
        <v>0</v>
      </c>
      <c r="AA20" s="1" t="s">
        <v>2</v>
      </c>
      <c r="AB20" s="1">
        <v>1231.7</v>
      </c>
      <c r="AC20" s="1">
        <f t="shared" si="6"/>
        <v>0</v>
      </c>
      <c r="AD20" s="1">
        <f t="shared" si="7"/>
        <v>12.317</v>
      </c>
      <c r="AE20" s="1">
        <f t="shared" si="8"/>
        <v>0</v>
      </c>
      <c r="AF20" s="1">
        <v>0</v>
      </c>
      <c r="AG20" s="1">
        <f t="shared" si="9"/>
        <v>1</v>
      </c>
      <c r="AH20">
        <v>1</v>
      </c>
      <c r="AI20">
        <v>1</v>
      </c>
      <c r="AJ20">
        <v>1</v>
      </c>
      <c r="AK20" s="1">
        <v>6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 s="1">
        <v>1</v>
      </c>
      <c r="AS20" s="1">
        <v>0</v>
      </c>
      <c r="AT20" s="1">
        <v>2</v>
      </c>
      <c r="AU20">
        <v>0</v>
      </c>
      <c r="AV20">
        <v>1</v>
      </c>
      <c r="AW20">
        <f t="shared" si="10"/>
        <v>1</v>
      </c>
      <c r="AX20">
        <v>0</v>
      </c>
      <c r="AY20">
        <f t="shared" si="11"/>
        <v>1</v>
      </c>
      <c r="AZ20">
        <v>0</v>
      </c>
      <c r="BA20">
        <v>0</v>
      </c>
      <c r="BB20">
        <v>0</v>
      </c>
      <c r="BC20" s="1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 s="1">
        <v>30</v>
      </c>
      <c r="BK20" s="1">
        <f t="shared" si="1"/>
        <v>3.4011973816621555</v>
      </c>
      <c r="BL20" s="1">
        <v>3</v>
      </c>
      <c r="BM20" s="1">
        <v>0</v>
      </c>
      <c r="BN20" s="1">
        <v>0</v>
      </c>
      <c r="BO20" s="1">
        <v>0</v>
      </c>
      <c r="BP20" s="1">
        <f t="shared" si="12"/>
        <v>0</v>
      </c>
      <c r="BQ20" s="1">
        <v>0</v>
      </c>
      <c r="BR20" s="1">
        <v>2</v>
      </c>
      <c r="BS20" s="1">
        <v>1</v>
      </c>
      <c r="BT20">
        <v>0</v>
      </c>
      <c r="BU20">
        <v>1</v>
      </c>
      <c r="BV20">
        <v>0</v>
      </c>
      <c r="BW20" s="1">
        <v>1</v>
      </c>
      <c r="BX20">
        <v>1</v>
      </c>
      <c r="BY20">
        <v>0</v>
      </c>
      <c r="BZ20" s="1">
        <v>1</v>
      </c>
      <c r="CA20">
        <v>1</v>
      </c>
      <c r="CB20">
        <v>0</v>
      </c>
      <c r="CC20">
        <v>0</v>
      </c>
      <c r="CD20">
        <v>0</v>
      </c>
      <c r="CE20" s="1">
        <v>0</v>
      </c>
      <c r="CF20" s="1">
        <v>-3</v>
      </c>
      <c r="CG20" s="1">
        <v>-3</v>
      </c>
      <c r="CH20" s="1">
        <v>-3</v>
      </c>
      <c r="CI20" s="1">
        <v>0</v>
      </c>
      <c r="CJ20" s="1">
        <v>3</v>
      </c>
      <c r="CK20">
        <v>0</v>
      </c>
      <c r="CL20">
        <v>1</v>
      </c>
      <c r="CM20">
        <v>0</v>
      </c>
      <c r="CN20" s="1">
        <v>1</v>
      </c>
      <c r="CO20">
        <v>0</v>
      </c>
      <c r="CP20">
        <v>1</v>
      </c>
      <c r="CQ20">
        <v>0</v>
      </c>
      <c r="CR20">
        <v>-3</v>
      </c>
      <c r="CS20">
        <v>0</v>
      </c>
      <c r="CT20">
        <v>1</v>
      </c>
    </row>
    <row r="21" spans="1:98" x14ac:dyDescent="0.25">
      <c r="A21" s="1" t="s">
        <v>82</v>
      </c>
      <c r="B21" s="1">
        <v>0</v>
      </c>
      <c r="C21" s="1">
        <v>1</v>
      </c>
      <c r="D21" s="1">
        <f t="shared" si="2"/>
        <v>1</v>
      </c>
      <c r="E21" s="1">
        <f t="shared" si="3"/>
        <v>0.33313616999999995</v>
      </c>
      <c r="F21" s="1">
        <f t="shared" si="4"/>
        <v>0.5</v>
      </c>
      <c r="G21" s="1">
        <f t="shared" si="5"/>
        <v>2.9957322735539909</v>
      </c>
      <c r="H21" s="1">
        <v>3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 s="1">
        <f t="shared" si="0"/>
        <v>0</v>
      </c>
      <c r="AA21" s="1" t="s">
        <v>2</v>
      </c>
      <c r="AB21" s="1">
        <v>1231.7</v>
      </c>
      <c r="AC21" s="1">
        <f t="shared" si="6"/>
        <v>1231.7</v>
      </c>
      <c r="AD21" s="1">
        <f t="shared" si="7"/>
        <v>12.317</v>
      </c>
      <c r="AE21" s="1">
        <f t="shared" si="8"/>
        <v>12.317</v>
      </c>
      <c r="AF21" s="1">
        <v>0</v>
      </c>
      <c r="AG21" s="1">
        <f t="shared" si="9"/>
        <v>1</v>
      </c>
      <c r="AH21">
        <v>1</v>
      </c>
      <c r="AI21">
        <v>1</v>
      </c>
      <c r="AJ21">
        <v>1</v>
      </c>
      <c r="AK21" s="1">
        <v>6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 s="1">
        <v>1</v>
      </c>
      <c r="AS21" s="1">
        <v>0</v>
      </c>
      <c r="AT21" s="1">
        <v>3</v>
      </c>
      <c r="AU21">
        <v>0</v>
      </c>
      <c r="AV21">
        <v>0</v>
      </c>
      <c r="AW21">
        <f t="shared" si="10"/>
        <v>0</v>
      </c>
      <c r="AX21">
        <v>1</v>
      </c>
      <c r="AY21">
        <f t="shared" si="11"/>
        <v>1</v>
      </c>
      <c r="AZ21">
        <v>0</v>
      </c>
      <c r="BA21">
        <v>0</v>
      </c>
      <c r="BB21">
        <v>0</v>
      </c>
      <c r="BC21" s="1">
        <v>3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 s="1">
        <v>20</v>
      </c>
      <c r="BK21" s="1">
        <f t="shared" si="1"/>
        <v>2.9957322735539909</v>
      </c>
      <c r="BL21" s="1">
        <v>3</v>
      </c>
      <c r="BM21" s="1">
        <v>0</v>
      </c>
      <c r="BN21" s="1">
        <v>0</v>
      </c>
      <c r="BO21" s="1">
        <v>0</v>
      </c>
      <c r="BP21" s="1">
        <f t="shared" si="12"/>
        <v>0</v>
      </c>
      <c r="BQ21" s="1">
        <v>0</v>
      </c>
      <c r="BR21" s="1">
        <v>3</v>
      </c>
      <c r="BS21" s="1">
        <v>0</v>
      </c>
      <c r="BT21">
        <v>1</v>
      </c>
      <c r="BU21">
        <v>0</v>
      </c>
      <c r="BV21">
        <v>0</v>
      </c>
      <c r="BW21" s="1">
        <v>3</v>
      </c>
      <c r="BX21">
        <v>0</v>
      </c>
      <c r="BY21">
        <v>0</v>
      </c>
      <c r="BZ21" s="1">
        <v>1</v>
      </c>
      <c r="CA21">
        <v>1</v>
      </c>
      <c r="CB21">
        <v>0</v>
      </c>
      <c r="CC21">
        <v>0</v>
      </c>
      <c r="CD21">
        <v>0</v>
      </c>
      <c r="CE21" s="1">
        <v>0</v>
      </c>
      <c r="CF21" s="1">
        <v>-3</v>
      </c>
      <c r="CG21" s="1">
        <v>-3</v>
      </c>
      <c r="CH21" s="1">
        <v>-3</v>
      </c>
      <c r="CI21" s="1">
        <v>0</v>
      </c>
      <c r="CJ21" s="1">
        <v>4</v>
      </c>
      <c r="CK21">
        <v>0</v>
      </c>
      <c r="CL21">
        <v>0</v>
      </c>
      <c r="CM21">
        <v>1</v>
      </c>
      <c r="CN21" s="1">
        <v>0</v>
      </c>
      <c r="CO21">
        <v>1</v>
      </c>
      <c r="CP21">
        <v>0</v>
      </c>
      <c r="CQ21">
        <v>0</v>
      </c>
      <c r="CR21">
        <v>-3</v>
      </c>
      <c r="CS21">
        <v>0</v>
      </c>
      <c r="CT21">
        <v>1</v>
      </c>
    </row>
    <row r="22" spans="1:98" x14ac:dyDescent="0.25">
      <c r="A22" s="1" t="s">
        <v>83</v>
      </c>
      <c r="B22" s="1">
        <v>0</v>
      </c>
      <c r="C22" s="1">
        <v>0</v>
      </c>
      <c r="D22" s="1">
        <f t="shared" si="2"/>
        <v>0</v>
      </c>
      <c r="E22" s="1">
        <f t="shared" si="3"/>
        <v>0</v>
      </c>
      <c r="F22" s="1">
        <f t="shared" si="4"/>
        <v>0</v>
      </c>
      <c r="G22" s="1">
        <f t="shared" si="5"/>
        <v>0</v>
      </c>
      <c r="H22" s="1">
        <v>3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 s="1">
        <f t="shared" si="0"/>
        <v>0</v>
      </c>
      <c r="AA22" s="1" t="s">
        <v>2</v>
      </c>
      <c r="AB22" s="1">
        <v>1231.7</v>
      </c>
      <c r="AC22" s="1">
        <f t="shared" si="6"/>
        <v>0</v>
      </c>
      <c r="AD22" s="1">
        <f t="shared" si="7"/>
        <v>12.317</v>
      </c>
      <c r="AE22" s="1">
        <f t="shared" si="8"/>
        <v>0</v>
      </c>
      <c r="AF22" s="1">
        <v>0</v>
      </c>
      <c r="AG22" s="1">
        <f t="shared" si="9"/>
        <v>1</v>
      </c>
      <c r="AH22">
        <v>1</v>
      </c>
      <c r="AI22">
        <v>1</v>
      </c>
      <c r="AJ22">
        <v>1</v>
      </c>
      <c r="AK22" s="1">
        <v>6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 s="1">
        <v>1</v>
      </c>
      <c r="AS22" s="1">
        <v>0</v>
      </c>
      <c r="AT22" s="1">
        <v>1</v>
      </c>
      <c r="AU22">
        <v>1</v>
      </c>
      <c r="AV22">
        <v>0</v>
      </c>
      <c r="AW22">
        <f t="shared" si="10"/>
        <v>1</v>
      </c>
      <c r="AX22">
        <v>0</v>
      </c>
      <c r="AY22">
        <f t="shared" si="11"/>
        <v>1</v>
      </c>
      <c r="AZ22">
        <v>0</v>
      </c>
      <c r="BA22">
        <v>0</v>
      </c>
      <c r="BB22">
        <v>0</v>
      </c>
      <c r="BC22" s="1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 s="1">
        <v>60</v>
      </c>
      <c r="BK22" s="1">
        <f t="shared" si="1"/>
        <v>4.0943445622221004</v>
      </c>
      <c r="BL22" s="1">
        <v>3</v>
      </c>
      <c r="BM22" s="1">
        <v>0</v>
      </c>
      <c r="BN22" s="1">
        <v>0</v>
      </c>
      <c r="BO22" s="1">
        <v>0</v>
      </c>
      <c r="BP22" s="1">
        <f t="shared" si="12"/>
        <v>0</v>
      </c>
      <c r="BQ22" s="1">
        <v>0</v>
      </c>
      <c r="BR22" s="1">
        <v>3</v>
      </c>
      <c r="BS22" s="1">
        <v>0</v>
      </c>
      <c r="BT22">
        <v>1</v>
      </c>
      <c r="BU22">
        <v>0</v>
      </c>
      <c r="BV22">
        <v>0</v>
      </c>
      <c r="BW22" s="1">
        <v>1</v>
      </c>
      <c r="BX22">
        <v>1</v>
      </c>
      <c r="BY22">
        <v>0</v>
      </c>
      <c r="BZ22" s="1">
        <v>1</v>
      </c>
      <c r="CA22">
        <v>1</v>
      </c>
      <c r="CB22">
        <v>0</v>
      </c>
      <c r="CC22">
        <v>0</v>
      </c>
      <c r="CD22">
        <v>0</v>
      </c>
      <c r="CE22" s="1">
        <v>0</v>
      </c>
      <c r="CF22" s="1">
        <v>-3</v>
      </c>
      <c r="CG22" s="1">
        <v>-3</v>
      </c>
      <c r="CH22" s="1">
        <v>-3</v>
      </c>
      <c r="CI22" s="1">
        <v>0</v>
      </c>
      <c r="CJ22" s="1">
        <v>2</v>
      </c>
      <c r="CK22">
        <v>0</v>
      </c>
      <c r="CL22">
        <v>1</v>
      </c>
      <c r="CM22">
        <v>0</v>
      </c>
      <c r="CN22" s="1">
        <v>0</v>
      </c>
      <c r="CO22">
        <v>1</v>
      </c>
      <c r="CP22">
        <v>0</v>
      </c>
      <c r="CQ22">
        <v>0</v>
      </c>
      <c r="CR22">
        <v>-3</v>
      </c>
      <c r="CS22">
        <v>0</v>
      </c>
      <c r="CT22">
        <v>1</v>
      </c>
    </row>
    <row r="23" spans="1:98" x14ac:dyDescent="0.25">
      <c r="A23" s="1" t="s">
        <v>84</v>
      </c>
      <c r="B23" s="1">
        <v>0</v>
      </c>
      <c r="C23" s="1">
        <v>0</v>
      </c>
      <c r="D23" s="1">
        <f t="shared" si="2"/>
        <v>0</v>
      </c>
      <c r="E23" s="1">
        <f t="shared" si="3"/>
        <v>0</v>
      </c>
      <c r="F23" s="1">
        <f t="shared" si="4"/>
        <v>0</v>
      </c>
      <c r="G23" s="1">
        <f t="shared" si="5"/>
        <v>0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 s="1">
        <f t="shared" si="0"/>
        <v>0</v>
      </c>
      <c r="AA23" s="1" t="s">
        <v>2</v>
      </c>
      <c r="AB23" s="1">
        <v>1231.7</v>
      </c>
      <c r="AC23" s="1">
        <f t="shared" si="6"/>
        <v>0</v>
      </c>
      <c r="AD23" s="1">
        <f t="shared" si="7"/>
        <v>12.317</v>
      </c>
      <c r="AE23" s="1">
        <f t="shared" si="8"/>
        <v>0</v>
      </c>
      <c r="AF23" s="1">
        <v>0</v>
      </c>
      <c r="AG23" s="1">
        <f t="shared" si="9"/>
        <v>1</v>
      </c>
      <c r="AH23">
        <v>1</v>
      </c>
      <c r="AI23">
        <v>1</v>
      </c>
      <c r="AJ23">
        <v>1</v>
      </c>
      <c r="AK23" s="1">
        <v>6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 s="1">
        <v>1</v>
      </c>
      <c r="AS23" s="1">
        <v>0</v>
      </c>
      <c r="AT23" s="1">
        <v>1</v>
      </c>
      <c r="AU23">
        <v>1</v>
      </c>
      <c r="AV23">
        <v>0</v>
      </c>
      <c r="AW23">
        <f t="shared" si="10"/>
        <v>1</v>
      </c>
      <c r="AX23">
        <v>0</v>
      </c>
      <c r="AY23">
        <f t="shared" si="11"/>
        <v>1</v>
      </c>
      <c r="AZ23">
        <v>0</v>
      </c>
      <c r="BA23">
        <v>0</v>
      </c>
      <c r="BB23">
        <v>0</v>
      </c>
      <c r="BC23" s="1">
        <v>3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 s="1">
        <v>15</v>
      </c>
      <c r="BK23" s="1">
        <f t="shared" si="1"/>
        <v>2.7080502011022101</v>
      </c>
      <c r="BL23" s="1">
        <v>3</v>
      </c>
      <c r="BM23" s="1">
        <v>0</v>
      </c>
      <c r="BN23" s="1">
        <v>0</v>
      </c>
      <c r="BO23" s="1">
        <v>0</v>
      </c>
      <c r="BP23" s="1">
        <f t="shared" si="12"/>
        <v>0</v>
      </c>
      <c r="BQ23" s="1">
        <v>0</v>
      </c>
      <c r="BR23" s="1">
        <v>2</v>
      </c>
      <c r="BS23" s="1">
        <v>1</v>
      </c>
      <c r="BT23">
        <v>0</v>
      </c>
      <c r="BU23">
        <v>1</v>
      </c>
      <c r="BV23">
        <v>0</v>
      </c>
      <c r="BW23" s="1">
        <v>4</v>
      </c>
      <c r="BX23">
        <v>0</v>
      </c>
      <c r="BY23">
        <v>0</v>
      </c>
      <c r="BZ23" s="1">
        <v>1</v>
      </c>
      <c r="CA23">
        <v>1</v>
      </c>
      <c r="CB23">
        <v>0</v>
      </c>
      <c r="CC23">
        <v>0</v>
      </c>
      <c r="CD23">
        <v>0</v>
      </c>
      <c r="CE23" s="1">
        <v>0</v>
      </c>
      <c r="CF23" s="1">
        <v>-3</v>
      </c>
      <c r="CG23" s="1">
        <v>-3</v>
      </c>
      <c r="CH23" s="1">
        <v>-3</v>
      </c>
      <c r="CI23" s="1">
        <v>0</v>
      </c>
      <c r="CJ23" s="1">
        <v>2</v>
      </c>
      <c r="CK23">
        <v>0</v>
      </c>
      <c r="CL23">
        <v>1</v>
      </c>
      <c r="CM23">
        <v>0</v>
      </c>
      <c r="CN23" s="1">
        <v>1</v>
      </c>
      <c r="CO23">
        <v>0</v>
      </c>
      <c r="CP23">
        <v>1</v>
      </c>
      <c r="CQ23">
        <v>0</v>
      </c>
      <c r="CR23">
        <v>-3</v>
      </c>
      <c r="CS23">
        <v>0</v>
      </c>
      <c r="CT23">
        <v>1</v>
      </c>
    </row>
    <row r="24" spans="1:98" x14ac:dyDescent="0.25">
      <c r="A24" s="1" t="s">
        <v>85</v>
      </c>
      <c r="B24" s="1">
        <v>0</v>
      </c>
      <c r="C24" s="1">
        <v>0</v>
      </c>
      <c r="D24" s="1">
        <f t="shared" si="2"/>
        <v>0</v>
      </c>
      <c r="E24" s="1">
        <f t="shared" si="3"/>
        <v>0</v>
      </c>
      <c r="F24" s="1">
        <f t="shared" si="4"/>
        <v>0</v>
      </c>
      <c r="G24" s="1">
        <f t="shared" si="5"/>
        <v>0</v>
      </c>
      <c r="H24" s="1">
        <v>3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 s="1">
        <f t="shared" si="0"/>
        <v>0</v>
      </c>
      <c r="AA24" s="1" t="s">
        <v>2</v>
      </c>
      <c r="AB24" s="1">
        <v>1231.7</v>
      </c>
      <c r="AC24" s="1">
        <f t="shared" si="6"/>
        <v>0</v>
      </c>
      <c r="AD24" s="1">
        <f t="shared" si="7"/>
        <v>12.317</v>
      </c>
      <c r="AE24" s="1">
        <f t="shared" si="8"/>
        <v>0</v>
      </c>
      <c r="AF24" s="1">
        <v>0</v>
      </c>
      <c r="AG24" s="1">
        <f t="shared" si="9"/>
        <v>1</v>
      </c>
      <c r="AH24">
        <v>1</v>
      </c>
      <c r="AI24">
        <v>1</v>
      </c>
      <c r="AJ24">
        <v>1</v>
      </c>
      <c r="AK24" s="1">
        <v>6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 s="1">
        <v>1</v>
      </c>
      <c r="AS24" s="1">
        <v>0</v>
      </c>
      <c r="AT24" s="1">
        <v>2</v>
      </c>
      <c r="AU24">
        <v>0</v>
      </c>
      <c r="AV24">
        <v>1</v>
      </c>
      <c r="AW24">
        <f t="shared" si="10"/>
        <v>1</v>
      </c>
      <c r="AX24">
        <v>0</v>
      </c>
      <c r="AY24">
        <f t="shared" si="11"/>
        <v>1</v>
      </c>
      <c r="AZ24">
        <v>0</v>
      </c>
      <c r="BA24">
        <v>0</v>
      </c>
      <c r="BB24">
        <v>0</v>
      </c>
      <c r="BC24" s="1">
        <v>3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 s="1">
        <v>45</v>
      </c>
      <c r="BK24" s="1">
        <f t="shared" si="1"/>
        <v>3.8066624897703196</v>
      </c>
      <c r="BL24" s="1">
        <v>1.5</v>
      </c>
      <c r="BM24" s="1">
        <v>0</v>
      </c>
      <c r="BN24" s="1">
        <v>0</v>
      </c>
      <c r="BO24" s="1">
        <v>0</v>
      </c>
      <c r="BP24" s="1">
        <f t="shared" si="12"/>
        <v>0</v>
      </c>
      <c r="BQ24" s="1">
        <v>0</v>
      </c>
      <c r="BR24" s="1">
        <v>3</v>
      </c>
      <c r="BS24" s="1">
        <v>0</v>
      </c>
      <c r="BT24">
        <v>1</v>
      </c>
      <c r="BU24">
        <v>0</v>
      </c>
      <c r="BV24">
        <v>0</v>
      </c>
      <c r="BW24" s="1">
        <v>1</v>
      </c>
      <c r="BX24">
        <v>1</v>
      </c>
      <c r="BY24">
        <v>0</v>
      </c>
      <c r="BZ24" s="1">
        <v>1</v>
      </c>
      <c r="CA24">
        <v>1</v>
      </c>
      <c r="CB24">
        <v>0</v>
      </c>
      <c r="CC24">
        <v>0</v>
      </c>
      <c r="CD24">
        <v>0</v>
      </c>
      <c r="CE24" s="1">
        <v>0</v>
      </c>
      <c r="CF24" s="1">
        <v>-3</v>
      </c>
      <c r="CG24" s="1">
        <v>-3</v>
      </c>
      <c r="CH24" s="1">
        <v>-3</v>
      </c>
      <c r="CI24" s="1">
        <v>0</v>
      </c>
      <c r="CJ24" s="1">
        <v>4</v>
      </c>
      <c r="CK24">
        <v>0</v>
      </c>
      <c r="CL24">
        <v>0</v>
      </c>
      <c r="CM24">
        <v>1</v>
      </c>
      <c r="CN24" s="1">
        <v>0</v>
      </c>
      <c r="CO24">
        <v>1</v>
      </c>
      <c r="CP24">
        <v>0</v>
      </c>
      <c r="CQ24">
        <v>0</v>
      </c>
      <c r="CR24">
        <v>-3</v>
      </c>
      <c r="CS24">
        <v>0</v>
      </c>
      <c r="CT24">
        <v>1</v>
      </c>
    </row>
    <row r="25" spans="1:98" x14ac:dyDescent="0.25">
      <c r="A25" s="1" t="s">
        <v>86</v>
      </c>
      <c r="B25" s="1">
        <v>0</v>
      </c>
      <c r="C25" s="1">
        <v>0</v>
      </c>
      <c r="D25" s="1">
        <f t="shared" si="2"/>
        <v>0</v>
      </c>
      <c r="E25" s="1">
        <f t="shared" si="3"/>
        <v>0</v>
      </c>
      <c r="F25" s="1">
        <f t="shared" si="4"/>
        <v>0</v>
      </c>
      <c r="G25" s="1">
        <f t="shared" si="5"/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 s="1">
        <f t="shared" si="0"/>
        <v>0</v>
      </c>
      <c r="AA25" s="1" t="s">
        <v>87</v>
      </c>
      <c r="AB25" s="1">
        <v>1105.3</v>
      </c>
      <c r="AC25" s="1">
        <f t="shared" si="6"/>
        <v>0</v>
      </c>
      <c r="AD25" s="1">
        <f t="shared" si="7"/>
        <v>11.052999999999999</v>
      </c>
      <c r="AE25" s="1">
        <f t="shared" si="8"/>
        <v>0</v>
      </c>
      <c r="AF25" s="1">
        <v>410.9</v>
      </c>
      <c r="AG25" s="1">
        <f t="shared" si="9"/>
        <v>0.72899353647276088</v>
      </c>
      <c r="AH25">
        <v>0</v>
      </c>
      <c r="AI25">
        <v>0</v>
      </c>
      <c r="AJ25">
        <v>1</v>
      </c>
      <c r="AK25" s="1">
        <v>4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 s="1">
        <v>0</v>
      </c>
      <c r="AS25" s="1">
        <v>0</v>
      </c>
      <c r="AT25" s="1">
        <v>1</v>
      </c>
      <c r="AU25">
        <v>1</v>
      </c>
      <c r="AV25">
        <v>0</v>
      </c>
      <c r="AW25">
        <f t="shared" si="10"/>
        <v>1</v>
      </c>
      <c r="AX25">
        <v>0</v>
      </c>
      <c r="AY25">
        <f t="shared" si="11"/>
        <v>1</v>
      </c>
      <c r="AZ25">
        <v>0</v>
      </c>
      <c r="BA25">
        <v>0</v>
      </c>
      <c r="BB25">
        <v>0</v>
      </c>
      <c r="BC25" s="1">
        <v>3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 s="1">
        <v>12</v>
      </c>
      <c r="BK25" s="1">
        <f t="shared" si="1"/>
        <v>2.4849066497880004</v>
      </c>
      <c r="BL25" s="1">
        <v>3</v>
      </c>
      <c r="BM25" s="1">
        <v>0</v>
      </c>
      <c r="BN25" s="1">
        <v>0</v>
      </c>
      <c r="BO25" s="1">
        <v>0</v>
      </c>
      <c r="BP25" s="1">
        <f t="shared" si="12"/>
        <v>0</v>
      </c>
      <c r="BQ25" s="1">
        <v>0</v>
      </c>
      <c r="BR25" s="1">
        <v>3</v>
      </c>
      <c r="BS25" s="1">
        <v>0</v>
      </c>
      <c r="BT25">
        <v>1</v>
      </c>
      <c r="BU25">
        <v>0</v>
      </c>
      <c r="BV25">
        <v>0</v>
      </c>
      <c r="BW25" s="1">
        <v>5</v>
      </c>
      <c r="BX25">
        <v>0</v>
      </c>
      <c r="BY25">
        <v>1</v>
      </c>
      <c r="BZ25" s="1">
        <v>2</v>
      </c>
      <c r="CA25">
        <v>0</v>
      </c>
      <c r="CB25">
        <v>1</v>
      </c>
      <c r="CC25">
        <v>0</v>
      </c>
      <c r="CD25">
        <v>0</v>
      </c>
      <c r="CE25" s="1">
        <v>1</v>
      </c>
      <c r="CF25" s="1">
        <v>1</v>
      </c>
      <c r="CG25" s="1">
        <v>0</v>
      </c>
      <c r="CH25" s="1">
        <v>1</v>
      </c>
      <c r="CI25" s="1">
        <v>0</v>
      </c>
      <c r="CJ25" s="1">
        <v>4</v>
      </c>
      <c r="CK25">
        <v>0</v>
      </c>
      <c r="CL25">
        <v>0</v>
      </c>
      <c r="CM25">
        <v>1</v>
      </c>
      <c r="CN25" s="1">
        <v>1</v>
      </c>
      <c r="CO25">
        <v>1</v>
      </c>
      <c r="CP25">
        <v>0</v>
      </c>
      <c r="CQ25">
        <v>0</v>
      </c>
      <c r="CR25">
        <v>-3</v>
      </c>
      <c r="CS25">
        <v>0</v>
      </c>
      <c r="CT25">
        <v>0</v>
      </c>
    </row>
    <row r="26" spans="1:98" x14ac:dyDescent="0.25">
      <c r="A26" s="1" t="s">
        <v>88</v>
      </c>
      <c r="B26" s="1">
        <v>0</v>
      </c>
      <c r="C26" s="1">
        <v>0</v>
      </c>
      <c r="D26" s="1">
        <f t="shared" si="2"/>
        <v>0</v>
      </c>
      <c r="E26" s="1">
        <f t="shared" si="3"/>
        <v>0</v>
      </c>
      <c r="F26" s="1">
        <f t="shared" si="4"/>
        <v>0</v>
      </c>
      <c r="G26" s="1">
        <f t="shared" si="5"/>
        <v>0</v>
      </c>
      <c r="H26" s="1">
        <v>3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s="1">
        <f t="shared" si="0"/>
        <v>0</v>
      </c>
      <c r="AA26" s="1" t="s">
        <v>2</v>
      </c>
      <c r="AB26" s="1">
        <v>1231.7</v>
      </c>
      <c r="AC26" s="1">
        <f t="shared" si="6"/>
        <v>0</v>
      </c>
      <c r="AD26" s="1">
        <f t="shared" si="7"/>
        <v>12.317</v>
      </c>
      <c r="AE26" s="1">
        <f t="shared" si="8"/>
        <v>0</v>
      </c>
      <c r="AF26" s="1">
        <v>0</v>
      </c>
      <c r="AG26" s="1">
        <f t="shared" si="9"/>
        <v>1</v>
      </c>
      <c r="AH26">
        <v>1</v>
      </c>
      <c r="AI26">
        <v>1</v>
      </c>
      <c r="AJ26">
        <v>1</v>
      </c>
      <c r="AK26" s="1">
        <v>6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 s="1">
        <v>1</v>
      </c>
      <c r="AS26" s="1">
        <v>0</v>
      </c>
      <c r="AT26" s="1">
        <v>1</v>
      </c>
      <c r="AU26">
        <v>1</v>
      </c>
      <c r="AV26">
        <v>0</v>
      </c>
      <c r="AW26">
        <f t="shared" si="10"/>
        <v>1</v>
      </c>
      <c r="AX26">
        <v>0</v>
      </c>
      <c r="AY26">
        <f t="shared" si="11"/>
        <v>1</v>
      </c>
      <c r="AZ26">
        <v>0</v>
      </c>
      <c r="BA26">
        <v>0</v>
      </c>
      <c r="BB26">
        <v>0</v>
      </c>
      <c r="BC26" s="1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 s="1">
        <v>50</v>
      </c>
      <c r="BK26" s="1">
        <f t="shared" si="1"/>
        <v>3.912023005428146</v>
      </c>
      <c r="BL26" s="1">
        <v>2</v>
      </c>
      <c r="BM26" s="1">
        <v>1</v>
      </c>
      <c r="BN26" s="1">
        <v>0</v>
      </c>
      <c r="BO26" s="1">
        <v>0</v>
      </c>
      <c r="BP26" s="1">
        <f t="shared" si="12"/>
        <v>0</v>
      </c>
      <c r="BQ26" s="1">
        <v>0</v>
      </c>
      <c r="BR26" s="1">
        <v>2</v>
      </c>
      <c r="BS26" s="1">
        <v>1</v>
      </c>
      <c r="BT26">
        <v>0</v>
      </c>
      <c r="BU26">
        <v>1</v>
      </c>
      <c r="BV26">
        <v>0</v>
      </c>
      <c r="BW26" s="1">
        <v>1</v>
      </c>
      <c r="BX26">
        <v>1</v>
      </c>
      <c r="BY26">
        <v>0</v>
      </c>
      <c r="BZ26" s="1">
        <v>1</v>
      </c>
      <c r="CA26">
        <v>1</v>
      </c>
      <c r="CB26">
        <v>0</v>
      </c>
      <c r="CC26">
        <v>0</v>
      </c>
      <c r="CD26">
        <v>0</v>
      </c>
      <c r="CE26" s="1">
        <v>0</v>
      </c>
      <c r="CF26" s="1">
        <v>-3</v>
      </c>
      <c r="CG26" s="1">
        <v>-3</v>
      </c>
      <c r="CH26" s="1">
        <v>-3</v>
      </c>
      <c r="CI26" s="1">
        <v>0</v>
      </c>
      <c r="CJ26" s="1">
        <v>3</v>
      </c>
      <c r="CK26">
        <v>0</v>
      </c>
      <c r="CL26">
        <v>1</v>
      </c>
      <c r="CM26">
        <v>0</v>
      </c>
      <c r="CN26" s="1">
        <v>1</v>
      </c>
      <c r="CO26">
        <v>0</v>
      </c>
      <c r="CP26">
        <v>1</v>
      </c>
      <c r="CQ26">
        <v>0</v>
      </c>
      <c r="CR26">
        <v>-3</v>
      </c>
      <c r="CS26">
        <v>0</v>
      </c>
      <c r="CT26">
        <v>1</v>
      </c>
    </row>
    <row r="27" spans="1:98" x14ac:dyDescent="0.25">
      <c r="A27" s="1" t="s">
        <v>89</v>
      </c>
      <c r="B27" s="1">
        <v>0</v>
      </c>
      <c r="C27" s="1">
        <v>0</v>
      </c>
      <c r="D27" s="1">
        <f t="shared" si="2"/>
        <v>0</v>
      </c>
      <c r="E27" s="1">
        <f t="shared" si="3"/>
        <v>0</v>
      </c>
      <c r="F27" s="1">
        <f t="shared" si="4"/>
        <v>0</v>
      </c>
      <c r="G27" s="1">
        <f t="shared" si="5"/>
        <v>0</v>
      </c>
      <c r="H27" s="1">
        <v>2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s="1">
        <f t="shared" si="0"/>
        <v>0</v>
      </c>
      <c r="AA27" s="1" t="s">
        <v>2</v>
      </c>
      <c r="AB27" s="1">
        <v>1231.7</v>
      </c>
      <c r="AC27" s="1">
        <f t="shared" si="6"/>
        <v>0</v>
      </c>
      <c r="AD27" s="1">
        <f t="shared" si="7"/>
        <v>12.317</v>
      </c>
      <c r="AE27" s="1">
        <f t="shared" si="8"/>
        <v>0</v>
      </c>
      <c r="AF27" s="1">
        <v>0</v>
      </c>
      <c r="AG27" s="1">
        <f t="shared" si="9"/>
        <v>1</v>
      </c>
      <c r="AH27">
        <v>1</v>
      </c>
      <c r="AI27">
        <v>1</v>
      </c>
      <c r="AJ27">
        <v>1</v>
      </c>
      <c r="AK27" s="1">
        <v>6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 s="1">
        <v>1</v>
      </c>
      <c r="AS27" s="1">
        <v>0</v>
      </c>
      <c r="AT27" s="1">
        <v>2</v>
      </c>
      <c r="AU27">
        <v>0</v>
      </c>
      <c r="AV27">
        <v>1</v>
      </c>
      <c r="AW27">
        <f t="shared" si="10"/>
        <v>1</v>
      </c>
      <c r="AX27">
        <v>0</v>
      </c>
      <c r="AY27">
        <f t="shared" si="11"/>
        <v>1</v>
      </c>
      <c r="AZ27">
        <v>0</v>
      </c>
      <c r="BA27">
        <v>0</v>
      </c>
      <c r="BB27">
        <v>0</v>
      </c>
      <c r="BC27" s="1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 s="1">
        <v>80</v>
      </c>
      <c r="BK27" s="1">
        <f t="shared" si="1"/>
        <v>4.3820266346738812</v>
      </c>
      <c r="BL27" s="1">
        <v>3</v>
      </c>
      <c r="BM27" s="1">
        <v>0</v>
      </c>
      <c r="BN27" s="1">
        <v>0</v>
      </c>
      <c r="BO27" s="1">
        <v>0</v>
      </c>
      <c r="BP27" s="1">
        <f t="shared" si="12"/>
        <v>0</v>
      </c>
      <c r="BQ27" s="1">
        <v>0</v>
      </c>
      <c r="BR27" s="1">
        <v>2</v>
      </c>
      <c r="BS27" s="1">
        <v>1</v>
      </c>
      <c r="BT27">
        <v>0</v>
      </c>
      <c r="BU27">
        <v>1</v>
      </c>
      <c r="BV27">
        <v>0</v>
      </c>
      <c r="BW27" s="1">
        <v>1</v>
      </c>
      <c r="BX27">
        <v>1</v>
      </c>
      <c r="BY27">
        <v>0</v>
      </c>
      <c r="BZ27" s="1">
        <v>1</v>
      </c>
      <c r="CA27">
        <v>1</v>
      </c>
      <c r="CB27">
        <v>0</v>
      </c>
      <c r="CC27">
        <v>0</v>
      </c>
      <c r="CD27">
        <v>0</v>
      </c>
      <c r="CE27" s="1">
        <v>0</v>
      </c>
      <c r="CF27" s="1">
        <v>-3</v>
      </c>
      <c r="CG27" s="1">
        <v>-3</v>
      </c>
      <c r="CH27" s="1">
        <v>-3</v>
      </c>
      <c r="CI27" s="1">
        <v>0</v>
      </c>
      <c r="CJ27" s="1">
        <v>1</v>
      </c>
      <c r="CK27">
        <v>1</v>
      </c>
      <c r="CL27">
        <v>1</v>
      </c>
      <c r="CM27">
        <v>0</v>
      </c>
      <c r="CN27" s="1">
        <v>0</v>
      </c>
      <c r="CO27">
        <v>0</v>
      </c>
      <c r="CP27">
        <v>1</v>
      </c>
      <c r="CQ27">
        <v>0</v>
      </c>
      <c r="CR27">
        <v>-3</v>
      </c>
      <c r="CS27">
        <v>0</v>
      </c>
      <c r="CT27">
        <v>1</v>
      </c>
    </row>
    <row r="28" spans="1:98" x14ac:dyDescent="0.25">
      <c r="A28" s="1" t="s">
        <v>90</v>
      </c>
      <c r="B28" s="1">
        <v>0</v>
      </c>
      <c r="C28" s="1">
        <v>0</v>
      </c>
      <c r="D28" s="1">
        <f t="shared" si="2"/>
        <v>0</v>
      </c>
      <c r="E28" s="1">
        <f t="shared" si="3"/>
        <v>0</v>
      </c>
      <c r="F28" s="1">
        <f t="shared" si="4"/>
        <v>0</v>
      </c>
      <c r="G28" s="1">
        <f t="shared" si="5"/>
        <v>0</v>
      </c>
      <c r="H28" s="1">
        <v>2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 s="1">
        <f t="shared" si="0"/>
        <v>1</v>
      </c>
      <c r="AA28" s="1" t="s">
        <v>12</v>
      </c>
      <c r="AB28" s="1">
        <v>1986.8</v>
      </c>
      <c r="AC28" s="1">
        <f t="shared" si="6"/>
        <v>0</v>
      </c>
      <c r="AD28" s="1">
        <f t="shared" si="7"/>
        <v>19.867999999999999</v>
      </c>
      <c r="AE28" s="1">
        <f t="shared" si="8"/>
        <v>0</v>
      </c>
      <c r="AF28" s="1">
        <v>1065.0999999999999</v>
      </c>
      <c r="AG28" s="1">
        <f t="shared" si="9"/>
        <v>0.65100429240800817</v>
      </c>
      <c r="AH28">
        <v>1</v>
      </c>
      <c r="AI28">
        <v>1</v>
      </c>
      <c r="AJ28">
        <v>1</v>
      </c>
      <c r="AK28" s="1">
        <v>6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 s="1">
        <v>0</v>
      </c>
      <c r="AS28" s="1">
        <v>0</v>
      </c>
      <c r="AT28" s="1">
        <v>1</v>
      </c>
      <c r="AU28">
        <v>1</v>
      </c>
      <c r="AV28">
        <v>0</v>
      </c>
      <c r="AW28">
        <f t="shared" si="10"/>
        <v>1</v>
      </c>
      <c r="AX28">
        <v>0</v>
      </c>
      <c r="AY28">
        <f t="shared" si="11"/>
        <v>1</v>
      </c>
      <c r="AZ28">
        <v>0</v>
      </c>
      <c r="BA28">
        <v>0</v>
      </c>
      <c r="BB28">
        <v>0</v>
      </c>
      <c r="BC28" s="1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 s="1">
        <v>30</v>
      </c>
      <c r="BK28" s="1">
        <f t="shared" si="1"/>
        <v>3.4011973816621555</v>
      </c>
      <c r="BL28" s="1">
        <v>5</v>
      </c>
      <c r="BM28" s="1">
        <v>1</v>
      </c>
      <c r="BN28" s="1">
        <v>0</v>
      </c>
      <c r="BO28" s="1">
        <v>0</v>
      </c>
      <c r="BP28" s="1">
        <f t="shared" si="12"/>
        <v>0</v>
      </c>
      <c r="BQ28" s="1">
        <v>0</v>
      </c>
      <c r="BR28" s="1">
        <v>2</v>
      </c>
      <c r="BS28" s="1">
        <v>1</v>
      </c>
      <c r="BT28">
        <v>0</v>
      </c>
      <c r="BU28">
        <v>1</v>
      </c>
      <c r="BV28">
        <v>0</v>
      </c>
      <c r="BW28" s="1">
        <v>1</v>
      </c>
      <c r="BX28">
        <v>1</v>
      </c>
      <c r="BY28">
        <v>0</v>
      </c>
      <c r="BZ28" s="1">
        <v>2</v>
      </c>
      <c r="CA28">
        <v>0</v>
      </c>
      <c r="CB28">
        <v>1</v>
      </c>
      <c r="CC28">
        <v>0</v>
      </c>
      <c r="CD28">
        <v>0</v>
      </c>
      <c r="CE28" s="1">
        <v>0</v>
      </c>
      <c r="CF28" s="1">
        <v>-3</v>
      </c>
      <c r="CG28" s="1">
        <v>-3</v>
      </c>
      <c r="CH28" s="1">
        <v>-3</v>
      </c>
      <c r="CI28" s="1">
        <v>0</v>
      </c>
      <c r="CJ28" s="1">
        <v>1</v>
      </c>
      <c r="CK28">
        <v>1</v>
      </c>
      <c r="CL28">
        <v>1</v>
      </c>
      <c r="CM28">
        <v>0</v>
      </c>
      <c r="CN28" s="1">
        <v>0</v>
      </c>
      <c r="CO28">
        <v>0</v>
      </c>
      <c r="CP28">
        <v>1</v>
      </c>
      <c r="CQ28">
        <v>0</v>
      </c>
      <c r="CR28">
        <v>-3</v>
      </c>
      <c r="CS28">
        <v>0</v>
      </c>
      <c r="CT28">
        <v>0</v>
      </c>
    </row>
    <row r="29" spans="1:98" x14ac:dyDescent="0.25">
      <c r="A29" s="1" t="s">
        <v>91</v>
      </c>
      <c r="B29" s="1">
        <v>0</v>
      </c>
      <c r="C29" s="1">
        <v>0</v>
      </c>
      <c r="D29" s="1">
        <f t="shared" si="2"/>
        <v>0</v>
      </c>
      <c r="E29" s="1">
        <f t="shared" si="3"/>
        <v>0</v>
      </c>
      <c r="F29" s="1">
        <f t="shared" si="4"/>
        <v>0</v>
      </c>
      <c r="G29" s="1">
        <f t="shared" si="5"/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5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s="1">
        <f t="shared" si="0"/>
        <v>0</v>
      </c>
      <c r="AA29" s="1" t="s">
        <v>2</v>
      </c>
      <c r="AB29" s="1">
        <v>1231.7</v>
      </c>
      <c r="AC29" s="1">
        <f t="shared" si="6"/>
        <v>0</v>
      </c>
      <c r="AD29" s="1">
        <f t="shared" si="7"/>
        <v>12.317</v>
      </c>
      <c r="AE29" s="1">
        <f t="shared" si="8"/>
        <v>0</v>
      </c>
      <c r="AF29" s="1">
        <v>0</v>
      </c>
      <c r="AG29" s="1">
        <f t="shared" si="9"/>
        <v>1</v>
      </c>
      <c r="AH29">
        <v>1</v>
      </c>
      <c r="AI29">
        <v>1</v>
      </c>
      <c r="AJ29">
        <v>1</v>
      </c>
      <c r="AK29" s="1">
        <v>6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 s="1">
        <v>1</v>
      </c>
      <c r="AS29" s="1">
        <v>0</v>
      </c>
      <c r="AT29" s="1">
        <v>2</v>
      </c>
      <c r="AU29">
        <v>0</v>
      </c>
      <c r="AV29">
        <v>1</v>
      </c>
      <c r="AW29">
        <f t="shared" si="10"/>
        <v>1</v>
      </c>
      <c r="AX29">
        <v>0</v>
      </c>
      <c r="AY29">
        <f t="shared" si="11"/>
        <v>1</v>
      </c>
      <c r="AZ29">
        <v>0</v>
      </c>
      <c r="BA29">
        <v>0</v>
      </c>
      <c r="BB29">
        <v>0</v>
      </c>
      <c r="BC29" s="1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 s="1">
        <v>40</v>
      </c>
      <c r="BK29" s="1">
        <f t="shared" si="1"/>
        <v>3.6888794541139363</v>
      </c>
      <c r="BL29" s="2">
        <v>2.12</v>
      </c>
      <c r="BM29" s="1">
        <v>0</v>
      </c>
      <c r="BN29" s="1">
        <v>0</v>
      </c>
      <c r="BO29" s="1">
        <v>0</v>
      </c>
      <c r="BP29" s="1">
        <f t="shared" si="12"/>
        <v>0</v>
      </c>
      <c r="BQ29" s="1">
        <v>0</v>
      </c>
      <c r="BR29" s="1">
        <v>2</v>
      </c>
      <c r="BS29" s="1">
        <v>1</v>
      </c>
      <c r="BT29">
        <v>0</v>
      </c>
      <c r="BU29">
        <v>1</v>
      </c>
      <c r="BV29">
        <v>0</v>
      </c>
      <c r="BW29" s="1">
        <v>1</v>
      </c>
      <c r="BX29">
        <v>1</v>
      </c>
      <c r="BY29">
        <v>0</v>
      </c>
      <c r="BZ29" s="1">
        <v>1</v>
      </c>
      <c r="CA29">
        <v>1</v>
      </c>
      <c r="CB29">
        <v>0</v>
      </c>
      <c r="CC29">
        <v>0</v>
      </c>
      <c r="CD29">
        <v>0</v>
      </c>
      <c r="CE29" s="1">
        <v>0</v>
      </c>
      <c r="CF29" s="1">
        <v>-3</v>
      </c>
      <c r="CG29" s="1">
        <v>-3</v>
      </c>
      <c r="CH29" s="1">
        <v>-3</v>
      </c>
      <c r="CI29" s="1">
        <v>0</v>
      </c>
      <c r="CJ29" s="1">
        <v>1</v>
      </c>
      <c r="CK29">
        <v>1</v>
      </c>
      <c r="CL29">
        <v>1</v>
      </c>
      <c r="CM29">
        <v>0</v>
      </c>
      <c r="CN29" s="1">
        <v>1</v>
      </c>
      <c r="CO29">
        <v>0</v>
      </c>
      <c r="CP29">
        <v>1</v>
      </c>
      <c r="CQ29">
        <v>0</v>
      </c>
      <c r="CR29">
        <v>-3</v>
      </c>
      <c r="CS29">
        <v>0</v>
      </c>
      <c r="CT29">
        <v>1</v>
      </c>
    </row>
    <row r="30" spans="1:98" x14ac:dyDescent="0.25">
      <c r="A30" s="1" t="s">
        <v>92</v>
      </c>
      <c r="B30" s="1">
        <v>0</v>
      </c>
      <c r="C30" s="1">
        <v>0</v>
      </c>
      <c r="D30" s="1">
        <f t="shared" si="2"/>
        <v>0</v>
      </c>
      <c r="E30" s="1">
        <f t="shared" si="3"/>
        <v>0</v>
      </c>
      <c r="F30" s="1">
        <f t="shared" si="4"/>
        <v>0</v>
      </c>
      <c r="G30" s="1">
        <f t="shared" si="5"/>
        <v>0</v>
      </c>
      <c r="H30" s="1">
        <v>3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s="1">
        <f t="shared" si="0"/>
        <v>0</v>
      </c>
      <c r="AA30" s="1" t="s">
        <v>2</v>
      </c>
      <c r="AB30" s="1">
        <v>1231.7</v>
      </c>
      <c r="AC30" s="1">
        <f t="shared" si="6"/>
        <v>0</v>
      </c>
      <c r="AD30" s="1">
        <f t="shared" si="7"/>
        <v>12.317</v>
      </c>
      <c r="AE30" s="1">
        <f t="shared" si="8"/>
        <v>0</v>
      </c>
      <c r="AF30" s="1">
        <v>0</v>
      </c>
      <c r="AG30" s="1">
        <f t="shared" si="9"/>
        <v>1</v>
      </c>
      <c r="AH30">
        <v>1</v>
      </c>
      <c r="AI30">
        <v>1</v>
      </c>
      <c r="AJ30">
        <v>1</v>
      </c>
      <c r="AK30" s="1">
        <v>6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 s="1">
        <v>1</v>
      </c>
      <c r="AS30" s="1">
        <v>0</v>
      </c>
      <c r="AT30" s="1">
        <v>3</v>
      </c>
      <c r="AU30">
        <v>0</v>
      </c>
      <c r="AV30">
        <v>0</v>
      </c>
      <c r="AW30">
        <f t="shared" si="10"/>
        <v>0</v>
      </c>
      <c r="AX30">
        <v>1</v>
      </c>
      <c r="AY30">
        <f t="shared" si="11"/>
        <v>1</v>
      </c>
      <c r="AZ30">
        <v>0</v>
      </c>
      <c r="BA30">
        <v>0</v>
      </c>
      <c r="BB30">
        <v>0</v>
      </c>
      <c r="BC30" s="1">
        <v>3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 s="1">
        <v>20</v>
      </c>
      <c r="BK30" s="1">
        <f t="shared" si="1"/>
        <v>2.9957322735539909</v>
      </c>
      <c r="BL30" s="1">
        <v>1.5</v>
      </c>
      <c r="BM30" s="1">
        <v>0</v>
      </c>
      <c r="BN30" s="1">
        <v>0</v>
      </c>
      <c r="BO30" s="1">
        <v>0</v>
      </c>
      <c r="BP30" s="1">
        <f t="shared" si="12"/>
        <v>0</v>
      </c>
      <c r="BQ30" s="1">
        <v>0</v>
      </c>
      <c r="BR30" s="1">
        <v>2</v>
      </c>
      <c r="BS30" s="1">
        <v>1</v>
      </c>
      <c r="BT30">
        <v>0</v>
      </c>
      <c r="BU30">
        <v>1</v>
      </c>
      <c r="BV30">
        <v>0</v>
      </c>
      <c r="BW30" s="1">
        <v>1</v>
      </c>
      <c r="BX30">
        <v>1</v>
      </c>
      <c r="BY30">
        <v>0</v>
      </c>
      <c r="BZ30" s="1">
        <v>1</v>
      </c>
      <c r="CA30">
        <v>1</v>
      </c>
      <c r="CB30">
        <v>0</v>
      </c>
      <c r="CC30">
        <v>0</v>
      </c>
      <c r="CD30">
        <v>0</v>
      </c>
      <c r="CE30" s="1">
        <v>0</v>
      </c>
      <c r="CF30" s="1">
        <v>-3</v>
      </c>
      <c r="CG30" s="1">
        <v>-3</v>
      </c>
      <c r="CH30" s="1">
        <v>-3</v>
      </c>
      <c r="CI30" s="1">
        <v>0</v>
      </c>
      <c r="CJ30" s="1">
        <v>1</v>
      </c>
      <c r="CK30">
        <v>1</v>
      </c>
      <c r="CL30">
        <v>1</v>
      </c>
      <c r="CM30">
        <v>0</v>
      </c>
      <c r="CN30" s="1">
        <v>0</v>
      </c>
      <c r="CO30">
        <v>0</v>
      </c>
      <c r="CP30">
        <v>1</v>
      </c>
      <c r="CQ30">
        <v>0</v>
      </c>
      <c r="CR30">
        <v>-3</v>
      </c>
      <c r="CS30">
        <v>0</v>
      </c>
      <c r="CT30">
        <v>1</v>
      </c>
    </row>
    <row r="31" spans="1:98" x14ac:dyDescent="0.25">
      <c r="A31" s="1" t="s">
        <v>93</v>
      </c>
      <c r="B31" s="1">
        <v>0</v>
      </c>
      <c r="C31" s="1">
        <v>0</v>
      </c>
      <c r="D31" s="1">
        <f t="shared" si="2"/>
        <v>0</v>
      </c>
      <c r="E31" s="1">
        <f t="shared" si="3"/>
        <v>0</v>
      </c>
      <c r="F31" s="1">
        <f t="shared" si="4"/>
        <v>0</v>
      </c>
      <c r="G31" s="1">
        <f t="shared" si="5"/>
        <v>0</v>
      </c>
      <c r="H31" s="1">
        <v>3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 s="1">
        <f t="shared" si="0"/>
        <v>0</v>
      </c>
      <c r="AA31" s="1" t="s">
        <v>94</v>
      </c>
      <c r="AB31" s="1">
        <v>985.9</v>
      </c>
      <c r="AC31" s="1">
        <f t="shared" si="6"/>
        <v>0</v>
      </c>
      <c r="AD31" s="1">
        <f t="shared" si="7"/>
        <v>9.859</v>
      </c>
      <c r="AE31" s="1">
        <f t="shared" si="8"/>
        <v>0</v>
      </c>
      <c r="AF31" s="1">
        <v>969.5</v>
      </c>
      <c r="AG31" s="1">
        <f t="shared" si="9"/>
        <v>0.50419351539326984</v>
      </c>
      <c r="AH31">
        <v>0</v>
      </c>
      <c r="AI31">
        <v>0</v>
      </c>
      <c r="AJ31">
        <v>0</v>
      </c>
      <c r="AK31" s="1">
        <v>3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 s="1">
        <v>0</v>
      </c>
      <c r="AS31" s="1">
        <v>0</v>
      </c>
      <c r="AT31" s="1">
        <v>1</v>
      </c>
      <c r="AU31">
        <v>1</v>
      </c>
      <c r="AV31">
        <v>0</v>
      </c>
      <c r="AW31">
        <f t="shared" si="10"/>
        <v>1</v>
      </c>
      <c r="AX31">
        <v>0</v>
      </c>
      <c r="AY31">
        <f t="shared" si="11"/>
        <v>1</v>
      </c>
      <c r="AZ31">
        <v>0</v>
      </c>
      <c r="BA31">
        <v>0</v>
      </c>
      <c r="BB31">
        <v>0</v>
      </c>
      <c r="BC31" s="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 s="1">
        <v>12</v>
      </c>
      <c r="BK31" s="1">
        <f t="shared" si="1"/>
        <v>2.4849066497880004</v>
      </c>
      <c r="BL31" s="1">
        <v>2.5</v>
      </c>
      <c r="BM31" s="1">
        <v>0</v>
      </c>
      <c r="BN31" s="1">
        <v>0</v>
      </c>
      <c r="BO31" s="1">
        <v>0</v>
      </c>
      <c r="BP31" s="1">
        <f t="shared" si="12"/>
        <v>0</v>
      </c>
      <c r="BQ31" s="1">
        <v>0</v>
      </c>
      <c r="BR31" s="1">
        <v>3</v>
      </c>
      <c r="BS31" s="1">
        <v>0</v>
      </c>
      <c r="BT31">
        <v>1</v>
      </c>
      <c r="BU31">
        <v>0</v>
      </c>
      <c r="BV31">
        <v>0</v>
      </c>
      <c r="BW31" s="1">
        <v>1</v>
      </c>
      <c r="BX31">
        <v>1</v>
      </c>
      <c r="BY31">
        <v>0</v>
      </c>
      <c r="BZ31" s="1">
        <v>1</v>
      </c>
      <c r="CA31">
        <v>1</v>
      </c>
      <c r="CB31">
        <v>0</v>
      </c>
      <c r="CC31">
        <v>0</v>
      </c>
      <c r="CD31">
        <v>0</v>
      </c>
      <c r="CE31" s="1">
        <v>0</v>
      </c>
      <c r="CF31" s="1">
        <v>-3</v>
      </c>
      <c r="CG31" s="1">
        <v>-3</v>
      </c>
      <c r="CH31" s="1">
        <v>-3</v>
      </c>
      <c r="CI31" s="1">
        <v>0</v>
      </c>
      <c r="CJ31" s="1">
        <v>1</v>
      </c>
      <c r="CK31">
        <v>1</v>
      </c>
      <c r="CL31">
        <v>1</v>
      </c>
      <c r="CM31">
        <v>0</v>
      </c>
      <c r="CN31" s="1">
        <v>0</v>
      </c>
      <c r="CO31">
        <v>1</v>
      </c>
      <c r="CP31">
        <v>0</v>
      </c>
      <c r="CQ31">
        <v>0</v>
      </c>
      <c r="CR31">
        <v>-3</v>
      </c>
      <c r="CS31">
        <v>0</v>
      </c>
      <c r="CT31">
        <v>1</v>
      </c>
    </row>
    <row r="32" spans="1:98" x14ac:dyDescent="0.25">
      <c r="A32" s="1" t="s">
        <v>95</v>
      </c>
      <c r="B32" s="1">
        <v>0</v>
      </c>
      <c r="C32" s="1">
        <v>0</v>
      </c>
      <c r="D32" s="1">
        <f t="shared" si="2"/>
        <v>0</v>
      </c>
      <c r="E32" s="1">
        <f t="shared" si="3"/>
        <v>0</v>
      </c>
      <c r="F32" s="1">
        <f t="shared" si="4"/>
        <v>0</v>
      </c>
      <c r="G32" s="1">
        <f t="shared" si="5"/>
        <v>0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5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 s="1">
        <f t="shared" si="0"/>
        <v>0</v>
      </c>
      <c r="AA32" s="1" t="s">
        <v>2</v>
      </c>
      <c r="AB32" s="1">
        <v>1231.7</v>
      </c>
      <c r="AC32" s="1">
        <f t="shared" si="6"/>
        <v>0</v>
      </c>
      <c r="AD32" s="1">
        <f t="shared" si="7"/>
        <v>12.317</v>
      </c>
      <c r="AE32" s="1">
        <f t="shared" si="8"/>
        <v>0</v>
      </c>
      <c r="AF32" s="1">
        <v>0</v>
      </c>
      <c r="AG32" s="1">
        <f t="shared" si="9"/>
        <v>1</v>
      </c>
      <c r="AH32">
        <v>1</v>
      </c>
      <c r="AI32">
        <v>1</v>
      </c>
      <c r="AJ32">
        <v>1</v>
      </c>
      <c r="AK32" s="1">
        <v>6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 s="1">
        <v>1</v>
      </c>
      <c r="AS32" s="1">
        <v>0</v>
      </c>
      <c r="AT32" s="1">
        <v>5</v>
      </c>
      <c r="AU32">
        <v>0</v>
      </c>
      <c r="AV32">
        <v>0</v>
      </c>
      <c r="AW32">
        <f t="shared" si="10"/>
        <v>0</v>
      </c>
      <c r="AX32">
        <v>0</v>
      </c>
      <c r="AY32">
        <f t="shared" si="11"/>
        <v>0</v>
      </c>
      <c r="AZ32">
        <v>0</v>
      </c>
      <c r="BA32">
        <v>1</v>
      </c>
      <c r="BB32">
        <v>0</v>
      </c>
      <c r="BC32" s="1">
        <v>3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 s="1">
        <v>30</v>
      </c>
      <c r="BK32" s="1">
        <f t="shared" si="1"/>
        <v>3.4011973816621555</v>
      </c>
      <c r="BL32" s="1">
        <v>6</v>
      </c>
      <c r="BM32" s="1">
        <v>0</v>
      </c>
      <c r="BN32" s="1">
        <v>0</v>
      </c>
      <c r="BO32" s="1">
        <v>0</v>
      </c>
      <c r="BP32" s="1">
        <f t="shared" si="12"/>
        <v>0</v>
      </c>
      <c r="BQ32" s="1">
        <v>0</v>
      </c>
      <c r="BR32" s="1">
        <v>3</v>
      </c>
      <c r="BS32" s="1">
        <v>0</v>
      </c>
      <c r="BT32">
        <v>1</v>
      </c>
      <c r="BU32">
        <v>0</v>
      </c>
      <c r="BV32">
        <v>0</v>
      </c>
      <c r="BW32" s="1">
        <v>5</v>
      </c>
      <c r="BX32">
        <v>0</v>
      </c>
      <c r="BY32">
        <v>1</v>
      </c>
      <c r="BZ32" s="1">
        <v>1</v>
      </c>
      <c r="CA32">
        <v>1</v>
      </c>
      <c r="CB32">
        <v>0</v>
      </c>
      <c r="CC32">
        <v>0</v>
      </c>
      <c r="CD32">
        <v>0</v>
      </c>
      <c r="CE32" s="1">
        <v>0</v>
      </c>
      <c r="CF32" s="1">
        <v>-3</v>
      </c>
      <c r="CG32" s="1">
        <v>-3</v>
      </c>
      <c r="CH32" s="1">
        <v>-3</v>
      </c>
      <c r="CI32" s="1">
        <v>0</v>
      </c>
      <c r="CJ32" s="1">
        <v>4</v>
      </c>
      <c r="CK32">
        <v>0</v>
      </c>
      <c r="CL32">
        <v>0</v>
      </c>
      <c r="CM32">
        <v>1</v>
      </c>
      <c r="CN32" s="1">
        <v>0</v>
      </c>
      <c r="CO32">
        <v>1</v>
      </c>
      <c r="CP32">
        <v>0</v>
      </c>
      <c r="CQ32">
        <v>0</v>
      </c>
      <c r="CR32">
        <v>-3</v>
      </c>
      <c r="CS32">
        <v>0</v>
      </c>
      <c r="CT32">
        <v>1</v>
      </c>
    </row>
    <row r="33" spans="1:98" x14ac:dyDescent="0.25">
      <c r="A33" s="1" t="s">
        <v>96</v>
      </c>
      <c r="B33" s="1">
        <v>0</v>
      </c>
      <c r="C33" s="1">
        <v>0</v>
      </c>
      <c r="D33" s="1">
        <f t="shared" si="2"/>
        <v>0</v>
      </c>
      <c r="E33" s="1">
        <f t="shared" si="3"/>
        <v>0</v>
      </c>
      <c r="F33" s="1">
        <f t="shared" si="4"/>
        <v>0</v>
      </c>
      <c r="G33" s="1">
        <f t="shared" si="5"/>
        <v>0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s="1">
        <f t="shared" si="0"/>
        <v>0</v>
      </c>
      <c r="AA33" s="1" t="s">
        <v>97</v>
      </c>
      <c r="AB33" s="1">
        <v>961.1</v>
      </c>
      <c r="AC33" s="1">
        <f t="shared" si="6"/>
        <v>0</v>
      </c>
      <c r="AD33" s="1">
        <f t="shared" si="7"/>
        <v>9.6110000000000007</v>
      </c>
      <c r="AE33" s="1">
        <f t="shared" si="8"/>
        <v>0</v>
      </c>
      <c r="AF33" s="1">
        <v>345.9</v>
      </c>
      <c r="AG33" s="1">
        <f t="shared" si="9"/>
        <v>0.73534812547819439</v>
      </c>
      <c r="AH33">
        <v>0</v>
      </c>
      <c r="AI33">
        <v>0</v>
      </c>
      <c r="AJ33">
        <v>0</v>
      </c>
      <c r="AK33" s="1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 s="1">
        <v>0</v>
      </c>
      <c r="AS33" s="1">
        <v>0</v>
      </c>
      <c r="AT33" s="1">
        <v>1</v>
      </c>
      <c r="AU33">
        <v>1</v>
      </c>
      <c r="AV33">
        <v>0</v>
      </c>
      <c r="AW33">
        <f t="shared" si="10"/>
        <v>1</v>
      </c>
      <c r="AX33">
        <v>0</v>
      </c>
      <c r="AY33">
        <f t="shared" si="11"/>
        <v>1</v>
      </c>
      <c r="AZ33">
        <v>0</v>
      </c>
      <c r="BA33">
        <v>0</v>
      </c>
      <c r="BB33">
        <v>0</v>
      </c>
      <c r="BC33" s="1">
        <v>3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 s="1">
        <v>15</v>
      </c>
      <c r="BK33" s="1">
        <f t="shared" si="1"/>
        <v>2.7080502011022101</v>
      </c>
      <c r="BL33" s="1">
        <v>2</v>
      </c>
      <c r="BM33" s="1">
        <v>0</v>
      </c>
      <c r="BN33" s="1">
        <v>0</v>
      </c>
      <c r="BO33" s="1">
        <v>0</v>
      </c>
      <c r="BP33" s="1">
        <f t="shared" si="12"/>
        <v>0</v>
      </c>
      <c r="BQ33" s="1">
        <v>0</v>
      </c>
      <c r="BR33" s="1">
        <v>2</v>
      </c>
      <c r="BS33" s="1">
        <v>1</v>
      </c>
      <c r="BT33">
        <v>0</v>
      </c>
      <c r="BU33">
        <v>1</v>
      </c>
      <c r="BV33">
        <v>0</v>
      </c>
      <c r="BW33" s="1">
        <v>5</v>
      </c>
      <c r="BX33">
        <v>0</v>
      </c>
      <c r="BY33">
        <v>1</v>
      </c>
      <c r="BZ33" s="1">
        <v>1</v>
      </c>
      <c r="CA33">
        <v>1</v>
      </c>
      <c r="CB33">
        <v>0</v>
      </c>
      <c r="CC33">
        <v>0</v>
      </c>
      <c r="CD33">
        <v>0</v>
      </c>
      <c r="CE33" s="1">
        <v>0</v>
      </c>
      <c r="CF33" s="1">
        <v>-3</v>
      </c>
      <c r="CG33" s="1">
        <v>-3</v>
      </c>
      <c r="CH33" s="1">
        <v>-3</v>
      </c>
      <c r="CI33" s="1">
        <v>0</v>
      </c>
      <c r="CJ33" s="1">
        <v>4</v>
      </c>
      <c r="CK33">
        <v>0</v>
      </c>
      <c r="CL33">
        <v>0</v>
      </c>
      <c r="CM33">
        <v>1</v>
      </c>
      <c r="CN33" s="1">
        <v>1</v>
      </c>
      <c r="CO33">
        <v>0</v>
      </c>
      <c r="CP33">
        <v>1</v>
      </c>
      <c r="CQ33">
        <v>0</v>
      </c>
      <c r="CR33">
        <v>-3</v>
      </c>
      <c r="CS33">
        <v>0</v>
      </c>
      <c r="CT33">
        <v>1</v>
      </c>
    </row>
    <row r="34" spans="1:98" x14ac:dyDescent="0.25">
      <c r="A34" s="1" t="s">
        <v>98</v>
      </c>
      <c r="B34" s="1">
        <v>0</v>
      </c>
      <c r="C34" s="1">
        <v>1</v>
      </c>
      <c r="D34" s="1">
        <f t="shared" si="2"/>
        <v>0.43053151247034682</v>
      </c>
      <c r="E34" s="1">
        <f t="shared" si="3"/>
        <v>-0.23633231752965322</v>
      </c>
      <c r="F34" s="1">
        <f t="shared" si="4"/>
        <v>-6.9468487529653178E-2</v>
      </c>
      <c r="G34" s="1">
        <f t="shared" si="5"/>
        <v>2.3025850929940459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5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 s="1">
        <f t="shared" si="0"/>
        <v>0</v>
      </c>
      <c r="AA34" s="1" t="s">
        <v>99</v>
      </c>
      <c r="AB34" s="1">
        <v>671.5</v>
      </c>
      <c r="AC34" s="1">
        <f t="shared" si="6"/>
        <v>671.5</v>
      </c>
      <c r="AD34" s="1">
        <f t="shared" si="7"/>
        <v>6.7149999999999999</v>
      </c>
      <c r="AE34" s="1">
        <f t="shared" si="8"/>
        <v>6.7149999999999999</v>
      </c>
      <c r="AF34" s="1">
        <v>888.2</v>
      </c>
      <c r="AG34" s="1">
        <f t="shared" si="9"/>
        <v>0.43053151247034682</v>
      </c>
      <c r="AH34">
        <v>1</v>
      </c>
      <c r="AI34">
        <v>0</v>
      </c>
      <c r="AJ34">
        <v>1</v>
      </c>
      <c r="AK34" s="1">
        <v>5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 s="1">
        <v>0</v>
      </c>
      <c r="AS34" s="1">
        <v>0</v>
      </c>
      <c r="AT34" s="1">
        <v>1</v>
      </c>
      <c r="AU34">
        <v>1</v>
      </c>
      <c r="AV34">
        <v>0</v>
      </c>
      <c r="AW34">
        <f t="shared" si="10"/>
        <v>1</v>
      </c>
      <c r="AX34">
        <v>0</v>
      </c>
      <c r="AY34">
        <f t="shared" si="11"/>
        <v>1</v>
      </c>
      <c r="AZ34">
        <v>0</v>
      </c>
      <c r="BA34">
        <v>0</v>
      </c>
      <c r="BB34">
        <v>0</v>
      </c>
      <c r="BC34" s="1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 s="1">
        <v>10</v>
      </c>
      <c r="BK34" s="1">
        <f t="shared" ref="BK34:BK53" si="13">LN(BJ34)</f>
        <v>2.3025850929940459</v>
      </c>
      <c r="BL34" s="1">
        <v>3</v>
      </c>
      <c r="BM34" s="1">
        <v>0</v>
      </c>
      <c r="BN34" s="1">
        <v>0</v>
      </c>
      <c r="BO34" s="1">
        <v>0</v>
      </c>
      <c r="BP34" s="1">
        <f t="shared" si="12"/>
        <v>0</v>
      </c>
      <c r="BQ34" s="1">
        <v>0</v>
      </c>
      <c r="BR34" s="1">
        <v>2</v>
      </c>
      <c r="BS34" s="1">
        <v>1</v>
      </c>
      <c r="BT34">
        <v>0</v>
      </c>
      <c r="BU34">
        <v>1</v>
      </c>
      <c r="BV34">
        <v>0</v>
      </c>
      <c r="BW34" s="1">
        <v>5</v>
      </c>
      <c r="BX34">
        <v>0</v>
      </c>
      <c r="BY34">
        <v>1</v>
      </c>
      <c r="BZ34" s="1">
        <v>1</v>
      </c>
      <c r="CA34">
        <v>1</v>
      </c>
      <c r="CB34">
        <v>0</v>
      </c>
      <c r="CC34">
        <v>0</v>
      </c>
      <c r="CD34">
        <v>0</v>
      </c>
      <c r="CE34" s="1">
        <v>0</v>
      </c>
      <c r="CF34" s="1">
        <v>-3</v>
      </c>
      <c r="CG34" s="1">
        <v>-3</v>
      </c>
      <c r="CH34" s="1">
        <v>-3</v>
      </c>
      <c r="CI34" s="1">
        <v>0</v>
      </c>
      <c r="CJ34" s="1">
        <v>1</v>
      </c>
      <c r="CK34">
        <v>1</v>
      </c>
      <c r="CL34">
        <v>1</v>
      </c>
      <c r="CM34">
        <v>0</v>
      </c>
      <c r="CN34" s="1">
        <v>1</v>
      </c>
      <c r="CO34">
        <v>0</v>
      </c>
      <c r="CP34">
        <v>1</v>
      </c>
      <c r="CQ34">
        <v>0</v>
      </c>
      <c r="CR34">
        <v>-3</v>
      </c>
      <c r="CS34">
        <v>0</v>
      </c>
      <c r="CT34">
        <v>1</v>
      </c>
    </row>
    <row r="35" spans="1:98" x14ac:dyDescent="0.25">
      <c r="A35" s="1" t="s">
        <v>100</v>
      </c>
      <c r="B35" s="1">
        <v>0</v>
      </c>
      <c r="C35" s="1">
        <v>1</v>
      </c>
      <c r="D35" s="1">
        <f t="shared" si="2"/>
        <v>1</v>
      </c>
      <c r="E35" s="1">
        <f t="shared" si="3"/>
        <v>0.33313616999999995</v>
      </c>
      <c r="F35" s="1">
        <f t="shared" si="4"/>
        <v>0.5</v>
      </c>
      <c r="G35" s="1">
        <f t="shared" si="5"/>
        <v>2.9957322735539909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3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 s="1">
        <f t="shared" si="0"/>
        <v>1</v>
      </c>
      <c r="AA35" s="1" t="s">
        <v>2</v>
      </c>
      <c r="AB35" s="1">
        <v>1231.7</v>
      </c>
      <c r="AC35" s="1">
        <f t="shared" si="6"/>
        <v>1231.7</v>
      </c>
      <c r="AD35" s="1">
        <f t="shared" si="7"/>
        <v>12.317</v>
      </c>
      <c r="AE35" s="1">
        <f t="shared" si="8"/>
        <v>12.317</v>
      </c>
      <c r="AF35" s="1">
        <v>0</v>
      </c>
      <c r="AG35" s="1">
        <f t="shared" si="9"/>
        <v>1</v>
      </c>
      <c r="AH35">
        <v>1</v>
      </c>
      <c r="AI35">
        <v>1</v>
      </c>
      <c r="AJ35">
        <v>1</v>
      </c>
      <c r="AK35" s="1">
        <v>6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 s="1">
        <v>1</v>
      </c>
      <c r="AS35" s="1">
        <v>0</v>
      </c>
      <c r="AT35" s="1">
        <v>3</v>
      </c>
      <c r="AU35">
        <v>0</v>
      </c>
      <c r="AV35">
        <v>0</v>
      </c>
      <c r="AW35">
        <f t="shared" si="10"/>
        <v>0</v>
      </c>
      <c r="AX35">
        <v>1</v>
      </c>
      <c r="AY35">
        <f t="shared" si="11"/>
        <v>1</v>
      </c>
      <c r="AZ35">
        <v>0</v>
      </c>
      <c r="BA35">
        <v>0</v>
      </c>
      <c r="BB35">
        <v>0</v>
      </c>
      <c r="BC35" s="1">
        <v>3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 s="1">
        <v>20</v>
      </c>
      <c r="BK35" s="1">
        <f t="shared" si="13"/>
        <v>2.9957322735539909</v>
      </c>
      <c r="BL35" s="1">
        <v>2</v>
      </c>
      <c r="BM35" s="1">
        <v>0</v>
      </c>
      <c r="BN35" s="1">
        <v>0</v>
      </c>
      <c r="BO35" s="1">
        <v>0</v>
      </c>
      <c r="BP35" s="1">
        <f t="shared" si="12"/>
        <v>0</v>
      </c>
      <c r="BQ35" s="1">
        <v>0</v>
      </c>
      <c r="BR35" s="1">
        <v>2</v>
      </c>
      <c r="BS35" s="1">
        <v>1</v>
      </c>
      <c r="BT35">
        <v>0</v>
      </c>
      <c r="BU35">
        <v>1</v>
      </c>
      <c r="BV35">
        <v>0</v>
      </c>
      <c r="BW35" s="1">
        <v>3</v>
      </c>
      <c r="BX35">
        <v>0</v>
      </c>
      <c r="BY35">
        <v>0</v>
      </c>
      <c r="BZ35" s="1">
        <v>1</v>
      </c>
      <c r="CA35">
        <v>1</v>
      </c>
      <c r="CB35">
        <v>0</v>
      </c>
      <c r="CC35">
        <v>0</v>
      </c>
      <c r="CD35">
        <v>0</v>
      </c>
      <c r="CE35" s="1">
        <v>0</v>
      </c>
      <c r="CF35" s="1">
        <v>-3</v>
      </c>
      <c r="CG35" s="1">
        <v>-3</v>
      </c>
      <c r="CH35" s="1">
        <v>-3</v>
      </c>
      <c r="CI35" s="1">
        <v>0</v>
      </c>
      <c r="CJ35" s="1">
        <v>4</v>
      </c>
      <c r="CK35">
        <v>0</v>
      </c>
      <c r="CL35">
        <v>0</v>
      </c>
      <c r="CM35">
        <v>1</v>
      </c>
      <c r="CN35" s="1">
        <v>0</v>
      </c>
      <c r="CO35">
        <v>0</v>
      </c>
      <c r="CP35">
        <v>1</v>
      </c>
      <c r="CQ35">
        <v>0</v>
      </c>
      <c r="CR35">
        <v>-3</v>
      </c>
      <c r="CS35">
        <v>0</v>
      </c>
      <c r="CT35">
        <v>1</v>
      </c>
    </row>
    <row r="36" spans="1:98" x14ac:dyDescent="0.25">
      <c r="A36" s="1" t="s">
        <v>101</v>
      </c>
      <c r="B36" s="1">
        <v>0</v>
      </c>
      <c r="C36" s="1">
        <v>1</v>
      </c>
      <c r="D36" s="1">
        <f t="shared" si="2"/>
        <v>1</v>
      </c>
      <c r="E36" s="1">
        <f t="shared" si="3"/>
        <v>0.33313616999999995</v>
      </c>
      <c r="F36" s="1">
        <f t="shared" si="4"/>
        <v>0.5</v>
      </c>
      <c r="G36" s="1">
        <f t="shared" si="5"/>
        <v>3.4011973816621555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3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 s="1">
        <f t="shared" si="0"/>
        <v>1</v>
      </c>
      <c r="AA36" s="1" t="s">
        <v>2</v>
      </c>
      <c r="AB36" s="1">
        <v>1231.7</v>
      </c>
      <c r="AC36" s="1">
        <f t="shared" si="6"/>
        <v>1231.7</v>
      </c>
      <c r="AD36" s="1">
        <f t="shared" si="7"/>
        <v>12.317</v>
      </c>
      <c r="AE36" s="1">
        <f t="shared" si="8"/>
        <v>12.317</v>
      </c>
      <c r="AF36" s="1">
        <v>0</v>
      </c>
      <c r="AG36" s="1">
        <f t="shared" si="9"/>
        <v>1</v>
      </c>
      <c r="AH36">
        <v>1</v>
      </c>
      <c r="AI36">
        <v>1</v>
      </c>
      <c r="AJ36">
        <v>1</v>
      </c>
      <c r="AK36" s="1">
        <v>6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 s="1">
        <v>1</v>
      </c>
      <c r="AS36" s="1">
        <v>0</v>
      </c>
      <c r="AT36" s="1">
        <v>2</v>
      </c>
      <c r="AU36">
        <v>0</v>
      </c>
      <c r="AV36">
        <v>1</v>
      </c>
      <c r="AW36">
        <f t="shared" si="10"/>
        <v>1</v>
      </c>
      <c r="AX36">
        <v>0</v>
      </c>
      <c r="AY36">
        <f t="shared" si="11"/>
        <v>1</v>
      </c>
      <c r="AZ36">
        <v>0</v>
      </c>
      <c r="BA36">
        <v>0</v>
      </c>
      <c r="BB36">
        <v>0</v>
      </c>
      <c r="BC36" s="1">
        <v>3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 s="1">
        <v>30</v>
      </c>
      <c r="BK36" s="1">
        <f t="shared" si="13"/>
        <v>3.4011973816621555</v>
      </c>
      <c r="BL36" s="1">
        <v>2.5</v>
      </c>
      <c r="BM36" s="1">
        <v>0</v>
      </c>
      <c r="BN36" s="1">
        <v>0</v>
      </c>
      <c r="BO36" s="1">
        <v>0</v>
      </c>
      <c r="BP36" s="1">
        <f t="shared" si="12"/>
        <v>0</v>
      </c>
      <c r="BQ36" s="1">
        <v>0</v>
      </c>
      <c r="BR36" s="1">
        <v>2</v>
      </c>
      <c r="BS36" s="1">
        <v>1</v>
      </c>
      <c r="BT36">
        <v>0</v>
      </c>
      <c r="BU36">
        <v>1</v>
      </c>
      <c r="BV36">
        <v>0</v>
      </c>
      <c r="BW36" s="1">
        <v>5</v>
      </c>
      <c r="BX36">
        <v>0</v>
      </c>
      <c r="BY36">
        <v>1</v>
      </c>
      <c r="BZ36" s="1">
        <v>1</v>
      </c>
      <c r="CA36">
        <v>1</v>
      </c>
      <c r="CB36">
        <v>0</v>
      </c>
      <c r="CC36">
        <v>0</v>
      </c>
      <c r="CD36">
        <v>0</v>
      </c>
      <c r="CE36" s="1">
        <v>1</v>
      </c>
      <c r="CF36" s="1">
        <v>1</v>
      </c>
      <c r="CG36" s="1">
        <v>0</v>
      </c>
      <c r="CH36" s="1">
        <v>0</v>
      </c>
      <c r="CI36" s="1">
        <v>0</v>
      </c>
      <c r="CJ36" s="1">
        <v>2</v>
      </c>
      <c r="CK36">
        <v>0</v>
      </c>
      <c r="CL36">
        <v>1</v>
      </c>
      <c r="CM36">
        <v>0</v>
      </c>
      <c r="CN36" s="1">
        <v>1</v>
      </c>
      <c r="CO36">
        <v>0</v>
      </c>
      <c r="CP36">
        <v>1</v>
      </c>
      <c r="CQ36">
        <v>0</v>
      </c>
      <c r="CR36">
        <v>-3</v>
      </c>
      <c r="CS36">
        <v>0</v>
      </c>
      <c r="CT36">
        <v>1</v>
      </c>
    </row>
    <row r="37" spans="1:98" x14ac:dyDescent="0.25">
      <c r="A37" s="1" t="s">
        <v>102</v>
      </c>
      <c r="B37" s="1">
        <v>0</v>
      </c>
      <c r="C37" s="1">
        <v>0</v>
      </c>
      <c r="D37" s="1">
        <f t="shared" si="2"/>
        <v>0</v>
      </c>
      <c r="E37" s="1">
        <f t="shared" si="3"/>
        <v>0</v>
      </c>
      <c r="F37" s="1">
        <f t="shared" si="4"/>
        <v>0</v>
      </c>
      <c r="G37" s="1">
        <f t="shared" si="5"/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 s="1">
        <f t="shared" si="0"/>
        <v>0</v>
      </c>
      <c r="AA37" s="1" t="s">
        <v>99</v>
      </c>
      <c r="AB37" s="1">
        <v>671.5</v>
      </c>
      <c r="AC37" s="1">
        <f t="shared" si="6"/>
        <v>0</v>
      </c>
      <c r="AD37" s="1">
        <f t="shared" si="7"/>
        <v>6.7149999999999999</v>
      </c>
      <c r="AE37" s="1">
        <f t="shared" si="8"/>
        <v>0</v>
      </c>
      <c r="AF37" s="1">
        <v>888.2</v>
      </c>
      <c r="AG37" s="1">
        <f t="shared" si="9"/>
        <v>0.43053151247034682</v>
      </c>
      <c r="AH37">
        <v>1</v>
      </c>
      <c r="AI37">
        <v>0</v>
      </c>
      <c r="AJ37">
        <v>1</v>
      </c>
      <c r="AK37" s="1">
        <v>5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 s="1">
        <v>0</v>
      </c>
      <c r="AS37" s="1">
        <v>0</v>
      </c>
      <c r="AT37" s="1">
        <v>1</v>
      </c>
      <c r="AU37">
        <v>1</v>
      </c>
      <c r="AV37">
        <v>0</v>
      </c>
      <c r="AW37">
        <f t="shared" si="10"/>
        <v>1</v>
      </c>
      <c r="AX37">
        <v>0</v>
      </c>
      <c r="AY37">
        <f t="shared" si="11"/>
        <v>1</v>
      </c>
      <c r="AZ37">
        <v>0</v>
      </c>
      <c r="BA37">
        <v>0</v>
      </c>
      <c r="BB37">
        <v>0</v>
      </c>
      <c r="BC37" s="1">
        <v>3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 s="1">
        <v>20</v>
      </c>
      <c r="BK37" s="1">
        <f t="shared" si="13"/>
        <v>2.9957322735539909</v>
      </c>
      <c r="BL37" s="1">
        <v>2</v>
      </c>
      <c r="BM37" s="1">
        <v>0</v>
      </c>
      <c r="BN37" s="1">
        <v>0</v>
      </c>
      <c r="BO37" s="1">
        <v>0</v>
      </c>
      <c r="BP37" s="1">
        <f t="shared" si="12"/>
        <v>0</v>
      </c>
      <c r="BQ37" s="1">
        <v>0</v>
      </c>
      <c r="BR37" s="1">
        <v>2</v>
      </c>
      <c r="BS37" s="1">
        <v>1</v>
      </c>
      <c r="BT37">
        <v>0</v>
      </c>
      <c r="BU37">
        <v>1</v>
      </c>
      <c r="BV37">
        <v>0</v>
      </c>
      <c r="BW37" s="1">
        <v>4</v>
      </c>
      <c r="BX37">
        <v>0</v>
      </c>
      <c r="BY37">
        <v>0</v>
      </c>
      <c r="BZ37" s="1">
        <v>2</v>
      </c>
      <c r="CA37">
        <v>0</v>
      </c>
      <c r="CB37">
        <v>1</v>
      </c>
      <c r="CC37">
        <v>0</v>
      </c>
      <c r="CD37">
        <v>0</v>
      </c>
      <c r="CE37" s="1">
        <v>0</v>
      </c>
      <c r="CF37" s="1">
        <v>-3</v>
      </c>
      <c r="CG37" s="1">
        <v>-3</v>
      </c>
      <c r="CH37" s="1">
        <v>-3</v>
      </c>
      <c r="CI37" s="1">
        <v>0</v>
      </c>
      <c r="CJ37" s="1">
        <v>1</v>
      </c>
      <c r="CK37">
        <v>1</v>
      </c>
      <c r="CL37">
        <v>1</v>
      </c>
      <c r="CM37">
        <v>0</v>
      </c>
      <c r="CN37" s="1">
        <v>1</v>
      </c>
      <c r="CO37">
        <v>0</v>
      </c>
      <c r="CP37">
        <v>1</v>
      </c>
      <c r="CQ37">
        <v>0</v>
      </c>
      <c r="CR37">
        <v>-3</v>
      </c>
      <c r="CS37">
        <v>0</v>
      </c>
      <c r="CT37">
        <v>0</v>
      </c>
    </row>
    <row r="38" spans="1:98" s="6" customFormat="1" x14ac:dyDescent="0.25">
      <c r="A38" s="6" t="s">
        <v>103</v>
      </c>
      <c r="B38" s="1">
        <v>0</v>
      </c>
      <c r="C38" s="6">
        <v>1</v>
      </c>
      <c r="D38" s="1">
        <f t="shared" si="2"/>
        <v>0.66715021190659052</v>
      </c>
      <c r="E38" s="1">
        <f t="shared" si="3"/>
        <v>2.8638190659047158E-4</v>
      </c>
      <c r="F38" s="1">
        <f t="shared" si="4"/>
        <v>0.16715021190659052</v>
      </c>
      <c r="G38" s="1">
        <f t="shared" si="5"/>
        <v>1.6094379124341003</v>
      </c>
      <c r="H38" s="6">
        <v>3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7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1">
        <f t="shared" si="0"/>
        <v>0</v>
      </c>
      <c r="AA38" s="6" t="s">
        <v>104</v>
      </c>
      <c r="AB38" s="6">
        <v>2345.5</v>
      </c>
      <c r="AC38" s="1">
        <f t="shared" si="6"/>
        <v>2345.5</v>
      </c>
      <c r="AD38" s="1">
        <f t="shared" si="7"/>
        <v>23.454999999999998</v>
      </c>
      <c r="AE38" s="1">
        <f t="shared" si="8"/>
        <v>23.454999999999998</v>
      </c>
      <c r="AF38" s="6">
        <v>1170.2</v>
      </c>
      <c r="AG38" s="1">
        <f t="shared" si="9"/>
        <v>0.66715021190659052</v>
      </c>
      <c r="AH38">
        <v>1</v>
      </c>
      <c r="AI38">
        <v>0</v>
      </c>
      <c r="AJ38">
        <v>1</v>
      </c>
      <c r="AK38" s="6">
        <v>5</v>
      </c>
      <c r="AL38">
        <v>1</v>
      </c>
      <c r="AM38" s="7">
        <v>1</v>
      </c>
      <c r="AN38">
        <v>1</v>
      </c>
      <c r="AO38">
        <v>0</v>
      </c>
      <c r="AP38" s="7">
        <v>0</v>
      </c>
      <c r="AQ38" s="7">
        <v>0</v>
      </c>
      <c r="AR38" s="6">
        <v>0</v>
      </c>
      <c r="AS38" s="6">
        <v>0</v>
      </c>
      <c r="AT38" s="6">
        <v>1</v>
      </c>
      <c r="AU38" s="7">
        <v>1</v>
      </c>
      <c r="AV38" s="7">
        <v>0</v>
      </c>
      <c r="AW38">
        <f t="shared" si="10"/>
        <v>1</v>
      </c>
      <c r="AX38" s="7">
        <v>0</v>
      </c>
      <c r="AY38">
        <f t="shared" si="11"/>
        <v>1</v>
      </c>
      <c r="AZ38" s="7">
        <v>0</v>
      </c>
      <c r="BA38" s="7">
        <v>0</v>
      </c>
      <c r="BB38" s="7">
        <v>0</v>
      </c>
      <c r="BC38" s="6">
        <v>4</v>
      </c>
      <c r="BD38" s="7">
        <v>0</v>
      </c>
      <c r="BE38">
        <v>0</v>
      </c>
      <c r="BF38">
        <v>0</v>
      </c>
      <c r="BG38" s="7">
        <v>0</v>
      </c>
      <c r="BH38" s="7">
        <v>0</v>
      </c>
      <c r="BI38" s="7">
        <v>1</v>
      </c>
      <c r="BJ38" s="6">
        <v>5</v>
      </c>
      <c r="BK38" s="1">
        <f t="shared" si="13"/>
        <v>1.6094379124341003</v>
      </c>
      <c r="BL38" s="6">
        <v>2.5</v>
      </c>
      <c r="BM38" s="6">
        <v>0</v>
      </c>
      <c r="BN38" s="6">
        <v>0</v>
      </c>
      <c r="BO38" s="1">
        <v>0</v>
      </c>
      <c r="BP38" s="1">
        <f t="shared" si="12"/>
        <v>0</v>
      </c>
      <c r="BQ38" s="1">
        <v>0</v>
      </c>
      <c r="BR38" s="6">
        <v>1</v>
      </c>
      <c r="BS38" s="1">
        <v>1</v>
      </c>
      <c r="BT38" s="7">
        <v>0</v>
      </c>
      <c r="BU38" s="7">
        <v>0</v>
      </c>
      <c r="BV38" s="7">
        <v>1</v>
      </c>
      <c r="BW38" s="6">
        <v>1</v>
      </c>
      <c r="BX38">
        <v>1</v>
      </c>
      <c r="BY38">
        <v>0</v>
      </c>
      <c r="BZ38" s="6">
        <v>2</v>
      </c>
      <c r="CA38" s="7">
        <v>0</v>
      </c>
      <c r="CB38" s="7">
        <v>1</v>
      </c>
      <c r="CC38" s="7">
        <v>0</v>
      </c>
      <c r="CD38" s="7">
        <v>0</v>
      </c>
      <c r="CE38" s="6">
        <v>0</v>
      </c>
      <c r="CF38" s="6">
        <v>-3</v>
      </c>
      <c r="CG38" s="6">
        <v>-3</v>
      </c>
      <c r="CH38" s="6">
        <v>-3</v>
      </c>
      <c r="CI38" s="6">
        <v>0</v>
      </c>
      <c r="CJ38" s="6">
        <v>2</v>
      </c>
      <c r="CK38">
        <v>0</v>
      </c>
      <c r="CL38" s="7">
        <v>1</v>
      </c>
      <c r="CM38" s="7">
        <v>0</v>
      </c>
      <c r="CN38" s="6">
        <v>1</v>
      </c>
      <c r="CO38" s="7">
        <v>0</v>
      </c>
      <c r="CP38" s="7">
        <v>0</v>
      </c>
      <c r="CQ38" s="7">
        <v>1</v>
      </c>
      <c r="CR38">
        <v>-3</v>
      </c>
      <c r="CS38">
        <v>1</v>
      </c>
      <c r="CT38">
        <v>0</v>
      </c>
    </row>
    <row r="39" spans="1:98" x14ac:dyDescent="0.25">
      <c r="A39" s="1" t="s">
        <v>105</v>
      </c>
      <c r="B39" s="1">
        <v>0</v>
      </c>
      <c r="C39" s="1">
        <v>1</v>
      </c>
      <c r="D39" s="1">
        <f t="shared" si="2"/>
        <v>0.45101273339051262</v>
      </c>
      <c r="E39" s="1">
        <f t="shared" si="3"/>
        <v>-0.21585109660948743</v>
      </c>
      <c r="F39" s="1">
        <f t="shared" si="4"/>
        <v>-4.8987266609487379E-2</v>
      </c>
      <c r="G39" s="1">
        <f t="shared" si="5"/>
        <v>3.4011973816621555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 s="1">
        <f t="shared" si="0"/>
        <v>0</v>
      </c>
      <c r="AA39" s="1" t="s">
        <v>23</v>
      </c>
      <c r="AB39" s="1">
        <v>1367.2</v>
      </c>
      <c r="AC39" s="1">
        <f t="shared" si="6"/>
        <v>1367.2</v>
      </c>
      <c r="AD39" s="1">
        <f t="shared" si="7"/>
        <v>13.672000000000001</v>
      </c>
      <c r="AE39" s="1">
        <f t="shared" si="8"/>
        <v>13.672000000000001</v>
      </c>
      <c r="AF39" s="1">
        <v>1664.2</v>
      </c>
      <c r="AG39" s="1">
        <f t="shared" si="9"/>
        <v>0.45101273339051262</v>
      </c>
      <c r="AH39">
        <v>1</v>
      </c>
      <c r="AI39">
        <v>0</v>
      </c>
      <c r="AJ39">
        <v>1</v>
      </c>
      <c r="AK39" s="1">
        <v>5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 s="1">
        <v>0</v>
      </c>
      <c r="AS39" s="1">
        <v>0</v>
      </c>
      <c r="AT39" s="1">
        <v>3</v>
      </c>
      <c r="AU39">
        <v>0</v>
      </c>
      <c r="AV39">
        <v>0</v>
      </c>
      <c r="AW39">
        <f t="shared" si="10"/>
        <v>0</v>
      </c>
      <c r="AX39">
        <v>1</v>
      </c>
      <c r="AY39">
        <f t="shared" si="11"/>
        <v>1</v>
      </c>
      <c r="AZ39">
        <v>0</v>
      </c>
      <c r="BA39">
        <v>0</v>
      </c>
      <c r="BB39">
        <v>0</v>
      </c>
      <c r="BC39" s="1">
        <v>3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 s="1">
        <v>30</v>
      </c>
      <c r="BK39" s="1">
        <f t="shared" si="13"/>
        <v>3.4011973816621555</v>
      </c>
      <c r="BL39" s="1">
        <v>2</v>
      </c>
      <c r="BM39" s="1">
        <v>0</v>
      </c>
      <c r="BN39" s="1">
        <v>0</v>
      </c>
      <c r="BO39" s="1">
        <v>0</v>
      </c>
      <c r="BP39" s="1">
        <f t="shared" si="12"/>
        <v>0</v>
      </c>
      <c r="BQ39" s="1">
        <v>0</v>
      </c>
      <c r="BR39" s="1">
        <v>3</v>
      </c>
      <c r="BS39" s="1">
        <v>0</v>
      </c>
      <c r="BT39">
        <v>1</v>
      </c>
      <c r="BU39">
        <v>0</v>
      </c>
      <c r="BV39">
        <v>0</v>
      </c>
      <c r="BW39" s="1">
        <v>4</v>
      </c>
      <c r="BX39">
        <v>0</v>
      </c>
      <c r="BY39">
        <v>0</v>
      </c>
      <c r="BZ39" s="1">
        <v>2</v>
      </c>
      <c r="CA39">
        <v>0</v>
      </c>
      <c r="CB39">
        <v>1</v>
      </c>
      <c r="CC39">
        <v>0</v>
      </c>
      <c r="CD39">
        <v>0</v>
      </c>
      <c r="CE39" s="1">
        <v>0</v>
      </c>
      <c r="CF39" s="1">
        <v>-3</v>
      </c>
      <c r="CG39" s="1">
        <v>-3</v>
      </c>
      <c r="CH39" s="1">
        <v>-3</v>
      </c>
      <c r="CI39" s="1">
        <v>0</v>
      </c>
      <c r="CJ39" s="1">
        <v>4</v>
      </c>
      <c r="CK39">
        <v>0</v>
      </c>
      <c r="CL39">
        <v>0</v>
      </c>
      <c r="CM39">
        <v>1</v>
      </c>
      <c r="CN39" s="1">
        <v>0</v>
      </c>
      <c r="CO39">
        <v>1</v>
      </c>
      <c r="CP39">
        <v>0</v>
      </c>
      <c r="CQ39">
        <v>0</v>
      </c>
      <c r="CR39">
        <v>-3</v>
      </c>
      <c r="CS39">
        <v>0</v>
      </c>
      <c r="CT39">
        <v>0</v>
      </c>
    </row>
    <row r="40" spans="1:98" x14ac:dyDescent="0.25">
      <c r="A40" s="1" t="s">
        <v>106</v>
      </c>
      <c r="B40" s="1">
        <v>0</v>
      </c>
      <c r="C40" s="1">
        <v>0</v>
      </c>
      <c r="D40" s="1">
        <f t="shared" si="2"/>
        <v>0</v>
      </c>
      <c r="E40" s="1">
        <f t="shared" si="3"/>
        <v>0</v>
      </c>
      <c r="F40" s="1">
        <f t="shared" si="4"/>
        <v>0</v>
      </c>
      <c r="G40" s="1">
        <f t="shared" si="5"/>
        <v>0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5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1">
        <f t="shared" si="0"/>
        <v>0</v>
      </c>
      <c r="AA40" s="1" t="s">
        <v>107</v>
      </c>
      <c r="AB40" s="1">
        <v>1116</v>
      </c>
      <c r="AC40" s="1">
        <f t="shared" si="6"/>
        <v>0</v>
      </c>
      <c r="AD40" s="1">
        <f t="shared" si="7"/>
        <v>11.16</v>
      </c>
      <c r="AE40" s="1">
        <f t="shared" si="8"/>
        <v>0</v>
      </c>
      <c r="AF40" s="1">
        <v>891.8</v>
      </c>
      <c r="AG40" s="1">
        <f t="shared" si="9"/>
        <v>0.55583225420858651</v>
      </c>
      <c r="AH40">
        <v>0</v>
      </c>
      <c r="AI40">
        <v>0</v>
      </c>
      <c r="AJ40">
        <v>0</v>
      </c>
      <c r="AK40" s="1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 s="1">
        <v>0</v>
      </c>
      <c r="AS40" s="1">
        <v>0</v>
      </c>
      <c r="AT40" s="1">
        <v>2</v>
      </c>
      <c r="AU40">
        <v>0</v>
      </c>
      <c r="AV40">
        <v>1</v>
      </c>
      <c r="AW40">
        <f t="shared" si="10"/>
        <v>1</v>
      </c>
      <c r="AX40">
        <v>0</v>
      </c>
      <c r="AY40">
        <f t="shared" si="11"/>
        <v>1</v>
      </c>
      <c r="AZ40">
        <v>0</v>
      </c>
      <c r="BA40">
        <v>0</v>
      </c>
      <c r="BB40">
        <v>0</v>
      </c>
      <c r="BC40" s="1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 s="1">
        <v>7</v>
      </c>
      <c r="BK40" s="1">
        <f t="shared" si="13"/>
        <v>1.9459101490553132</v>
      </c>
      <c r="BL40" s="1">
        <v>2.5</v>
      </c>
      <c r="BM40" s="1">
        <v>0</v>
      </c>
      <c r="BN40" s="1">
        <v>0</v>
      </c>
      <c r="BO40" s="1">
        <v>0</v>
      </c>
      <c r="BP40" s="1">
        <f t="shared" si="12"/>
        <v>0</v>
      </c>
      <c r="BQ40" s="1">
        <v>0</v>
      </c>
      <c r="BR40" s="1">
        <v>2</v>
      </c>
      <c r="BS40" s="1">
        <v>1</v>
      </c>
      <c r="BT40">
        <v>0</v>
      </c>
      <c r="BU40">
        <v>1</v>
      </c>
      <c r="BV40">
        <v>0</v>
      </c>
      <c r="BW40" s="1">
        <v>2</v>
      </c>
      <c r="BX40">
        <v>0</v>
      </c>
      <c r="BY40">
        <v>0</v>
      </c>
      <c r="BZ40" s="1">
        <v>2</v>
      </c>
      <c r="CA40">
        <v>0</v>
      </c>
      <c r="CB40">
        <v>1</v>
      </c>
      <c r="CC40">
        <v>0</v>
      </c>
      <c r="CD40">
        <v>0</v>
      </c>
      <c r="CE40" s="1">
        <v>1</v>
      </c>
      <c r="CF40" s="1">
        <v>1</v>
      </c>
      <c r="CG40" s="1">
        <v>0</v>
      </c>
      <c r="CH40" s="1">
        <v>0</v>
      </c>
      <c r="CI40" s="1">
        <v>0</v>
      </c>
      <c r="CJ40" s="1">
        <v>4</v>
      </c>
      <c r="CK40">
        <v>0</v>
      </c>
      <c r="CL40">
        <v>0</v>
      </c>
      <c r="CM40">
        <v>1</v>
      </c>
      <c r="CN40" s="1">
        <v>1</v>
      </c>
      <c r="CO40">
        <v>0</v>
      </c>
      <c r="CP40">
        <v>1</v>
      </c>
      <c r="CQ40">
        <v>0</v>
      </c>
      <c r="CR40">
        <v>-3</v>
      </c>
      <c r="CS40">
        <v>0</v>
      </c>
      <c r="CT40">
        <v>0</v>
      </c>
    </row>
    <row r="41" spans="1:98" x14ac:dyDescent="0.25">
      <c r="A41" s="1" t="s">
        <v>108</v>
      </c>
      <c r="B41" s="1">
        <v>0</v>
      </c>
      <c r="C41" s="1">
        <v>1</v>
      </c>
      <c r="D41" s="1">
        <f t="shared" si="2"/>
        <v>0.22105345176873925</v>
      </c>
      <c r="E41" s="1">
        <f t="shared" si="3"/>
        <v>-0.4458103782312608</v>
      </c>
      <c r="F41" s="1">
        <f t="shared" si="4"/>
        <v>-0.27894654823126075</v>
      </c>
      <c r="G41" s="1">
        <f t="shared" si="5"/>
        <v>3.912023005428146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4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 s="1">
        <f t="shared" si="0"/>
        <v>0</v>
      </c>
      <c r="AA41" s="1" t="s">
        <v>109</v>
      </c>
      <c r="AB41" s="1">
        <v>283.7</v>
      </c>
      <c r="AC41" s="1">
        <f t="shared" si="6"/>
        <v>283.7</v>
      </c>
      <c r="AD41" s="1">
        <f t="shared" si="7"/>
        <v>2.8369999999999997</v>
      </c>
      <c r="AE41" s="1">
        <f t="shared" si="8"/>
        <v>2.8369999999999997</v>
      </c>
      <c r="AF41" s="1">
        <v>999.7</v>
      </c>
      <c r="AG41" s="1">
        <f t="shared" si="9"/>
        <v>0.22105345176873925</v>
      </c>
      <c r="AH41">
        <v>0</v>
      </c>
      <c r="AI41">
        <v>0</v>
      </c>
      <c r="AJ41">
        <v>0</v>
      </c>
      <c r="AK41" s="1">
        <v>3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 s="1">
        <v>0</v>
      </c>
      <c r="AS41" s="1">
        <v>0</v>
      </c>
      <c r="AT41" s="1">
        <v>1</v>
      </c>
      <c r="AU41">
        <v>1</v>
      </c>
      <c r="AV41">
        <v>0</v>
      </c>
      <c r="AW41">
        <f t="shared" si="10"/>
        <v>1</v>
      </c>
      <c r="AX41">
        <v>0</v>
      </c>
      <c r="AY41">
        <f t="shared" si="11"/>
        <v>1</v>
      </c>
      <c r="AZ41">
        <v>0</v>
      </c>
      <c r="BA41">
        <v>0</v>
      </c>
      <c r="BB41">
        <v>0</v>
      </c>
      <c r="BC41" s="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 s="1">
        <v>50</v>
      </c>
      <c r="BK41" s="1">
        <f t="shared" si="13"/>
        <v>3.912023005428146</v>
      </c>
      <c r="BL41" s="1">
        <v>2</v>
      </c>
      <c r="BM41" s="1">
        <v>0</v>
      </c>
      <c r="BN41" s="1">
        <v>1</v>
      </c>
      <c r="BO41" s="1">
        <v>1</v>
      </c>
      <c r="BP41" s="1">
        <f t="shared" si="12"/>
        <v>1</v>
      </c>
      <c r="BQ41" s="1">
        <v>0</v>
      </c>
      <c r="BR41" s="1">
        <v>3</v>
      </c>
      <c r="BS41" s="1">
        <v>0</v>
      </c>
      <c r="BT41">
        <v>1</v>
      </c>
      <c r="BU41">
        <v>0</v>
      </c>
      <c r="BV41">
        <v>0</v>
      </c>
      <c r="BW41" s="1">
        <v>1</v>
      </c>
      <c r="BX41">
        <v>1</v>
      </c>
      <c r="BY41">
        <v>0</v>
      </c>
      <c r="BZ41" s="1">
        <v>2</v>
      </c>
      <c r="CA41">
        <v>0</v>
      </c>
      <c r="CB41">
        <v>1</v>
      </c>
      <c r="CC41">
        <v>0</v>
      </c>
      <c r="CD41">
        <v>0</v>
      </c>
      <c r="CE41" s="1">
        <v>0</v>
      </c>
      <c r="CF41" s="1">
        <v>-3</v>
      </c>
      <c r="CG41" s="1">
        <v>-3</v>
      </c>
      <c r="CH41" s="1">
        <v>-3</v>
      </c>
      <c r="CI41" s="1">
        <v>0</v>
      </c>
      <c r="CJ41" s="1">
        <v>2</v>
      </c>
      <c r="CK41">
        <v>0</v>
      </c>
      <c r="CL41">
        <v>1</v>
      </c>
      <c r="CM41">
        <v>0</v>
      </c>
      <c r="CN41" s="1">
        <v>0</v>
      </c>
      <c r="CO41">
        <v>1</v>
      </c>
      <c r="CP41">
        <v>0</v>
      </c>
      <c r="CQ41">
        <v>0</v>
      </c>
      <c r="CR41">
        <v>-3</v>
      </c>
      <c r="CS41">
        <v>0</v>
      </c>
      <c r="CT41">
        <v>0</v>
      </c>
    </row>
    <row r="42" spans="1:98" x14ac:dyDescent="0.25">
      <c r="A42" s="1" t="s">
        <v>110</v>
      </c>
      <c r="B42" s="1">
        <v>0</v>
      </c>
      <c r="C42" s="1">
        <v>1</v>
      </c>
      <c r="D42" s="1">
        <f t="shared" si="2"/>
        <v>0.6249380825865718</v>
      </c>
      <c r="E42" s="1">
        <f t="shared" si="3"/>
        <v>-4.1925747413428249E-2</v>
      </c>
      <c r="F42" s="1">
        <f t="shared" si="4"/>
        <v>0.1249380825865718</v>
      </c>
      <c r="G42" s="1">
        <f t="shared" si="5"/>
        <v>1.791759469228055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2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 s="1">
        <f t="shared" si="0"/>
        <v>0</v>
      </c>
      <c r="AA42" s="1" t="s">
        <v>19</v>
      </c>
      <c r="AB42" s="1">
        <v>1387.8</v>
      </c>
      <c r="AC42" s="1">
        <f t="shared" si="6"/>
        <v>1387.8</v>
      </c>
      <c r="AD42" s="1">
        <f t="shared" si="7"/>
        <v>13.878</v>
      </c>
      <c r="AE42" s="1">
        <f t="shared" si="8"/>
        <v>13.878</v>
      </c>
      <c r="AF42" s="1">
        <v>832.9</v>
      </c>
      <c r="AG42" s="1">
        <f t="shared" si="9"/>
        <v>0.6249380825865718</v>
      </c>
      <c r="AH42">
        <v>1</v>
      </c>
      <c r="AI42">
        <v>0</v>
      </c>
      <c r="AJ42">
        <v>1</v>
      </c>
      <c r="AK42" s="1">
        <v>5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 s="1">
        <v>0</v>
      </c>
      <c r="AS42" s="1">
        <v>0</v>
      </c>
      <c r="AT42" s="1">
        <v>1</v>
      </c>
      <c r="AU42">
        <v>1</v>
      </c>
      <c r="AV42">
        <v>0</v>
      </c>
      <c r="AW42">
        <f t="shared" si="10"/>
        <v>1</v>
      </c>
      <c r="AX42">
        <v>0</v>
      </c>
      <c r="AY42">
        <f t="shared" si="11"/>
        <v>1</v>
      </c>
      <c r="AZ42">
        <v>0</v>
      </c>
      <c r="BA42">
        <v>0</v>
      </c>
      <c r="BB42">
        <v>0</v>
      </c>
      <c r="BC42" s="1">
        <v>3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 s="1">
        <v>6</v>
      </c>
      <c r="BK42" s="1">
        <f t="shared" si="13"/>
        <v>1.791759469228055</v>
      </c>
      <c r="BL42" s="1">
        <v>2</v>
      </c>
      <c r="BM42" s="1">
        <v>1</v>
      </c>
      <c r="BN42" s="1">
        <v>1</v>
      </c>
      <c r="BO42" s="1">
        <v>1</v>
      </c>
      <c r="BP42" s="1">
        <f t="shared" si="12"/>
        <v>1</v>
      </c>
      <c r="BQ42" s="1">
        <v>0</v>
      </c>
      <c r="BR42" s="1">
        <v>3</v>
      </c>
      <c r="BS42" s="1">
        <v>0</v>
      </c>
      <c r="BT42">
        <v>1</v>
      </c>
      <c r="BU42">
        <v>0</v>
      </c>
      <c r="BV42">
        <v>0</v>
      </c>
      <c r="BW42" s="1">
        <v>5</v>
      </c>
      <c r="BX42">
        <v>0</v>
      </c>
      <c r="BY42">
        <v>1</v>
      </c>
      <c r="BZ42" s="1">
        <v>2</v>
      </c>
      <c r="CA42">
        <v>0</v>
      </c>
      <c r="CB42">
        <v>1</v>
      </c>
      <c r="CC42">
        <v>0</v>
      </c>
      <c r="CD42">
        <v>0</v>
      </c>
      <c r="CE42" s="1">
        <v>0</v>
      </c>
      <c r="CF42" s="1">
        <v>-3</v>
      </c>
      <c r="CG42" s="1">
        <v>-3</v>
      </c>
      <c r="CH42" s="1">
        <v>-3</v>
      </c>
      <c r="CI42" s="1">
        <v>0</v>
      </c>
      <c r="CJ42" s="1">
        <v>4</v>
      </c>
      <c r="CK42">
        <v>0</v>
      </c>
      <c r="CL42">
        <v>0</v>
      </c>
      <c r="CM42">
        <v>1</v>
      </c>
      <c r="CN42" s="1">
        <v>0</v>
      </c>
      <c r="CO42">
        <v>1</v>
      </c>
      <c r="CP42">
        <v>0</v>
      </c>
      <c r="CQ42">
        <v>0</v>
      </c>
      <c r="CR42">
        <v>-3</v>
      </c>
      <c r="CS42">
        <v>0</v>
      </c>
      <c r="CT42">
        <v>0</v>
      </c>
    </row>
    <row r="43" spans="1:98" x14ac:dyDescent="0.25">
      <c r="A43" s="1" t="s">
        <v>111</v>
      </c>
      <c r="B43" s="1">
        <v>0</v>
      </c>
      <c r="C43" s="1">
        <v>1</v>
      </c>
      <c r="D43" s="1">
        <f t="shared" si="2"/>
        <v>0.41147602869007172</v>
      </c>
      <c r="E43" s="1">
        <f t="shared" si="3"/>
        <v>-0.25538780130992833</v>
      </c>
      <c r="F43" s="1">
        <f t="shared" si="4"/>
        <v>-8.8523971309928284E-2</v>
      </c>
      <c r="G43" s="1">
        <f t="shared" si="5"/>
        <v>2.3025850929940459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3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 s="1">
        <f t="shared" si="0"/>
        <v>1</v>
      </c>
      <c r="AA43" s="1" t="s">
        <v>112</v>
      </c>
      <c r="AB43" s="1">
        <v>545</v>
      </c>
      <c r="AC43" s="1">
        <f t="shared" si="6"/>
        <v>545</v>
      </c>
      <c r="AD43" s="1">
        <f t="shared" si="7"/>
        <v>5.45</v>
      </c>
      <c r="AE43" s="1">
        <f t="shared" si="8"/>
        <v>5.45</v>
      </c>
      <c r="AF43" s="1">
        <v>779.5</v>
      </c>
      <c r="AG43" s="1">
        <f t="shared" si="9"/>
        <v>0.41147602869007172</v>
      </c>
      <c r="AH43">
        <v>0</v>
      </c>
      <c r="AI43">
        <v>0</v>
      </c>
      <c r="AJ43">
        <v>0</v>
      </c>
      <c r="AK43" s="1">
        <v>2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 s="1">
        <v>0</v>
      </c>
      <c r="AS43" s="1">
        <v>0</v>
      </c>
      <c r="AT43" s="1">
        <v>1</v>
      </c>
      <c r="AU43">
        <v>1</v>
      </c>
      <c r="AV43">
        <v>0</v>
      </c>
      <c r="AW43">
        <f t="shared" si="10"/>
        <v>1</v>
      </c>
      <c r="AX43">
        <v>0</v>
      </c>
      <c r="AY43">
        <f t="shared" si="11"/>
        <v>1</v>
      </c>
      <c r="AZ43">
        <v>0</v>
      </c>
      <c r="BA43">
        <v>0</v>
      </c>
      <c r="BB43">
        <v>0</v>
      </c>
      <c r="BC43" s="1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 s="1">
        <v>10</v>
      </c>
      <c r="BK43" s="1">
        <f t="shared" si="13"/>
        <v>2.3025850929940459</v>
      </c>
      <c r="BL43" s="1">
        <v>1.5</v>
      </c>
      <c r="BM43" s="1">
        <v>2</v>
      </c>
      <c r="BN43" s="1">
        <v>0</v>
      </c>
      <c r="BO43" s="1">
        <v>0</v>
      </c>
      <c r="BP43" s="1">
        <f t="shared" si="12"/>
        <v>0</v>
      </c>
      <c r="BQ43" s="1">
        <v>0</v>
      </c>
      <c r="BR43" s="1">
        <v>3</v>
      </c>
      <c r="BS43" s="1">
        <v>0</v>
      </c>
      <c r="BT43">
        <v>1</v>
      </c>
      <c r="BU43">
        <v>0</v>
      </c>
      <c r="BV43">
        <v>0</v>
      </c>
      <c r="BW43" s="1">
        <v>5</v>
      </c>
      <c r="BX43">
        <v>0</v>
      </c>
      <c r="BY43">
        <v>1</v>
      </c>
      <c r="BZ43" s="1">
        <v>2</v>
      </c>
      <c r="CA43">
        <v>0</v>
      </c>
      <c r="CB43">
        <v>1</v>
      </c>
      <c r="CC43">
        <v>0</v>
      </c>
      <c r="CD43">
        <v>0</v>
      </c>
      <c r="CE43" s="1">
        <v>0</v>
      </c>
      <c r="CF43" s="1">
        <v>-3</v>
      </c>
      <c r="CG43" s="1">
        <v>-3</v>
      </c>
      <c r="CH43" s="1">
        <v>-3</v>
      </c>
      <c r="CI43" s="1">
        <v>0</v>
      </c>
      <c r="CJ43" s="1">
        <v>4</v>
      </c>
      <c r="CK43">
        <v>0</v>
      </c>
      <c r="CL43">
        <v>0</v>
      </c>
      <c r="CM43">
        <v>1</v>
      </c>
      <c r="CN43" s="1">
        <v>0</v>
      </c>
      <c r="CO43">
        <v>1</v>
      </c>
      <c r="CP43">
        <v>0</v>
      </c>
      <c r="CQ43">
        <v>0</v>
      </c>
      <c r="CR43">
        <v>-3</v>
      </c>
      <c r="CS43">
        <v>0</v>
      </c>
      <c r="CT43">
        <v>0</v>
      </c>
    </row>
    <row r="44" spans="1:98" x14ac:dyDescent="0.25">
      <c r="A44" s="1" t="s">
        <v>113</v>
      </c>
      <c r="B44" s="1">
        <v>0</v>
      </c>
      <c r="C44" s="1">
        <v>1</v>
      </c>
      <c r="D44" s="1">
        <f t="shared" si="2"/>
        <v>0.72113311606919028</v>
      </c>
      <c r="E44" s="1">
        <f t="shared" si="3"/>
        <v>5.4269286069190237E-2</v>
      </c>
      <c r="F44" s="1">
        <f t="shared" si="4"/>
        <v>0.22113311606919028</v>
      </c>
      <c r="G44" s="1">
        <f t="shared" si="5"/>
        <v>2.3025850929940459</v>
      </c>
      <c r="H44" s="1">
        <v>3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5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 s="1">
        <f t="shared" si="0"/>
        <v>0</v>
      </c>
      <c r="AA44" s="1" t="s">
        <v>114</v>
      </c>
      <c r="AB44" s="1">
        <v>1438.3</v>
      </c>
      <c r="AC44" s="1">
        <f t="shared" si="6"/>
        <v>1438.3</v>
      </c>
      <c r="AD44" s="1">
        <f t="shared" si="7"/>
        <v>14.382999999999999</v>
      </c>
      <c r="AE44" s="1">
        <f t="shared" si="8"/>
        <v>14.382999999999999</v>
      </c>
      <c r="AF44" s="1">
        <v>556.20000000000005</v>
      </c>
      <c r="AG44" s="1">
        <f t="shared" si="9"/>
        <v>0.72113311606919028</v>
      </c>
      <c r="AH44">
        <v>0</v>
      </c>
      <c r="AI44">
        <v>0</v>
      </c>
      <c r="AJ44">
        <v>0</v>
      </c>
      <c r="AK44" s="1">
        <v>2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 s="1">
        <v>0</v>
      </c>
      <c r="AS44" s="1">
        <v>0</v>
      </c>
      <c r="AT44" s="1">
        <v>1</v>
      </c>
      <c r="AU44">
        <v>1</v>
      </c>
      <c r="AV44">
        <v>0</v>
      </c>
      <c r="AW44">
        <f t="shared" si="10"/>
        <v>1</v>
      </c>
      <c r="AX44">
        <v>0</v>
      </c>
      <c r="AY44">
        <f t="shared" si="11"/>
        <v>1</v>
      </c>
      <c r="AZ44">
        <v>0</v>
      </c>
      <c r="BA44">
        <v>0</v>
      </c>
      <c r="BB44">
        <v>0</v>
      </c>
      <c r="BC44" s="1">
        <v>3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 s="1">
        <v>10</v>
      </c>
      <c r="BK44" s="1">
        <f t="shared" si="13"/>
        <v>2.3025850929940459</v>
      </c>
      <c r="BL44" s="1">
        <v>1.5</v>
      </c>
      <c r="BM44" s="1">
        <v>0</v>
      </c>
      <c r="BN44" s="1">
        <v>0</v>
      </c>
      <c r="BO44" s="1">
        <v>0</v>
      </c>
      <c r="BP44" s="1">
        <f t="shared" si="12"/>
        <v>0</v>
      </c>
      <c r="BQ44" s="1">
        <v>0</v>
      </c>
      <c r="BR44" s="1">
        <v>3</v>
      </c>
      <c r="BS44" s="1">
        <v>0</v>
      </c>
      <c r="BT44">
        <v>1</v>
      </c>
      <c r="BU44">
        <v>0</v>
      </c>
      <c r="BV44">
        <v>0</v>
      </c>
      <c r="BW44" s="1">
        <v>4</v>
      </c>
      <c r="BX44">
        <v>0</v>
      </c>
      <c r="BY44">
        <v>0</v>
      </c>
      <c r="BZ44" s="1">
        <v>2</v>
      </c>
      <c r="CA44">
        <v>0</v>
      </c>
      <c r="CB44">
        <v>1</v>
      </c>
      <c r="CC44">
        <v>0</v>
      </c>
      <c r="CD44">
        <v>0</v>
      </c>
      <c r="CE44" s="1">
        <v>0</v>
      </c>
      <c r="CF44" s="1">
        <v>-3</v>
      </c>
      <c r="CG44" s="1">
        <v>-3</v>
      </c>
      <c r="CH44" s="1">
        <v>-3</v>
      </c>
      <c r="CI44" s="1">
        <v>0</v>
      </c>
      <c r="CJ44" s="1">
        <v>4</v>
      </c>
      <c r="CK44">
        <v>0</v>
      </c>
      <c r="CL44">
        <v>0</v>
      </c>
      <c r="CM44">
        <v>1</v>
      </c>
      <c r="CN44" s="1">
        <v>0</v>
      </c>
      <c r="CO44">
        <v>1</v>
      </c>
      <c r="CP44">
        <v>0</v>
      </c>
      <c r="CQ44">
        <v>0</v>
      </c>
      <c r="CR44">
        <v>-3</v>
      </c>
      <c r="CS44">
        <v>0</v>
      </c>
      <c r="CT44">
        <v>0</v>
      </c>
    </row>
    <row r="45" spans="1:98" x14ac:dyDescent="0.25">
      <c r="A45" s="1" t="s">
        <v>115</v>
      </c>
      <c r="B45" s="1">
        <v>0</v>
      </c>
      <c r="C45" s="1">
        <v>1</v>
      </c>
      <c r="D45" s="1">
        <f t="shared" si="2"/>
        <v>1</v>
      </c>
      <c r="E45" s="1">
        <f t="shared" si="3"/>
        <v>0.33313616999999995</v>
      </c>
      <c r="F45" s="1">
        <f t="shared" si="4"/>
        <v>0.5</v>
      </c>
      <c r="G45" s="1">
        <f t="shared" si="5"/>
        <v>3.5553480614894135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5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 s="1">
        <f t="shared" si="0"/>
        <v>0</v>
      </c>
      <c r="AA45" s="1" t="s">
        <v>2</v>
      </c>
      <c r="AB45" s="1">
        <v>1231.7</v>
      </c>
      <c r="AC45" s="1">
        <f t="shared" si="6"/>
        <v>1231.7</v>
      </c>
      <c r="AD45" s="1">
        <f t="shared" si="7"/>
        <v>12.317</v>
      </c>
      <c r="AE45" s="1">
        <f t="shared" si="8"/>
        <v>12.317</v>
      </c>
      <c r="AF45" s="1">
        <v>0</v>
      </c>
      <c r="AG45" s="1">
        <f t="shared" si="9"/>
        <v>1</v>
      </c>
      <c r="AH45">
        <v>1</v>
      </c>
      <c r="AI45">
        <v>1</v>
      </c>
      <c r="AJ45">
        <v>1</v>
      </c>
      <c r="AK45" s="1">
        <v>6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 s="1">
        <v>1</v>
      </c>
      <c r="AS45" s="1">
        <v>0</v>
      </c>
      <c r="AT45" s="1">
        <v>2</v>
      </c>
      <c r="AU45">
        <v>0</v>
      </c>
      <c r="AV45">
        <v>1</v>
      </c>
      <c r="AW45">
        <f t="shared" si="10"/>
        <v>1</v>
      </c>
      <c r="AX45">
        <v>0</v>
      </c>
      <c r="AY45">
        <f t="shared" si="11"/>
        <v>1</v>
      </c>
      <c r="AZ45">
        <v>0</v>
      </c>
      <c r="BA45">
        <v>0</v>
      </c>
      <c r="BB45">
        <v>0</v>
      </c>
      <c r="BC45" s="1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 s="1">
        <v>35</v>
      </c>
      <c r="BK45" s="1">
        <f t="shared" si="13"/>
        <v>3.5553480614894135</v>
      </c>
      <c r="BL45" s="1">
        <v>3</v>
      </c>
      <c r="BM45" s="1">
        <v>0</v>
      </c>
      <c r="BN45" s="1">
        <v>0</v>
      </c>
      <c r="BO45" s="1">
        <v>0</v>
      </c>
      <c r="BP45" s="1">
        <f t="shared" si="12"/>
        <v>0</v>
      </c>
      <c r="BQ45" s="1">
        <v>0</v>
      </c>
      <c r="BR45" s="1">
        <v>2</v>
      </c>
      <c r="BS45" s="1">
        <v>1</v>
      </c>
      <c r="BT45">
        <v>0</v>
      </c>
      <c r="BU45">
        <v>1</v>
      </c>
      <c r="BV45">
        <v>0</v>
      </c>
      <c r="BW45" s="1">
        <v>3</v>
      </c>
      <c r="BX45">
        <v>0</v>
      </c>
      <c r="BY45">
        <v>0</v>
      </c>
      <c r="BZ45" s="1">
        <v>1</v>
      </c>
      <c r="CA45">
        <v>1</v>
      </c>
      <c r="CB45">
        <v>0</v>
      </c>
      <c r="CC45">
        <v>0</v>
      </c>
      <c r="CD45">
        <v>0</v>
      </c>
      <c r="CE45" s="1">
        <v>0</v>
      </c>
      <c r="CF45" s="1">
        <v>-3</v>
      </c>
      <c r="CG45" s="1">
        <v>-3</v>
      </c>
      <c r="CH45" s="1">
        <v>-3</v>
      </c>
      <c r="CI45" s="1">
        <v>0</v>
      </c>
      <c r="CJ45" s="1">
        <v>4</v>
      </c>
      <c r="CK45">
        <v>0</v>
      </c>
      <c r="CL45">
        <v>0</v>
      </c>
      <c r="CM45">
        <v>1</v>
      </c>
      <c r="CN45" s="1">
        <v>0</v>
      </c>
      <c r="CO45">
        <v>0</v>
      </c>
      <c r="CP45">
        <v>1</v>
      </c>
      <c r="CQ45">
        <v>0</v>
      </c>
      <c r="CR45">
        <v>-3</v>
      </c>
      <c r="CS45">
        <v>0</v>
      </c>
      <c r="CT45">
        <v>1</v>
      </c>
    </row>
    <row r="46" spans="1:98" x14ac:dyDescent="0.25">
      <c r="A46" s="1" t="s">
        <v>116</v>
      </c>
      <c r="B46" s="1">
        <v>0</v>
      </c>
      <c r="C46" s="1">
        <v>1</v>
      </c>
      <c r="D46" s="1">
        <f t="shared" si="2"/>
        <v>0.69785926239932172</v>
      </c>
      <c r="E46" s="1">
        <f t="shared" si="3"/>
        <v>3.0995432399321676E-2</v>
      </c>
      <c r="F46" s="1">
        <f t="shared" si="4"/>
        <v>0.19785926239932172</v>
      </c>
      <c r="G46" s="1">
        <f t="shared" si="5"/>
        <v>2.7080502011022101</v>
      </c>
      <c r="H46" s="1">
        <v>3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3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 s="1">
        <f t="shared" si="0"/>
        <v>1</v>
      </c>
      <c r="AA46" s="1" t="s">
        <v>117</v>
      </c>
      <c r="AB46" s="1">
        <v>1975.5</v>
      </c>
      <c r="AC46" s="1">
        <f t="shared" si="6"/>
        <v>1975.5</v>
      </c>
      <c r="AD46" s="1">
        <f t="shared" si="7"/>
        <v>19.754999999999999</v>
      </c>
      <c r="AE46" s="1">
        <f t="shared" si="8"/>
        <v>19.754999999999999</v>
      </c>
      <c r="AF46" s="1">
        <v>855.3</v>
      </c>
      <c r="AG46" s="1">
        <f t="shared" si="9"/>
        <v>0.69785926239932172</v>
      </c>
      <c r="AH46">
        <v>0</v>
      </c>
      <c r="AI46">
        <v>0</v>
      </c>
      <c r="AJ46">
        <v>1</v>
      </c>
      <c r="AK46" s="1">
        <v>4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 s="1">
        <v>0</v>
      </c>
      <c r="AS46" s="1">
        <v>0</v>
      </c>
      <c r="AT46" s="1">
        <v>2</v>
      </c>
      <c r="AU46">
        <v>0</v>
      </c>
      <c r="AV46">
        <v>1</v>
      </c>
      <c r="AW46">
        <f t="shared" si="10"/>
        <v>1</v>
      </c>
      <c r="AX46">
        <v>0</v>
      </c>
      <c r="AY46">
        <f t="shared" si="11"/>
        <v>1</v>
      </c>
      <c r="AZ46">
        <v>0</v>
      </c>
      <c r="BA46">
        <v>0</v>
      </c>
      <c r="BB46">
        <v>0</v>
      </c>
      <c r="BC46" s="1">
        <v>3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 s="1">
        <v>15</v>
      </c>
      <c r="BK46" s="1">
        <f t="shared" si="13"/>
        <v>2.7080502011022101</v>
      </c>
      <c r="BL46" s="1">
        <v>2</v>
      </c>
      <c r="BM46" s="1">
        <v>0</v>
      </c>
      <c r="BN46" s="1">
        <v>0</v>
      </c>
      <c r="BO46" s="1">
        <v>0</v>
      </c>
      <c r="BP46" s="1">
        <f t="shared" si="12"/>
        <v>0</v>
      </c>
      <c r="BQ46" s="1">
        <v>0</v>
      </c>
      <c r="BR46" s="1">
        <v>2</v>
      </c>
      <c r="BS46" s="1">
        <v>1</v>
      </c>
      <c r="BT46">
        <v>0</v>
      </c>
      <c r="BU46">
        <v>1</v>
      </c>
      <c r="BV46">
        <v>0</v>
      </c>
      <c r="BW46" s="1">
        <v>1</v>
      </c>
      <c r="BX46">
        <v>1</v>
      </c>
      <c r="BY46">
        <v>0</v>
      </c>
      <c r="BZ46" s="1">
        <v>2</v>
      </c>
      <c r="CA46">
        <v>0</v>
      </c>
      <c r="CB46">
        <v>1</v>
      </c>
      <c r="CC46">
        <v>0</v>
      </c>
      <c r="CD46">
        <v>0</v>
      </c>
      <c r="CE46" s="1">
        <v>1</v>
      </c>
      <c r="CF46" s="1">
        <v>1</v>
      </c>
      <c r="CG46" s="1">
        <v>1</v>
      </c>
      <c r="CH46" s="1">
        <v>1</v>
      </c>
      <c r="CI46" s="1">
        <v>0</v>
      </c>
      <c r="CJ46" s="1">
        <v>2</v>
      </c>
      <c r="CK46">
        <v>0</v>
      </c>
      <c r="CL46">
        <v>1</v>
      </c>
      <c r="CM46">
        <v>0</v>
      </c>
      <c r="CN46" s="1">
        <v>1</v>
      </c>
      <c r="CO46">
        <v>0</v>
      </c>
      <c r="CP46">
        <v>1</v>
      </c>
      <c r="CQ46">
        <v>0</v>
      </c>
      <c r="CR46">
        <v>-3</v>
      </c>
      <c r="CS46">
        <v>0</v>
      </c>
      <c r="CT46">
        <v>0</v>
      </c>
    </row>
    <row r="47" spans="1:98" x14ac:dyDescent="0.25">
      <c r="A47" s="1" t="s">
        <v>118</v>
      </c>
      <c r="B47" s="1">
        <v>0</v>
      </c>
      <c r="C47" s="1">
        <v>1</v>
      </c>
      <c r="D47" s="1">
        <f t="shared" si="2"/>
        <v>0.68036270898271467</v>
      </c>
      <c r="E47" s="1">
        <f t="shared" si="3"/>
        <v>1.3498878982714624E-2</v>
      </c>
      <c r="F47" s="1">
        <f t="shared" si="4"/>
        <v>0.18036270898271467</v>
      </c>
      <c r="G47" s="1">
        <f t="shared" si="5"/>
        <v>1.791759469228055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 s="1">
        <f t="shared" si="0"/>
        <v>0</v>
      </c>
      <c r="AA47" s="1" t="s">
        <v>119</v>
      </c>
      <c r="AB47" s="1">
        <v>1200.5</v>
      </c>
      <c r="AC47" s="1">
        <f t="shared" si="6"/>
        <v>1200.5</v>
      </c>
      <c r="AD47" s="1">
        <f t="shared" si="7"/>
        <v>12.005000000000001</v>
      </c>
      <c r="AE47" s="1">
        <f t="shared" si="8"/>
        <v>12.005000000000001</v>
      </c>
      <c r="AF47" s="1">
        <v>564</v>
      </c>
      <c r="AG47" s="1">
        <f t="shared" si="9"/>
        <v>0.68036270898271467</v>
      </c>
      <c r="AH47">
        <v>0</v>
      </c>
      <c r="AI47">
        <v>0</v>
      </c>
      <c r="AJ47">
        <v>0</v>
      </c>
      <c r="AK47" s="1">
        <v>3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 s="1">
        <v>0</v>
      </c>
      <c r="AS47" s="1">
        <v>0</v>
      </c>
      <c r="AT47" s="1">
        <v>1</v>
      </c>
      <c r="AU47">
        <v>1</v>
      </c>
      <c r="AV47">
        <v>0</v>
      </c>
      <c r="AW47">
        <f t="shared" si="10"/>
        <v>1</v>
      </c>
      <c r="AX47">
        <v>0</v>
      </c>
      <c r="AY47">
        <f t="shared" si="11"/>
        <v>1</v>
      </c>
      <c r="AZ47">
        <v>0</v>
      </c>
      <c r="BA47">
        <v>0</v>
      </c>
      <c r="BB47">
        <v>0</v>
      </c>
      <c r="BC47" s="1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 s="1">
        <v>6</v>
      </c>
      <c r="BK47" s="1">
        <f t="shared" si="13"/>
        <v>1.791759469228055</v>
      </c>
      <c r="BL47" s="1">
        <v>2</v>
      </c>
      <c r="BM47" s="1">
        <v>1</v>
      </c>
      <c r="BN47" s="1">
        <v>0</v>
      </c>
      <c r="BO47" s="1">
        <v>0</v>
      </c>
      <c r="BP47" s="1">
        <f t="shared" si="12"/>
        <v>0</v>
      </c>
      <c r="BQ47" s="1">
        <v>0</v>
      </c>
      <c r="BR47" s="1">
        <v>3</v>
      </c>
      <c r="BS47" s="1">
        <v>0</v>
      </c>
      <c r="BT47">
        <v>1</v>
      </c>
      <c r="BU47">
        <v>0</v>
      </c>
      <c r="BV47">
        <v>0</v>
      </c>
      <c r="BW47" s="1">
        <v>5</v>
      </c>
      <c r="BX47">
        <v>0</v>
      </c>
      <c r="BY47">
        <v>1</v>
      </c>
      <c r="BZ47" s="1">
        <v>2</v>
      </c>
      <c r="CA47">
        <v>0</v>
      </c>
      <c r="CB47">
        <v>1</v>
      </c>
      <c r="CC47">
        <v>0</v>
      </c>
      <c r="CD47">
        <v>0</v>
      </c>
      <c r="CE47" s="1">
        <v>0</v>
      </c>
      <c r="CF47" s="1">
        <v>-3</v>
      </c>
      <c r="CG47" s="1">
        <v>-3</v>
      </c>
      <c r="CH47" s="1">
        <v>-3</v>
      </c>
      <c r="CI47" s="1">
        <v>0</v>
      </c>
      <c r="CJ47" s="1">
        <v>4</v>
      </c>
      <c r="CK47">
        <v>0</v>
      </c>
      <c r="CL47">
        <v>0</v>
      </c>
      <c r="CM47">
        <v>1</v>
      </c>
      <c r="CN47" s="1">
        <v>0</v>
      </c>
      <c r="CO47">
        <v>1</v>
      </c>
      <c r="CP47">
        <v>0</v>
      </c>
      <c r="CQ47">
        <v>0</v>
      </c>
      <c r="CR47">
        <v>-3</v>
      </c>
      <c r="CS47">
        <v>0</v>
      </c>
      <c r="CT47">
        <v>0</v>
      </c>
    </row>
    <row r="48" spans="1:98" x14ac:dyDescent="0.25">
      <c r="A48" s="1" t="s">
        <v>120</v>
      </c>
      <c r="B48" s="1">
        <v>0</v>
      </c>
      <c r="C48" s="1">
        <v>1</v>
      </c>
      <c r="D48" s="1">
        <f t="shared" si="2"/>
        <v>0.63529309141660839</v>
      </c>
      <c r="E48" s="1">
        <f t="shared" si="3"/>
        <v>-3.1570738583391655E-2</v>
      </c>
      <c r="F48" s="1">
        <f t="shared" si="4"/>
        <v>0.13529309141660839</v>
      </c>
      <c r="G48" s="1">
        <f t="shared" si="5"/>
        <v>2.4849066497880004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s="1">
        <f t="shared" si="0"/>
        <v>0</v>
      </c>
      <c r="AA48" s="1" t="s">
        <v>121</v>
      </c>
      <c r="AB48" s="1">
        <v>1456.6</v>
      </c>
      <c r="AC48" s="1">
        <f t="shared" si="6"/>
        <v>1456.6</v>
      </c>
      <c r="AD48" s="1">
        <f t="shared" si="7"/>
        <v>14.565999999999999</v>
      </c>
      <c r="AE48" s="1">
        <f t="shared" si="8"/>
        <v>14.565999999999999</v>
      </c>
      <c r="AF48" s="1">
        <v>836.2</v>
      </c>
      <c r="AG48" s="1">
        <f t="shared" si="9"/>
        <v>0.63529309141660839</v>
      </c>
      <c r="AH48">
        <v>0</v>
      </c>
      <c r="AI48">
        <v>0</v>
      </c>
      <c r="AJ48">
        <v>0</v>
      </c>
      <c r="AK48" s="1">
        <v>3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 s="1">
        <v>0</v>
      </c>
      <c r="AS48" s="1">
        <v>0</v>
      </c>
      <c r="AT48" s="1">
        <v>1</v>
      </c>
      <c r="AU48">
        <v>1</v>
      </c>
      <c r="AV48">
        <v>0</v>
      </c>
      <c r="AW48">
        <f t="shared" si="10"/>
        <v>1</v>
      </c>
      <c r="AX48">
        <v>0</v>
      </c>
      <c r="AY48">
        <f t="shared" si="11"/>
        <v>1</v>
      </c>
      <c r="AZ48">
        <v>0</v>
      </c>
      <c r="BA48">
        <v>0</v>
      </c>
      <c r="BB48">
        <v>0</v>
      </c>
      <c r="BC48" s="1">
        <v>3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 s="1">
        <v>12</v>
      </c>
      <c r="BK48" s="1">
        <f t="shared" si="13"/>
        <v>2.4849066497880004</v>
      </c>
      <c r="BL48" s="1">
        <v>1.5</v>
      </c>
      <c r="BM48" s="1">
        <v>1</v>
      </c>
      <c r="BN48" s="1">
        <v>0</v>
      </c>
      <c r="BO48" s="1">
        <v>0</v>
      </c>
      <c r="BP48" s="1">
        <f t="shared" si="12"/>
        <v>0</v>
      </c>
      <c r="BQ48" s="1">
        <v>0</v>
      </c>
      <c r="BR48" s="1">
        <v>2</v>
      </c>
      <c r="BS48" s="1">
        <v>1</v>
      </c>
      <c r="BT48">
        <v>0</v>
      </c>
      <c r="BU48">
        <v>1</v>
      </c>
      <c r="BV48">
        <v>0</v>
      </c>
      <c r="BW48" s="1">
        <v>1</v>
      </c>
      <c r="BX48">
        <v>1</v>
      </c>
      <c r="BY48">
        <v>0</v>
      </c>
      <c r="BZ48" s="1">
        <v>2</v>
      </c>
      <c r="CA48">
        <v>0</v>
      </c>
      <c r="CB48">
        <v>1</v>
      </c>
      <c r="CC48">
        <v>0</v>
      </c>
      <c r="CD48">
        <v>0</v>
      </c>
      <c r="CE48" s="1">
        <v>0</v>
      </c>
      <c r="CF48" s="1">
        <v>-3</v>
      </c>
      <c r="CG48" s="1">
        <v>-3</v>
      </c>
      <c r="CH48" s="1">
        <v>-3</v>
      </c>
      <c r="CI48" s="1">
        <v>0</v>
      </c>
      <c r="CJ48" s="1">
        <v>2</v>
      </c>
      <c r="CK48">
        <v>0</v>
      </c>
      <c r="CL48">
        <v>1</v>
      </c>
      <c r="CM48">
        <v>0</v>
      </c>
      <c r="CN48" s="1">
        <v>0</v>
      </c>
      <c r="CO48">
        <v>0</v>
      </c>
      <c r="CP48">
        <v>1</v>
      </c>
      <c r="CQ48">
        <v>0</v>
      </c>
      <c r="CR48">
        <v>-3</v>
      </c>
      <c r="CS48">
        <v>0</v>
      </c>
      <c r="CT48">
        <v>0</v>
      </c>
    </row>
    <row r="49" spans="1:98" x14ac:dyDescent="0.25">
      <c r="A49" s="1" t="s">
        <v>122</v>
      </c>
      <c r="B49" s="1">
        <v>0</v>
      </c>
      <c r="C49" s="1">
        <v>1</v>
      </c>
      <c r="D49" s="1">
        <f t="shared" si="2"/>
        <v>8.0145584193716105E-2</v>
      </c>
      <c r="E49" s="1">
        <f t="shared" si="3"/>
        <v>-0.58671824580628396</v>
      </c>
      <c r="F49" s="1">
        <f t="shared" si="4"/>
        <v>-0.41985441580628391</v>
      </c>
      <c r="G49" s="1">
        <f t="shared" si="5"/>
        <v>1.791759469228055</v>
      </c>
      <c r="H49" s="1">
        <v>3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 s="1">
        <f t="shared" si="0"/>
        <v>0</v>
      </c>
      <c r="AA49" s="1" t="s">
        <v>123</v>
      </c>
      <c r="AB49" s="1">
        <v>107.9</v>
      </c>
      <c r="AC49" s="1">
        <f t="shared" si="6"/>
        <v>107.9</v>
      </c>
      <c r="AD49" s="1">
        <f t="shared" si="7"/>
        <v>1.079</v>
      </c>
      <c r="AE49" s="1">
        <f t="shared" si="8"/>
        <v>1.079</v>
      </c>
      <c r="AF49" s="1">
        <v>1238.4000000000001</v>
      </c>
      <c r="AG49" s="1">
        <f t="shared" si="9"/>
        <v>8.0145584193716105E-2</v>
      </c>
      <c r="AH49">
        <v>0</v>
      </c>
      <c r="AI49">
        <v>0</v>
      </c>
      <c r="AJ49">
        <v>1</v>
      </c>
      <c r="AK49" s="1">
        <v>4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 s="1">
        <v>0</v>
      </c>
      <c r="AS49" s="1">
        <v>0</v>
      </c>
      <c r="AT49" s="1">
        <v>3</v>
      </c>
      <c r="AU49">
        <v>0</v>
      </c>
      <c r="AV49">
        <v>0</v>
      </c>
      <c r="AW49">
        <f t="shared" si="10"/>
        <v>0</v>
      </c>
      <c r="AX49">
        <v>1</v>
      </c>
      <c r="AY49">
        <f t="shared" si="11"/>
        <v>1</v>
      </c>
      <c r="AZ49">
        <v>0</v>
      </c>
      <c r="BA49">
        <v>0</v>
      </c>
      <c r="BB49">
        <v>0</v>
      </c>
      <c r="BC49" s="1">
        <v>3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 s="1">
        <v>6</v>
      </c>
      <c r="BK49" s="1">
        <f t="shared" si="13"/>
        <v>1.791759469228055</v>
      </c>
      <c r="BL49" s="1">
        <v>1.5</v>
      </c>
      <c r="BM49" s="1">
        <v>1</v>
      </c>
      <c r="BN49" s="1">
        <v>0</v>
      </c>
      <c r="BO49" s="1">
        <v>0</v>
      </c>
      <c r="BP49" s="1">
        <f t="shared" si="12"/>
        <v>0</v>
      </c>
      <c r="BQ49" s="1">
        <v>0</v>
      </c>
      <c r="BR49" s="1">
        <v>3</v>
      </c>
      <c r="BS49" s="1">
        <v>0</v>
      </c>
      <c r="BT49">
        <v>1</v>
      </c>
      <c r="BU49">
        <v>0</v>
      </c>
      <c r="BV49">
        <v>0</v>
      </c>
      <c r="BW49" s="1">
        <v>6</v>
      </c>
      <c r="BX49">
        <v>0</v>
      </c>
      <c r="BY49">
        <v>0</v>
      </c>
      <c r="BZ49" s="1">
        <v>1</v>
      </c>
      <c r="CA49">
        <v>1</v>
      </c>
      <c r="CB49">
        <v>0</v>
      </c>
      <c r="CC49">
        <v>0</v>
      </c>
      <c r="CD49">
        <v>0</v>
      </c>
      <c r="CE49" s="1">
        <v>0</v>
      </c>
      <c r="CF49" s="1">
        <v>-3</v>
      </c>
      <c r="CG49" s="1">
        <v>-3</v>
      </c>
      <c r="CH49" s="1">
        <v>-3</v>
      </c>
      <c r="CI49" s="1">
        <v>0</v>
      </c>
      <c r="CJ49" s="1">
        <v>4</v>
      </c>
      <c r="CK49">
        <v>0</v>
      </c>
      <c r="CL49">
        <v>0</v>
      </c>
      <c r="CM49">
        <v>1</v>
      </c>
      <c r="CN49" s="1">
        <v>0</v>
      </c>
      <c r="CO49">
        <v>1</v>
      </c>
      <c r="CP49">
        <v>0</v>
      </c>
      <c r="CQ49">
        <v>0</v>
      </c>
      <c r="CR49">
        <v>-3</v>
      </c>
      <c r="CS49">
        <v>0</v>
      </c>
      <c r="CT49">
        <v>1</v>
      </c>
    </row>
    <row r="50" spans="1:98" x14ac:dyDescent="0.25">
      <c r="A50" s="1" t="s">
        <v>124</v>
      </c>
      <c r="B50" s="1">
        <v>0</v>
      </c>
      <c r="C50" s="1">
        <v>1</v>
      </c>
      <c r="D50" s="1">
        <f t="shared" si="2"/>
        <v>0.41777198497278234</v>
      </c>
      <c r="E50" s="1">
        <f t="shared" si="3"/>
        <v>-0.24909184502721771</v>
      </c>
      <c r="F50" s="1">
        <f t="shared" si="4"/>
        <v>-8.222801502721766E-2</v>
      </c>
      <c r="G50" s="1">
        <f t="shared" si="5"/>
        <v>2.4849066497880004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1">
        <f t="shared" si="0"/>
        <v>0</v>
      </c>
      <c r="AA50" s="1" t="s">
        <v>125</v>
      </c>
      <c r="AB50" s="1">
        <v>544.9</v>
      </c>
      <c r="AC50" s="1">
        <f t="shared" si="6"/>
        <v>544.9</v>
      </c>
      <c r="AD50" s="1">
        <f t="shared" si="7"/>
        <v>5.4489999999999998</v>
      </c>
      <c r="AE50" s="1">
        <f t="shared" si="8"/>
        <v>5.4489999999999998</v>
      </c>
      <c r="AF50" s="1">
        <v>759.4</v>
      </c>
      <c r="AG50" s="1">
        <f t="shared" si="9"/>
        <v>0.41777198497278234</v>
      </c>
      <c r="AH50">
        <v>0</v>
      </c>
      <c r="AI50">
        <v>0</v>
      </c>
      <c r="AJ50">
        <v>1</v>
      </c>
      <c r="AK50" s="1">
        <v>4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 s="1">
        <v>0</v>
      </c>
      <c r="AS50" s="1">
        <v>0</v>
      </c>
      <c r="AT50" s="1">
        <v>1</v>
      </c>
      <c r="AU50">
        <v>1</v>
      </c>
      <c r="AV50">
        <v>0</v>
      </c>
      <c r="AW50">
        <f t="shared" si="10"/>
        <v>1</v>
      </c>
      <c r="AX50">
        <v>0</v>
      </c>
      <c r="AY50">
        <f t="shared" si="11"/>
        <v>1</v>
      </c>
      <c r="AZ50">
        <v>0</v>
      </c>
      <c r="BA50">
        <v>0</v>
      </c>
      <c r="BB50">
        <v>0</v>
      </c>
      <c r="BC50" s="1">
        <v>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 s="1">
        <v>12</v>
      </c>
      <c r="BK50" s="1">
        <f t="shared" si="13"/>
        <v>2.4849066497880004</v>
      </c>
      <c r="BL50" s="1">
        <v>2</v>
      </c>
      <c r="BM50" s="1">
        <v>0</v>
      </c>
      <c r="BN50" s="1">
        <v>0</v>
      </c>
      <c r="BO50" s="1">
        <v>0</v>
      </c>
      <c r="BP50" s="1">
        <f t="shared" si="12"/>
        <v>0</v>
      </c>
      <c r="BQ50" s="1">
        <v>0</v>
      </c>
      <c r="BR50" s="1">
        <v>2</v>
      </c>
      <c r="BS50" s="1">
        <v>1</v>
      </c>
      <c r="BT50">
        <v>0</v>
      </c>
      <c r="BU50">
        <v>1</v>
      </c>
      <c r="BV50">
        <v>0</v>
      </c>
      <c r="BW50" s="1">
        <v>1</v>
      </c>
      <c r="BX50">
        <v>1</v>
      </c>
      <c r="BY50">
        <v>0</v>
      </c>
      <c r="BZ50" s="1">
        <v>1</v>
      </c>
      <c r="CA50">
        <v>1</v>
      </c>
      <c r="CB50">
        <v>0</v>
      </c>
      <c r="CC50">
        <v>0</v>
      </c>
      <c r="CD50">
        <v>0</v>
      </c>
      <c r="CE50" s="1">
        <v>0</v>
      </c>
      <c r="CF50" s="1">
        <v>-3</v>
      </c>
      <c r="CG50" s="1">
        <v>-3</v>
      </c>
      <c r="CH50" s="1">
        <v>-3</v>
      </c>
      <c r="CI50" s="1">
        <v>0</v>
      </c>
      <c r="CJ50" s="1">
        <v>2</v>
      </c>
      <c r="CK50">
        <v>0</v>
      </c>
      <c r="CL50">
        <v>1</v>
      </c>
      <c r="CM50">
        <v>0</v>
      </c>
      <c r="CN50" s="1">
        <v>0</v>
      </c>
      <c r="CO50">
        <v>0</v>
      </c>
      <c r="CP50">
        <v>1</v>
      </c>
      <c r="CQ50">
        <v>0</v>
      </c>
      <c r="CR50">
        <v>-3</v>
      </c>
      <c r="CS50">
        <v>0</v>
      </c>
      <c r="CT50">
        <v>1</v>
      </c>
    </row>
    <row r="51" spans="1:98" x14ac:dyDescent="0.25">
      <c r="A51" s="1" t="s">
        <v>126</v>
      </c>
      <c r="B51" s="1">
        <v>0</v>
      </c>
      <c r="C51" s="1">
        <v>1</v>
      </c>
      <c r="D51" s="1">
        <f t="shared" si="2"/>
        <v>0.65100429240800817</v>
      </c>
      <c r="E51" s="1">
        <f t="shared" si="3"/>
        <v>-1.5859537591991879E-2</v>
      </c>
      <c r="F51" s="1">
        <f t="shared" si="4"/>
        <v>0.15100429240800817</v>
      </c>
      <c r="G51" s="1">
        <f t="shared" si="5"/>
        <v>3.713572066704308</v>
      </c>
      <c r="H51" s="1">
        <v>3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4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 s="1">
        <f t="shared" si="0"/>
        <v>0</v>
      </c>
      <c r="AA51" s="1" t="s">
        <v>12</v>
      </c>
      <c r="AB51" s="1">
        <v>1986.8</v>
      </c>
      <c r="AC51" s="1">
        <f t="shared" si="6"/>
        <v>1986.8</v>
      </c>
      <c r="AD51" s="1">
        <f t="shared" si="7"/>
        <v>19.867999999999999</v>
      </c>
      <c r="AE51" s="1">
        <f t="shared" si="8"/>
        <v>19.867999999999999</v>
      </c>
      <c r="AF51" s="1">
        <v>1065.0999999999999</v>
      </c>
      <c r="AG51" s="1">
        <f t="shared" si="9"/>
        <v>0.65100429240800817</v>
      </c>
      <c r="AH51">
        <v>1</v>
      </c>
      <c r="AI51">
        <v>1</v>
      </c>
      <c r="AJ51">
        <v>1</v>
      </c>
      <c r="AK51" s="1">
        <v>6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 s="1">
        <v>0</v>
      </c>
      <c r="AS51" s="1">
        <v>0</v>
      </c>
      <c r="AT51" s="1">
        <v>1</v>
      </c>
      <c r="AU51">
        <v>1</v>
      </c>
      <c r="AV51">
        <v>0</v>
      </c>
      <c r="AW51">
        <f t="shared" si="10"/>
        <v>1</v>
      </c>
      <c r="AX51">
        <v>0</v>
      </c>
      <c r="AY51">
        <f t="shared" si="11"/>
        <v>1</v>
      </c>
      <c r="AZ51">
        <v>0</v>
      </c>
      <c r="BA51">
        <v>0</v>
      </c>
      <c r="BB51">
        <v>0</v>
      </c>
      <c r="BC51" s="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 s="2">
        <v>41</v>
      </c>
      <c r="BK51" s="1">
        <f t="shared" si="13"/>
        <v>3.713572066704308</v>
      </c>
      <c r="BL51" s="1">
        <v>3</v>
      </c>
      <c r="BM51" s="1">
        <v>1</v>
      </c>
      <c r="BN51" s="1">
        <v>0</v>
      </c>
      <c r="BO51" s="1">
        <v>0</v>
      </c>
      <c r="BP51" s="1">
        <f t="shared" si="12"/>
        <v>0</v>
      </c>
      <c r="BQ51" s="1">
        <v>0</v>
      </c>
      <c r="BR51" s="1">
        <v>3</v>
      </c>
      <c r="BS51" s="1">
        <v>0</v>
      </c>
      <c r="BT51">
        <v>1</v>
      </c>
      <c r="BU51">
        <v>0</v>
      </c>
      <c r="BV51">
        <v>0</v>
      </c>
      <c r="BW51" s="1">
        <v>2</v>
      </c>
      <c r="BX51">
        <v>0</v>
      </c>
      <c r="BY51">
        <v>0</v>
      </c>
      <c r="BZ51" s="1">
        <v>2</v>
      </c>
      <c r="CA51">
        <v>0</v>
      </c>
      <c r="CB51">
        <v>1</v>
      </c>
      <c r="CC51">
        <v>0</v>
      </c>
      <c r="CD51">
        <v>0</v>
      </c>
      <c r="CE51" s="1">
        <v>0</v>
      </c>
      <c r="CF51" s="1">
        <v>-3</v>
      </c>
      <c r="CG51" s="1">
        <v>-3</v>
      </c>
      <c r="CH51" s="1">
        <v>-3</v>
      </c>
      <c r="CI51" s="1">
        <v>0</v>
      </c>
      <c r="CJ51" s="1">
        <v>1</v>
      </c>
      <c r="CK51">
        <v>1</v>
      </c>
      <c r="CL51">
        <v>1</v>
      </c>
      <c r="CM51">
        <v>0</v>
      </c>
      <c r="CN51" s="1">
        <v>0</v>
      </c>
      <c r="CO51">
        <v>1</v>
      </c>
      <c r="CP51">
        <v>0</v>
      </c>
      <c r="CQ51">
        <v>0</v>
      </c>
      <c r="CR51">
        <v>-3</v>
      </c>
      <c r="CS51">
        <v>0</v>
      </c>
      <c r="CT51">
        <v>0</v>
      </c>
    </row>
    <row r="52" spans="1:98" x14ac:dyDescent="0.25">
      <c r="A52" s="1" t="s">
        <v>127</v>
      </c>
      <c r="B52" s="1">
        <v>0</v>
      </c>
      <c r="C52" s="1">
        <v>1</v>
      </c>
      <c r="D52" s="1">
        <f t="shared" si="2"/>
        <v>0.6416368790829533</v>
      </c>
      <c r="E52" s="1">
        <f t="shared" si="3"/>
        <v>-2.5226950917046742E-2</v>
      </c>
      <c r="F52" s="1">
        <f t="shared" si="4"/>
        <v>0.1416368790829533</v>
      </c>
      <c r="G52" s="1">
        <f t="shared" si="5"/>
        <v>4.2484952420493594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s="1">
        <f t="shared" si="0"/>
        <v>0</v>
      </c>
      <c r="AA52" s="1" t="s">
        <v>10</v>
      </c>
      <c r="AB52" s="1">
        <v>2602.8000000000002</v>
      </c>
      <c r="AC52" s="1">
        <f t="shared" si="6"/>
        <v>2602.8000000000002</v>
      </c>
      <c r="AD52" s="1">
        <f t="shared" si="7"/>
        <v>26.028000000000002</v>
      </c>
      <c r="AE52" s="1">
        <f t="shared" si="8"/>
        <v>26.028000000000002</v>
      </c>
      <c r="AF52" s="1">
        <v>1453.7</v>
      </c>
      <c r="AG52" s="1">
        <f t="shared" si="9"/>
        <v>0.6416368790829533</v>
      </c>
      <c r="AH52">
        <v>0</v>
      </c>
      <c r="AI52">
        <v>0</v>
      </c>
      <c r="AJ52">
        <v>1</v>
      </c>
      <c r="AK52" s="1">
        <v>4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 s="1">
        <v>0</v>
      </c>
      <c r="AS52" s="1">
        <v>0</v>
      </c>
      <c r="AT52" s="1">
        <v>1</v>
      </c>
      <c r="AU52">
        <v>1</v>
      </c>
      <c r="AV52">
        <v>0</v>
      </c>
      <c r="AW52">
        <f t="shared" si="10"/>
        <v>1</v>
      </c>
      <c r="AX52">
        <v>0</v>
      </c>
      <c r="AY52">
        <f t="shared" si="11"/>
        <v>1</v>
      </c>
      <c r="AZ52">
        <v>0</v>
      </c>
      <c r="BA52">
        <v>0</v>
      </c>
      <c r="BB52">
        <v>0</v>
      </c>
      <c r="BC52" s="1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 s="1">
        <v>70</v>
      </c>
      <c r="BK52" s="1">
        <f t="shared" si="13"/>
        <v>4.2484952420493594</v>
      </c>
      <c r="BL52" s="1">
        <v>3</v>
      </c>
      <c r="BM52" s="1">
        <v>0</v>
      </c>
      <c r="BN52" s="1">
        <v>1</v>
      </c>
      <c r="BO52" s="1">
        <v>1</v>
      </c>
      <c r="BP52" s="1">
        <f t="shared" si="12"/>
        <v>1</v>
      </c>
      <c r="BQ52" s="1">
        <v>0</v>
      </c>
      <c r="BR52" s="1">
        <v>3</v>
      </c>
      <c r="BS52" s="1">
        <v>0</v>
      </c>
      <c r="BT52">
        <v>1</v>
      </c>
      <c r="BU52">
        <v>0</v>
      </c>
      <c r="BV52">
        <v>0</v>
      </c>
      <c r="BW52" s="1">
        <v>1</v>
      </c>
      <c r="BX52">
        <v>1</v>
      </c>
      <c r="BY52">
        <v>0</v>
      </c>
      <c r="BZ52" s="1">
        <v>2</v>
      </c>
      <c r="CA52">
        <v>0</v>
      </c>
      <c r="CB52">
        <v>1</v>
      </c>
      <c r="CC52">
        <v>0</v>
      </c>
      <c r="CD52">
        <v>0</v>
      </c>
      <c r="CE52" s="1">
        <v>0</v>
      </c>
      <c r="CF52" s="1">
        <v>-3</v>
      </c>
      <c r="CG52" s="1">
        <v>-3</v>
      </c>
      <c r="CH52" s="1">
        <v>-3</v>
      </c>
      <c r="CI52" s="1">
        <v>0</v>
      </c>
      <c r="CJ52" s="1">
        <v>4</v>
      </c>
      <c r="CK52">
        <v>0</v>
      </c>
      <c r="CL52">
        <v>0</v>
      </c>
      <c r="CM52">
        <v>1</v>
      </c>
      <c r="CN52" s="1">
        <v>0</v>
      </c>
      <c r="CO52">
        <v>1</v>
      </c>
      <c r="CP52">
        <v>0</v>
      </c>
      <c r="CQ52">
        <v>0</v>
      </c>
      <c r="CR52">
        <v>-3</v>
      </c>
      <c r="CS52">
        <v>0</v>
      </c>
      <c r="CT52">
        <v>0</v>
      </c>
    </row>
    <row r="53" spans="1:98" x14ac:dyDescent="0.25">
      <c r="A53" s="1" t="s">
        <v>128</v>
      </c>
      <c r="B53" s="1">
        <v>0</v>
      </c>
      <c r="C53" s="1">
        <v>1</v>
      </c>
      <c r="D53" s="1">
        <f t="shared" si="2"/>
        <v>0.68350074404761896</v>
      </c>
      <c r="E53" s="1">
        <f t="shared" si="3"/>
        <v>1.6636914047618911E-2</v>
      </c>
      <c r="F53" s="1">
        <f t="shared" si="4"/>
        <v>0.18350074404761896</v>
      </c>
      <c r="G53" s="1">
        <f t="shared" si="5"/>
        <v>1.0986122886681098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2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 s="1">
        <f t="shared" si="0"/>
        <v>0</v>
      </c>
      <c r="AA53" s="1" t="s">
        <v>129</v>
      </c>
      <c r="AB53" s="1">
        <v>2204.6999999999998</v>
      </c>
      <c r="AC53" s="1">
        <f t="shared" si="6"/>
        <v>2204.6999999999998</v>
      </c>
      <c r="AD53" s="1">
        <f t="shared" si="7"/>
        <v>22.046999999999997</v>
      </c>
      <c r="AE53" s="1">
        <f t="shared" si="8"/>
        <v>22.046999999999997</v>
      </c>
      <c r="AF53" s="1">
        <v>1020.9</v>
      </c>
      <c r="AG53" s="1">
        <f t="shared" si="9"/>
        <v>0.68350074404761896</v>
      </c>
      <c r="AH53">
        <v>0</v>
      </c>
      <c r="AI53">
        <v>0</v>
      </c>
      <c r="AJ53">
        <v>0</v>
      </c>
      <c r="AK53" s="1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 s="1">
        <v>0</v>
      </c>
      <c r="AS53" s="1">
        <v>0</v>
      </c>
      <c r="AT53" s="1">
        <v>1</v>
      </c>
      <c r="AU53">
        <v>1</v>
      </c>
      <c r="AV53">
        <v>0</v>
      </c>
      <c r="AW53">
        <f t="shared" si="10"/>
        <v>1</v>
      </c>
      <c r="AX53">
        <v>0</v>
      </c>
      <c r="AY53">
        <f t="shared" si="11"/>
        <v>1</v>
      </c>
      <c r="AZ53">
        <v>0</v>
      </c>
      <c r="BA53">
        <v>0</v>
      </c>
      <c r="BB53">
        <v>0</v>
      </c>
      <c r="BC53" s="1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 s="2">
        <v>3</v>
      </c>
      <c r="BK53" s="1">
        <f t="shared" si="13"/>
        <v>1.0986122886681098</v>
      </c>
      <c r="BL53" s="1">
        <v>1.5</v>
      </c>
      <c r="BM53" s="1">
        <v>0</v>
      </c>
      <c r="BN53" s="1">
        <v>0</v>
      </c>
      <c r="BO53" s="1">
        <v>0</v>
      </c>
      <c r="BP53" s="1">
        <f t="shared" si="12"/>
        <v>0</v>
      </c>
      <c r="BQ53" s="1">
        <v>0</v>
      </c>
      <c r="BR53" s="1">
        <v>3</v>
      </c>
      <c r="BS53" s="1">
        <v>0</v>
      </c>
      <c r="BT53">
        <v>1</v>
      </c>
      <c r="BU53">
        <v>0</v>
      </c>
      <c r="BV53">
        <v>0</v>
      </c>
      <c r="BW53" s="1">
        <v>6</v>
      </c>
      <c r="BX53">
        <v>0</v>
      </c>
      <c r="BY53">
        <v>0</v>
      </c>
      <c r="BZ53" s="1">
        <v>1</v>
      </c>
      <c r="CA53">
        <v>1</v>
      </c>
      <c r="CB53">
        <v>0</v>
      </c>
      <c r="CC53">
        <v>0</v>
      </c>
      <c r="CD53">
        <v>0</v>
      </c>
      <c r="CE53" s="1">
        <v>0</v>
      </c>
      <c r="CF53" s="1">
        <v>-3</v>
      </c>
      <c r="CG53" s="1">
        <v>-3</v>
      </c>
      <c r="CH53" s="1">
        <v>-3</v>
      </c>
      <c r="CI53" s="1">
        <v>0</v>
      </c>
      <c r="CJ53" s="1">
        <v>4</v>
      </c>
      <c r="CK53">
        <v>0</v>
      </c>
      <c r="CL53">
        <v>0</v>
      </c>
      <c r="CM53">
        <v>1</v>
      </c>
      <c r="CN53" s="1">
        <v>0</v>
      </c>
      <c r="CO53">
        <v>1</v>
      </c>
      <c r="CP53">
        <v>0</v>
      </c>
      <c r="CQ53">
        <v>0</v>
      </c>
      <c r="CR53">
        <v>-3</v>
      </c>
      <c r="CS53">
        <v>0</v>
      </c>
      <c r="CT53">
        <v>1</v>
      </c>
    </row>
    <row r="54" spans="1:98" x14ac:dyDescent="0.25">
      <c r="A54" s="1" t="s">
        <v>130</v>
      </c>
      <c r="B54" s="1">
        <v>0</v>
      </c>
      <c r="C54" s="1">
        <v>1</v>
      </c>
      <c r="D54" s="1">
        <f t="shared" si="2"/>
        <v>0.43053151247034682</v>
      </c>
      <c r="E54" s="1">
        <f t="shared" si="3"/>
        <v>-0.23633231752965322</v>
      </c>
      <c r="F54" s="1">
        <f t="shared" si="4"/>
        <v>-6.9468487529653178E-2</v>
      </c>
      <c r="G54" s="1">
        <f t="shared" si="5"/>
        <v>-3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 s="1">
        <f t="shared" si="0"/>
        <v>1</v>
      </c>
      <c r="AA54" s="1" t="s">
        <v>99</v>
      </c>
      <c r="AB54" s="1">
        <v>671.5</v>
      </c>
      <c r="AC54" s="1">
        <f t="shared" si="6"/>
        <v>671.5</v>
      </c>
      <c r="AD54" s="1">
        <f t="shared" si="7"/>
        <v>6.7149999999999999</v>
      </c>
      <c r="AE54" s="1">
        <f t="shared" si="8"/>
        <v>6.7149999999999999</v>
      </c>
      <c r="AF54" s="1">
        <v>888.2</v>
      </c>
      <c r="AG54" s="1">
        <f t="shared" si="9"/>
        <v>0.43053151247034682</v>
      </c>
      <c r="AH54">
        <v>1</v>
      </c>
      <c r="AI54">
        <v>0</v>
      </c>
      <c r="AJ54">
        <v>1</v>
      </c>
      <c r="AK54" s="1">
        <v>5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 s="1">
        <v>0</v>
      </c>
      <c r="AS54" s="1">
        <v>0</v>
      </c>
      <c r="AT54" s="1">
        <v>2</v>
      </c>
      <c r="AU54">
        <v>0</v>
      </c>
      <c r="AV54">
        <v>1</v>
      </c>
      <c r="AW54">
        <f t="shared" si="10"/>
        <v>1</v>
      </c>
      <c r="AX54">
        <v>0</v>
      </c>
      <c r="AY54">
        <f t="shared" si="11"/>
        <v>1</v>
      </c>
      <c r="AZ54">
        <v>0</v>
      </c>
      <c r="BA54">
        <v>0</v>
      </c>
      <c r="BB54">
        <v>0</v>
      </c>
      <c r="BC54" s="1">
        <v>3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 s="2">
        <v>-3</v>
      </c>
      <c r="BK54" s="1">
        <v>-3</v>
      </c>
      <c r="BL54" s="2">
        <v>-3</v>
      </c>
      <c r="BM54" s="1">
        <v>3</v>
      </c>
      <c r="BN54" s="1">
        <v>0</v>
      </c>
      <c r="BO54" s="1">
        <v>0</v>
      </c>
      <c r="BP54" s="1">
        <f t="shared" si="12"/>
        <v>0</v>
      </c>
      <c r="BQ54" s="1">
        <v>0</v>
      </c>
      <c r="BR54" s="1">
        <v>1</v>
      </c>
      <c r="BS54" s="1">
        <v>1</v>
      </c>
      <c r="BT54">
        <v>0</v>
      </c>
      <c r="BU54">
        <v>0</v>
      </c>
      <c r="BV54">
        <v>1</v>
      </c>
      <c r="BW54" s="1">
        <v>2</v>
      </c>
      <c r="BX54">
        <v>0</v>
      </c>
      <c r="BY54">
        <v>0</v>
      </c>
      <c r="BZ54" s="1">
        <v>1</v>
      </c>
      <c r="CA54">
        <v>1</v>
      </c>
      <c r="CB54">
        <v>0</v>
      </c>
      <c r="CC54">
        <v>0</v>
      </c>
      <c r="CD54">
        <v>0</v>
      </c>
      <c r="CE54" s="1">
        <v>0</v>
      </c>
      <c r="CF54" s="1">
        <v>-3</v>
      </c>
      <c r="CG54" s="1">
        <v>-3</v>
      </c>
      <c r="CH54" s="1">
        <v>-3</v>
      </c>
      <c r="CI54" s="1">
        <v>0</v>
      </c>
      <c r="CJ54" s="1">
        <v>2</v>
      </c>
      <c r="CK54">
        <v>0</v>
      </c>
      <c r="CL54">
        <v>1</v>
      </c>
      <c r="CM54">
        <v>0</v>
      </c>
      <c r="CN54" s="1">
        <v>1</v>
      </c>
      <c r="CO54">
        <v>0</v>
      </c>
      <c r="CP54">
        <v>0</v>
      </c>
      <c r="CQ54">
        <v>1</v>
      </c>
      <c r="CR54">
        <v>-3</v>
      </c>
      <c r="CS54">
        <v>1</v>
      </c>
      <c r="CT54">
        <v>1</v>
      </c>
    </row>
    <row r="55" spans="1:98" x14ac:dyDescent="0.25">
      <c r="A55" s="1" t="s">
        <v>131</v>
      </c>
      <c r="B55" s="1">
        <v>0</v>
      </c>
      <c r="C55" s="1">
        <v>1</v>
      </c>
      <c r="D55" s="1">
        <f t="shared" si="2"/>
        <v>1</v>
      </c>
      <c r="E55" s="1">
        <f t="shared" si="3"/>
        <v>0.33313616999999995</v>
      </c>
      <c r="F55" s="1">
        <f t="shared" si="4"/>
        <v>0.5</v>
      </c>
      <c r="G55" s="1">
        <f t="shared" si="5"/>
        <v>3.912023005428146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 s="1">
        <f t="shared" si="0"/>
        <v>0</v>
      </c>
      <c r="AA55" s="1" t="s">
        <v>2</v>
      </c>
      <c r="AB55" s="1">
        <v>1231.7</v>
      </c>
      <c r="AC55" s="1">
        <f t="shared" si="6"/>
        <v>1231.7</v>
      </c>
      <c r="AD55" s="1">
        <f t="shared" si="7"/>
        <v>12.317</v>
      </c>
      <c r="AE55" s="1">
        <f t="shared" si="8"/>
        <v>12.317</v>
      </c>
      <c r="AF55" s="1">
        <v>0</v>
      </c>
      <c r="AG55" s="1">
        <f t="shared" si="9"/>
        <v>1</v>
      </c>
      <c r="AH55">
        <v>1</v>
      </c>
      <c r="AI55">
        <v>1</v>
      </c>
      <c r="AJ55">
        <v>1</v>
      </c>
      <c r="AK55" s="1">
        <v>6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 s="1">
        <v>1</v>
      </c>
      <c r="AS55" s="1">
        <v>0</v>
      </c>
      <c r="AT55" s="1">
        <v>1</v>
      </c>
      <c r="AU55">
        <v>1</v>
      </c>
      <c r="AV55">
        <v>0</v>
      </c>
      <c r="AW55">
        <f t="shared" si="10"/>
        <v>1</v>
      </c>
      <c r="AX55">
        <v>0</v>
      </c>
      <c r="AY55">
        <f t="shared" si="11"/>
        <v>1</v>
      </c>
      <c r="AZ55">
        <v>0</v>
      </c>
      <c r="BA55">
        <v>0</v>
      </c>
      <c r="BB55">
        <v>0</v>
      </c>
      <c r="BC55" s="1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 s="1">
        <v>50</v>
      </c>
      <c r="BK55" s="1">
        <f t="shared" ref="BK55:BK86" si="14">LN(BJ55)</f>
        <v>3.912023005428146</v>
      </c>
      <c r="BL55" s="1">
        <v>3</v>
      </c>
      <c r="BM55" s="1">
        <v>0</v>
      </c>
      <c r="BN55" s="1">
        <v>0</v>
      </c>
      <c r="BO55" s="1">
        <v>0</v>
      </c>
      <c r="BP55" s="1">
        <f t="shared" si="12"/>
        <v>0</v>
      </c>
      <c r="BQ55" s="1">
        <v>0</v>
      </c>
      <c r="BR55" s="1">
        <v>3</v>
      </c>
      <c r="BS55" s="1">
        <v>0</v>
      </c>
      <c r="BT55">
        <v>1</v>
      </c>
      <c r="BU55">
        <v>0</v>
      </c>
      <c r="BV55">
        <v>0</v>
      </c>
      <c r="BW55" s="1">
        <v>3</v>
      </c>
      <c r="BX55">
        <v>0</v>
      </c>
      <c r="BY55">
        <v>0</v>
      </c>
      <c r="BZ55" s="1">
        <v>1</v>
      </c>
      <c r="CA55">
        <v>1</v>
      </c>
      <c r="CB55">
        <v>0</v>
      </c>
      <c r="CC55">
        <v>0</v>
      </c>
      <c r="CD55">
        <v>0</v>
      </c>
      <c r="CE55" s="1">
        <v>0</v>
      </c>
      <c r="CF55" s="1">
        <v>-3</v>
      </c>
      <c r="CG55" s="1">
        <v>-3</v>
      </c>
      <c r="CH55" s="1">
        <v>-3</v>
      </c>
      <c r="CI55" s="1">
        <v>0</v>
      </c>
      <c r="CJ55" s="1">
        <v>1</v>
      </c>
      <c r="CK55">
        <v>1</v>
      </c>
      <c r="CL55">
        <v>1</v>
      </c>
      <c r="CM55">
        <v>0</v>
      </c>
      <c r="CN55" s="1">
        <v>0</v>
      </c>
      <c r="CO55">
        <v>1</v>
      </c>
      <c r="CP55">
        <v>0</v>
      </c>
      <c r="CQ55">
        <v>0</v>
      </c>
      <c r="CR55">
        <v>-3</v>
      </c>
      <c r="CS55">
        <v>0</v>
      </c>
      <c r="CT55">
        <v>1</v>
      </c>
    </row>
    <row r="56" spans="1:98" x14ac:dyDescent="0.25">
      <c r="A56" s="1" t="s">
        <v>132</v>
      </c>
      <c r="B56" s="1">
        <v>0</v>
      </c>
      <c r="C56" s="1">
        <v>0</v>
      </c>
      <c r="D56" s="1">
        <f t="shared" si="2"/>
        <v>0</v>
      </c>
      <c r="E56" s="1">
        <f t="shared" si="3"/>
        <v>0</v>
      </c>
      <c r="F56" s="1">
        <f t="shared" si="4"/>
        <v>0</v>
      </c>
      <c r="G56" s="1">
        <f t="shared" si="5"/>
        <v>0</v>
      </c>
      <c r="H56" s="1">
        <v>3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s="1">
        <f t="shared" si="0"/>
        <v>1</v>
      </c>
      <c r="AA56" s="1" t="s">
        <v>16</v>
      </c>
      <c r="AB56" s="1">
        <v>30.6</v>
      </c>
      <c r="AC56" s="1">
        <f t="shared" si="6"/>
        <v>0</v>
      </c>
      <c r="AD56" s="1">
        <f t="shared" si="7"/>
        <v>0.30599999999999999</v>
      </c>
      <c r="AE56" s="1">
        <f t="shared" si="8"/>
        <v>0</v>
      </c>
      <c r="AF56" s="1">
        <v>1214.5999999999999</v>
      </c>
      <c r="AG56" s="1">
        <f t="shared" si="9"/>
        <v>2.4574365563764862E-2</v>
      </c>
      <c r="AH56">
        <v>1</v>
      </c>
      <c r="AI56">
        <v>1</v>
      </c>
      <c r="AJ56">
        <v>1</v>
      </c>
      <c r="AK56" s="1">
        <v>6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 s="1">
        <v>0</v>
      </c>
      <c r="AS56" s="1">
        <v>0</v>
      </c>
      <c r="AT56" s="1">
        <v>1</v>
      </c>
      <c r="AU56">
        <v>1</v>
      </c>
      <c r="AV56">
        <v>0</v>
      </c>
      <c r="AW56">
        <f t="shared" si="10"/>
        <v>1</v>
      </c>
      <c r="AX56">
        <v>0</v>
      </c>
      <c r="AY56">
        <f t="shared" si="11"/>
        <v>1</v>
      </c>
      <c r="AZ56">
        <v>0</v>
      </c>
      <c r="BA56">
        <v>0</v>
      </c>
      <c r="BB56">
        <v>0</v>
      </c>
      <c r="BC56" s="1">
        <v>2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 s="1">
        <v>30</v>
      </c>
      <c r="BK56" s="1">
        <f t="shared" si="14"/>
        <v>3.4011973816621555</v>
      </c>
      <c r="BL56" s="1">
        <v>2</v>
      </c>
      <c r="BM56" s="1">
        <v>2</v>
      </c>
      <c r="BN56" s="1">
        <v>0</v>
      </c>
      <c r="BO56" s="1">
        <v>0</v>
      </c>
      <c r="BP56" s="1">
        <f t="shared" si="12"/>
        <v>0</v>
      </c>
      <c r="BQ56" s="1">
        <v>0</v>
      </c>
      <c r="BR56" s="1">
        <v>2</v>
      </c>
      <c r="BS56" s="1">
        <v>1</v>
      </c>
      <c r="BT56">
        <v>0</v>
      </c>
      <c r="BU56">
        <v>1</v>
      </c>
      <c r="BV56">
        <v>0</v>
      </c>
      <c r="BW56" s="1">
        <v>5</v>
      </c>
      <c r="BX56">
        <v>0</v>
      </c>
      <c r="BY56">
        <v>1</v>
      </c>
      <c r="BZ56" s="1">
        <v>1</v>
      </c>
      <c r="CA56">
        <v>1</v>
      </c>
      <c r="CB56">
        <v>0</v>
      </c>
      <c r="CC56">
        <v>0</v>
      </c>
      <c r="CD56">
        <v>0</v>
      </c>
      <c r="CE56" s="1">
        <v>1</v>
      </c>
      <c r="CF56" s="1">
        <v>0</v>
      </c>
      <c r="CG56" s="1">
        <v>0</v>
      </c>
      <c r="CH56" s="1">
        <v>1</v>
      </c>
      <c r="CI56" s="1">
        <v>0</v>
      </c>
      <c r="CJ56" s="1">
        <v>2</v>
      </c>
      <c r="CK56">
        <v>0</v>
      </c>
      <c r="CL56">
        <v>1</v>
      </c>
      <c r="CM56">
        <v>0</v>
      </c>
      <c r="CN56" s="1">
        <v>1</v>
      </c>
      <c r="CO56">
        <v>0</v>
      </c>
      <c r="CP56">
        <v>1</v>
      </c>
      <c r="CQ56">
        <v>0</v>
      </c>
      <c r="CR56">
        <v>-3</v>
      </c>
      <c r="CS56">
        <v>0</v>
      </c>
      <c r="CT56">
        <v>1</v>
      </c>
    </row>
    <row r="57" spans="1:98" x14ac:dyDescent="0.25">
      <c r="A57" s="1" t="s">
        <v>133</v>
      </c>
      <c r="B57" s="1">
        <v>0</v>
      </c>
      <c r="C57" s="1">
        <v>0</v>
      </c>
      <c r="D57" s="1">
        <f t="shared" si="2"/>
        <v>0</v>
      </c>
      <c r="E57" s="1">
        <f t="shared" si="3"/>
        <v>0</v>
      </c>
      <c r="F57" s="1">
        <f t="shared" si="4"/>
        <v>0</v>
      </c>
      <c r="G57" s="1">
        <f t="shared" si="5"/>
        <v>0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 s="1">
        <f t="shared" si="0"/>
        <v>0</v>
      </c>
      <c r="AA57" s="1" t="s">
        <v>2</v>
      </c>
      <c r="AB57" s="1">
        <v>1231.7</v>
      </c>
      <c r="AC57" s="1">
        <f t="shared" si="6"/>
        <v>0</v>
      </c>
      <c r="AD57" s="1">
        <f t="shared" si="7"/>
        <v>12.317</v>
      </c>
      <c r="AE57" s="1">
        <f t="shared" si="8"/>
        <v>0</v>
      </c>
      <c r="AF57" s="1">
        <v>0</v>
      </c>
      <c r="AG57" s="1">
        <f t="shared" si="9"/>
        <v>1</v>
      </c>
      <c r="AH57">
        <v>1</v>
      </c>
      <c r="AI57">
        <v>1</v>
      </c>
      <c r="AJ57">
        <v>1</v>
      </c>
      <c r="AK57" s="1">
        <v>6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 s="1">
        <v>1</v>
      </c>
      <c r="AS57" s="1">
        <v>0</v>
      </c>
      <c r="AT57" s="1">
        <v>3</v>
      </c>
      <c r="AU57">
        <v>0</v>
      </c>
      <c r="AV57">
        <v>0</v>
      </c>
      <c r="AW57">
        <f t="shared" si="10"/>
        <v>0</v>
      </c>
      <c r="AX57">
        <v>1</v>
      </c>
      <c r="AY57">
        <f t="shared" si="11"/>
        <v>1</v>
      </c>
      <c r="AZ57">
        <v>0</v>
      </c>
      <c r="BA57">
        <v>0</v>
      </c>
      <c r="BB57">
        <v>0</v>
      </c>
      <c r="BC57" s="1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 s="1">
        <v>10</v>
      </c>
      <c r="BK57" s="1">
        <f t="shared" si="14"/>
        <v>2.3025850929940459</v>
      </c>
      <c r="BL57" s="1">
        <v>1</v>
      </c>
      <c r="BM57" s="1">
        <v>0</v>
      </c>
      <c r="BN57" s="1">
        <v>0</v>
      </c>
      <c r="BO57" s="1">
        <v>0</v>
      </c>
      <c r="BP57" s="1">
        <f t="shared" si="12"/>
        <v>0</v>
      </c>
      <c r="BQ57" s="1">
        <v>0</v>
      </c>
      <c r="BR57" s="1">
        <v>3</v>
      </c>
      <c r="BS57" s="1">
        <v>0</v>
      </c>
      <c r="BT57">
        <v>1</v>
      </c>
      <c r="BU57">
        <v>0</v>
      </c>
      <c r="BV57">
        <v>0</v>
      </c>
      <c r="BW57" s="1">
        <v>1</v>
      </c>
      <c r="BX57">
        <v>1</v>
      </c>
      <c r="BY57">
        <v>0</v>
      </c>
      <c r="BZ57" s="1">
        <v>1</v>
      </c>
      <c r="CA57">
        <v>1</v>
      </c>
      <c r="CB57">
        <v>0</v>
      </c>
      <c r="CC57">
        <v>0</v>
      </c>
      <c r="CD57">
        <v>0</v>
      </c>
      <c r="CE57" s="1">
        <v>0</v>
      </c>
      <c r="CF57" s="1">
        <v>-3</v>
      </c>
      <c r="CG57" s="1">
        <v>-3</v>
      </c>
      <c r="CH57" s="1">
        <v>-3</v>
      </c>
      <c r="CI57" s="1">
        <v>0</v>
      </c>
      <c r="CJ57" s="1">
        <v>4</v>
      </c>
      <c r="CK57">
        <v>0</v>
      </c>
      <c r="CL57">
        <v>0</v>
      </c>
      <c r="CM57">
        <v>1</v>
      </c>
      <c r="CN57" s="1">
        <v>1</v>
      </c>
      <c r="CO57">
        <v>1</v>
      </c>
      <c r="CP57">
        <v>0</v>
      </c>
      <c r="CQ57">
        <v>0</v>
      </c>
      <c r="CR57">
        <v>-3</v>
      </c>
      <c r="CS57">
        <v>0</v>
      </c>
      <c r="CT57">
        <v>1</v>
      </c>
    </row>
    <row r="58" spans="1:98" x14ac:dyDescent="0.25">
      <c r="A58" s="1" t="s">
        <v>134</v>
      </c>
      <c r="B58" s="1">
        <v>0</v>
      </c>
      <c r="C58" s="1">
        <v>1</v>
      </c>
      <c r="D58" s="1">
        <f t="shared" si="2"/>
        <v>0.85763692385084567</v>
      </c>
      <c r="E58" s="1">
        <f t="shared" si="3"/>
        <v>0.19077309385084562</v>
      </c>
      <c r="F58" s="1">
        <f t="shared" si="4"/>
        <v>0.35763692385084567</v>
      </c>
      <c r="G58" s="1">
        <f t="shared" si="5"/>
        <v>3.4011973816621555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 s="1">
        <f t="shared" si="0"/>
        <v>0</v>
      </c>
      <c r="AA58" s="1" t="s">
        <v>135</v>
      </c>
      <c r="AB58" s="1">
        <v>1363.9</v>
      </c>
      <c r="AC58" s="1">
        <f t="shared" si="6"/>
        <v>1363.9</v>
      </c>
      <c r="AD58" s="1">
        <f t="shared" si="7"/>
        <v>13.639000000000001</v>
      </c>
      <c r="AE58" s="1">
        <f t="shared" si="8"/>
        <v>13.639000000000001</v>
      </c>
      <c r="AF58" s="1">
        <v>226.4</v>
      </c>
      <c r="AG58" s="1">
        <f t="shared" si="9"/>
        <v>0.85763692385084567</v>
      </c>
      <c r="AH58">
        <v>0</v>
      </c>
      <c r="AI58">
        <v>0</v>
      </c>
      <c r="AJ58">
        <v>0</v>
      </c>
      <c r="AK58" s="1">
        <v>3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 s="1">
        <v>0</v>
      </c>
      <c r="AS58" s="1">
        <v>0</v>
      </c>
      <c r="AT58" s="1">
        <v>1</v>
      </c>
      <c r="AU58">
        <v>1</v>
      </c>
      <c r="AV58">
        <v>0</v>
      </c>
      <c r="AW58">
        <f t="shared" si="10"/>
        <v>1</v>
      </c>
      <c r="AX58">
        <v>0</v>
      </c>
      <c r="AY58">
        <f t="shared" si="11"/>
        <v>1</v>
      </c>
      <c r="AZ58">
        <v>0</v>
      </c>
      <c r="BA58">
        <v>0</v>
      </c>
      <c r="BB58">
        <v>0</v>
      </c>
      <c r="BC58" s="1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 s="1">
        <v>30</v>
      </c>
      <c r="BK58" s="1">
        <f t="shared" si="14"/>
        <v>3.4011973816621555</v>
      </c>
      <c r="BL58" s="1">
        <v>2.2000000000000002</v>
      </c>
      <c r="BM58" s="1">
        <v>1</v>
      </c>
      <c r="BN58" s="1">
        <v>0</v>
      </c>
      <c r="BO58" s="1">
        <v>0</v>
      </c>
      <c r="BP58" s="1">
        <f t="shared" si="12"/>
        <v>0</v>
      </c>
      <c r="BQ58" s="1">
        <v>0</v>
      </c>
      <c r="BR58" s="1">
        <v>3</v>
      </c>
      <c r="BS58" s="1">
        <v>0</v>
      </c>
      <c r="BT58">
        <v>1</v>
      </c>
      <c r="BU58">
        <v>0</v>
      </c>
      <c r="BV58">
        <v>0</v>
      </c>
      <c r="BW58" s="1">
        <v>6</v>
      </c>
      <c r="BX58">
        <v>0</v>
      </c>
      <c r="BY58">
        <v>0</v>
      </c>
      <c r="BZ58" s="1">
        <v>1</v>
      </c>
      <c r="CA58">
        <v>1</v>
      </c>
      <c r="CB58">
        <v>0</v>
      </c>
      <c r="CC58">
        <v>0</v>
      </c>
      <c r="CD58">
        <v>0</v>
      </c>
      <c r="CE58" s="1">
        <v>0</v>
      </c>
      <c r="CF58" s="1">
        <v>-3</v>
      </c>
      <c r="CG58" s="1">
        <v>-3</v>
      </c>
      <c r="CH58" s="1">
        <v>-3</v>
      </c>
      <c r="CI58" s="1">
        <v>0</v>
      </c>
      <c r="CJ58" s="1">
        <v>1</v>
      </c>
      <c r="CK58">
        <v>1</v>
      </c>
      <c r="CL58">
        <v>1</v>
      </c>
      <c r="CM58">
        <v>0</v>
      </c>
      <c r="CN58" s="1">
        <v>0</v>
      </c>
      <c r="CO58">
        <v>1</v>
      </c>
      <c r="CP58">
        <v>0</v>
      </c>
      <c r="CQ58">
        <v>0</v>
      </c>
      <c r="CR58">
        <v>-3</v>
      </c>
      <c r="CS58">
        <v>0</v>
      </c>
      <c r="CT58">
        <v>1</v>
      </c>
    </row>
    <row r="59" spans="1:98" x14ac:dyDescent="0.25">
      <c r="A59" s="1" t="s">
        <v>136</v>
      </c>
      <c r="B59" s="1">
        <v>0</v>
      </c>
      <c r="C59" s="1">
        <v>1</v>
      </c>
      <c r="D59" s="1">
        <f t="shared" si="2"/>
        <v>0.61128837055781715</v>
      </c>
      <c r="E59" s="1">
        <f t="shared" si="3"/>
        <v>-5.5575459442182895E-2</v>
      </c>
      <c r="F59" s="1">
        <f t="shared" si="4"/>
        <v>0.11128837055781715</v>
      </c>
      <c r="G59" s="1">
        <f t="shared" si="5"/>
        <v>2.3025850929940459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s="1">
        <f t="shared" si="0"/>
        <v>0</v>
      </c>
      <c r="AA59" s="1" t="s">
        <v>137</v>
      </c>
      <c r="AB59" s="1">
        <v>1111.2</v>
      </c>
      <c r="AC59" s="1">
        <f t="shared" si="6"/>
        <v>1111.2</v>
      </c>
      <c r="AD59" s="1">
        <f t="shared" si="7"/>
        <v>11.112</v>
      </c>
      <c r="AE59" s="1">
        <f t="shared" si="8"/>
        <v>11.112</v>
      </c>
      <c r="AF59" s="1">
        <v>706.6</v>
      </c>
      <c r="AG59" s="1">
        <f t="shared" si="9"/>
        <v>0.61128837055781715</v>
      </c>
      <c r="AH59">
        <v>0</v>
      </c>
      <c r="AI59">
        <v>0</v>
      </c>
      <c r="AJ59">
        <v>0</v>
      </c>
      <c r="AK59" s="1">
        <v>3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 s="1">
        <v>0</v>
      </c>
      <c r="AS59" s="1">
        <v>0</v>
      </c>
      <c r="AT59" s="1">
        <v>1</v>
      </c>
      <c r="AU59">
        <v>1</v>
      </c>
      <c r="AV59">
        <v>0</v>
      </c>
      <c r="AW59">
        <f t="shared" si="10"/>
        <v>1</v>
      </c>
      <c r="AX59">
        <v>0</v>
      </c>
      <c r="AY59">
        <f t="shared" si="11"/>
        <v>1</v>
      </c>
      <c r="AZ59">
        <v>0</v>
      </c>
      <c r="BA59">
        <v>0</v>
      </c>
      <c r="BB59">
        <v>0</v>
      </c>
      <c r="BC59" s="1">
        <v>3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 s="1">
        <v>10</v>
      </c>
      <c r="BK59" s="1">
        <f t="shared" si="14"/>
        <v>2.3025850929940459</v>
      </c>
      <c r="BL59" s="1">
        <v>1.2</v>
      </c>
      <c r="BM59" s="1">
        <v>2</v>
      </c>
      <c r="BN59" s="1">
        <v>0</v>
      </c>
      <c r="BO59" s="1">
        <v>0</v>
      </c>
      <c r="BP59" s="1">
        <f t="shared" si="12"/>
        <v>0</v>
      </c>
      <c r="BQ59" s="1">
        <v>0</v>
      </c>
      <c r="BR59" s="1">
        <v>3</v>
      </c>
      <c r="BS59" s="1">
        <v>0</v>
      </c>
      <c r="BT59">
        <v>1</v>
      </c>
      <c r="BU59">
        <v>0</v>
      </c>
      <c r="BV59">
        <v>0</v>
      </c>
      <c r="BW59" s="1">
        <v>3</v>
      </c>
      <c r="BX59">
        <v>0</v>
      </c>
      <c r="BY59">
        <v>0</v>
      </c>
      <c r="BZ59" s="1">
        <v>2</v>
      </c>
      <c r="CA59">
        <v>0</v>
      </c>
      <c r="CB59">
        <v>1</v>
      </c>
      <c r="CC59">
        <v>0</v>
      </c>
      <c r="CD59">
        <v>0</v>
      </c>
      <c r="CE59" s="1">
        <v>0</v>
      </c>
      <c r="CF59" s="1">
        <v>-3</v>
      </c>
      <c r="CG59" s="1">
        <v>-3</v>
      </c>
      <c r="CH59" s="1">
        <v>-3</v>
      </c>
      <c r="CI59" s="1">
        <v>0</v>
      </c>
      <c r="CJ59" s="1">
        <v>4</v>
      </c>
      <c r="CK59">
        <v>0</v>
      </c>
      <c r="CL59">
        <v>0</v>
      </c>
      <c r="CM59">
        <v>1</v>
      </c>
      <c r="CN59" s="1">
        <v>0</v>
      </c>
      <c r="CO59">
        <v>1</v>
      </c>
      <c r="CP59">
        <v>0</v>
      </c>
      <c r="CQ59">
        <v>0</v>
      </c>
      <c r="CR59">
        <v>-3</v>
      </c>
      <c r="CS59">
        <v>0</v>
      </c>
      <c r="CT59">
        <v>0</v>
      </c>
    </row>
    <row r="60" spans="1:98" x14ac:dyDescent="0.25">
      <c r="A60" s="1" t="s">
        <v>138</v>
      </c>
      <c r="B60" s="1">
        <v>0</v>
      </c>
      <c r="C60" s="1">
        <v>1</v>
      </c>
      <c r="D60" s="1">
        <f t="shared" si="2"/>
        <v>8.4384232903365289E-2</v>
      </c>
      <c r="E60" s="1">
        <f t="shared" si="3"/>
        <v>-0.58247959709663477</v>
      </c>
      <c r="F60" s="1">
        <f t="shared" si="4"/>
        <v>-0.41561576709663473</v>
      </c>
      <c r="G60" s="1">
        <f t="shared" si="5"/>
        <v>2.7080502011022101</v>
      </c>
      <c r="H60" s="1">
        <v>3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3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 s="1">
        <f t="shared" si="0"/>
        <v>1</v>
      </c>
      <c r="AA60" s="1" t="s">
        <v>139</v>
      </c>
      <c r="AB60" s="1">
        <v>117.1</v>
      </c>
      <c r="AC60" s="1">
        <f t="shared" si="6"/>
        <v>117.1</v>
      </c>
      <c r="AD60" s="1">
        <f t="shared" si="7"/>
        <v>1.171</v>
      </c>
      <c r="AE60" s="1">
        <f t="shared" si="8"/>
        <v>1.171</v>
      </c>
      <c r="AF60" s="1">
        <v>1270.5999999999999</v>
      </c>
      <c r="AG60" s="1">
        <f t="shared" si="9"/>
        <v>8.4384232903365289E-2</v>
      </c>
      <c r="AH60">
        <v>0</v>
      </c>
      <c r="AI60">
        <v>0</v>
      </c>
      <c r="AJ60">
        <v>0</v>
      </c>
      <c r="AK60" s="1">
        <v>3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 s="1">
        <v>0</v>
      </c>
      <c r="AS60" s="1">
        <v>1</v>
      </c>
      <c r="AT60" s="1">
        <v>1</v>
      </c>
      <c r="AU60">
        <v>1</v>
      </c>
      <c r="AV60">
        <v>0</v>
      </c>
      <c r="AW60">
        <f t="shared" si="10"/>
        <v>1</v>
      </c>
      <c r="AX60">
        <v>0</v>
      </c>
      <c r="AY60">
        <f t="shared" si="11"/>
        <v>1</v>
      </c>
      <c r="AZ60">
        <v>0</v>
      </c>
      <c r="BA60">
        <v>0</v>
      </c>
      <c r="BB60">
        <v>0</v>
      </c>
      <c r="BC60" s="1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 s="1">
        <v>15</v>
      </c>
      <c r="BK60" s="1">
        <f t="shared" si="14"/>
        <v>2.7080502011022101</v>
      </c>
      <c r="BL60" s="1">
        <v>1.8</v>
      </c>
      <c r="BM60" s="1">
        <v>0</v>
      </c>
      <c r="BN60" s="1">
        <v>1</v>
      </c>
      <c r="BO60" s="1">
        <v>1</v>
      </c>
      <c r="BP60" s="1">
        <f t="shared" si="12"/>
        <v>1</v>
      </c>
      <c r="BQ60" s="1">
        <v>0</v>
      </c>
      <c r="BR60" s="1">
        <v>3</v>
      </c>
      <c r="BS60" s="1">
        <v>0</v>
      </c>
      <c r="BT60">
        <v>1</v>
      </c>
      <c r="BU60">
        <v>0</v>
      </c>
      <c r="BV60">
        <v>0</v>
      </c>
      <c r="BW60" s="1">
        <v>3</v>
      </c>
      <c r="BX60">
        <v>0</v>
      </c>
      <c r="BY60">
        <v>0</v>
      </c>
      <c r="BZ60" s="1">
        <v>1</v>
      </c>
      <c r="CA60">
        <v>1</v>
      </c>
      <c r="CB60">
        <v>0</v>
      </c>
      <c r="CC60">
        <v>0</v>
      </c>
      <c r="CD60">
        <v>0</v>
      </c>
      <c r="CE60" s="1">
        <v>0</v>
      </c>
      <c r="CF60" s="1">
        <v>-3</v>
      </c>
      <c r="CG60" s="1">
        <v>-3</v>
      </c>
      <c r="CH60" s="1">
        <v>-3</v>
      </c>
      <c r="CI60" s="1">
        <v>0</v>
      </c>
      <c r="CJ60" s="1">
        <v>1</v>
      </c>
      <c r="CK60">
        <v>1</v>
      </c>
      <c r="CL60">
        <v>1</v>
      </c>
      <c r="CM60">
        <v>0</v>
      </c>
      <c r="CN60" s="1">
        <v>0</v>
      </c>
      <c r="CO60">
        <v>1</v>
      </c>
      <c r="CP60">
        <v>0</v>
      </c>
      <c r="CQ60">
        <v>0</v>
      </c>
      <c r="CR60">
        <v>-3</v>
      </c>
      <c r="CS60">
        <v>0</v>
      </c>
      <c r="CT60">
        <v>1</v>
      </c>
    </row>
    <row r="61" spans="1:98" x14ac:dyDescent="0.25">
      <c r="A61" s="1" t="s">
        <v>140</v>
      </c>
      <c r="B61" s="1">
        <v>0</v>
      </c>
      <c r="C61" s="1">
        <v>1</v>
      </c>
      <c r="D61" s="1">
        <f t="shared" si="2"/>
        <v>0.67720025326656308</v>
      </c>
      <c r="E61" s="1">
        <f t="shared" si="3"/>
        <v>1.0336423266563033E-2</v>
      </c>
      <c r="F61" s="1">
        <f t="shared" si="4"/>
        <v>0.17720025326656308</v>
      </c>
      <c r="G61" s="1">
        <f t="shared" si="5"/>
        <v>2.6390573296152584</v>
      </c>
      <c r="H61" s="1">
        <v>3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1">
        <f t="shared" si="0"/>
        <v>0</v>
      </c>
      <c r="AA61" s="3" t="s">
        <v>119</v>
      </c>
      <c r="AB61" s="3">
        <v>1176.5</v>
      </c>
      <c r="AC61" s="1">
        <f t="shared" si="6"/>
        <v>1176.5</v>
      </c>
      <c r="AD61" s="1">
        <f t="shared" si="7"/>
        <v>11.765000000000001</v>
      </c>
      <c r="AE61" s="1">
        <f t="shared" si="8"/>
        <v>11.765000000000001</v>
      </c>
      <c r="AF61" s="2">
        <v>560.79999999999995</v>
      </c>
      <c r="AG61" s="1">
        <f t="shared" si="9"/>
        <v>0.67720025326656308</v>
      </c>
      <c r="AH61">
        <v>0</v>
      </c>
      <c r="AI61">
        <v>0</v>
      </c>
      <c r="AJ61">
        <v>0</v>
      </c>
      <c r="AK61" s="1">
        <v>3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 s="1">
        <v>0</v>
      </c>
      <c r="AS61" s="1">
        <v>0</v>
      </c>
      <c r="AT61" s="1">
        <v>1</v>
      </c>
      <c r="AU61">
        <v>1</v>
      </c>
      <c r="AV61">
        <v>0</v>
      </c>
      <c r="AW61">
        <f t="shared" si="10"/>
        <v>1</v>
      </c>
      <c r="AX61">
        <v>0</v>
      </c>
      <c r="AY61">
        <f t="shared" si="11"/>
        <v>1</v>
      </c>
      <c r="AZ61">
        <v>0</v>
      </c>
      <c r="BA61">
        <v>0</v>
      </c>
      <c r="BB61">
        <v>0</v>
      </c>
      <c r="BC61" s="1">
        <v>3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 s="1">
        <v>14</v>
      </c>
      <c r="BK61" s="1">
        <f t="shared" si="14"/>
        <v>2.6390573296152584</v>
      </c>
      <c r="BL61" s="1">
        <v>2</v>
      </c>
      <c r="BM61" s="1">
        <v>0</v>
      </c>
      <c r="BN61" s="1">
        <v>0</v>
      </c>
      <c r="BO61" s="1">
        <v>0</v>
      </c>
      <c r="BP61" s="1">
        <f t="shared" si="12"/>
        <v>0</v>
      </c>
      <c r="BQ61" s="1">
        <v>0</v>
      </c>
      <c r="BR61" s="1">
        <v>3</v>
      </c>
      <c r="BS61" s="1">
        <v>0</v>
      </c>
      <c r="BT61">
        <v>1</v>
      </c>
      <c r="BU61">
        <v>0</v>
      </c>
      <c r="BV61">
        <v>0</v>
      </c>
      <c r="BW61" s="1">
        <v>2</v>
      </c>
      <c r="BX61">
        <v>0</v>
      </c>
      <c r="BY61">
        <v>0</v>
      </c>
      <c r="BZ61" s="1">
        <v>1</v>
      </c>
      <c r="CA61">
        <v>1</v>
      </c>
      <c r="CB61">
        <v>0</v>
      </c>
      <c r="CC61">
        <v>0</v>
      </c>
      <c r="CD61">
        <v>0</v>
      </c>
      <c r="CE61" s="1">
        <v>0</v>
      </c>
      <c r="CF61" s="1">
        <v>-3</v>
      </c>
      <c r="CG61" s="1">
        <v>-3</v>
      </c>
      <c r="CH61" s="1">
        <v>-3</v>
      </c>
      <c r="CI61" s="1">
        <v>0</v>
      </c>
      <c r="CJ61" s="1">
        <v>4</v>
      </c>
      <c r="CK61">
        <v>0</v>
      </c>
      <c r="CL61">
        <v>0</v>
      </c>
      <c r="CM61">
        <v>1</v>
      </c>
      <c r="CN61" s="1">
        <v>0</v>
      </c>
      <c r="CO61">
        <v>1</v>
      </c>
      <c r="CP61">
        <v>0</v>
      </c>
      <c r="CQ61">
        <v>0</v>
      </c>
      <c r="CR61">
        <v>-3</v>
      </c>
      <c r="CS61">
        <v>0</v>
      </c>
      <c r="CT61">
        <v>1</v>
      </c>
    </row>
    <row r="62" spans="1:98" x14ac:dyDescent="0.25">
      <c r="A62" s="1" t="s">
        <v>141</v>
      </c>
      <c r="B62" s="1">
        <v>0</v>
      </c>
      <c r="C62" s="1">
        <v>1</v>
      </c>
      <c r="D62" s="1">
        <f t="shared" si="2"/>
        <v>0.8711636569762734</v>
      </c>
      <c r="E62" s="1">
        <f t="shared" si="3"/>
        <v>0.20429982697627336</v>
      </c>
      <c r="F62" s="1">
        <f t="shared" si="4"/>
        <v>0.3711636569762734</v>
      </c>
      <c r="G62" s="1">
        <f t="shared" si="5"/>
        <v>0.69314718055994529</v>
      </c>
      <c r="H62" s="1">
        <v>3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2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1">
        <f t="shared" si="0"/>
        <v>0</v>
      </c>
      <c r="AA62" s="1" t="s">
        <v>142</v>
      </c>
      <c r="AB62" s="1">
        <v>1075.8</v>
      </c>
      <c r="AC62" s="1">
        <f t="shared" si="6"/>
        <v>1075.8</v>
      </c>
      <c r="AD62" s="1">
        <f t="shared" si="7"/>
        <v>10.757999999999999</v>
      </c>
      <c r="AE62" s="1">
        <f t="shared" si="8"/>
        <v>10.757999999999999</v>
      </c>
      <c r="AF62" s="1">
        <v>159.1</v>
      </c>
      <c r="AG62" s="1">
        <f t="shared" si="9"/>
        <v>0.8711636569762734</v>
      </c>
      <c r="AH62">
        <v>0</v>
      </c>
      <c r="AI62">
        <v>0</v>
      </c>
      <c r="AJ62">
        <v>1</v>
      </c>
      <c r="AK62" s="1">
        <v>4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 s="1">
        <v>0</v>
      </c>
      <c r="AS62" s="1">
        <v>0</v>
      </c>
      <c r="AT62" s="1">
        <v>1</v>
      </c>
      <c r="AU62">
        <v>1</v>
      </c>
      <c r="AV62">
        <v>0</v>
      </c>
      <c r="AW62">
        <f t="shared" si="10"/>
        <v>1</v>
      </c>
      <c r="AX62">
        <v>0</v>
      </c>
      <c r="AY62">
        <f t="shared" si="11"/>
        <v>1</v>
      </c>
      <c r="AZ62">
        <v>0</v>
      </c>
      <c r="BA62">
        <v>0</v>
      </c>
      <c r="BB62">
        <v>0</v>
      </c>
      <c r="BC62" s="1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 s="2">
        <v>2</v>
      </c>
      <c r="BK62" s="1">
        <f t="shared" si="14"/>
        <v>0.69314718055994529</v>
      </c>
      <c r="BL62" s="1">
        <v>0.7</v>
      </c>
      <c r="BM62" s="1">
        <v>3</v>
      </c>
      <c r="BN62" s="1">
        <v>0</v>
      </c>
      <c r="BO62" s="1">
        <v>0</v>
      </c>
      <c r="BP62" s="1">
        <f t="shared" si="12"/>
        <v>0</v>
      </c>
      <c r="BQ62" s="1">
        <v>0</v>
      </c>
      <c r="BR62" s="1">
        <v>3</v>
      </c>
      <c r="BS62" s="1">
        <v>0</v>
      </c>
      <c r="BT62">
        <v>1</v>
      </c>
      <c r="BU62">
        <v>0</v>
      </c>
      <c r="BV62">
        <v>0</v>
      </c>
      <c r="BW62" s="1">
        <v>3</v>
      </c>
      <c r="BX62">
        <v>0</v>
      </c>
      <c r="BY62">
        <v>0</v>
      </c>
      <c r="BZ62" s="1">
        <v>2</v>
      </c>
      <c r="CA62">
        <v>0</v>
      </c>
      <c r="CB62">
        <v>1</v>
      </c>
      <c r="CC62">
        <v>0</v>
      </c>
      <c r="CD62">
        <v>0</v>
      </c>
      <c r="CE62" s="1">
        <v>1</v>
      </c>
      <c r="CF62" s="1">
        <v>0</v>
      </c>
      <c r="CG62" s="1">
        <v>1</v>
      </c>
      <c r="CH62" s="1">
        <v>0</v>
      </c>
      <c r="CI62" s="1">
        <v>0</v>
      </c>
      <c r="CJ62" s="1">
        <v>4</v>
      </c>
      <c r="CK62">
        <v>0</v>
      </c>
      <c r="CL62">
        <v>0</v>
      </c>
      <c r="CM62">
        <v>1</v>
      </c>
      <c r="CN62" s="1">
        <v>1</v>
      </c>
      <c r="CO62">
        <v>1</v>
      </c>
      <c r="CP62">
        <v>0</v>
      </c>
      <c r="CQ62">
        <v>0</v>
      </c>
      <c r="CR62">
        <v>-3</v>
      </c>
      <c r="CS62">
        <v>0</v>
      </c>
      <c r="CT62">
        <v>0</v>
      </c>
    </row>
    <row r="63" spans="1:98" x14ac:dyDescent="0.25">
      <c r="A63" s="1" t="s">
        <v>143</v>
      </c>
      <c r="B63" s="1">
        <v>0</v>
      </c>
      <c r="C63" s="1">
        <v>1</v>
      </c>
      <c r="D63" s="1">
        <f t="shared" si="2"/>
        <v>0.75111272595149414</v>
      </c>
      <c r="E63" s="1">
        <f t="shared" si="3"/>
        <v>8.4248895951494096E-2</v>
      </c>
      <c r="F63" s="1">
        <f t="shared" si="4"/>
        <v>0.25111272595149414</v>
      </c>
      <c r="G63" s="1">
        <f t="shared" si="5"/>
        <v>2.8903717578961645</v>
      </c>
      <c r="H63" s="1">
        <v>3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4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 s="1">
        <f t="shared" si="0"/>
        <v>0</v>
      </c>
      <c r="AA63" s="1" t="s">
        <v>14</v>
      </c>
      <c r="AB63" s="1">
        <v>1653.8</v>
      </c>
      <c r="AC63" s="1">
        <f t="shared" si="6"/>
        <v>1653.8</v>
      </c>
      <c r="AD63" s="1">
        <f t="shared" si="7"/>
        <v>16.538</v>
      </c>
      <c r="AE63" s="1">
        <f t="shared" si="8"/>
        <v>16.538</v>
      </c>
      <c r="AF63" s="1">
        <v>548</v>
      </c>
      <c r="AG63" s="1">
        <f t="shared" si="9"/>
        <v>0.75111272595149414</v>
      </c>
      <c r="AH63">
        <v>1</v>
      </c>
      <c r="AI63">
        <v>0</v>
      </c>
      <c r="AJ63">
        <v>1</v>
      </c>
      <c r="AK63" s="1">
        <v>5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 s="1">
        <v>0</v>
      </c>
      <c r="AS63" s="1">
        <v>0</v>
      </c>
      <c r="AT63" s="1">
        <v>2</v>
      </c>
      <c r="AU63">
        <v>0</v>
      </c>
      <c r="AV63">
        <v>1</v>
      </c>
      <c r="AW63">
        <f t="shared" si="10"/>
        <v>1</v>
      </c>
      <c r="AX63">
        <v>0</v>
      </c>
      <c r="AY63">
        <f t="shared" si="11"/>
        <v>1</v>
      </c>
      <c r="AZ63">
        <v>0</v>
      </c>
      <c r="BA63">
        <v>0</v>
      </c>
      <c r="BB63">
        <v>0</v>
      </c>
      <c r="BC63" s="1">
        <v>3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 s="1">
        <v>18</v>
      </c>
      <c r="BK63" s="1">
        <f t="shared" si="14"/>
        <v>2.8903717578961645</v>
      </c>
      <c r="BL63" s="1">
        <v>2</v>
      </c>
      <c r="BM63" s="1">
        <v>0</v>
      </c>
      <c r="BN63" s="1">
        <v>0</v>
      </c>
      <c r="BO63" s="1">
        <v>0</v>
      </c>
      <c r="BP63" s="1">
        <f t="shared" si="12"/>
        <v>0</v>
      </c>
      <c r="BQ63" s="1">
        <v>0</v>
      </c>
      <c r="BR63" s="1">
        <v>2</v>
      </c>
      <c r="BS63" s="1">
        <v>1</v>
      </c>
      <c r="BT63">
        <v>0</v>
      </c>
      <c r="BU63">
        <v>1</v>
      </c>
      <c r="BV63">
        <v>0</v>
      </c>
      <c r="BW63" s="1">
        <v>5</v>
      </c>
      <c r="BX63">
        <v>0</v>
      </c>
      <c r="BY63">
        <v>1</v>
      </c>
      <c r="BZ63" s="1">
        <v>2</v>
      </c>
      <c r="CA63">
        <v>0</v>
      </c>
      <c r="CB63">
        <v>1</v>
      </c>
      <c r="CC63">
        <v>0</v>
      </c>
      <c r="CD63">
        <v>0</v>
      </c>
      <c r="CE63" s="1">
        <v>0</v>
      </c>
      <c r="CF63" s="1">
        <v>-3</v>
      </c>
      <c r="CG63" s="1">
        <v>-3</v>
      </c>
      <c r="CH63" s="1">
        <v>-3</v>
      </c>
      <c r="CI63" s="1">
        <v>0</v>
      </c>
      <c r="CJ63" s="1">
        <v>2</v>
      </c>
      <c r="CK63">
        <v>0</v>
      </c>
      <c r="CL63">
        <v>1</v>
      </c>
      <c r="CM63">
        <v>0</v>
      </c>
      <c r="CN63" s="1">
        <v>0</v>
      </c>
      <c r="CO63">
        <v>0</v>
      </c>
      <c r="CP63">
        <v>1</v>
      </c>
      <c r="CQ63">
        <v>0</v>
      </c>
      <c r="CR63">
        <v>-3</v>
      </c>
      <c r="CS63">
        <v>0</v>
      </c>
      <c r="CT63">
        <v>0</v>
      </c>
    </row>
    <row r="64" spans="1:98" x14ac:dyDescent="0.25">
      <c r="A64" s="1" t="s">
        <v>144</v>
      </c>
      <c r="B64" s="1">
        <v>0</v>
      </c>
      <c r="C64" s="1">
        <v>1</v>
      </c>
      <c r="D64" s="1">
        <f t="shared" si="2"/>
        <v>0.59425575564166866</v>
      </c>
      <c r="E64" s="1">
        <f t="shared" si="3"/>
        <v>-7.2608074358331387E-2</v>
      </c>
      <c r="F64" s="1">
        <f t="shared" si="4"/>
        <v>9.4255755641668659E-2</v>
      </c>
      <c r="G64" s="1">
        <f t="shared" si="5"/>
        <v>1.0986122886681098</v>
      </c>
      <c r="H64" s="1">
        <v>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3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 s="1">
        <f t="shared" si="0"/>
        <v>1</v>
      </c>
      <c r="AA64" s="1" t="s">
        <v>145</v>
      </c>
      <c r="AB64" s="1">
        <v>1564.2</v>
      </c>
      <c r="AC64" s="1">
        <f t="shared" si="6"/>
        <v>1564.2</v>
      </c>
      <c r="AD64" s="1">
        <f t="shared" si="7"/>
        <v>15.642000000000001</v>
      </c>
      <c r="AE64" s="1">
        <f t="shared" si="8"/>
        <v>15.642000000000001</v>
      </c>
      <c r="AF64" s="1">
        <v>1068</v>
      </c>
      <c r="AG64" s="1">
        <f t="shared" si="9"/>
        <v>0.59425575564166866</v>
      </c>
      <c r="AH64">
        <v>0</v>
      </c>
      <c r="AI64">
        <v>0</v>
      </c>
      <c r="AJ64">
        <v>0</v>
      </c>
      <c r="AK64" s="1">
        <v>2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 s="1">
        <v>0</v>
      </c>
      <c r="AS64" s="1">
        <v>0</v>
      </c>
      <c r="AT64" s="1">
        <v>2</v>
      </c>
      <c r="AU64">
        <v>0</v>
      </c>
      <c r="AV64">
        <v>1</v>
      </c>
      <c r="AW64">
        <f t="shared" si="10"/>
        <v>1</v>
      </c>
      <c r="AX64">
        <v>0</v>
      </c>
      <c r="AY64">
        <f t="shared" si="11"/>
        <v>1</v>
      </c>
      <c r="AZ64">
        <v>0</v>
      </c>
      <c r="BA64">
        <v>0</v>
      </c>
      <c r="BB64">
        <v>0</v>
      </c>
      <c r="BC64" s="1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 s="1">
        <v>3</v>
      </c>
      <c r="BK64" s="1">
        <f t="shared" si="14"/>
        <v>1.0986122886681098</v>
      </c>
      <c r="BL64" s="1">
        <v>1.2</v>
      </c>
      <c r="BM64" s="1">
        <v>0</v>
      </c>
      <c r="BN64" s="1">
        <v>0</v>
      </c>
      <c r="BO64" s="1">
        <v>0</v>
      </c>
      <c r="BP64" s="1">
        <f t="shared" si="12"/>
        <v>0</v>
      </c>
      <c r="BQ64" s="1">
        <v>0</v>
      </c>
      <c r="BR64" s="1">
        <v>3</v>
      </c>
      <c r="BS64" s="1">
        <v>0</v>
      </c>
      <c r="BT64">
        <v>1</v>
      </c>
      <c r="BU64">
        <v>0</v>
      </c>
      <c r="BV64">
        <v>0</v>
      </c>
      <c r="BW64" s="1">
        <v>4</v>
      </c>
      <c r="BX64">
        <v>0</v>
      </c>
      <c r="BY64">
        <v>0</v>
      </c>
      <c r="BZ64" s="1">
        <v>2</v>
      </c>
      <c r="CA64">
        <v>0</v>
      </c>
      <c r="CB64">
        <v>1</v>
      </c>
      <c r="CC64">
        <v>0</v>
      </c>
      <c r="CD64">
        <v>0</v>
      </c>
      <c r="CE64" s="1">
        <v>0</v>
      </c>
      <c r="CF64" s="1">
        <v>-3</v>
      </c>
      <c r="CG64" s="1">
        <v>-3</v>
      </c>
      <c r="CH64" s="1">
        <v>-3</v>
      </c>
      <c r="CI64" s="1">
        <v>0</v>
      </c>
      <c r="CJ64" s="1">
        <v>4</v>
      </c>
      <c r="CK64">
        <v>0</v>
      </c>
      <c r="CL64">
        <v>0</v>
      </c>
      <c r="CM64">
        <v>1</v>
      </c>
      <c r="CN64" s="1">
        <v>0</v>
      </c>
      <c r="CO64">
        <v>1</v>
      </c>
      <c r="CP64">
        <v>0</v>
      </c>
      <c r="CQ64">
        <v>0</v>
      </c>
      <c r="CR64">
        <v>-3</v>
      </c>
      <c r="CS64">
        <v>0</v>
      </c>
      <c r="CT64">
        <v>0</v>
      </c>
    </row>
    <row r="65" spans="1:98" x14ac:dyDescent="0.25">
      <c r="A65" s="1" t="s">
        <v>146</v>
      </c>
      <c r="B65" s="1">
        <v>0</v>
      </c>
      <c r="C65" s="1">
        <v>0</v>
      </c>
      <c r="D65" s="1">
        <f t="shared" si="2"/>
        <v>0</v>
      </c>
      <c r="E65" s="1">
        <f t="shared" si="3"/>
        <v>0</v>
      </c>
      <c r="F65" s="1">
        <f t="shared" si="4"/>
        <v>0</v>
      </c>
      <c r="G65" s="1">
        <f t="shared" si="5"/>
        <v>0</v>
      </c>
      <c r="H65" s="1">
        <v>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5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 s="1">
        <f t="shared" si="0"/>
        <v>0</v>
      </c>
      <c r="AA65" s="2" t="s">
        <v>104</v>
      </c>
      <c r="AB65" s="1">
        <v>2326</v>
      </c>
      <c r="AC65" s="1">
        <f t="shared" si="6"/>
        <v>0</v>
      </c>
      <c r="AD65" s="1">
        <f t="shared" si="7"/>
        <v>23.26</v>
      </c>
      <c r="AE65" s="1">
        <f t="shared" si="8"/>
        <v>0</v>
      </c>
      <c r="AF65" s="1">
        <v>1202.5</v>
      </c>
      <c r="AG65" s="1">
        <f t="shared" si="9"/>
        <v>0.65920362760379769</v>
      </c>
      <c r="AH65">
        <v>1</v>
      </c>
      <c r="AI65">
        <v>0</v>
      </c>
      <c r="AJ65">
        <v>1</v>
      </c>
      <c r="AK65" s="2">
        <v>5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 s="1">
        <v>0</v>
      </c>
      <c r="AS65" s="1">
        <v>0</v>
      </c>
      <c r="AT65" s="1">
        <v>1</v>
      </c>
      <c r="AU65">
        <v>1</v>
      </c>
      <c r="AV65">
        <v>0</v>
      </c>
      <c r="AW65">
        <f t="shared" si="10"/>
        <v>1</v>
      </c>
      <c r="AX65">
        <v>0</v>
      </c>
      <c r="AY65">
        <f t="shared" si="11"/>
        <v>1</v>
      </c>
      <c r="AZ65">
        <v>0</v>
      </c>
      <c r="BA65">
        <v>0</v>
      </c>
      <c r="BB65">
        <v>0</v>
      </c>
      <c r="BC65" s="1">
        <v>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 s="1">
        <v>20</v>
      </c>
      <c r="BK65" s="1">
        <f t="shared" si="14"/>
        <v>2.9957322735539909</v>
      </c>
      <c r="BL65" s="1">
        <v>2</v>
      </c>
      <c r="BM65" s="1">
        <v>0</v>
      </c>
      <c r="BN65" s="1">
        <v>1</v>
      </c>
      <c r="BO65" s="1">
        <v>1</v>
      </c>
      <c r="BP65" s="1">
        <f t="shared" si="12"/>
        <v>1</v>
      </c>
      <c r="BQ65" s="1">
        <v>0</v>
      </c>
      <c r="BR65" s="1">
        <v>3</v>
      </c>
      <c r="BS65" s="1">
        <v>0</v>
      </c>
      <c r="BT65">
        <v>1</v>
      </c>
      <c r="BU65">
        <v>0</v>
      </c>
      <c r="BV65">
        <v>0</v>
      </c>
      <c r="BW65" s="1">
        <v>2</v>
      </c>
      <c r="BX65">
        <v>0</v>
      </c>
      <c r="BY65">
        <v>0</v>
      </c>
      <c r="BZ65" s="1">
        <v>2</v>
      </c>
      <c r="CA65">
        <v>0</v>
      </c>
      <c r="CB65">
        <v>1</v>
      </c>
      <c r="CC65">
        <v>0</v>
      </c>
      <c r="CD65">
        <v>0</v>
      </c>
      <c r="CE65" s="1">
        <v>1</v>
      </c>
      <c r="CF65" s="1">
        <v>1</v>
      </c>
      <c r="CG65" s="1">
        <v>0</v>
      </c>
      <c r="CH65" s="1">
        <v>0</v>
      </c>
      <c r="CI65" s="1">
        <v>0</v>
      </c>
      <c r="CJ65" s="1">
        <v>4</v>
      </c>
      <c r="CK65">
        <v>0</v>
      </c>
      <c r="CL65">
        <v>0</v>
      </c>
      <c r="CM65">
        <v>1</v>
      </c>
      <c r="CN65" s="1">
        <v>1</v>
      </c>
      <c r="CO65">
        <v>1</v>
      </c>
      <c r="CP65">
        <v>0</v>
      </c>
      <c r="CQ65">
        <v>0</v>
      </c>
      <c r="CR65">
        <v>-3</v>
      </c>
      <c r="CS65">
        <v>0</v>
      </c>
      <c r="CT65">
        <v>0</v>
      </c>
    </row>
    <row r="66" spans="1:98" x14ac:dyDescent="0.25">
      <c r="A66" s="1" t="s">
        <v>147</v>
      </c>
      <c r="B66" s="1">
        <v>0</v>
      </c>
      <c r="C66" s="1">
        <v>1</v>
      </c>
      <c r="D66" s="1">
        <f t="shared" si="2"/>
        <v>0.6019622186841086</v>
      </c>
      <c r="E66" s="1">
        <f t="shared" si="3"/>
        <v>-6.490161131589145E-2</v>
      </c>
      <c r="F66" s="1">
        <f t="shared" si="4"/>
        <v>0.1019622186841086</v>
      </c>
      <c r="G66" s="1">
        <f t="shared" si="5"/>
        <v>1.6094379124341003</v>
      </c>
      <c r="H66" s="1">
        <v>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 s="1">
        <f t="shared" ref="Z66:Z129" si="15">S66+U66</f>
        <v>0</v>
      </c>
      <c r="AA66" s="1" t="s">
        <v>79</v>
      </c>
      <c r="AB66" s="1">
        <v>1398.9</v>
      </c>
      <c r="AC66" s="1">
        <f t="shared" si="6"/>
        <v>1398.9</v>
      </c>
      <c r="AD66" s="1">
        <f t="shared" si="7"/>
        <v>13.989000000000001</v>
      </c>
      <c r="AE66" s="1">
        <f t="shared" si="8"/>
        <v>13.989000000000001</v>
      </c>
      <c r="AF66" s="1">
        <v>925</v>
      </c>
      <c r="AG66" s="1">
        <f t="shared" si="9"/>
        <v>0.6019622186841086</v>
      </c>
      <c r="AH66">
        <v>0</v>
      </c>
      <c r="AI66">
        <v>0</v>
      </c>
      <c r="AJ66">
        <v>0</v>
      </c>
      <c r="AK66" s="1">
        <v>3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 s="1">
        <v>0</v>
      </c>
      <c r="AS66" s="1">
        <v>0</v>
      </c>
      <c r="AT66" s="1">
        <v>1</v>
      </c>
      <c r="AU66">
        <v>1</v>
      </c>
      <c r="AV66">
        <v>0</v>
      </c>
      <c r="AW66">
        <f t="shared" si="10"/>
        <v>1</v>
      </c>
      <c r="AX66">
        <v>0</v>
      </c>
      <c r="AY66">
        <f t="shared" si="11"/>
        <v>1</v>
      </c>
      <c r="AZ66">
        <v>0</v>
      </c>
      <c r="BA66">
        <v>0</v>
      </c>
      <c r="BB66">
        <v>0</v>
      </c>
      <c r="BC66" s="1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 s="1">
        <v>5</v>
      </c>
      <c r="BK66" s="1">
        <f t="shared" si="14"/>
        <v>1.6094379124341003</v>
      </c>
      <c r="BL66" s="1">
        <v>1</v>
      </c>
      <c r="BM66" s="1">
        <v>1</v>
      </c>
      <c r="BN66" s="1">
        <v>0</v>
      </c>
      <c r="BO66" s="1">
        <v>0</v>
      </c>
      <c r="BP66" s="1">
        <f t="shared" si="12"/>
        <v>0</v>
      </c>
      <c r="BQ66" s="1">
        <v>0</v>
      </c>
      <c r="BR66" s="1">
        <v>3</v>
      </c>
      <c r="BS66" s="1">
        <v>0</v>
      </c>
      <c r="BT66">
        <v>1</v>
      </c>
      <c r="BU66">
        <v>0</v>
      </c>
      <c r="BV66">
        <v>0</v>
      </c>
      <c r="BW66" s="1">
        <v>3</v>
      </c>
      <c r="BX66">
        <v>0</v>
      </c>
      <c r="BY66">
        <v>0</v>
      </c>
      <c r="BZ66" s="1">
        <v>1</v>
      </c>
      <c r="CA66">
        <v>1</v>
      </c>
      <c r="CB66">
        <v>0</v>
      </c>
      <c r="CC66">
        <v>0</v>
      </c>
      <c r="CD66">
        <v>0</v>
      </c>
      <c r="CE66" s="1">
        <v>0</v>
      </c>
      <c r="CF66" s="1">
        <v>-3</v>
      </c>
      <c r="CG66" s="1">
        <v>-3</v>
      </c>
      <c r="CH66" s="1">
        <v>-3</v>
      </c>
      <c r="CI66" s="1">
        <v>0</v>
      </c>
      <c r="CJ66" s="1">
        <v>4</v>
      </c>
      <c r="CK66">
        <v>0</v>
      </c>
      <c r="CL66">
        <v>0</v>
      </c>
      <c r="CM66">
        <v>1</v>
      </c>
      <c r="CN66" s="1">
        <v>1</v>
      </c>
      <c r="CO66">
        <v>1</v>
      </c>
      <c r="CP66">
        <v>0</v>
      </c>
      <c r="CQ66">
        <v>0</v>
      </c>
      <c r="CR66">
        <v>-3</v>
      </c>
      <c r="CS66">
        <v>0</v>
      </c>
      <c r="CT66">
        <v>1</v>
      </c>
    </row>
    <row r="67" spans="1:98" x14ac:dyDescent="0.25">
      <c r="A67" s="1" t="s">
        <v>148</v>
      </c>
      <c r="B67" s="1">
        <v>0</v>
      </c>
      <c r="C67" s="1">
        <v>1</v>
      </c>
      <c r="D67" s="1">
        <f t="shared" ref="D67:D130" si="16">C67*AG67</f>
        <v>1</v>
      </c>
      <c r="E67" s="1">
        <f t="shared" ref="E67:E130" si="17">C67*(AG67-0.66686383)</f>
        <v>0.33313616999999995</v>
      </c>
      <c r="F67" s="1">
        <f t="shared" ref="F67:F130" si="18">C67*(AG67-0.5)</f>
        <v>0.5</v>
      </c>
      <c r="G67" s="1">
        <f t="shared" ref="G67:G130" si="19">C67*BK67</f>
        <v>1.6094379124341003</v>
      </c>
      <c r="H67" s="1">
        <v>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 s="1">
        <f t="shared" si="15"/>
        <v>0</v>
      </c>
      <c r="AA67" s="1" t="s">
        <v>2</v>
      </c>
      <c r="AB67" s="1">
        <v>1231.7</v>
      </c>
      <c r="AC67" s="1">
        <f t="shared" ref="AC67:AC130" si="20">AB67*C67</f>
        <v>1231.7</v>
      </c>
      <c r="AD67" s="1">
        <f t="shared" ref="AD67:AD130" si="21">AB67/100</f>
        <v>12.317</v>
      </c>
      <c r="AE67" s="1">
        <f t="shared" ref="AE67:AE130" si="22">AC67/100</f>
        <v>12.317</v>
      </c>
      <c r="AF67" s="1">
        <v>0</v>
      </c>
      <c r="AG67" s="1">
        <f t="shared" ref="AG67:AG130" si="23">AB67/(AB67+AF67)</f>
        <v>1</v>
      </c>
      <c r="AH67">
        <v>1</v>
      </c>
      <c r="AI67">
        <v>1</v>
      </c>
      <c r="AJ67">
        <v>1</v>
      </c>
      <c r="AK67" s="1">
        <v>6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 s="1">
        <v>1</v>
      </c>
      <c r="AS67" s="1">
        <v>0</v>
      </c>
      <c r="AT67" s="1">
        <v>2</v>
      </c>
      <c r="AU67">
        <v>0</v>
      </c>
      <c r="AV67">
        <v>1</v>
      </c>
      <c r="AW67">
        <f t="shared" ref="AW67:AW130" si="24">AU67+AV67</f>
        <v>1</v>
      </c>
      <c r="AX67">
        <v>0</v>
      </c>
      <c r="AY67">
        <f t="shared" ref="AY67:AY130" si="25">AU67+AV67+AX67</f>
        <v>1</v>
      </c>
      <c r="AZ67">
        <v>0</v>
      </c>
      <c r="BA67">
        <v>0</v>
      </c>
      <c r="BB67">
        <v>0</v>
      </c>
      <c r="BC67" s="1">
        <v>3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 s="1">
        <v>5</v>
      </c>
      <c r="BK67" s="1">
        <f t="shared" si="14"/>
        <v>1.6094379124341003</v>
      </c>
      <c r="BL67" s="1">
        <v>1</v>
      </c>
      <c r="BM67" s="1">
        <v>1</v>
      </c>
      <c r="BN67" s="1">
        <v>1</v>
      </c>
      <c r="BO67" s="1">
        <v>1</v>
      </c>
      <c r="BP67" s="1">
        <f t="shared" ref="BP67:BP130" si="26">BO67</f>
        <v>1</v>
      </c>
      <c r="BQ67" s="1">
        <v>0</v>
      </c>
      <c r="BR67" s="1">
        <v>3</v>
      </c>
      <c r="BS67" s="1">
        <v>0</v>
      </c>
      <c r="BT67">
        <v>1</v>
      </c>
      <c r="BU67">
        <v>0</v>
      </c>
      <c r="BV67">
        <v>0</v>
      </c>
      <c r="BW67" s="1">
        <v>1</v>
      </c>
      <c r="BX67">
        <v>1</v>
      </c>
      <c r="BY67">
        <v>0</v>
      </c>
      <c r="BZ67" s="1">
        <v>2</v>
      </c>
      <c r="CA67">
        <v>0</v>
      </c>
      <c r="CB67">
        <v>1</v>
      </c>
      <c r="CC67">
        <v>0</v>
      </c>
      <c r="CD67">
        <v>0</v>
      </c>
      <c r="CE67" s="1">
        <v>0</v>
      </c>
      <c r="CF67" s="1">
        <v>-3</v>
      </c>
      <c r="CG67" s="1">
        <v>-3</v>
      </c>
      <c r="CH67" s="1">
        <v>-3</v>
      </c>
      <c r="CI67" s="1">
        <v>0</v>
      </c>
      <c r="CJ67" s="1">
        <v>4</v>
      </c>
      <c r="CK67">
        <v>0</v>
      </c>
      <c r="CL67">
        <v>0</v>
      </c>
      <c r="CM67">
        <v>1</v>
      </c>
      <c r="CN67" s="1">
        <v>0</v>
      </c>
      <c r="CO67">
        <v>1</v>
      </c>
      <c r="CP67">
        <v>0</v>
      </c>
      <c r="CQ67">
        <v>0</v>
      </c>
      <c r="CR67">
        <v>-3</v>
      </c>
      <c r="CS67">
        <v>0</v>
      </c>
      <c r="CT67">
        <v>0</v>
      </c>
    </row>
    <row r="68" spans="1:98" x14ac:dyDescent="0.25">
      <c r="A68" s="1" t="s">
        <v>149</v>
      </c>
      <c r="B68" s="1">
        <v>0</v>
      </c>
      <c r="C68" s="1">
        <v>1</v>
      </c>
      <c r="D68" s="1">
        <f t="shared" si="16"/>
        <v>0.48199018920812892</v>
      </c>
      <c r="E68" s="1">
        <f t="shared" si="17"/>
        <v>-0.18487364079187113</v>
      </c>
      <c r="F68" s="1">
        <f t="shared" si="18"/>
        <v>-1.8009810791871084E-2</v>
      </c>
      <c r="G68" s="1">
        <f t="shared" si="19"/>
        <v>2.7278528283983898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s="1">
        <f t="shared" si="15"/>
        <v>0</v>
      </c>
      <c r="AA68" s="1" t="s">
        <v>150</v>
      </c>
      <c r="AB68" s="1">
        <v>1719.5</v>
      </c>
      <c r="AC68" s="1">
        <f t="shared" si="20"/>
        <v>1719.5</v>
      </c>
      <c r="AD68" s="1">
        <f t="shared" si="21"/>
        <v>17.195</v>
      </c>
      <c r="AE68" s="1">
        <f t="shared" si="22"/>
        <v>17.195</v>
      </c>
      <c r="AF68" s="1">
        <v>1848</v>
      </c>
      <c r="AG68" s="1">
        <f t="shared" si="23"/>
        <v>0.48199018920812892</v>
      </c>
      <c r="AH68">
        <v>0</v>
      </c>
      <c r="AI68">
        <v>0</v>
      </c>
      <c r="AJ68">
        <v>0</v>
      </c>
      <c r="AK68" s="1">
        <v>2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 s="1">
        <v>0</v>
      </c>
      <c r="AS68" s="1">
        <v>0</v>
      </c>
      <c r="AT68" s="1">
        <v>1</v>
      </c>
      <c r="AU68">
        <v>1</v>
      </c>
      <c r="AV68">
        <v>0</v>
      </c>
      <c r="AW68">
        <f t="shared" si="24"/>
        <v>1</v>
      </c>
      <c r="AX68">
        <v>0</v>
      </c>
      <c r="AY68">
        <f t="shared" si="25"/>
        <v>1</v>
      </c>
      <c r="AZ68">
        <v>0</v>
      </c>
      <c r="BA68">
        <v>0</v>
      </c>
      <c r="BB68">
        <v>0</v>
      </c>
      <c r="BC68" s="1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 s="2">
        <v>15.3</v>
      </c>
      <c r="BK68" s="1">
        <f t="shared" si="14"/>
        <v>2.7278528283983898</v>
      </c>
      <c r="BL68" s="1">
        <v>1.5</v>
      </c>
      <c r="BM68" s="1">
        <v>0</v>
      </c>
      <c r="BN68" s="1">
        <v>0</v>
      </c>
      <c r="BO68" s="1">
        <v>0</v>
      </c>
      <c r="BP68" s="1">
        <f t="shared" si="26"/>
        <v>0</v>
      </c>
      <c r="BQ68" s="1">
        <v>0</v>
      </c>
      <c r="BR68" s="1">
        <v>3</v>
      </c>
      <c r="BS68" s="1">
        <v>0</v>
      </c>
      <c r="BT68">
        <v>1</v>
      </c>
      <c r="BU68">
        <v>0</v>
      </c>
      <c r="BV68">
        <v>0</v>
      </c>
      <c r="BW68" s="1">
        <v>2</v>
      </c>
      <c r="BX68">
        <v>0</v>
      </c>
      <c r="BY68">
        <v>0</v>
      </c>
      <c r="BZ68" s="1">
        <v>2</v>
      </c>
      <c r="CA68">
        <v>0</v>
      </c>
      <c r="CB68">
        <v>1</v>
      </c>
      <c r="CC68">
        <v>0</v>
      </c>
      <c r="CD68">
        <v>0</v>
      </c>
      <c r="CE68" s="1">
        <v>1</v>
      </c>
      <c r="CF68" s="1">
        <v>1</v>
      </c>
      <c r="CG68" s="1">
        <v>0</v>
      </c>
      <c r="CH68" s="1">
        <v>0</v>
      </c>
      <c r="CI68" s="1">
        <v>0</v>
      </c>
      <c r="CJ68" s="1">
        <v>4</v>
      </c>
      <c r="CK68">
        <v>0</v>
      </c>
      <c r="CL68">
        <v>0</v>
      </c>
      <c r="CM68">
        <v>1</v>
      </c>
      <c r="CN68" s="1">
        <v>1</v>
      </c>
      <c r="CO68">
        <v>1</v>
      </c>
      <c r="CP68">
        <v>0</v>
      </c>
      <c r="CQ68">
        <v>0</v>
      </c>
      <c r="CR68">
        <v>-3</v>
      </c>
      <c r="CS68">
        <v>0</v>
      </c>
      <c r="CT68">
        <v>0</v>
      </c>
    </row>
    <row r="69" spans="1:98" x14ac:dyDescent="0.25">
      <c r="A69" s="1" t="s">
        <v>151</v>
      </c>
      <c r="B69" s="1">
        <v>0</v>
      </c>
      <c r="C69" s="1">
        <v>1</v>
      </c>
      <c r="D69" s="1">
        <f t="shared" si="16"/>
        <v>0.66429864883688539</v>
      </c>
      <c r="E69" s="1">
        <f t="shared" si="17"/>
        <v>-2.5651811631146604E-3</v>
      </c>
      <c r="F69" s="1">
        <f t="shared" si="18"/>
        <v>0.16429864883688539</v>
      </c>
      <c r="G69" s="1">
        <f t="shared" si="19"/>
        <v>2.9957322735539909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4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 s="1">
        <f t="shared" si="15"/>
        <v>0</v>
      </c>
      <c r="AA69" s="1" t="s">
        <v>33</v>
      </c>
      <c r="AB69" s="1">
        <v>1907.6</v>
      </c>
      <c r="AC69" s="1">
        <f t="shared" si="20"/>
        <v>1907.6</v>
      </c>
      <c r="AD69" s="1">
        <f t="shared" si="21"/>
        <v>19.076000000000001</v>
      </c>
      <c r="AE69" s="1">
        <f t="shared" si="22"/>
        <v>19.076000000000001</v>
      </c>
      <c r="AF69" s="1">
        <v>964</v>
      </c>
      <c r="AG69" s="1">
        <f t="shared" si="23"/>
        <v>0.66429864883688539</v>
      </c>
      <c r="AH69">
        <v>1</v>
      </c>
      <c r="AI69">
        <v>0</v>
      </c>
      <c r="AJ69">
        <v>1</v>
      </c>
      <c r="AK69" s="1">
        <v>5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 s="1">
        <v>0</v>
      </c>
      <c r="AS69" s="1">
        <v>0</v>
      </c>
      <c r="AT69" s="1">
        <v>1</v>
      </c>
      <c r="AU69">
        <v>1</v>
      </c>
      <c r="AV69">
        <v>0</v>
      </c>
      <c r="AW69">
        <f t="shared" si="24"/>
        <v>1</v>
      </c>
      <c r="AX69">
        <v>0</v>
      </c>
      <c r="AY69">
        <f t="shared" si="25"/>
        <v>1</v>
      </c>
      <c r="AZ69">
        <v>0</v>
      </c>
      <c r="BA69">
        <v>0</v>
      </c>
      <c r="BB69">
        <v>0</v>
      </c>
      <c r="BC69" s="1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 s="1">
        <v>20</v>
      </c>
      <c r="BK69" s="1">
        <f t="shared" si="14"/>
        <v>2.9957322735539909</v>
      </c>
      <c r="BL69" s="2">
        <v>2.5</v>
      </c>
      <c r="BM69" s="1">
        <v>0</v>
      </c>
      <c r="BN69" s="1">
        <v>0</v>
      </c>
      <c r="BO69" s="1">
        <v>0</v>
      </c>
      <c r="BP69" s="1">
        <f t="shared" si="26"/>
        <v>0</v>
      </c>
      <c r="BQ69" s="1">
        <v>0</v>
      </c>
      <c r="BR69" s="1">
        <v>3</v>
      </c>
      <c r="BS69" s="1">
        <v>0</v>
      </c>
      <c r="BT69">
        <v>1</v>
      </c>
      <c r="BU69">
        <v>0</v>
      </c>
      <c r="BV69">
        <v>0</v>
      </c>
      <c r="BW69" s="1">
        <v>3</v>
      </c>
      <c r="BX69">
        <v>0</v>
      </c>
      <c r="BY69">
        <v>0</v>
      </c>
      <c r="BZ69" s="1">
        <v>1</v>
      </c>
      <c r="CA69">
        <v>1</v>
      </c>
      <c r="CB69">
        <v>0</v>
      </c>
      <c r="CC69">
        <v>0</v>
      </c>
      <c r="CD69">
        <v>0</v>
      </c>
      <c r="CE69" s="1">
        <v>0</v>
      </c>
      <c r="CF69" s="1">
        <v>-3</v>
      </c>
      <c r="CG69" s="1">
        <v>-3</v>
      </c>
      <c r="CH69" s="1">
        <v>-3</v>
      </c>
      <c r="CI69" s="1">
        <v>0</v>
      </c>
      <c r="CJ69" s="1">
        <v>1</v>
      </c>
      <c r="CK69">
        <v>1</v>
      </c>
      <c r="CL69">
        <v>1</v>
      </c>
      <c r="CM69">
        <v>0</v>
      </c>
      <c r="CN69" s="1">
        <v>0</v>
      </c>
      <c r="CO69">
        <v>1</v>
      </c>
      <c r="CP69">
        <v>0</v>
      </c>
      <c r="CQ69">
        <v>0</v>
      </c>
      <c r="CR69">
        <v>-3</v>
      </c>
      <c r="CS69">
        <v>0</v>
      </c>
      <c r="CT69">
        <v>1</v>
      </c>
    </row>
    <row r="70" spans="1:98" x14ac:dyDescent="0.25">
      <c r="A70" s="1" t="s">
        <v>152</v>
      </c>
      <c r="B70" s="1">
        <v>0</v>
      </c>
      <c r="C70" s="1">
        <v>1</v>
      </c>
      <c r="D70" s="1">
        <f t="shared" si="16"/>
        <v>0.37224714938459635</v>
      </c>
      <c r="E70" s="1">
        <f t="shared" si="17"/>
        <v>-0.29461668061540369</v>
      </c>
      <c r="F70" s="1">
        <f t="shared" si="18"/>
        <v>-0.12775285061540365</v>
      </c>
      <c r="G70" s="1">
        <f t="shared" si="19"/>
        <v>2.7080502011022101</v>
      </c>
      <c r="H70" s="1">
        <v>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3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 s="1">
        <f t="shared" si="15"/>
        <v>1</v>
      </c>
      <c r="AA70" s="1" t="s">
        <v>7</v>
      </c>
      <c r="AB70" s="1">
        <v>904.3</v>
      </c>
      <c r="AC70" s="1">
        <f t="shared" si="20"/>
        <v>904.3</v>
      </c>
      <c r="AD70" s="1">
        <f t="shared" si="21"/>
        <v>9.0429999999999993</v>
      </c>
      <c r="AE70" s="1">
        <f t="shared" si="22"/>
        <v>9.0429999999999993</v>
      </c>
      <c r="AF70" s="1">
        <v>1525</v>
      </c>
      <c r="AG70" s="1">
        <f t="shared" si="23"/>
        <v>0.37224714938459635</v>
      </c>
      <c r="AH70">
        <v>0</v>
      </c>
      <c r="AI70">
        <v>0</v>
      </c>
      <c r="AJ70">
        <v>1</v>
      </c>
      <c r="AK70" s="1">
        <v>4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 s="1">
        <v>0</v>
      </c>
      <c r="AS70" s="1">
        <v>0</v>
      </c>
      <c r="AT70" s="1">
        <v>1</v>
      </c>
      <c r="AU70">
        <v>1</v>
      </c>
      <c r="AV70">
        <v>0</v>
      </c>
      <c r="AW70">
        <f t="shared" si="24"/>
        <v>1</v>
      </c>
      <c r="AX70">
        <v>0</v>
      </c>
      <c r="AY70">
        <f t="shared" si="25"/>
        <v>1</v>
      </c>
      <c r="AZ70">
        <v>0</v>
      </c>
      <c r="BA70">
        <v>0</v>
      </c>
      <c r="BB70">
        <v>0</v>
      </c>
      <c r="BC70" s="1">
        <v>3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 s="1">
        <v>15</v>
      </c>
      <c r="BK70" s="1">
        <f t="shared" si="14"/>
        <v>2.7080502011022101</v>
      </c>
      <c r="BL70" s="1">
        <v>2</v>
      </c>
      <c r="BM70" s="1">
        <v>2</v>
      </c>
      <c r="BN70" s="1">
        <v>0</v>
      </c>
      <c r="BO70" s="1">
        <v>0</v>
      </c>
      <c r="BP70" s="1">
        <f t="shared" si="26"/>
        <v>0</v>
      </c>
      <c r="BQ70" s="1">
        <v>0</v>
      </c>
      <c r="BR70" s="1">
        <v>3</v>
      </c>
      <c r="BS70" s="1">
        <v>0</v>
      </c>
      <c r="BT70">
        <v>1</v>
      </c>
      <c r="BU70">
        <v>0</v>
      </c>
      <c r="BV70">
        <v>0</v>
      </c>
      <c r="BW70" s="1">
        <v>5</v>
      </c>
      <c r="BX70">
        <v>0</v>
      </c>
      <c r="BY70">
        <v>1</v>
      </c>
      <c r="BZ70" s="1">
        <v>1</v>
      </c>
      <c r="CA70">
        <v>1</v>
      </c>
      <c r="CB70">
        <v>0</v>
      </c>
      <c r="CC70">
        <v>0</v>
      </c>
      <c r="CD70">
        <v>0</v>
      </c>
      <c r="CE70" s="1">
        <v>0</v>
      </c>
      <c r="CF70" s="1">
        <v>-3</v>
      </c>
      <c r="CG70" s="1">
        <v>-3</v>
      </c>
      <c r="CH70" s="1">
        <v>-3</v>
      </c>
      <c r="CI70" s="1">
        <v>0</v>
      </c>
      <c r="CJ70" s="1">
        <v>4</v>
      </c>
      <c r="CK70">
        <v>0</v>
      </c>
      <c r="CL70">
        <v>0</v>
      </c>
      <c r="CM70">
        <v>1</v>
      </c>
      <c r="CN70" s="1">
        <v>0</v>
      </c>
      <c r="CO70">
        <v>1</v>
      </c>
      <c r="CP70">
        <v>0</v>
      </c>
      <c r="CQ70">
        <v>0</v>
      </c>
      <c r="CR70">
        <v>-3</v>
      </c>
      <c r="CS70">
        <v>0</v>
      </c>
      <c r="CT70">
        <v>1</v>
      </c>
    </row>
    <row r="71" spans="1:98" x14ac:dyDescent="0.25">
      <c r="A71" s="1" t="s">
        <v>153</v>
      </c>
      <c r="B71" s="1">
        <v>0</v>
      </c>
      <c r="C71" s="1">
        <v>0</v>
      </c>
      <c r="D71" s="1">
        <f t="shared" si="16"/>
        <v>0</v>
      </c>
      <c r="E71" s="1">
        <f t="shared" si="17"/>
        <v>0</v>
      </c>
      <c r="F71" s="1">
        <f t="shared" si="18"/>
        <v>0</v>
      </c>
      <c r="G71" s="1">
        <f t="shared" si="19"/>
        <v>0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 s="1">
        <f t="shared" si="15"/>
        <v>0</v>
      </c>
      <c r="AA71" s="1" t="s">
        <v>137</v>
      </c>
      <c r="AB71" s="1">
        <v>1111.2</v>
      </c>
      <c r="AC71" s="1">
        <f t="shared" si="20"/>
        <v>0</v>
      </c>
      <c r="AD71" s="1">
        <f t="shared" si="21"/>
        <v>11.112</v>
      </c>
      <c r="AE71" s="1">
        <f t="shared" si="22"/>
        <v>0</v>
      </c>
      <c r="AF71" s="1">
        <v>704</v>
      </c>
      <c r="AG71" s="1">
        <f t="shared" si="23"/>
        <v>0.61216394887615688</v>
      </c>
      <c r="AH71">
        <v>0</v>
      </c>
      <c r="AI71">
        <v>0</v>
      </c>
      <c r="AJ71">
        <v>0</v>
      </c>
      <c r="AK71" s="1">
        <v>3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 s="1">
        <v>0</v>
      </c>
      <c r="AS71" s="1">
        <v>0</v>
      </c>
      <c r="AT71" s="1">
        <v>1</v>
      </c>
      <c r="AU71">
        <v>1</v>
      </c>
      <c r="AV71">
        <v>0</v>
      </c>
      <c r="AW71">
        <f t="shared" si="24"/>
        <v>1</v>
      </c>
      <c r="AX71">
        <v>0</v>
      </c>
      <c r="AY71">
        <f t="shared" si="25"/>
        <v>1</v>
      </c>
      <c r="AZ71">
        <v>0</v>
      </c>
      <c r="BA71">
        <v>0</v>
      </c>
      <c r="BB71">
        <v>0</v>
      </c>
      <c r="BC71" s="1">
        <v>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 s="1">
        <v>10</v>
      </c>
      <c r="BK71" s="1">
        <f t="shared" si="14"/>
        <v>2.3025850929940459</v>
      </c>
      <c r="BL71" s="1">
        <v>1.5</v>
      </c>
      <c r="BM71" s="1">
        <v>1</v>
      </c>
      <c r="BN71" s="1">
        <v>0</v>
      </c>
      <c r="BO71" s="1">
        <v>0</v>
      </c>
      <c r="BP71" s="1">
        <f t="shared" si="26"/>
        <v>0</v>
      </c>
      <c r="BQ71" s="1">
        <v>0</v>
      </c>
      <c r="BR71" s="1">
        <v>2</v>
      </c>
      <c r="BS71" s="1">
        <v>1</v>
      </c>
      <c r="BT71">
        <v>0</v>
      </c>
      <c r="BU71">
        <v>1</v>
      </c>
      <c r="BV71">
        <v>0</v>
      </c>
      <c r="BW71" s="1">
        <v>1</v>
      </c>
      <c r="BX71">
        <v>1</v>
      </c>
      <c r="BY71">
        <v>0</v>
      </c>
      <c r="BZ71" s="1">
        <v>1</v>
      </c>
      <c r="CA71">
        <v>1</v>
      </c>
      <c r="CB71">
        <v>0</v>
      </c>
      <c r="CC71">
        <v>0</v>
      </c>
      <c r="CD71">
        <v>0</v>
      </c>
      <c r="CE71" s="1">
        <v>0</v>
      </c>
      <c r="CF71" s="1">
        <v>-3</v>
      </c>
      <c r="CG71" s="1">
        <v>-3</v>
      </c>
      <c r="CH71" s="1">
        <v>-3</v>
      </c>
      <c r="CI71" s="1">
        <v>0</v>
      </c>
      <c r="CJ71" s="1">
        <v>1</v>
      </c>
      <c r="CK71">
        <v>1</v>
      </c>
      <c r="CL71">
        <v>1</v>
      </c>
      <c r="CM71">
        <v>0</v>
      </c>
      <c r="CN71" s="1">
        <v>0</v>
      </c>
      <c r="CO71">
        <v>0</v>
      </c>
      <c r="CP71">
        <v>1</v>
      </c>
      <c r="CQ71">
        <v>0</v>
      </c>
      <c r="CR71">
        <v>-3</v>
      </c>
      <c r="CS71">
        <v>0</v>
      </c>
      <c r="CT71">
        <v>1</v>
      </c>
    </row>
    <row r="72" spans="1:98" x14ac:dyDescent="0.25">
      <c r="A72" s="1" t="s">
        <v>154</v>
      </c>
      <c r="B72" s="1">
        <v>0</v>
      </c>
      <c r="C72" s="1">
        <v>1</v>
      </c>
      <c r="D72" s="1">
        <f t="shared" si="16"/>
        <v>0.43737254901960781</v>
      </c>
      <c r="E72" s="1">
        <f t="shared" si="17"/>
        <v>-0.22949128098039223</v>
      </c>
      <c r="F72" s="1">
        <f t="shared" si="18"/>
        <v>-6.2627450980392185E-2</v>
      </c>
      <c r="G72" s="1">
        <f t="shared" si="19"/>
        <v>3.4011973816621555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s="1">
        <f t="shared" si="15"/>
        <v>0</v>
      </c>
      <c r="AA72" s="1" t="s">
        <v>9</v>
      </c>
      <c r="AB72" s="1">
        <v>1115.3</v>
      </c>
      <c r="AC72" s="1">
        <f t="shared" si="20"/>
        <v>1115.3</v>
      </c>
      <c r="AD72" s="1">
        <f t="shared" si="21"/>
        <v>11.152999999999999</v>
      </c>
      <c r="AE72" s="1">
        <f t="shared" si="22"/>
        <v>11.152999999999999</v>
      </c>
      <c r="AF72" s="1">
        <v>1434.7</v>
      </c>
      <c r="AG72" s="1">
        <f t="shared" si="23"/>
        <v>0.43737254901960781</v>
      </c>
      <c r="AH72">
        <v>1</v>
      </c>
      <c r="AI72">
        <v>0</v>
      </c>
      <c r="AJ72">
        <v>1</v>
      </c>
      <c r="AK72" s="1">
        <v>5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 s="1">
        <v>0</v>
      </c>
      <c r="AS72" s="1">
        <v>0</v>
      </c>
      <c r="AT72" s="1">
        <v>1</v>
      </c>
      <c r="AU72">
        <v>1</v>
      </c>
      <c r="AV72">
        <v>0</v>
      </c>
      <c r="AW72">
        <f t="shared" si="24"/>
        <v>1</v>
      </c>
      <c r="AX72">
        <v>0</v>
      </c>
      <c r="AY72">
        <f t="shared" si="25"/>
        <v>1</v>
      </c>
      <c r="AZ72">
        <v>0</v>
      </c>
      <c r="BA72">
        <v>0</v>
      </c>
      <c r="BB72">
        <v>0</v>
      </c>
      <c r="BC72" s="1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 s="1">
        <v>30</v>
      </c>
      <c r="BK72" s="1">
        <f t="shared" si="14"/>
        <v>3.4011973816621555</v>
      </c>
      <c r="BL72" s="1">
        <v>2.1</v>
      </c>
      <c r="BM72" s="1">
        <v>0</v>
      </c>
      <c r="BN72" s="1">
        <v>0</v>
      </c>
      <c r="BO72" s="1">
        <v>0</v>
      </c>
      <c r="BP72" s="1">
        <f t="shared" si="26"/>
        <v>0</v>
      </c>
      <c r="BQ72" s="1">
        <v>0</v>
      </c>
      <c r="BR72" s="1">
        <v>3</v>
      </c>
      <c r="BS72" s="1">
        <v>0</v>
      </c>
      <c r="BT72">
        <v>1</v>
      </c>
      <c r="BU72">
        <v>0</v>
      </c>
      <c r="BV72">
        <v>0</v>
      </c>
      <c r="BW72" s="1">
        <v>3</v>
      </c>
      <c r="BX72">
        <v>0</v>
      </c>
      <c r="BY72">
        <v>0</v>
      </c>
      <c r="BZ72" s="1">
        <v>2</v>
      </c>
      <c r="CA72">
        <v>0</v>
      </c>
      <c r="CB72">
        <v>1</v>
      </c>
      <c r="CC72">
        <v>0</v>
      </c>
      <c r="CD72">
        <v>0</v>
      </c>
      <c r="CE72" s="1">
        <v>0</v>
      </c>
      <c r="CF72" s="1">
        <v>-3</v>
      </c>
      <c r="CG72" s="1">
        <v>-3</v>
      </c>
      <c r="CH72" s="1">
        <v>-3</v>
      </c>
      <c r="CI72" s="1">
        <v>0</v>
      </c>
      <c r="CJ72" s="1">
        <v>4</v>
      </c>
      <c r="CK72">
        <v>0</v>
      </c>
      <c r="CL72">
        <v>0</v>
      </c>
      <c r="CM72">
        <v>1</v>
      </c>
      <c r="CN72" s="1">
        <v>0</v>
      </c>
      <c r="CO72">
        <v>1</v>
      </c>
      <c r="CP72">
        <v>0</v>
      </c>
      <c r="CQ72">
        <v>0</v>
      </c>
      <c r="CR72">
        <v>-3</v>
      </c>
      <c r="CS72">
        <v>0</v>
      </c>
      <c r="CT72">
        <v>0</v>
      </c>
    </row>
    <row r="73" spans="1:98" x14ac:dyDescent="0.25">
      <c r="A73" s="1" t="s">
        <v>155</v>
      </c>
      <c r="B73" s="1">
        <v>0</v>
      </c>
      <c r="C73" s="1">
        <v>1</v>
      </c>
      <c r="D73" s="1">
        <f t="shared" si="16"/>
        <v>0.62935323383084574</v>
      </c>
      <c r="E73" s="1">
        <f t="shared" si="17"/>
        <v>-3.7510596169154309E-2</v>
      </c>
      <c r="F73" s="1">
        <f t="shared" si="18"/>
        <v>0.12935323383084574</v>
      </c>
      <c r="G73" s="1">
        <f t="shared" si="19"/>
        <v>2.5649493574615367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 s="1">
        <f t="shared" si="15"/>
        <v>0</v>
      </c>
      <c r="AA73" s="1" t="s">
        <v>156</v>
      </c>
      <c r="AB73" s="1">
        <v>1265</v>
      </c>
      <c r="AC73" s="1">
        <f t="shared" si="20"/>
        <v>1265</v>
      </c>
      <c r="AD73" s="1">
        <f t="shared" si="21"/>
        <v>12.65</v>
      </c>
      <c r="AE73" s="1">
        <f t="shared" si="22"/>
        <v>12.65</v>
      </c>
      <c r="AF73" s="1">
        <v>745</v>
      </c>
      <c r="AG73" s="1">
        <f t="shared" si="23"/>
        <v>0.62935323383084574</v>
      </c>
      <c r="AH73">
        <v>0</v>
      </c>
      <c r="AI73">
        <v>0</v>
      </c>
      <c r="AJ73">
        <v>0</v>
      </c>
      <c r="AK73" s="1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 s="1">
        <v>0</v>
      </c>
      <c r="AS73" s="1">
        <v>0</v>
      </c>
      <c r="AT73" s="1">
        <v>1</v>
      </c>
      <c r="AU73">
        <v>1</v>
      </c>
      <c r="AV73">
        <v>0</v>
      </c>
      <c r="AW73">
        <f t="shared" si="24"/>
        <v>1</v>
      </c>
      <c r="AX73">
        <v>0</v>
      </c>
      <c r="AY73">
        <f t="shared" si="25"/>
        <v>1</v>
      </c>
      <c r="AZ73">
        <v>0</v>
      </c>
      <c r="BA73">
        <v>0</v>
      </c>
      <c r="BB73">
        <v>0</v>
      </c>
      <c r="BC73" s="1">
        <v>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 s="1">
        <v>13</v>
      </c>
      <c r="BK73" s="1">
        <f t="shared" si="14"/>
        <v>2.5649493574615367</v>
      </c>
      <c r="BL73" s="1">
        <v>2</v>
      </c>
      <c r="BM73" s="1">
        <v>1</v>
      </c>
      <c r="BN73" s="1">
        <v>0</v>
      </c>
      <c r="BO73" s="1">
        <v>0</v>
      </c>
      <c r="BP73" s="1">
        <f t="shared" si="26"/>
        <v>0</v>
      </c>
      <c r="BQ73" s="1">
        <v>0</v>
      </c>
      <c r="BR73" s="1">
        <v>3</v>
      </c>
      <c r="BS73" s="1">
        <v>0</v>
      </c>
      <c r="BT73">
        <v>1</v>
      </c>
      <c r="BU73">
        <v>0</v>
      </c>
      <c r="BV73">
        <v>0</v>
      </c>
      <c r="BW73" s="1">
        <v>3</v>
      </c>
      <c r="BX73">
        <v>0</v>
      </c>
      <c r="BY73">
        <v>0</v>
      </c>
      <c r="BZ73" s="1">
        <v>2</v>
      </c>
      <c r="CA73">
        <v>0</v>
      </c>
      <c r="CB73">
        <v>1</v>
      </c>
      <c r="CC73">
        <v>0</v>
      </c>
      <c r="CD73">
        <v>0</v>
      </c>
      <c r="CE73" s="1">
        <v>0</v>
      </c>
      <c r="CF73" s="1">
        <v>-3</v>
      </c>
      <c r="CG73" s="1">
        <v>-3</v>
      </c>
      <c r="CH73" s="1">
        <v>-3</v>
      </c>
      <c r="CI73" s="1">
        <v>0</v>
      </c>
      <c r="CJ73" s="1">
        <v>4</v>
      </c>
      <c r="CK73">
        <v>0</v>
      </c>
      <c r="CL73">
        <v>0</v>
      </c>
      <c r="CM73">
        <v>1</v>
      </c>
      <c r="CN73" s="1">
        <v>0</v>
      </c>
      <c r="CO73">
        <v>1</v>
      </c>
      <c r="CP73">
        <v>0</v>
      </c>
      <c r="CQ73">
        <v>0</v>
      </c>
      <c r="CR73">
        <v>-3</v>
      </c>
      <c r="CS73">
        <v>0</v>
      </c>
      <c r="CT73">
        <v>0</v>
      </c>
    </row>
    <row r="74" spans="1:98" x14ac:dyDescent="0.25">
      <c r="A74" s="1" t="s">
        <v>157</v>
      </c>
      <c r="B74" s="1">
        <v>0</v>
      </c>
      <c r="C74" s="1">
        <v>0</v>
      </c>
      <c r="D74" s="1">
        <f t="shared" si="16"/>
        <v>0</v>
      </c>
      <c r="E74" s="1">
        <f t="shared" si="17"/>
        <v>0</v>
      </c>
      <c r="F74" s="1">
        <f t="shared" si="18"/>
        <v>0</v>
      </c>
      <c r="G74" s="1">
        <f t="shared" si="19"/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2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 s="1">
        <f t="shared" si="15"/>
        <v>0</v>
      </c>
      <c r="AA74" s="1" t="s">
        <v>158</v>
      </c>
      <c r="AB74" s="1">
        <v>745.3</v>
      </c>
      <c r="AC74" s="1">
        <f t="shared" si="20"/>
        <v>0</v>
      </c>
      <c r="AD74" s="1">
        <f t="shared" si="21"/>
        <v>7.4529999999999994</v>
      </c>
      <c r="AE74" s="1">
        <f t="shared" si="22"/>
        <v>0</v>
      </c>
      <c r="AF74" s="1">
        <v>607</v>
      </c>
      <c r="AG74" s="1">
        <f t="shared" si="23"/>
        <v>0.55113510315758341</v>
      </c>
      <c r="AH74">
        <v>0</v>
      </c>
      <c r="AI74">
        <v>0</v>
      </c>
      <c r="AJ74">
        <v>1</v>
      </c>
      <c r="AK74" s="1">
        <v>4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 s="1">
        <v>0</v>
      </c>
      <c r="AS74" s="1">
        <v>0</v>
      </c>
      <c r="AT74" s="1">
        <v>1</v>
      </c>
      <c r="AU74">
        <v>1</v>
      </c>
      <c r="AV74">
        <v>0</v>
      </c>
      <c r="AW74">
        <f t="shared" si="24"/>
        <v>1</v>
      </c>
      <c r="AX74">
        <v>0</v>
      </c>
      <c r="AY74">
        <f t="shared" si="25"/>
        <v>1</v>
      </c>
      <c r="AZ74">
        <v>0</v>
      </c>
      <c r="BA74">
        <v>0</v>
      </c>
      <c r="BB74">
        <v>0</v>
      </c>
      <c r="BC74" s="1">
        <v>3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 s="1">
        <v>10</v>
      </c>
      <c r="BK74" s="1">
        <f t="shared" si="14"/>
        <v>2.3025850929940459</v>
      </c>
      <c r="BL74" s="1">
        <v>2</v>
      </c>
      <c r="BM74" s="1">
        <v>2</v>
      </c>
      <c r="BN74" s="1">
        <v>0</v>
      </c>
      <c r="BO74" s="1">
        <v>0</v>
      </c>
      <c r="BP74" s="1">
        <f t="shared" si="26"/>
        <v>0</v>
      </c>
      <c r="BQ74" s="1">
        <v>0</v>
      </c>
      <c r="BR74" s="1">
        <v>3</v>
      </c>
      <c r="BS74" s="1">
        <v>0</v>
      </c>
      <c r="BT74">
        <v>1</v>
      </c>
      <c r="BU74">
        <v>0</v>
      </c>
      <c r="BV74">
        <v>0</v>
      </c>
      <c r="BW74" s="1">
        <v>4</v>
      </c>
      <c r="BX74">
        <v>0</v>
      </c>
      <c r="BY74">
        <v>0</v>
      </c>
      <c r="BZ74" s="1">
        <v>2</v>
      </c>
      <c r="CA74">
        <v>0</v>
      </c>
      <c r="CB74">
        <v>1</v>
      </c>
      <c r="CC74">
        <v>0</v>
      </c>
      <c r="CD74">
        <v>0</v>
      </c>
      <c r="CE74" s="1">
        <v>0</v>
      </c>
      <c r="CF74" s="1">
        <v>-3</v>
      </c>
      <c r="CG74" s="1">
        <v>-3</v>
      </c>
      <c r="CH74" s="1">
        <v>-3</v>
      </c>
      <c r="CI74" s="1">
        <v>0</v>
      </c>
      <c r="CJ74" s="1">
        <v>4</v>
      </c>
      <c r="CK74">
        <v>0</v>
      </c>
      <c r="CL74">
        <v>0</v>
      </c>
      <c r="CM74">
        <v>1</v>
      </c>
      <c r="CN74" s="1">
        <v>0</v>
      </c>
      <c r="CO74">
        <v>1</v>
      </c>
      <c r="CP74">
        <v>0</v>
      </c>
      <c r="CQ74">
        <v>0</v>
      </c>
      <c r="CR74">
        <v>-3</v>
      </c>
      <c r="CS74">
        <v>0</v>
      </c>
      <c r="CT74">
        <v>0</v>
      </c>
    </row>
    <row r="75" spans="1:98" x14ac:dyDescent="0.25">
      <c r="A75" s="1" t="s">
        <v>159</v>
      </c>
      <c r="B75" s="1">
        <v>0</v>
      </c>
      <c r="C75" s="1">
        <v>1</v>
      </c>
      <c r="D75" s="1">
        <f t="shared" si="16"/>
        <v>1</v>
      </c>
      <c r="E75" s="1">
        <f t="shared" si="17"/>
        <v>0.33313616999999995</v>
      </c>
      <c r="F75" s="1">
        <f t="shared" si="18"/>
        <v>0.5</v>
      </c>
      <c r="G75" s="1">
        <f t="shared" si="19"/>
        <v>3.6888794541139363</v>
      </c>
      <c r="H75" s="1">
        <v>3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5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 s="1">
        <f t="shared" si="15"/>
        <v>0</v>
      </c>
      <c r="AA75" s="1" t="s">
        <v>2</v>
      </c>
      <c r="AB75" s="1">
        <v>1231.7</v>
      </c>
      <c r="AC75" s="1">
        <f t="shared" si="20"/>
        <v>1231.7</v>
      </c>
      <c r="AD75" s="1">
        <f t="shared" si="21"/>
        <v>12.317</v>
      </c>
      <c r="AE75" s="1">
        <f t="shared" si="22"/>
        <v>12.317</v>
      </c>
      <c r="AF75" s="1">
        <v>0</v>
      </c>
      <c r="AG75" s="1">
        <f t="shared" si="23"/>
        <v>1</v>
      </c>
      <c r="AH75">
        <v>1</v>
      </c>
      <c r="AI75">
        <v>1</v>
      </c>
      <c r="AJ75">
        <v>1</v>
      </c>
      <c r="AK75" s="1">
        <v>6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 s="1">
        <v>1</v>
      </c>
      <c r="AS75" s="1">
        <v>0</v>
      </c>
      <c r="AT75" s="1">
        <v>3</v>
      </c>
      <c r="AU75">
        <v>0</v>
      </c>
      <c r="AV75">
        <v>0</v>
      </c>
      <c r="AW75">
        <f t="shared" si="24"/>
        <v>0</v>
      </c>
      <c r="AX75">
        <v>1</v>
      </c>
      <c r="AY75">
        <f t="shared" si="25"/>
        <v>1</v>
      </c>
      <c r="AZ75">
        <v>0</v>
      </c>
      <c r="BA75">
        <v>0</v>
      </c>
      <c r="BB75">
        <v>0</v>
      </c>
      <c r="BC75" s="1">
        <v>3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 s="1">
        <v>40</v>
      </c>
      <c r="BK75" s="1">
        <f t="shared" si="14"/>
        <v>3.6888794541139363</v>
      </c>
      <c r="BL75" s="1">
        <v>1.6</v>
      </c>
      <c r="BM75" s="1">
        <v>1</v>
      </c>
      <c r="BN75" s="1">
        <v>0</v>
      </c>
      <c r="BO75" s="1">
        <v>0</v>
      </c>
      <c r="BP75" s="1">
        <f t="shared" si="26"/>
        <v>0</v>
      </c>
      <c r="BQ75" s="1">
        <v>0</v>
      </c>
      <c r="BR75" s="1">
        <v>3</v>
      </c>
      <c r="BS75" s="1">
        <v>0</v>
      </c>
      <c r="BT75">
        <v>1</v>
      </c>
      <c r="BU75">
        <v>0</v>
      </c>
      <c r="BV75">
        <v>0</v>
      </c>
      <c r="BW75" s="1">
        <v>2</v>
      </c>
      <c r="BX75">
        <v>0</v>
      </c>
      <c r="BY75">
        <v>0</v>
      </c>
      <c r="BZ75" s="1">
        <v>1</v>
      </c>
      <c r="CA75">
        <v>1</v>
      </c>
      <c r="CB75">
        <v>0</v>
      </c>
      <c r="CC75">
        <v>0</v>
      </c>
      <c r="CD75">
        <v>0</v>
      </c>
      <c r="CE75" s="1">
        <v>1</v>
      </c>
      <c r="CF75" s="1">
        <v>0</v>
      </c>
      <c r="CG75" s="1">
        <v>1</v>
      </c>
      <c r="CH75" s="1">
        <v>0</v>
      </c>
      <c r="CI75" s="1">
        <v>0</v>
      </c>
      <c r="CJ75" s="1">
        <v>4</v>
      </c>
      <c r="CK75">
        <v>0</v>
      </c>
      <c r="CL75">
        <v>0</v>
      </c>
      <c r="CM75">
        <v>1</v>
      </c>
      <c r="CN75" s="1">
        <v>1</v>
      </c>
      <c r="CO75">
        <v>1</v>
      </c>
      <c r="CP75">
        <v>0</v>
      </c>
      <c r="CQ75">
        <v>0</v>
      </c>
      <c r="CR75">
        <v>-3</v>
      </c>
      <c r="CS75">
        <v>0</v>
      </c>
      <c r="CT75">
        <v>1</v>
      </c>
    </row>
    <row r="76" spans="1:98" x14ac:dyDescent="0.25">
      <c r="A76" s="1" t="s">
        <v>160</v>
      </c>
      <c r="B76" s="1">
        <v>0</v>
      </c>
      <c r="C76" s="1">
        <v>1</v>
      </c>
      <c r="D76" s="1">
        <f t="shared" si="16"/>
        <v>1</v>
      </c>
      <c r="E76" s="1">
        <f t="shared" si="17"/>
        <v>0.33313616999999995</v>
      </c>
      <c r="F76" s="1">
        <f t="shared" si="18"/>
        <v>0.5</v>
      </c>
      <c r="G76" s="1">
        <f t="shared" si="19"/>
        <v>3.912023005428146</v>
      </c>
      <c r="H76" s="1">
        <v>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5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 s="1">
        <f t="shared" si="15"/>
        <v>0</v>
      </c>
      <c r="AA76" s="1" t="s">
        <v>2</v>
      </c>
      <c r="AB76" s="1">
        <v>1231.7</v>
      </c>
      <c r="AC76" s="1">
        <f t="shared" si="20"/>
        <v>1231.7</v>
      </c>
      <c r="AD76" s="1">
        <f t="shared" si="21"/>
        <v>12.317</v>
      </c>
      <c r="AE76" s="1">
        <f t="shared" si="22"/>
        <v>12.317</v>
      </c>
      <c r="AF76" s="1">
        <v>0</v>
      </c>
      <c r="AG76" s="1">
        <f t="shared" si="23"/>
        <v>1</v>
      </c>
      <c r="AH76">
        <v>1</v>
      </c>
      <c r="AI76">
        <v>1</v>
      </c>
      <c r="AJ76">
        <v>1</v>
      </c>
      <c r="AK76" s="1">
        <v>6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 s="1">
        <v>1</v>
      </c>
      <c r="AS76" s="1">
        <v>0</v>
      </c>
      <c r="AT76" s="1">
        <v>2</v>
      </c>
      <c r="AU76">
        <v>0</v>
      </c>
      <c r="AV76">
        <v>1</v>
      </c>
      <c r="AW76">
        <f t="shared" si="24"/>
        <v>1</v>
      </c>
      <c r="AX76">
        <v>0</v>
      </c>
      <c r="AY76">
        <f t="shared" si="25"/>
        <v>1</v>
      </c>
      <c r="AZ76">
        <v>0</v>
      </c>
      <c r="BA76">
        <v>0</v>
      </c>
      <c r="BB76">
        <v>0</v>
      </c>
      <c r="BC76" s="1">
        <v>3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 s="1">
        <v>50</v>
      </c>
      <c r="BK76" s="1">
        <f t="shared" si="14"/>
        <v>3.912023005428146</v>
      </c>
      <c r="BL76" s="1">
        <v>1</v>
      </c>
      <c r="BM76" s="1">
        <v>0</v>
      </c>
      <c r="BN76" s="1">
        <v>0</v>
      </c>
      <c r="BO76" s="1">
        <v>0</v>
      </c>
      <c r="BP76" s="1">
        <f t="shared" si="26"/>
        <v>0</v>
      </c>
      <c r="BQ76" s="1">
        <v>0</v>
      </c>
      <c r="BR76" s="1">
        <v>3</v>
      </c>
      <c r="BS76" s="1">
        <v>0</v>
      </c>
      <c r="BT76">
        <v>1</v>
      </c>
      <c r="BU76">
        <v>0</v>
      </c>
      <c r="BV76">
        <v>0</v>
      </c>
      <c r="BW76" s="1">
        <v>6</v>
      </c>
      <c r="BX76">
        <v>0</v>
      </c>
      <c r="BY76">
        <v>0</v>
      </c>
      <c r="BZ76" s="1">
        <v>1</v>
      </c>
      <c r="CA76">
        <v>1</v>
      </c>
      <c r="CB76">
        <v>0</v>
      </c>
      <c r="CC76">
        <v>0</v>
      </c>
      <c r="CD76">
        <v>0</v>
      </c>
      <c r="CE76" s="1">
        <v>0</v>
      </c>
      <c r="CF76" s="1">
        <v>-3</v>
      </c>
      <c r="CG76" s="1">
        <v>-3</v>
      </c>
      <c r="CH76" s="1">
        <v>-3</v>
      </c>
      <c r="CI76" s="1">
        <v>0</v>
      </c>
      <c r="CJ76" s="1">
        <v>4</v>
      </c>
      <c r="CK76">
        <v>0</v>
      </c>
      <c r="CL76">
        <v>0</v>
      </c>
      <c r="CM76">
        <v>1</v>
      </c>
      <c r="CN76" s="1">
        <v>0</v>
      </c>
      <c r="CO76">
        <v>1</v>
      </c>
      <c r="CP76">
        <v>0</v>
      </c>
      <c r="CQ76">
        <v>0</v>
      </c>
      <c r="CR76">
        <v>-3</v>
      </c>
      <c r="CS76">
        <v>0</v>
      </c>
      <c r="CT76">
        <v>1</v>
      </c>
    </row>
    <row r="77" spans="1:98" x14ac:dyDescent="0.25">
      <c r="A77" s="1" t="s">
        <v>161</v>
      </c>
      <c r="B77" s="1">
        <v>0</v>
      </c>
      <c r="C77" s="1">
        <v>1</v>
      </c>
      <c r="D77" s="1">
        <f t="shared" si="16"/>
        <v>0.66429864883688539</v>
      </c>
      <c r="E77" s="1">
        <f t="shared" si="17"/>
        <v>-2.5651811631146604E-3</v>
      </c>
      <c r="F77" s="1">
        <f t="shared" si="18"/>
        <v>0.16429864883688539</v>
      </c>
      <c r="G77" s="1">
        <f t="shared" si="19"/>
        <v>2.4849066497880004</v>
      </c>
      <c r="H77" s="1">
        <v>3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 s="1">
        <f t="shared" si="15"/>
        <v>0</v>
      </c>
      <c r="AA77" s="1" t="s">
        <v>33</v>
      </c>
      <c r="AB77" s="1">
        <v>1907.6</v>
      </c>
      <c r="AC77" s="1">
        <f t="shared" si="20"/>
        <v>1907.6</v>
      </c>
      <c r="AD77" s="1">
        <f t="shared" si="21"/>
        <v>19.076000000000001</v>
      </c>
      <c r="AE77" s="1">
        <f t="shared" si="22"/>
        <v>19.076000000000001</v>
      </c>
      <c r="AF77" s="1">
        <v>964</v>
      </c>
      <c r="AG77" s="1">
        <f t="shared" si="23"/>
        <v>0.66429864883688539</v>
      </c>
      <c r="AH77">
        <v>1</v>
      </c>
      <c r="AI77">
        <v>0</v>
      </c>
      <c r="AJ77">
        <v>1</v>
      </c>
      <c r="AK77" s="1">
        <v>5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 s="1">
        <v>0</v>
      </c>
      <c r="AS77" s="1">
        <v>0</v>
      </c>
      <c r="AT77" s="1">
        <v>1</v>
      </c>
      <c r="AU77">
        <v>1</v>
      </c>
      <c r="AV77">
        <v>0</v>
      </c>
      <c r="AW77">
        <f t="shared" si="24"/>
        <v>1</v>
      </c>
      <c r="AX77">
        <v>0</v>
      </c>
      <c r="AY77">
        <f t="shared" si="25"/>
        <v>1</v>
      </c>
      <c r="AZ77">
        <v>0</v>
      </c>
      <c r="BA77">
        <v>0</v>
      </c>
      <c r="BB77">
        <v>0</v>
      </c>
      <c r="BC77" s="1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 s="1">
        <v>12</v>
      </c>
      <c r="BK77" s="1">
        <f t="shared" si="14"/>
        <v>2.4849066497880004</v>
      </c>
      <c r="BL77" s="1">
        <v>2</v>
      </c>
      <c r="BM77" s="1">
        <v>1</v>
      </c>
      <c r="BN77" s="1">
        <v>0</v>
      </c>
      <c r="BO77" s="1">
        <v>0</v>
      </c>
      <c r="BP77" s="1">
        <f t="shared" si="26"/>
        <v>0</v>
      </c>
      <c r="BQ77" s="1">
        <v>0</v>
      </c>
      <c r="BR77" s="1">
        <v>2</v>
      </c>
      <c r="BS77" s="1">
        <v>1</v>
      </c>
      <c r="BT77">
        <v>0</v>
      </c>
      <c r="BU77">
        <v>1</v>
      </c>
      <c r="BV77">
        <v>0</v>
      </c>
      <c r="BW77" s="1">
        <v>1</v>
      </c>
      <c r="BX77">
        <v>1</v>
      </c>
      <c r="BY77">
        <v>0</v>
      </c>
      <c r="BZ77" s="1">
        <v>2</v>
      </c>
      <c r="CA77">
        <v>0</v>
      </c>
      <c r="CB77">
        <v>1</v>
      </c>
      <c r="CC77">
        <v>0</v>
      </c>
      <c r="CD77">
        <v>0</v>
      </c>
      <c r="CE77" s="1">
        <v>0</v>
      </c>
      <c r="CF77" s="1">
        <v>-3</v>
      </c>
      <c r="CG77" s="1">
        <v>-3</v>
      </c>
      <c r="CH77" s="1">
        <v>-3</v>
      </c>
      <c r="CI77" s="1">
        <v>0</v>
      </c>
      <c r="CJ77" s="1">
        <v>4</v>
      </c>
      <c r="CK77">
        <v>0</v>
      </c>
      <c r="CL77">
        <v>0</v>
      </c>
      <c r="CM77">
        <v>1</v>
      </c>
      <c r="CN77" s="1">
        <v>1</v>
      </c>
      <c r="CO77">
        <v>0</v>
      </c>
      <c r="CP77">
        <v>1</v>
      </c>
      <c r="CQ77">
        <v>0</v>
      </c>
      <c r="CR77">
        <v>-3</v>
      </c>
      <c r="CS77">
        <v>0</v>
      </c>
      <c r="CT77">
        <v>0</v>
      </c>
    </row>
    <row r="78" spans="1:98" x14ac:dyDescent="0.25">
      <c r="A78" s="1" t="s">
        <v>162</v>
      </c>
      <c r="B78" s="1">
        <v>0</v>
      </c>
      <c r="C78" s="1">
        <v>1</v>
      </c>
      <c r="D78" s="1">
        <f t="shared" si="16"/>
        <v>0.58266917837994481</v>
      </c>
      <c r="E78" s="1">
        <f t="shared" si="17"/>
        <v>-8.4194651620055239E-2</v>
      </c>
      <c r="F78" s="1">
        <f t="shared" si="18"/>
        <v>8.2669178379944808E-2</v>
      </c>
      <c r="G78" s="1">
        <f t="shared" si="19"/>
        <v>2.0794415416798357</v>
      </c>
      <c r="H78" s="1">
        <v>3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s="1">
        <f t="shared" si="15"/>
        <v>0</v>
      </c>
      <c r="AA78" s="1" t="s">
        <v>163</v>
      </c>
      <c r="AB78" s="1">
        <v>1206.3</v>
      </c>
      <c r="AC78" s="1">
        <f t="shared" si="20"/>
        <v>1206.3</v>
      </c>
      <c r="AD78" s="1">
        <f t="shared" si="21"/>
        <v>12.062999999999999</v>
      </c>
      <c r="AE78" s="1">
        <f t="shared" si="22"/>
        <v>12.062999999999999</v>
      </c>
      <c r="AF78" s="1">
        <v>864</v>
      </c>
      <c r="AG78" s="1">
        <f t="shared" si="23"/>
        <v>0.58266917837994481</v>
      </c>
      <c r="AH78">
        <v>0</v>
      </c>
      <c r="AI78">
        <v>0</v>
      </c>
      <c r="AJ78">
        <v>0</v>
      </c>
      <c r="AK78" s="1">
        <v>3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 s="1">
        <v>0</v>
      </c>
      <c r="AS78" s="1">
        <v>0</v>
      </c>
      <c r="AT78" s="1">
        <v>2</v>
      </c>
      <c r="AU78">
        <v>0</v>
      </c>
      <c r="AV78">
        <v>1</v>
      </c>
      <c r="AW78">
        <f t="shared" si="24"/>
        <v>1</v>
      </c>
      <c r="AX78">
        <v>0</v>
      </c>
      <c r="AY78">
        <f t="shared" si="25"/>
        <v>1</v>
      </c>
      <c r="AZ78">
        <v>0</v>
      </c>
      <c r="BA78">
        <v>0</v>
      </c>
      <c r="BB78">
        <v>0</v>
      </c>
      <c r="BC78" s="1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s="1">
        <v>8</v>
      </c>
      <c r="BK78" s="1">
        <f t="shared" si="14"/>
        <v>2.0794415416798357</v>
      </c>
      <c r="BL78" s="1">
        <v>2.5</v>
      </c>
      <c r="BM78" s="1">
        <v>0</v>
      </c>
      <c r="BN78" s="1">
        <v>0</v>
      </c>
      <c r="BO78" s="1">
        <v>0</v>
      </c>
      <c r="BP78" s="1">
        <f t="shared" si="26"/>
        <v>0</v>
      </c>
      <c r="BQ78" s="1">
        <v>0</v>
      </c>
      <c r="BR78" s="1">
        <v>3</v>
      </c>
      <c r="BS78" s="1">
        <v>0</v>
      </c>
      <c r="BT78">
        <v>1</v>
      </c>
      <c r="BU78">
        <v>0</v>
      </c>
      <c r="BV78">
        <v>0</v>
      </c>
      <c r="BW78" s="1">
        <v>5</v>
      </c>
      <c r="BX78">
        <v>0</v>
      </c>
      <c r="BY78">
        <v>1</v>
      </c>
      <c r="BZ78" s="1">
        <v>2</v>
      </c>
      <c r="CA78">
        <v>0</v>
      </c>
      <c r="CB78">
        <v>1</v>
      </c>
      <c r="CC78">
        <v>0</v>
      </c>
      <c r="CD78">
        <v>0</v>
      </c>
      <c r="CE78" s="1">
        <v>0</v>
      </c>
      <c r="CF78" s="1">
        <v>-3</v>
      </c>
      <c r="CG78" s="1">
        <v>-3</v>
      </c>
      <c r="CH78" s="1">
        <v>-3</v>
      </c>
      <c r="CI78" s="1">
        <v>0</v>
      </c>
      <c r="CJ78" s="1">
        <v>4</v>
      </c>
      <c r="CK78">
        <v>0</v>
      </c>
      <c r="CL78">
        <v>0</v>
      </c>
      <c r="CM78">
        <v>1</v>
      </c>
      <c r="CN78" s="1">
        <v>0</v>
      </c>
      <c r="CO78">
        <v>1</v>
      </c>
      <c r="CP78">
        <v>0</v>
      </c>
      <c r="CQ78">
        <v>0</v>
      </c>
      <c r="CR78">
        <v>-3</v>
      </c>
      <c r="CS78">
        <v>0</v>
      </c>
      <c r="CT78">
        <v>0</v>
      </c>
    </row>
    <row r="79" spans="1:98" x14ac:dyDescent="0.25">
      <c r="A79" s="1" t="s">
        <v>164</v>
      </c>
      <c r="B79" s="1">
        <v>0</v>
      </c>
      <c r="C79" s="1">
        <v>0</v>
      </c>
      <c r="D79" s="1">
        <f t="shared" si="16"/>
        <v>0</v>
      </c>
      <c r="E79" s="1">
        <f t="shared" si="17"/>
        <v>0</v>
      </c>
      <c r="F79" s="1">
        <f t="shared" si="18"/>
        <v>0</v>
      </c>
      <c r="G79" s="1">
        <f t="shared" si="19"/>
        <v>0</v>
      </c>
      <c r="H79" s="1">
        <v>3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 s="1">
        <f t="shared" si="15"/>
        <v>0</v>
      </c>
      <c r="AA79" s="1" t="s">
        <v>2</v>
      </c>
      <c r="AB79" s="1">
        <v>1231.7</v>
      </c>
      <c r="AC79" s="1">
        <f t="shared" si="20"/>
        <v>0</v>
      </c>
      <c r="AD79" s="1">
        <f t="shared" si="21"/>
        <v>12.317</v>
      </c>
      <c r="AE79" s="1">
        <f t="shared" si="22"/>
        <v>0</v>
      </c>
      <c r="AF79" s="1">
        <v>0</v>
      </c>
      <c r="AG79" s="1">
        <f t="shared" si="23"/>
        <v>1</v>
      </c>
      <c r="AH79">
        <v>1</v>
      </c>
      <c r="AI79">
        <v>1</v>
      </c>
      <c r="AJ79">
        <v>1</v>
      </c>
      <c r="AK79" s="1">
        <v>6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 s="1">
        <v>1</v>
      </c>
      <c r="AS79" s="1">
        <v>0</v>
      </c>
      <c r="AT79" s="1">
        <v>1</v>
      </c>
      <c r="AU79">
        <v>1</v>
      </c>
      <c r="AV79">
        <v>0</v>
      </c>
      <c r="AW79">
        <f t="shared" si="24"/>
        <v>1</v>
      </c>
      <c r="AX79">
        <v>0</v>
      </c>
      <c r="AY79">
        <f t="shared" si="25"/>
        <v>1</v>
      </c>
      <c r="AZ79">
        <v>0</v>
      </c>
      <c r="BA79">
        <v>0</v>
      </c>
      <c r="BB79">
        <v>0</v>
      </c>
      <c r="BC79" s="1">
        <v>3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 s="1">
        <v>20</v>
      </c>
      <c r="BK79" s="1">
        <f t="shared" si="14"/>
        <v>2.9957322735539909</v>
      </c>
      <c r="BL79" s="1">
        <v>2</v>
      </c>
      <c r="BM79" s="1">
        <v>0</v>
      </c>
      <c r="BN79" s="1">
        <v>0</v>
      </c>
      <c r="BO79" s="1">
        <v>0</v>
      </c>
      <c r="BP79" s="1">
        <f t="shared" si="26"/>
        <v>0</v>
      </c>
      <c r="BQ79" s="1">
        <v>0</v>
      </c>
      <c r="BR79" s="1">
        <v>3</v>
      </c>
      <c r="BS79" s="1">
        <v>0</v>
      </c>
      <c r="BT79">
        <v>1</v>
      </c>
      <c r="BU79">
        <v>0</v>
      </c>
      <c r="BV79">
        <v>0</v>
      </c>
      <c r="BW79" s="1">
        <v>1</v>
      </c>
      <c r="BX79">
        <v>1</v>
      </c>
      <c r="BY79">
        <v>0</v>
      </c>
      <c r="BZ79" s="1">
        <v>2</v>
      </c>
      <c r="CA79">
        <v>0</v>
      </c>
      <c r="CB79">
        <v>1</v>
      </c>
      <c r="CC79">
        <v>0</v>
      </c>
      <c r="CD79">
        <v>0</v>
      </c>
      <c r="CE79" s="1">
        <v>0</v>
      </c>
      <c r="CF79" s="1">
        <v>-3</v>
      </c>
      <c r="CG79" s="1">
        <v>-3</v>
      </c>
      <c r="CH79" s="1">
        <v>-3</v>
      </c>
      <c r="CI79" s="1">
        <v>0</v>
      </c>
      <c r="CJ79" s="1">
        <v>4</v>
      </c>
      <c r="CK79">
        <v>0</v>
      </c>
      <c r="CL79">
        <v>0</v>
      </c>
      <c r="CM79">
        <v>1</v>
      </c>
      <c r="CN79" s="1">
        <v>1</v>
      </c>
      <c r="CO79">
        <v>1</v>
      </c>
      <c r="CP79">
        <v>0</v>
      </c>
      <c r="CQ79">
        <v>0</v>
      </c>
      <c r="CR79">
        <v>-3</v>
      </c>
      <c r="CS79">
        <v>0</v>
      </c>
      <c r="CT79">
        <v>0</v>
      </c>
    </row>
    <row r="80" spans="1:98" x14ac:dyDescent="0.25">
      <c r="A80" s="1" t="s">
        <v>165</v>
      </c>
      <c r="B80" s="1">
        <v>0</v>
      </c>
      <c r="C80" s="1">
        <v>0</v>
      </c>
      <c r="D80" s="1">
        <f t="shared" si="16"/>
        <v>0</v>
      </c>
      <c r="E80" s="1">
        <f t="shared" si="17"/>
        <v>0</v>
      </c>
      <c r="F80" s="1">
        <f t="shared" si="18"/>
        <v>0</v>
      </c>
      <c r="G80" s="1">
        <f t="shared" si="19"/>
        <v>0</v>
      </c>
      <c r="H80" s="1">
        <v>3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 s="1">
        <f t="shared" si="15"/>
        <v>0</v>
      </c>
      <c r="AA80" s="1" t="s">
        <v>2</v>
      </c>
      <c r="AB80" s="1">
        <v>1231.7</v>
      </c>
      <c r="AC80" s="1">
        <f t="shared" si="20"/>
        <v>0</v>
      </c>
      <c r="AD80" s="1">
        <f t="shared" si="21"/>
        <v>12.317</v>
      </c>
      <c r="AE80" s="1">
        <f t="shared" si="22"/>
        <v>0</v>
      </c>
      <c r="AF80" s="1">
        <v>0</v>
      </c>
      <c r="AG80" s="1">
        <f t="shared" si="23"/>
        <v>1</v>
      </c>
      <c r="AH80">
        <v>1</v>
      </c>
      <c r="AI80">
        <v>1</v>
      </c>
      <c r="AJ80">
        <v>1</v>
      </c>
      <c r="AK80" s="1">
        <v>6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 s="1">
        <v>1</v>
      </c>
      <c r="AS80" s="1">
        <v>0</v>
      </c>
      <c r="AT80" s="1">
        <v>2</v>
      </c>
      <c r="AU80">
        <v>0</v>
      </c>
      <c r="AV80">
        <v>1</v>
      </c>
      <c r="AW80">
        <f t="shared" si="24"/>
        <v>1</v>
      </c>
      <c r="AX80">
        <v>0</v>
      </c>
      <c r="AY80">
        <f t="shared" si="25"/>
        <v>1</v>
      </c>
      <c r="AZ80">
        <v>0</v>
      </c>
      <c r="BA80">
        <v>0</v>
      </c>
      <c r="BB80">
        <v>0</v>
      </c>
      <c r="BC80" s="1">
        <v>3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 s="1">
        <v>20</v>
      </c>
      <c r="BK80" s="1">
        <f t="shared" si="14"/>
        <v>2.9957322735539909</v>
      </c>
      <c r="BL80" s="1">
        <v>2</v>
      </c>
      <c r="BM80" s="1">
        <v>0</v>
      </c>
      <c r="BN80" s="1">
        <v>0</v>
      </c>
      <c r="BO80" s="1">
        <v>0</v>
      </c>
      <c r="BP80" s="1">
        <f t="shared" si="26"/>
        <v>0</v>
      </c>
      <c r="BQ80" s="1">
        <v>0</v>
      </c>
      <c r="BR80" s="1">
        <v>3</v>
      </c>
      <c r="BS80" s="1">
        <v>0</v>
      </c>
      <c r="BT80">
        <v>1</v>
      </c>
      <c r="BU80">
        <v>0</v>
      </c>
      <c r="BV80">
        <v>0</v>
      </c>
      <c r="BW80" s="1">
        <v>1</v>
      </c>
      <c r="BX80">
        <v>1</v>
      </c>
      <c r="BY80">
        <v>0</v>
      </c>
      <c r="BZ80" s="1">
        <v>2</v>
      </c>
      <c r="CA80">
        <v>0</v>
      </c>
      <c r="CB80">
        <v>1</v>
      </c>
      <c r="CC80">
        <v>0</v>
      </c>
      <c r="CD80">
        <v>0</v>
      </c>
      <c r="CE80" s="1">
        <v>0</v>
      </c>
      <c r="CF80" s="1">
        <v>-3</v>
      </c>
      <c r="CG80" s="1">
        <v>-3</v>
      </c>
      <c r="CH80" s="1">
        <v>-3</v>
      </c>
      <c r="CI80" s="1">
        <v>0</v>
      </c>
      <c r="CJ80" s="1">
        <v>2</v>
      </c>
      <c r="CK80">
        <v>0</v>
      </c>
      <c r="CL80">
        <v>1</v>
      </c>
      <c r="CM80">
        <v>0</v>
      </c>
      <c r="CN80" s="1">
        <v>1</v>
      </c>
      <c r="CO80">
        <v>1</v>
      </c>
      <c r="CP80">
        <v>0</v>
      </c>
      <c r="CQ80">
        <v>0</v>
      </c>
      <c r="CR80">
        <v>-3</v>
      </c>
      <c r="CS80">
        <v>0</v>
      </c>
      <c r="CT80">
        <v>0</v>
      </c>
    </row>
    <row r="81" spans="1:98" x14ac:dyDescent="0.25">
      <c r="A81" s="1" t="s">
        <v>166</v>
      </c>
      <c r="B81" s="1">
        <v>0</v>
      </c>
      <c r="C81" s="1">
        <v>0</v>
      </c>
      <c r="D81" s="1">
        <f t="shared" si="16"/>
        <v>0</v>
      </c>
      <c r="E81" s="1">
        <f t="shared" si="17"/>
        <v>0</v>
      </c>
      <c r="F81" s="1">
        <f t="shared" si="18"/>
        <v>0</v>
      </c>
      <c r="G81" s="1">
        <f t="shared" si="19"/>
        <v>0</v>
      </c>
      <c r="H81" s="1">
        <v>3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 s="1">
        <f t="shared" si="15"/>
        <v>0</v>
      </c>
      <c r="AA81" s="1" t="s">
        <v>2</v>
      </c>
      <c r="AB81" s="1">
        <v>1231.7</v>
      </c>
      <c r="AC81" s="1">
        <f t="shared" si="20"/>
        <v>0</v>
      </c>
      <c r="AD81" s="1">
        <f t="shared" si="21"/>
        <v>12.317</v>
      </c>
      <c r="AE81" s="1">
        <f t="shared" si="22"/>
        <v>0</v>
      </c>
      <c r="AF81" s="1">
        <v>0</v>
      </c>
      <c r="AG81" s="1">
        <f t="shared" si="23"/>
        <v>1</v>
      </c>
      <c r="AH81">
        <v>1</v>
      </c>
      <c r="AI81">
        <v>1</v>
      </c>
      <c r="AJ81">
        <v>1</v>
      </c>
      <c r="AK81" s="1">
        <v>6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 s="1">
        <v>1</v>
      </c>
      <c r="AS81" s="1">
        <v>0</v>
      </c>
      <c r="AT81" s="1">
        <v>3</v>
      </c>
      <c r="AU81">
        <v>0</v>
      </c>
      <c r="AV81">
        <v>0</v>
      </c>
      <c r="AW81">
        <f t="shared" si="24"/>
        <v>0</v>
      </c>
      <c r="AX81">
        <v>1</v>
      </c>
      <c r="AY81">
        <f t="shared" si="25"/>
        <v>1</v>
      </c>
      <c r="AZ81">
        <v>0</v>
      </c>
      <c r="BA81">
        <v>0</v>
      </c>
      <c r="BB81">
        <v>0</v>
      </c>
      <c r="BC81" s="1">
        <v>3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 s="1">
        <v>40</v>
      </c>
      <c r="BK81" s="1">
        <f t="shared" si="14"/>
        <v>3.6888794541139363</v>
      </c>
      <c r="BL81" s="1">
        <v>2</v>
      </c>
      <c r="BM81" s="1">
        <v>0</v>
      </c>
      <c r="BN81" s="1">
        <v>0</v>
      </c>
      <c r="BO81" s="1">
        <v>0</v>
      </c>
      <c r="BP81" s="1">
        <f t="shared" si="26"/>
        <v>0</v>
      </c>
      <c r="BQ81" s="1">
        <v>0</v>
      </c>
      <c r="BR81" s="1">
        <v>2</v>
      </c>
      <c r="BS81" s="1">
        <v>1</v>
      </c>
      <c r="BT81">
        <v>0</v>
      </c>
      <c r="BU81">
        <v>1</v>
      </c>
      <c r="BV81">
        <v>0</v>
      </c>
      <c r="BW81" s="1">
        <v>2</v>
      </c>
      <c r="BX81">
        <v>0</v>
      </c>
      <c r="BY81">
        <v>0</v>
      </c>
      <c r="BZ81" s="1">
        <v>1</v>
      </c>
      <c r="CA81">
        <v>1</v>
      </c>
      <c r="CB81">
        <v>0</v>
      </c>
      <c r="CC81">
        <v>0</v>
      </c>
      <c r="CD81">
        <v>0</v>
      </c>
      <c r="CE81" s="1">
        <v>1</v>
      </c>
      <c r="CF81" s="1">
        <v>1</v>
      </c>
      <c r="CG81" s="1">
        <v>1</v>
      </c>
      <c r="CH81" s="1">
        <v>0</v>
      </c>
      <c r="CI81" s="1">
        <v>0</v>
      </c>
      <c r="CJ81" s="1">
        <v>1</v>
      </c>
      <c r="CK81">
        <v>1</v>
      </c>
      <c r="CL81">
        <v>1</v>
      </c>
      <c r="CM81">
        <v>0</v>
      </c>
      <c r="CN81" s="1">
        <v>1</v>
      </c>
      <c r="CO81">
        <v>0</v>
      </c>
      <c r="CP81">
        <v>1</v>
      </c>
      <c r="CQ81">
        <v>0</v>
      </c>
      <c r="CR81">
        <v>-3</v>
      </c>
      <c r="CS81">
        <v>0</v>
      </c>
      <c r="CT81">
        <v>1</v>
      </c>
    </row>
    <row r="82" spans="1:98" x14ac:dyDescent="0.25">
      <c r="A82" s="1" t="s">
        <v>167</v>
      </c>
      <c r="B82" s="1">
        <v>0</v>
      </c>
      <c r="C82" s="1">
        <v>1</v>
      </c>
      <c r="D82" s="1">
        <f t="shared" si="16"/>
        <v>1</v>
      </c>
      <c r="E82" s="1">
        <f t="shared" si="17"/>
        <v>0.33313616999999995</v>
      </c>
      <c r="F82" s="1">
        <f t="shared" si="18"/>
        <v>0.5</v>
      </c>
      <c r="G82" s="1">
        <f t="shared" si="19"/>
        <v>3.912023005428146</v>
      </c>
      <c r="H82" s="1">
        <v>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5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 s="1">
        <f t="shared" si="15"/>
        <v>0</v>
      </c>
      <c r="AA82" s="1" t="s">
        <v>2</v>
      </c>
      <c r="AB82" s="1">
        <v>1231.7</v>
      </c>
      <c r="AC82" s="1">
        <f t="shared" si="20"/>
        <v>1231.7</v>
      </c>
      <c r="AD82" s="1">
        <f t="shared" si="21"/>
        <v>12.317</v>
      </c>
      <c r="AE82" s="1">
        <f t="shared" si="22"/>
        <v>12.317</v>
      </c>
      <c r="AF82" s="1">
        <v>0</v>
      </c>
      <c r="AG82" s="1">
        <f t="shared" si="23"/>
        <v>1</v>
      </c>
      <c r="AH82">
        <v>1</v>
      </c>
      <c r="AI82">
        <v>1</v>
      </c>
      <c r="AJ82">
        <v>1</v>
      </c>
      <c r="AK82" s="1">
        <v>6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 s="1">
        <v>1</v>
      </c>
      <c r="AS82" s="1">
        <v>0</v>
      </c>
      <c r="AT82" s="1">
        <v>4</v>
      </c>
      <c r="AU82">
        <v>0</v>
      </c>
      <c r="AV82">
        <v>0</v>
      </c>
      <c r="AW82">
        <f t="shared" si="24"/>
        <v>0</v>
      </c>
      <c r="AX82">
        <v>0</v>
      </c>
      <c r="AY82">
        <f t="shared" si="25"/>
        <v>0</v>
      </c>
      <c r="AZ82">
        <v>1</v>
      </c>
      <c r="BA82">
        <v>0</v>
      </c>
      <c r="BB82">
        <v>0</v>
      </c>
      <c r="BC82" s="1">
        <v>3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 s="1">
        <v>50</v>
      </c>
      <c r="BK82" s="1">
        <f t="shared" si="14"/>
        <v>3.912023005428146</v>
      </c>
      <c r="BL82" s="1">
        <v>2</v>
      </c>
      <c r="BM82" s="1">
        <v>0</v>
      </c>
      <c r="BN82" s="1">
        <v>0</v>
      </c>
      <c r="BO82" s="1">
        <v>0</v>
      </c>
      <c r="BP82" s="1">
        <f t="shared" si="26"/>
        <v>0</v>
      </c>
      <c r="BQ82" s="1">
        <v>0</v>
      </c>
      <c r="BR82" s="1">
        <v>3</v>
      </c>
      <c r="BS82" s="1">
        <v>0</v>
      </c>
      <c r="BT82">
        <v>1</v>
      </c>
      <c r="BU82">
        <v>0</v>
      </c>
      <c r="BV82">
        <v>0</v>
      </c>
      <c r="BW82" s="1">
        <v>3</v>
      </c>
      <c r="BX82">
        <v>0</v>
      </c>
      <c r="BY82">
        <v>0</v>
      </c>
      <c r="BZ82" s="1">
        <v>1</v>
      </c>
      <c r="CA82">
        <v>1</v>
      </c>
      <c r="CB82">
        <v>0</v>
      </c>
      <c r="CC82">
        <v>0</v>
      </c>
      <c r="CD82">
        <v>0</v>
      </c>
      <c r="CE82" s="1">
        <v>0</v>
      </c>
      <c r="CF82" s="1">
        <v>-3</v>
      </c>
      <c r="CG82" s="1">
        <v>-3</v>
      </c>
      <c r="CH82" s="1">
        <v>-3</v>
      </c>
      <c r="CI82" s="1">
        <v>0</v>
      </c>
      <c r="CJ82" s="1">
        <v>4</v>
      </c>
      <c r="CK82">
        <v>0</v>
      </c>
      <c r="CL82">
        <v>0</v>
      </c>
      <c r="CM82">
        <v>1</v>
      </c>
      <c r="CN82" s="1">
        <v>1</v>
      </c>
      <c r="CO82">
        <v>1</v>
      </c>
      <c r="CP82">
        <v>0</v>
      </c>
      <c r="CQ82">
        <v>0</v>
      </c>
      <c r="CR82">
        <v>-3</v>
      </c>
      <c r="CS82">
        <v>0</v>
      </c>
      <c r="CT82">
        <v>1</v>
      </c>
    </row>
    <row r="83" spans="1:98" x14ac:dyDescent="0.25">
      <c r="A83" s="1" t="s">
        <v>168</v>
      </c>
      <c r="B83" s="1">
        <v>0</v>
      </c>
      <c r="C83" s="1">
        <v>1</v>
      </c>
      <c r="D83" s="1">
        <f t="shared" si="16"/>
        <v>1</v>
      </c>
      <c r="E83" s="1">
        <f t="shared" si="17"/>
        <v>0.33313616999999995</v>
      </c>
      <c r="F83" s="1">
        <f t="shared" si="18"/>
        <v>0.5</v>
      </c>
      <c r="G83" s="1">
        <f t="shared" si="19"/>
        <v>6.2146080984221914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5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 s="1">
        <f t="shared" si="15"/>
        <v>0</v>
      </c>
      <c r="AA83" s="1" t="s">
        <v>2</v>
      </c>
      <c r="AB83" s="1">
        <v>1231.7</v>
      </c>
      <c r="AC83" s="1">
        <f t="shared" si="20"/>
        <v>1231.7</v>
      </c>
      <c r="AD83" s="1">
        <f t="shared" si="21"/>
        <v>12.317</v>
      </c>
      <c r="AE83" s="1">
        <f t="shared" si="22"/>
        <v>12.317</v>
      </c>
      <c r="AF83" s="1">
        <v>0</v>
      </c>
      <c r="AG83" s="1">
        <f t="shared" si="23"/>
        <v>1</v>
      </c>
      <c r="AH83">
        <v>1</v>
      </c>
      <c r="AI83">
        <v>1</v>
      </c>
      <c r="AJ83">
        <v>1</v>
      </c>
      <c r="AK83" s="1">
        <v>6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 s="1">
        <v>1</v>
      </c>
      <c r="AS83" s="1">
        <v>0</v>
      </c>
      <c r="AT83" s="1">
        <v>2</v>
      </c>
      <c r="AU83">
        <v>0</v>
      </c>
      <c r="AV83">
        <v>1</v>
      </c>
      <c r="AW83">
        <f t="shared" si="24"/>
        <v>1</v>
      </c>
      <c r="AX83">
        <v>0</v>
      </c>
      <c r="AY83">
        <f t="shared" si="25"/>
        <v>1</v>
      </c>
      <c r="AZ83">
        <v>0</v>
      </c>
      <c r="BA83">
        <v>0</v>
      </c>
      <c r="BB83">
        <v>0</v>
      </c>
      <c r="BC83" s="1">
        <v>3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 s="1">
        <v>500</v>
      </c>
      <c r="BK83" s="1">
        <f t="shared" si="14"/>
        <v>6.2146080984221914</v>
      </c>
      <c r="BL83" s="1">
        <v>2</v>
      </c>
      <c r="BM83" s="1">
        <v>1</v>
      </c>
      <c r="BN83" s="1">
        <v>0</v>
      </c>
      <c r="BO83" s="1">
        <v>0</v>
      </c>
      <c r="BP83" s="1">
        <f t="shared" si="26"/>
        <v>0</v>
      </c>
      <c r="BQ83" s="1">
        <v>0</v>
      </c>
      <c r="BR83" s="1">
        <v>2</v>
      </c>
      <c r="BS83" s="1">
        <v>1</v>
      </c>
      <c r="BT83">
        <v>0</v>
      </c>
      <c r="BU83">
        <v>1</v>
      </c>
      <c r="BV83">
        <v>0</v>
      </c>
      <c r="BW83" s="1">
        <v>6</v>
      </c>
      <c r="BX83">
        <v>0</v>
      </c>
      <c r="BY83">
        <v>0</v>
      </c>
      <c r="BZ83" s="1">
        <v>1</v>
      </c>
      <c r="CA83">
        <v>1</v>
      </c>
      <c r="CB83">
        <v>0</v>
      </c>
      <c r="CC83">
        <v>0</v>
      </c>
      <c r="CD83">
        <v>0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4</v>
      </c>
      <c r="CK83">
        <v>0</v>
      </c>
      <c r="CL83">
        <v>0</v>
      </c>
      <c r="CM83">
        <v>1</v>
      </c>
      <c r="CN83" s="1">
        <v>1</v>
      </c>
      <c r="CO83">
        <v>0</v>
      </c>
      <c r="CP83">
        <v>1</v>
      </c>
      <c r="CQ83">
        <v>0</v>
      </c>
      <c r="CR83">
        <v>-3</v>
      </c>
      <c r="CS83">
        <v>0</v>
      </c>
      <c r="CT83">
        <v>1</v>
      </c>
    </row>
    <row r="84" spans="1:98" x14ac:dyDescent="0.25">
      <c r="A84" s="1" t="s">
        <v>169</v>
      </c>
      <c r="B84" s="1">
        <v>0</v>
      </c>
      <c r="C84" s="1">
        <v>0</v>
      </c>
      <c r="D84" s="1">
        <f t="shared" si="16"/>
        <v>0</v>
      </c>
      <c r="E84" s="1">
        <f t="shared" si="17"/>
        <v>0</v>
      </c>
      <c r="F84" s="1">
        <f t="shared" si="18"/>
        <v>0</v>
      </c>
      <c r="G84" s="1">
        <f t="shared" si="19"/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2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 s="1">
        <f t="shared" si="15"/>
        <v>0</v>
      </c>
      <c r="AA84" s="1" t="s">
        <v>2</v>
      </c>
      <c r="AB84" s="1">
        <v>1231.7</v>
      </c>
      <c r="AC84" s="1">
        <f t="shared" si="20"/>
        <v>0</v>
      </c>
      <c r="AD84" s="1">
        <f t="shared" si="21"/>
        <v>12.317</v>
      </c>
      <c r="AE84" s="1">
        <f t="shared" si="22"/>
        <v>0</v>
      </c>
      <c r="AF84" s="1">
        <v>0</v>
      </c>
      <c r="AG84" s="1">
        <f t="shared" si="23"/>
        <v>1</v>
      </c>
      <c r="AH84">
        <v>1</v>
      </c>
      <c r="AI84">
        <v>1</v>
      </c>
      <c r="AJ84">
        <v>1</v>
      </c>
      <c r="AK84" s="1">
        <v>6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 s="1">
        <v>1</v>
      </c>
      <c r="AS84" s="1">
        <v>0</v>
      </c>
      <c r="AT84" s="1">
        <v>1</v>
      </c>
      <c r="AU84">
        <v>1</v>
      </c>
      <c r="AV84">
        <v>0</v>
      </c>
      <c r="AW84">
        <f t="shared" si="24"/>
        <v>1</v>
      </c>
      <c r="AX84">
        <v>0</v>
      </c>
      <c r="AY84">
        <f t="shared" si="25"/>
        <v>1</v>
      </c>
      <c r="AZ84">
        <v>0</v>
      </c>
      <c r="BA84">
        <v>0</v>
      </c>
      <c r="BB84">
        <v>0</v>
      </c>
      <c r="BC84" s="1">
        <v>3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 s="1">
        <v>40</v>
      </c>
      <c r="BK84" s="1">
        <f t="shared" si="14"/>
        <v>3.6888794541139363</v>
      </c>
      <c r="BL84" s="1">
        <v>2</v>
      </c>
      <c r="BM84" s="1">
        <v>0</v>
      </c>
      <c r="BN84" s="1">
        <v>0</v>
      </c>
      <c r="BO84" s="1">
        <v>0</v>
      </c>
      <c r="BP84" s="1">
        <f t="shared" si="26"/>
        <v>0</v>
      </c>
      <c r="BQ84" s="1">
        <v>0</v>
      </c>
      <c r="BR84" s="1">
        <v>2</v>
      </c>
      <c r="BS84" s="1">
        <v>1</v>
      </c>
      <c r="BT84">
        <v>0</v>
      </c>
      <c r="BU84">
        <v>1</v>
      </c>
      <c r="BV84">
        <v>0</v>
      </c>
      <c r="BW84" s="1">
        <v>1</v>
      </c>
      <c r="BX84">
        <v>1</v>
      </c>
      <c r="BY84">
        <v>0</v>
      </c>
      <c r="BZ84" s="1">
        <v>1</v>
      </c>
      <c r="CA84">
        <v>1</v>
      </c>
      <c r="CB84">
        <v>0</v>
      </c>
      <c r="CC84">
        <v>0</v>
      </c>
      <c r="CD84">
        <v>0</v>
      </c>
      <c r="CE84" s="1">
        <v>0</v>
      </c>
      <c r="CF84" s="1">
        <v>-3</v>
      </c>
      <c r="CG84" s="1">
        <v>-3</v>
      </c>
      <c r="CH84" s="1">
        <v>-3</v>
      </c>
      <c r="CI84" s="1">
        <v>0</v>
      </c>
      <c r="CJ84" s="1">
        <v>2</v>
      </c>
      <c r="CK84">
        <v>0</v>
      </c>
      <c r="CL84">
        <v>1</v>
      </c>
      <c r="CM84">
        <v>0</v>
      </c>
      <c r="CN84" s="1">
        <v>0</v>
      </c>
      <c r="CO84">
        <v>0</v>
      </c>
      <c r="CP84">
        <v>1</v>
      </c>
      <c r="CQ84">
        <v>0</v>
      </c>
      <c r="CR84">
        <v>-3</v>
      </c>
      <c r="CS84">
        <v>0</v>
      </c>
      <c r="CT84">
        <v>1</v>
      </c>
    </row>
    <row r="85" spans="1:98" x14ac:dyDescent="0.25">
      <c r="A85" s="1" t="s">
        <v>170</v>
      </c>
      <c r="B85" s="1">
        <v>0</v>
      </c>
      <c r="C85" s="1">
        <v>1</v>
      </c>
      <c r="D85" s="1">
        <f t="shared" si="16"/>
        <v>0.2726777444837919</v>
      </c>
      <c r="E85" s="1">
        <f t="shared" si="17"/>
        <v>-0.39418608551620815</v>
      </c>
      <c r="F85" s="1">
        <f t="shared" si="18"/>
        <v>-0.2273222555162081</v>
      </c>
      <c r="G85" s="1">
        <f t="shared" si="19"/>
        <v>2.7080502011022101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2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s="1">
        <f t="shared" si="15"/>
        <v>0</v>
      </c>
      <c r="AA85" s="1" t="s">
        <v>171</v>
      </c>
      <c r="AB85" s="1">
        <v>600.6</v>
      </c>
      <c r="AC85" s="1">
        <f t="shared" si="20"/>
        <v>600.6</v>
      </c>
      <c r="AD85" s="1">
        <f t="shared" si="21"/>
        <v>6.0060000000000002</v>
      </c>
      <c r="AE85" s="1">
        <f t="shared" si="22"/>
        <v>6.0060000000000002</v>
      </c>
      <c r="AF85" s="1">
        <v>1602</v>
      </c>
      <c r="AG85" s="1">
        <f t="shared" si="23"/>
        <v>0.2726777444837919</v>
      </c>
      <c r="AH85">
        <v>0</v>
      </c>
      <c r="AI85">
        <v>0</v>
      </c>
      <c r="AJ85">
        <v>1</v>
      </c>
      <c r="AK85" s="1">
        <v>4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 s="1">
        <v>0</v>
      </c>
      <c r="AS85" s="1">
        <v>0</v>
      </c>
      <c r="AT85" s="1">
        <v>1</v>
      </c>
      <c r="AU85">
        <v>1</v>
      </c>
      <c r="AV85">
        <v>0</v>
      </c>
      <c r="AW85">
        <f t="shared" si="24"/>
        <v>1</v>
      </c>
      <c r="AX85">
        <v>0</v>
      </c>
      <c r="AY85">
        <f t="shared" si="25"/>
        <v>1</v>
      </c>
      <c r="AZ85">
        <v>0</v>
      </c>
      <c r="BA85">
        <v>0</v>
      </c>
      <c r="BB85">
        <v>0</v>
      </c>
      <c r="BC85" s="1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 s="1">
        <v>15</v>
      </c>
      <c r="BK85" s="1">
        <f t="shared" si="14"/>
        <v>2.7080502011022101</v>
      </c>
      <c r="BL85" s="1">
        <v>2</v>
      </c>
      <c r="BM85" s="1">
        <v>0</v>
      </c>
      <c r="BN85" s="1">
        <v>0</v>
      </c>
      <c r="BO85" s="1">
        <v>0</v>
      </c>
      <c r="BP85" s="1">
        <f t="shared" si="26"/>
        <v>0</v>
      </c>
      <c r="BQ85" s="1">
        <v>0</v>
      </c>
      <c r="BR85" s="1">
        <v>2</v>
      </c>
      <c r="BS85" s="1">
        <v>1</v>
      </c>
      <c r="BT85">
        <v>0</v>
      </c>
      <c r="BU85">
        <v>1</v>
      </c>
      <c r="BV85">
        <v>0</v>
      </c>
      <c r="BW85" s="1">
        <v>1</v>
      </c>
      <c r="BX85">
        <v>1</v>
      </c>
      <c r="BY85">
        <v>0</v>
      </c>
      <c r="BZ85" s="1">
        <v>2</v>
      </c>
      <c r="CA85">
        <v>0</v>
      </c>
      <c r="CB85">
        <v>1</v>
      </c>
      <c r="CC85">
        <v>0</v>
      </c>
      <c r="CD85">
        <v>0</v>
      </c>
      <c r="CE85" s="1">
        <v>0</v>
      </c>
      <c r="CF85" s="1">
        <v>-3</v>
      </c>
      <c r="CG85" s="1">
        <v>-3</v>
      </c>
      <c r="CH85" s="1">
        <v>-3</v>
      </c>
      <c r="CI85" s="1">
        <v>0</v>
      </c>
      <c r="CJ85" s="1">
        <v>1</v>
      </c>
      <c r="CK85">
        <v>1</v>
      </c>
      <c r="CL85">
        <v>1</v>
      </c>
      <c r="CM85">
        <v>0</v>
      </c>
      <c r="CN85" s="1">
        <v>1</v>
      </c>
      <c r="CO85">
        <v>0</v>
      </c>
      <c r="CP85">
        <v>1</v>
      </c>
      <c r="CQ85">
        <v>0</v>
      </c>
      <c r="CR85">
        <v>-3</v>
      </c>
      <c r="CS85">
        <v>0</v>
      </c>
      <c r="CT85">
        <v>0</v>
      </c>
    </row>
    <row r="86" spans="1:98" x14ac:dyDescent="0.25">
      <c r="A86" s="1" t="s">
        <v>172</v>
      </c>
      <c r="B86" s="1">
        <v>0</v>
      </c>
      <c r="C86" s="1">
        <v>0</v>
      </c>
      <c r="D86" s="1">
        <f t="shared" si="16"/>
        <v>0</v>
      </c>
      <c r="E86" s="1">
        <f t="shared" si="17"/>
        <v>0</v>
      </c>
      <c r="F86" s="1">
        <f t="shared" si="18"/>
        <v>0</v>
      </c>
      <c r="G86" s="1">
        <f t="shared" si="19"/>
        <v>0</v>
      </c>
      <c r="H86" s="1">
        <v>3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2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 s="1">
        <f t="shared" si="15"/>
        <v>0</v>
      </c>
      <c r="AA86" s="1" t="s">
        <v>2</v>
      </c>
      <c r="AB86" s="1">
        <v>1231.7</v>
      </c>
      <c r="AC86" s="1">
        <f t="shared" si="20"/>
        <v>0</v>
      </c>
      <c r="AD86" s="1">
        <f t="shared" si="21"/>
        <v>12.317</v>
      </c>
      <c r="AE86" s="1">
        <f t="shared" si="22"/>
        <v>0</v>
      </c>
      <c r="AF86" s="1">
        <v>0</v>
      </c>
      <c r="AG86" s="1">
        <f t="shared" si="23"/>
        <v>1</v>
      </c>
      <c r="AH86">
        <v>1</v>
      </c>
      <c r="AI86">
        <v>1</v>
      </c>
      <c r="AJ86">
        <v>1</v>
      </c>
      <c r="AK86" s="1">
        <v>6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 s="1">
        <v>1</v>
      </c>
      <c r="AS86" s="1">
        <v>1</v>
      </c>
      <c r="AT86" s="1">
        <v>3</v>
      </c>
      <c r="AU86">
        <v>0</v>
      </c>
      <c r="AV86">
        <v>0</v>
      </c>
      <c r="AW86">
        <f t="shared" si="24"/>
        <v>0</v>
      </c>
      <c r="AX86">
        <v>1</v>
      </c>
      <c r="AY86">
        <f t="shared" si="25"/>
        <v>1</v>
      </c>
      <c r="AZ86">
        <v>0</v>
      </c>
      <c r="BA86">
        <v>0</v>
      </c>
      <c r="BB86">
        <v>0</v>
      </c>
      <c r="BC86" s="1">
        <v>3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 s="1">
        <v>20</v>
      </c>
      <c r="BK86" s="1">
        <f t="shared" si="14"/>
        <v>2.9957322735539909</v>
      </c>
      <c r="BL86" s="1">
        <v>2</v>
      </c>
      <c r="BM86" s="1">
        <v>0</v>
      </c>
      <c r="BN86" s="1">
        <v>0</v>
      </c>
      <c r="BO86" s="1">
        <v>0</v>
      </c>
      <c r="BP86" s="1">
        <f t="shared" si="26"/>
        <v>0</v>
      </c>
      <c r="BQ86" s="1">
        <v>0</v>
      </c>
      <c r="BR86" s="1">
        <v>3</v>
      </c>
      <c r="BS86" s="1">
        <v>0</v>
      </c>
      <c r="BT86">
        <v>1</v>
      </c>
      <c r="BU86">
        <v>0</v>
      </c>
      <c r="BV86">
        <v>0</v>
      </c>
      <c r="BW86" s="1">
        <v>6</v>
      </c>
      <c r="BX86">
        <v>0</v>
      </c>
      <c r="BY86">
        <v>0</v>
      </c>
      <c r="BZ86" s="1">
        <v>1</v>
      </c>
      <c r="CA86">
        <v>1</v>
      </c>
      <c r="CB86">
        <v>0</v>
      </c>
      <c r="CC86">
        <v>0</v>
      </c>
      <c r="CD86">
        <v>0</v>
      </c>
      <c r="CE86" s="1">
        <v>0</v>
      </c>
      <c r="CF86" s="1">
        <v>-3</v>
      </c>
      <c r="CG86" s="1">
        <v>-3</v>
      </c>
      <c r="CH86" s="1">
        <v>-3</v>
      </c>
      <c r="CI86" s="1">
        <v>0</v>
      </c>
      <c r="CJ86" s="1">
        <v>4</v>
      </c>
      <c r="CK86">
        <v>0</v>
      </c>
      <c r="CL86">
        <v>0</v>
      </c>
      <c r="CM86">
        <v>1</v>
      </c>
      <c r="CN86" s="1">
        <v>1</v>
      </c>
      <c r="CO86">
        <v>1</v>
      </c>
      <c r="CP86">
        <v>0</v>
      </c>
      <c r="CQ86">
        <v>0</v>
      </c>
      <c r="CR86">
        <v>-3</v>
      </c>
      <c r="CS86">
        <v>0</v>
      </c>
      <c r="CT86">
        <v>1</v>
      </c>
    </row>
    <row r="87" spans="1:98" x14ac:dyDescent="0.25">
      <c r="A87" s="1" t="s">
        <v>173</v>
      </c>
      <c r="B87" s="1">
        <v>0</v>
      </c>
      <c r="C87" s="1">
        <v>0</v>
      </c>
      <c r="D87" s="1">
        <f t="shared" si="16"/>
        <v>0</v>
      </c>
      <c r="E87" s="1">
        <f t="shared" si="17"/>
        <v>0</v>
      </c>
      <c r="F87" s="1">
        <f t="shared" si="18"/>
        <v>0</v>
      </c>
      <c r="G87" s="1">
        <f t="shared" si="19"/>
        <v>0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 s="1">
        <f t="shared" si="15"/>
        <v>0</v>
      </c>
      <c r="AA87" s="1" t="s">
        <v>2</v>
      </c>
      <c r="AB87" s="1">
        <v>1231.7</v>
      </c>
      <c r="AC87" s="1">
        <f t="shared" si="20"/>
        <v>0</v>
      </c>
      <c r="AD87" s="1">
        <f t="shared" si="21"/>
        <v>12.317</v>
      </c>
      <c r="AE87" s="1">
        <f t="shared" si="22"/>
        <v>0</v>
      </c>
      <c r="AF87" s="1">
        <v>0</v>
      </c>
      <c r="AG87" s="1">
        <f t="shared" si="23"/>
        <v>1</v>
      </c>
      <c r="AH87">
        <v>1</v>
      </c>
      <c r="AI87">
        <v>1</v>
      </c>
      <c r="AJ87">
        <v>1</v>
      </c>
      <c r="AK87" s="1">
        <v>6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 s="1">
        <v>1</v>
      </c>
      <c r="AS87" s="1">
        <v>0</v>
      </c>
      <c r="AT87" s="1">
        <v>3</v>
      </c>
      <c r="AU87">
        <v>0</v>
      </c>
      <c r="AV87">
        <v>0</v>
      </c>
      <c r="AW87">
        <f t="shared" si="24"/>
        <v>0</v>
      </c>
      <c r="AX87">
        <v>1</v>
      </c>
      <c r="AY87">
        <f t="shared" si="25"/>
        <v>1</v>
      </c>
      <c r="AZ87">
        <v>0</v>
      </c>
      <c r="BA87">
        <v>0</v>
      </c>
      <c r="BB87">
        <v>0</v>
      </c>
      <c r="BC87" s="1">
        <v>3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 s="1">
        <v>50</v>
      </c>
      <c r="BK87" s="1">
        <f t="shared" ref="BK87:BK118" si="27">LN(BJ87)</f>
        <v>3.912023005428146</v>
      </c>
      <c r="BL87" s="1">
        <v>3.5</v>
      </c>
      <c r="BM87" s="1">
        <v>1</v>
      </c>
      <c r="BN87" s="1">
        <v>0</v>
      </c>
      <c r="BO87" s="1">
        <v>0</v>
      </c>
      <c r="BP87" s="1">
        <f t="shared" si="26"/>
        <v>0</v>
      </c>
      <c r="BQ87" s="1">
        <v>0</v>
      </c>
      <c r="BR87" s="1">
        <v>2</v>
      </c>
      <c r="BS87" s="1">
        <v>1</v>
      </c>
      <c r="BT87">
        <v>0</v>
      </c>
      <c r="BU87">
        <v>1</v>
      </c>
      <c r="BV87">
        <v>0</v>
      </c>
      <c r="BW87" s="1">
        <v>2</v>
      </c>
      <c r="BX87">
        <v>0</v>
      </c>
      <c r="BY87">
        <v>0</v>
      </c>
      <c r="BZ87" s="1">
        <v>1</v>
      </c>
      <c r="CA87">
        <v>1</v>
      </c>
      <c r="CB87">
        <v>0</v>
      </c>
      <c r="CC87">
        <v>0</v>
      </c>
      <c r="CD87">
        <v>0</v>
      </c>
      <c r="CE87" s="1">
        <v>0</v>
      </c>
      <c r="CF87" s="1">
        <v>-3</v>
      </c>
      <c r="CG87" s="1">
        <v>-3</v>
      </c>
      <c r="CH87" s="1">
        <v>-3</v>
      </c>
      <c r="CI87" s="1">
        <v>0</v>
      </c>
      <c r="CJ87" s="1">
        <v>4</v>
      </c>
      <c r="CK87">
        <v>0</v>
      </c>
      <c r="CL87">
        <v>0</v>
      </c>
      <c r="CM87">
        <v>1</v>
      </c>
      <c r="CN87" s="1">
        <v>0</v>
      </c>
      <c r="CO87">
        <v>0</v>
      </c>
      <c r="CP87">
        <v>1</v>
      </c>
      <c r="CQ87">
        <v>0</v>
      </c>
      <c r="CR87">
        <v>-3</v>
      </c>
      <c r="CS87">
        <v>0</v>
      </c>
      <c r="CT87">
        <v>1</v>
      </c>
    </row>
    <row r="88" spans="1:98" x14ac:dyDescent="0.25">
      <c r="A88" s="1" t="s">
        <v>174</v>
      </c>
      <c r="B88" s="1">
        <v>0</v>
      </c>
      <c r="C88" s="1">
        <v>1</v>
      </c>
      <c r="D88" s="1">
        <f t="shared" si="16"/>
        <v>1</v>
      </c>
      <c r="E88" s="1">
        <f t="shared" si="17"/>
        <v>0.33313616999999995</v>
      </c>
      <c r="F88" s="1">
        <f t="shared" si="18"/>
        <v>0.5</v>
      </c>
      <c r="G88" s="1">
        <f t="shared" si="19"/>
        <v>3.8066624897703196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 s="1">
        <f t="shared" si="15"/>
        <v>0</v>
      </c>
      <c r="AA88" s="1" t="s">
        <v>2</v>
      </c>
      <c r="AB88" s="1">
        <v>1231.7</v>
      </c>
      <c r="AC88" s="1">
        <f t="shared" si="20"/>
        <v>1231.7</v>
      </c>
      <c r="AD88" s="1">
        <f t="shared" si="21"/>
        <v>12.317</v>
      </c>
      <c r="AE88" s="1">
        <f t="shared" si="22"/>
        <v>12.317</v>
      </c>
      <c r="AF88" s="1">
        <v>0</v>
      </c>
      <c r="AG88" s="1">
        <f t="shared" si="23"/>
        <v>1</v>
      </c>
      <c r="AH88">
        <v>1</v>
      </c>
      <c r="AI88">
        <v>1</v>
      </c>
      <c r="AJ88">
        <v>1</v>
      </c>
      <c r="AK88" s="1">
        <v>6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 s="1">
        <v>1</v>
      </c>
      <c r="AS88" s="1">
        <v>0</v>
      </c>
      <c r="AT88" s="1">
        <v>3</v>
      </c>
      <c r="AU88">
        <v>0</v>
      </c>
      <c r="AV88">
        <v>0</v>
      </c>
      <c r="AW88">
        <f t="shared" si="24"/>
        <v>0</v>
      </c>
      <c r="AX88">
        <v>1</v>
      </c>
      <c r="AY88">
        <f t="shared" si="25"/>
        <v>1</v>
      </c>
      <c r="AZ88">
        <v>0</v>
      </c>
      <c r="BA88">
        <v>0</v>
      </c>
      <c r="BB88">
        <v>0</v>
      </c>
      <c r="BC88" s="1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 s="1">
        <v>45</v>
      </c>
      <c r="BK88" s="1">
        <f t="shared" si="27"/>
        <v>3.8066624897703196</v>
      </c>
      <c r="BL88" s="1">
        <v>3</v>
      </c>
      <c r="BM88" s="1">
        <v>0</v>
      </c>
      <c r="BN88" s="1">
        <v>0</v>
      </c>
      <c r="BO88" s="1">
        <v>0</v>
      </c>
      <c r="BP88" s="1">
        <f t="shared" si="26"/>
        <v>0</v>
      </c>
      <c r="BQ88" s="1">
        <v>0</v>
      </c>
      <c r="BR88" s="1">
        <v>2</v>
      </c>
      <c r="BS88" s="1">
        <v>1</v>
      </c>
      <c r="BT88">
        <v>0</v>
      </c>
      <c r="BU88">
        <v>1</v>
      </c>
      <c r="BV88">
        <v>0</v>
      </c>
      <c r="BW88" s="1">
        <v>3</v>
      </c>
      <c r="BX88">
        <v>0</v>
      </c>
      <c r="BY88">
        <v>0</v>
      </c>
      <c r="BZ88" s="1">
        <v>1</v>
      </c>
      <c r="CA88">
        <v>1</v>
      </c>
      <c r="CB88">
        <v>0</v>
      </c>
      <c r="CC88">
        <v>0</v>
      </c>
      <c r="CD88">
        <v>0</v>
      </c>
      <c r="CE88" s="1">
        <v>0</v>
      </c>
      <c r="CF88" s="1">
        <v>-3</v>
      </c>
      <c r="CG88" s="1">
        <v>-3</v>
      </c>
      <c r="CH88" s="1">
        <v>-3</v>
      </c>
      <c r="CI88" s="1">
        <v>0</v>
      </c>
      <c r="CJ88" s="1">
        <v>1</v>
      </c>
      <c r="CK88">
        <v>1</v>
      </c>
      <c r="CL88">
        <v>1</v>
      </c>
      <c r="CM88">
        <v>0</v>
      </c>
      <c r="CN88" s="1">
        <v>0</v>
      </c>
      <c r="CO88">
        <v>0</v>
      </c>
      <c r="CP88">
        <v>1</v>
      </c>
      <c r="CQ88">
        <v>0</v>
      </c>
      <c r="CR88">
        <v>-3</v>
      </c>
      <c r="CS88">
        <v>0</v>
      </c>
      <c r="CT88">
        <v>1</v>
      </c>
    </row>
    <row r="89" spans="1:98" x14ac:dyDescent="0.25">
      <c r="A89" s="1" t="s">
        <v>175</v>
      </c>
      <c r="B89" s="1">
        <v>0</v>
      </c>
      <c r="C89" s="1">
        <v>0</v>
      </c>
      <c r="D89" s="1">
        <f t="shared" si="16"/>
        <v>0</v>
      </c>
      <c r="E89" s="1">
        <f t="shared" si="17"/>
        <v>0</v>
      </c>
      <c r="F89" s="1">
        <f t="shared" si="18"/>
        <v>0</v>
      </c>
      <c r="G89" s="1">
        <f t="shared" si="19"/>
        <v>0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 s="1">
        <f t="shared" si="15"/>
        <v>0</v>
      </c>
      <c r="AA89" s="1" t="s">
        <v>23</v>
      </c>
      <c r="AB89" s="1">
        <v>1367.2</v>
      </c>
      <c r="AC89" s="1">
        <f t="shared" si="20"/>
        <v>0</v>
      </c>
      <c r="AD89" s="1">
        <f t="shared" si="21"/>
        <v>13.672000000000001</v>
      </c>
      <c r="AE89" s="1">
        <f t="shared" si="22"/>
        <v>0</v>
      </c>
      <c r="AF89" s="1">
        <v>1664.2</v>
      </c>
      <c r="AG89" s="1">
        <f t="shared" si="23"/>
        <v>0.45101273339051262</v>
      </c>
      <c r="AH89">
        <v>1</v>
      </c>
      <c r="AI89">
        <v>0</v>
      </c>
      <c r="AJ89">
        <v>1</v>
      </c>
      <c r="AK89" s="1">
        <v>5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 s="1">
        <v>0</v>
      </c>
      <c r="AS89" s="1">
        <v>0</v>
      </c>
      <c r="AT89" s="1">
        <v>1</v>
      </c>
      <c r="AU89">
        <v>1</v>
      </c>
      <c r="AV89">
        <v>0</v>
      </c>
      <c r="AW89">
        <f t="shared" si="24"/>
        <v>1</v>
      </c>
      <c r="AX89">
        <v>0</v>
      </c>
      <c r="AY89">
        <f t="shared" si="25"/>
        <v>1</v>
      </c>
      <c r="AZ89">
        <v>0</v>
      </c>
      <c r="BA89">
        <v>0</v>
      </c>
      <c r="BB89">
        <v>0</v>
      </c>
      <c r="BC89" s="1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 s="1">
        <v>18</v>
      </c>
      <c r="BK89" s="1">
        <f t="shared" si="27"/>
        <v>2.8903717578961645</v>
      </c>
      <c r="BL89" s="1">
        <v>2</v>
      </c>
      <c r="BM89" s="1">
        <v>0</v>
      </c>
      <c r="BN89" s="1">
        <v>0</v>
      </c>
      <c r="BO89" s="1">
        <v>0</v>
      </c>
      <c r="BP89" s="1">
        <f t="shared" si="26"/>
        <v>0</v>
      </c>
      <c r="BQ89" s="1">
        <v>0</v>
      </c>
      <c r="BR89" s="1">
        <v>2</v>
      </c>
      <c r="BS89" s="1">
        <v>1</v>
      </c>
      <c r="BT89">
        <v>0</v>
      </c>
      <c r="BU89">
        <v>1</v>
      </c>
      <c r="BV89">
        <v>0</v>
      </c>
      <c r="BW89" s="1">
        <v>3</v>
      </c>
      <c r="BX89">
        <v>0</v>
      </c>
      <c r="BY89">
        <v>0</v>
      </c>
      <c r="BZ89" s="1">
        <v>1</v>
      </c>
      <c r="CA89">
        <v>1</v>
      </c>
      <c r="CB89">
        <v>0</v>
      </c>
      <c r="CC89">
        <v>0</v>
      </c>
      <c r="CD89">
        <v>0</v>
      </c>
      <c r="CE89" s="1">
        <v>0</v>
      </c>
      <c r="CF89" s="1">
        <v>-3</v>
      </c>
      <c r="CG89" s="1">
        <v>-3</v>
      </c>
      <c r="CH89" s="1">
        <v>-3</v>
      </c>
      <c r="CI89" s="1">
        <v>0</v>
      </c>
      <c r="CJ89" s="1">
        <v>4</v>
      </c>
      <c r="CK89">
        <v>0</v>
      </c>
      <c r="CL89">
        <v>0</v>
      </c>
      <c r="CM89">
        <v>1</v>
      </c>
      <c r="CN89" s="1">
        <v>1</v>
      </c>
      <c r="CO89">
        <v>0</v>
      </c>
      <c r="CP89">
        <v>1</v>
      </c>
      <c r="CQ89">
        <v>0</v>
      </c>
      <c r="CR89">
        <v>-3</v>
      </c>
      <c r="CS89">
        <v>0</v>
      </c>
      <c r="CT89">
        <v>1</v>
      </c>
    </row>
    <row r="90" spans="1:98" x14ac:dyDescent="0.25">
      <c r="A90" s="1" t="s">
        <v>176</v>
      </c>
      <c r="B90" s="1">
        <v>0</v>
      </c>
      <c r="C90" s="1">
        <v>0</v>
      </c>
      <c r="D90" s="1">
        <f t="shared" si="16"/>
        <v>0</v>
      </c>
      <c r="E90" s="1">
        <f t="shared" si="17"/>
        <v>0</v>
      </c>
      <c r="F90" s="1">
        <f t="shared" si="18"/>
        <v>0</v>
      </c>
      <c r="G90" s="1">
        <f t="shared" si="19"/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 s="1">
        <f t="shared" si="15"/>
        <v>0</v>
      </c>
      <c r="AA90" s="2" t="s">
        <v>177</v>
      </c>
      <c r="AB90" s="2">
        <v>1190</v>
      </c>
      <c r="AC90" s="1">
        <f t="shared" si="20"/>
        <v>0</v>
      </c>
      <c r="AD90" s="1">
        <f t="shared" si="21"/>
        <v>11.9</v>
      </c>
      <c r="AE90" s="1">
        <f t="shared" si="22"/>
        <v>0</v>
      </c>
      <c r="AF90" s="2">
        <v>729.5</v>
      </c>
      <c r="AG90" s="1">
        <f t="shared" si="23"/>
        <v>0.61995311278978904</v>
      </c>
      <c r="AH90">
        <v>0</v>
      </c>
      <c r="AI90">
        <v>0</v>
      </c>
      <c r="AJ90">
        <v>0</v>
      </c>
      <c r="AK90" s="1">
        <v>2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 s="1">
        <v>0</v>
      </c>
      <c r="AS90" s="1">
        <v>0</v>
      </c>
      <c r="AT90" s="1">
        <v>1</v>
      </c>
      <c r="AU90">
        <v>1</v>
      </c>
      <c r="AV90">
        <v>0</v>
      </c>
      <c r="AW90">
        <f t="shared" si="24"/>
        <v>1</v>
      </c>
      <c r="AX90">
        <v>0</v>
      </c>
      <c r="AY90">
        <f t="shared" si="25"/>
        <v>1</v>
      </c>
      <c r="AZ90">
        <v>0</v>
      </c>
      <c r="BA90">
        <v>0</v>
      </c>
      <c r="BB90">
        <v>0</v>
      </c>
      <c r="BC90" s="1">
        <v>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 s="1">
        <v>10</v>
      </c>
      <c r="BK90" s="1">
        <f t="shared" si="27"/>
        <v>2.3025850929940459</v>
      </c>
      <c r="BL90" s="1">
        <v>1</v>
      </c>
      <c r="BM90" s="1">
        <v>1</v>
      </c>
      <c r="BN90" s="1">
        <v>0</v>
      </c>
      <c r="BO90" s="1">
        <v>0</v>
      </c>
      <c r="BP90" s="1">
        <f t="shared" si="26"/>
        <v>0</v>
      </c>
      <c r="BQ90" s="1">
        <v>0</v>
      </c>
      <c r="BR90" s="1">
        <v>3</v>
      </c>
      <c r="BS90" s="1">
        <v>0</v>
      </c>
      <c r="BT90">
        <v>1</v>
      </c>
      <c r="BU90">
        <v>0</v>
      </c>
      <c r="BV90">
        <v>0</v>
      </c>
      <c r="BW90" s="1">
        <v>5</v>
      </c>
      <c r="BX90">
        <v>0</v>
      </c>
      <c r="BY90">
        <v>1</v>
      </c>
      <c r="BZ90" s="1">
        <v>1</v>
      </c>
      <c r="CA90">
        <v>1</v>
      </c>
      <c r="CB90">
        <v>0</v>
      </c>
      <c r="CC90">
        <v>0</v>
      </c>
      <c r="CD90">
        <v>0</v>
      </c>
      <c r="CE90" s="1">
        <v>0</v>
      </c>
      <c r="CF90" s="1">
        <v>-3</v>
      </c>
      <c r="CG90" s="1">
        <v>-3</v>
      </c>
      <c r="CH90" s="1">
        <v>-3</v>
      </c>
      <c r="CI90" s="1">
        <v>0</v>
      </c>
      <c r="CJ90" s="1">
        <v>3</v>
      </c>
      <c r="CK90">
        <v>0</v>
      </c>
      <c r="CL90">
        <v>1</v>
      </c>
      <c r="CM90">
        <v>0</v>
      </c>
      <c r="CN90" s="1">
        <v>0</v>
      </c>
      <c r="CO90">
        <v>1</v>
      </c>
      <c r="CP90">
        <v>0</v>
      </c>
      <c r="CQ90">
        <v>0</v>
      </c>
      <c r="CR90">
        <v>-3</v>
      </c>
      <c r="CS90">
        <v>0</v>
      </c>
      <c r="CT90">
        <v>1</v>
      </c>
    </row>
    <row r="91" spans="1:98" x14ac:dyDescent="0.25">
      <c r="A91" s="1" t="s">
        <v>178</v>
      </c>
      <c r="B91" s="1">
        <v>0</v>
      </c>
      <c r="C91" s="1">
        <v>0</v>
      </c>
      <c r="D91" s="1">
        <f t="shared" si="16"/>
        <v>0</v>
      </c>
      <c r="E91" s="1">
        <f t="shared" si="17"/>
        <v>0</v>
      </c>
      <c r="F91" s="1">
        <f t="shared" si="18"/>
        <v>0</v>
      </c>
      <c r="G91" s="1">
        <f t="shared" si="19"/>
        <v>0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 s="1">
        <f t="shared" si="15"/>
        <v>0</v>
      </c>
      <c r="AA91" s="1" t="s">
        <v>163</v>
      </c>
      <c r="AB91" s="1">
        <v>1206.3</v>
      </c>
      <c r="AC91" s="1">
        <f t="shared" si="20"/>
        <v>0</v>
      </c>
      <c r="AD91" s="1">
        <f t="shared" si="21"/>
        <v>12.062999999999999</v>
      </c>
      <c r="AE91" s="1">
        <f t="shared" si="22"/>
        <v>0</v>
      </c>
      <c r="AF91" s="1">
        <v>864</v>
      </c>
      <c r="AG91" s="1">
        <f t="shared" si="23"/>
        <v>0.58266917837994481</v>
      </c>
      <c r="AH91">
        <v>0</v>
      </c>
      <c r="AI91">
        <v>0</v>
      </c>
      <c r="AJ91">
        <v>0</v>
      </c>
      <c r="AK91" s="1">
        <v>3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 s="1">
        <v>0</v>
      </c>
      <c r="AS91" s="1">
        <v>0</v>
      </c>
      <c r="AT91" s="1">
        <v>1</v>
      </c>
      <c r="AU91">
        <v>1</v>
      </c>
      <c r="AV91">
        <v>0</v>
      </c>
      <c r="AW91">
        <f t="shared" si="24"/>
        <v>1</v>
      </c>
      <c r="AX91">
        <v>0</v>
      </c>
      <c r="AY91">
        <f t="shared" si="25"/>
        <v>1</v>
      </c>
      <c r="AZ91">
        <v>0</v>
      </c>
      <c r="BA91">
        <v>0</v>
      </c>
      <c r="BB91">
        <v>0</v>
      </c>
      <c r="BC91" s="1">
        <v>3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 s="2">
        <v>10</v>
      </c>
      <c r="BK91" s="1">
        <f t="shared" si="27"/>
        <v>2.3025850929940459</v>
      </c>
      <c r="BL91" s="1">
        <v>1</v>
      </c>
      <c r="BM91" s="1">
        <v>1</v>
      </c>
      <c r="BN91" s="1">
        <v>1</v>
      </c>
      <c r="BO91" s="1">
        <v>1</v>
      </c>
      <c r="BP91" s="1">
        <f t="shared" si="26"/>
        <v>1</v>
      </c>
      <c r="BQ91" s="1">
        <v>0</v>
      </c>
      <c r="BR91" s="1">
        <v>2</v>
      </c>
      <c r="BS91" s="1">
        <v>1</v>
      </c>
      <c r="BT91">
        <v>0</v>
      </c>
      <c r="BU91">
        <v>1</v>
      </c>
      <c r="BV91">
        <v>0</v>
      </c>
      <c r="BW91" s="1">
        <v>5</v>
      </c>
      <c r="BX91">
        <v>0</v>
      </c>
      <c r="BY91">
        <v>1</v>
      </c>
      <c r="BZ91" s="1">
        <v>1</v>
      </c>
      <c r="CA91">
        <v>1</v>
      </c>
      <c r="CB91">
        <v>0</v>
      </c>
      <c r="CC91">
        <v>0</v>
      </c>
      <c r="CD91">
        <v>0</v>
      </c>
      <c r="CE91" s="1">
        <v>0</v>
      </c>
      <c r="CF91" s="1">
        <v>-3</v>
      </c>
      <c r="CG91" s="1">
        <v>-3</v>
      </c>
      <c r="CH91" s="1">
        <v>-3</v>
      </c>
      <c r="CI91" s="1">
        <v>0</v>
      </c>
      <c r="CJ91" s="1">
        <v>4</v>
      </c>
      <c r="CK91">
        <v>0</v>
      </c>
      <c r="CL91">
        <v>0</v>
      </c>
      <c r="CM91">
        <v>1</v>
      </c>
      <c r="CN91" s="1">
        <v>1</v>
      </c>
      <c r="CO91">
        <v>0</v>
      </c>
      <c r="CP91">
        <v>1</v>
      </c>
      <c r="CQ91">
        <v>0</v>
      </c>
      <c r="CR91">
        <v>-3</v>
      </c>
      <c r="CS91">
        <v>0</v>
      </c>
      <c r="CT91">
        <v>1</v>
      </c>
    </row>
    <row r="92" spans="1:98" x14ac:dyDescent="0.25">
      <c r="A92" s="1" t="s">
        <v>179</v>
      </c>
      <c r="B92" s="1">
        <v>0</v>
      </c>
      <c r="C92" s="1">
        <v>0</v>
      </c>
      <c r="D92" s="1">
        <f t="shared" si="16"/>
        <v>0</v>
      </c>
      <c r="E92" s="1">
        <f t="shared" si="17"/>
        <v>0</v>
      </c>
      <c r="F92" s="1">
        <f t="shared" si="18"/>
        <v>0</v>
      </c>
      <c r="G92" s="1">
        <f t="shared" si="19"/>
        <v>0</v>
      </c>
      <c r="H92" s="1">
        <v>4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0</v>
      </c>
      <c r="R92" s="1">
        <v>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 s="1">
        <f t="shared" si="15"/>
        <v>0</v>
      </c>
      <c r="AA92" s="1" t="s">
        <v>180</v>
      </c>
      <c r="AB92" s="1">
        <v>1659.8</v>
      </c>
      <c r="AC92" s="1">
        <f t="shared" si="20"/>
        <v>0</v>
      </c>
      <c r="AD92" s="1">
        <f t="shared" si="21"/>
        <v>16.597999999999999</v>
      </c>
      <c r="AE92" s="1">
        <f t="shared" si="22"/>
        <v>0</v>
      </c>
      <c r="AF92" s="1">
        <v>694</v>
      </c>
      <c r="AG92" s="1">
        <f t="shared" si="23"/>
        <v>0.70515761746962347</v>
      </c>
      <c r="AH92">
        <v>0</v>
      </c>
      <c r="AI92">
        <v>0</v>
      </c>
      <c r="AJ92">
        <v>0</v>
      </c>
      <c r="AK92" s="1">
        <v>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 s="1">
        <v>0</v>
      </c>
      <c r="AS92" s="1">
        <v>0</v>
      </c>
      <c r="AT92" s="1">
        <v>1</v>
      </c>
      <c r="AU92">
        <v>1</v>
      </c>
      <c r="AV92">
        <v>0</v>
      </c>
      <c r="AW92">
        <f t="shared" si="24"/>
        <v>1</v>
      </c>
      <c r="AX92">
        <v>0</v>
      </c>
      <c r="AY92">
        <f t="shared" si="25"/>
        <v>1</v>
      </c>
      <c r="AZ92">
        <v>0</v>
      </c>
      <c r="BA92">
        <v>0</v>
      </c>
      <c r="BB92">
        <v>0</v>
      </c>
      <c r="BC92" s="1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 s="1">
        <v>20</v>
      </c>
      <c r="BK92" s="1">
        <f t="shared" si="27"/>
        <v>2.9957322735539909</v>
      </c>
      <c r="BL92" s="1">
        <v>2.1</v>
      </c>
      <c r="BM92" s="1">
        <v>0</v>
      </c>
      <c r="BN92" s="1">
        <v>0</v>
      </c>
      <c r="BO92" s="1">
        <v>0</v>
      </c>
      <c r="BP92" s="1">
        <f t="shared" si="26"/>
        <v>0</v>
      </c>
      <c r="BQ92" s="1">
        <v>0</v>
      </c>
      <c r="BR92" s="1">
        <v>3</v>
      </c>
      <c r="BS92" s="1">
        <v>0</v>
      </c>
      <c r="BT92">
        <v>1</v>
      </c>
      <c r="BU92">
        <v>0</v>
      </c>
      <c r="BV92">
        <v>0</v>
      </c>
      <c r="BW92" s="1">
        <v>5</v>
      </c>
      <c r="BX92">
        <v>0</v>
      </c>
      <c r="BY92">
        <v>1</v>
      </c>
      <c r="BZ92" s="1">
        <v>2</v>
      </c>
      <c r="CA92">
        <v>0</v>
      </c>
      <c r="CB92">
        <v>1</v>
      </c>
      <c r="CC92">
        <v>0</v>
      </c>
      <c r="CD92">
        <v>0</v>
      </c>
      <c r="CE92" s="1">
        <v>0</v>
      </c>
      <c r="CF92" s="1">
        <v>-3</v>
      </c>
      <c r="CG92" s="1">
        <v>-3</v>
      </c>
      <c r="CH92" s="1">
        <v>-3</v>
      </c>
      <c r="CI92" s="1">
        <v>0</v>
      </c>
      <c r="CJ92" s="1">
        <v>4</v>
      </c>
      <c r="CK92">
        <v>0</v>
      </c>
      <c r="CL92">
        <v>0</v>
      </c>
      <c r="CM92">
        <v>1</v>
      </c>
      <c r="CN92" s="1">
        <v>0</v>
      </c>
      <c r="CO92">
        <v>1</v>
      </c>
      <c r="CP92">
        <v>0</v>
      </c>
      <c r="CQ92">
        <v>0</v>
      </c>
      <c r="CR92">
        <v>-3</v>
      </c>
      <c r="CS92">
        <v>0</v>
      </c>
      <c r="CT92">
        <v>0</v>
      </c>
    </row>
    <row r="93" spans="1:98" x14ac:dyDescent="0.25">
      <c r="A93" s="1" t="s">
        <v>181</v>
      </c>
      <c r="B93" s="1">
        <v>0</v>
      </c>
      <c r="C93" s="1">
        <v>0</v>
      </c>
      <c r="D93" s="1">
        <f t="shared" si="16"/>
        <v>0</v>
      </c>
      <c r="E93" s="1">
        <f t="shared" si="17"/>
        <v>0</v>
      </c>
      <c r="F93" s="1">
        <f t="shared" si="18"/>
        <v>0</v>
      </c>
      <c r="G93" s="1">
        <f t="shared" si="19"/>
        <v>0</v>
      </c>
      <c r="H93" s="1">
        <v>3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 s="1">
        <f t="shared" si="15"/>
        <v>0</v>
      </c>
      <c r="AA93" s="1" t="s">
        <v>182</v>
      </c>
      <c r="AB93" s="1">
        <v>1645</v>
      </c>
      <c r="AC93" s="1">
        <f t="shared" si="20"/>
        <v>0</v>
      </c>
      <c r="AD93" s="1">
        <f t="shared" si="21"/>
        <v>16.45</v>
      </c>
      <c r="AE93" s="1">
        <f t="shared" si="22"/>
        <v>0</v>
      </c>
      <c r="AF93" s="1">
        <v>1435</v>
      </c>
      <c r="AG93" s="1">
        <f t="shared" si="23"/>
        <v>0.53409090909090906</v>
      </c>
      <c r="AH93">
        <v>0</v>
      </c>
      <c r="AI93">
        <v>0</v>
      </c>
      <c r="AJ93">
        <v>0</v>
      </c>
      <c r="AK93" s="1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 s="1">
        <v>0</v>
      </c>
      <c r="AS93" s="1">
        <v>0</v>
      </c>
      <c r="AT93" s="1">
        <v>5</v>
      </c>
      <c r="AU93">
        <v>0</v>
      </c>
      <c r="AV93">
        <v>0</v>
      </c>
      <c r="AW93">
        <f t="shared" si="24"/>
        <v>0</v>
      </c>
      <c r="AX93">
        <v>0</v>
      </c>
      <c r="AY93">
        <f t="shared" si="25"/>
        <v>0</v>
      </c>
      <c r="AZ93">
        <v>0</v>
      </c>
      <c r="BA93">
        <v>1</v>
      </c>
      <c r="BB93">
        <v>0</v>
      </c>
      <c r="BC93" s="1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 s="1">
        <v>10</v>
      </c>
      <c r="BK93" s="1">
        <f t="shared" si="27"/>
        <v>2.3025850929940459</v>
      </c>
      <c r="BL93" s="1">
        <v>1.5</v>
      </c>
      <c r="BM93" s="1">
        <v>1</v>
      </c>
      <c r="BN93" s="1">
        <v>0</v>
      </c>
      <c r="BO93" s="1">
        <v>0</v>
      </c>
      <c r="BP93" s="1">
        <f t="shared" si="26"/>
        <v>0</v>
      </c>
      <c r="BQ93" s="1">
        <v>0</v>
      </c>
      <c r="BR93" s="1">
        <v>3</v>
      </c>
      <c r="BS93" s="1">
        <v>0</v>
      </c>
      <c r="BT93">
        <v>1</v>
      </c>
      <c r="BU93">
        <v>0</v>
      </c>
      <c r="BV93">
        <v>0</v>
      </c>
      <c r="BW93" s="1">
        <v>5</v>
      </c>
      <c r="BX93">
        <v>0</v>
      </c>
      <c r="BY93">
        <v>1</v>
      </c>
      <c r="BZ93" s="1">
        <v>2</v>
      </c>
      <c r="CA93">
        <v>0</v>
      </c>
      <c r="CB93">
        <v>1</v>
      </c>
      <c r="CC93">
        <v>0</v>
      </c>
      <c r="CD93">
        <v>0</v>
      </c>
      <c r="CE93" s="1">
        <v>0</v>
      </c>
      <c r="CF93" s="1">
        <v>-3</v>
      </c>
      <c r="CG93" s="1">
        <v>-3</v>
      </c>
      <c r="CH93" s="1">
        <v>-3</v>
      </c>
      <c r="CI93" s="1">
        <v>0</v>
      </c>
      <c r="CJ93" s="1">
        <v>4</v>
      </c>
      <c r="CK93">
        <v>0</v>
      </c>
      <c r="CL93">
        <v>0</v>
      </c>
      <c r="CM93">
        <v>1</v>
      </c>
      <c r="CN93" s="1">
        <v>0</v>
      </c>
      <c r="CO93">
        <v>1</v>
      </c>
      <c r="CP93">
        <v>0</v>
      </c>
      <c r="CQ93">
        <v>0</v>
      </c>
      <c r="CR93">
        <v>-3</v>
      </c>
      <c r="CS93">
        <v>0</v>
      </c>
      <c r="CT93">
        <v>0</v>
      </c>
    </row>
    <row r="94" spans="1:98" x14ac:dyDescent="0.25">
      <c r="A94" s="1" t="s">
        <v>183</v>
      </c>
      <c r="B94" s="1">
        <v>0</v>
      </c>
      <c r="C94" s="1">
        <v>0</v>
      </c>
      <c r="D94" s="1">
        <f t="shared" si="16"/>
        <v>0</v>
      </c>
      <c r="E94" s="1">
        <f t="shared" si="17"/>
        <v>0</v>
      </c>
      <c r="F94" s="1">
        <f t="shared" si="18"/>
        <v>0</v>
      </c>
      <c r="G94" s="1">
        <f t="shared" si="19"/>
        <v>0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 s="1">
        <f t="shared" si="15"/>
        <v>0</v>
      </c>
      <c r="AA94" s="1" t="s">
        <v>2</v>
      </c>
      <c r="AB94" s="1">
        <v>1231.7</v>
      </c>
      <c r="AC94" s="1">
        <f t="shared" si="20"/>
        <v>0</v>
      </c>
      <c r="AD94" s="1">
        <f t="shared" si="21"/>
        <v>12.317</v>
      </c>
      <c r="AE94" s="1">
        <f t="shared" si="22"/>
        <v>0</v>
      </c>
      <c r="AF94" s="1">
        <v>0</v>
      </c>
      <c r="AG94" s="1">
        <f t="shared" si="23"/>
        <v>1</v>
      </c>
      <c r="AH94">
        <v>1</v>
      </c>
      <c r="AI94">
        <v>1</v>
      </c>
      <c r="AJ94">
        <v>1</v>
      </c>
      <c r="AK94" s="1">
        <v>6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 s="1">
        <v>1</v>
      </c>
      <c r="AS94" s="1">
        <v>0</v>
      </c>
      <c r="AT94" s="1">
        <v>3</v>
      </c>
      <c r="AU94">
        <v>0</v>
      </c>
      <c r="AV94">
        <v>0</v>
      </c>
      <c r="AW94">
        <f t="shared" si="24"/>
        <v>0</v>
      </c>
      <c r="AX94">
        <v>1</v>
      </c>
      <c r="AY94">
        <f t="shared" si="25"/>
        <v>1</v>
      </c>
      <c r="AZ94">
        <v>0</v>
      </c>
      <c r="BA94">
        <v>0</v>
      </c>
      <c r="BB94">
        <v>0</v>
      </c>
      <c r="BC94" s="1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 s="1">
        <v>140</v>
      </c>
      <c r="BK94" s="1">
        <f t="shared" si="27"/>
        <v>4.9416424226093039</v>
      </c>
      <c r="BL94" s="1">
        <v>7</v>
      </c>
      <c r="BM94" s="1">
        <v>0</v>
      </c>
      <c r="BN94" s="1">
        <v>0</v>
      </c>
      <c r="BO94" s="1">
        <v>0</v>
      </c>
      <c r="BP94" s="1">
        <f t="shared" si="26"/>
        <v>0</v>
      </c>
      <c r="BQ94" s="1">
        <v>0</v>
      </c>
      <c r="BR94" s="1">
        <v>3</v>
      </c>
      <c r="BS94" s="1">
        <v>0</v>
      </c>
      <c r="BT94">
        <v>1</v>
      </c>
      <c r="BU94">
        <v>0</v>
      </c>
      <c r="BV94">
        <v>0</v>
      </c>
      <c r="BW94" s="1">
        <v>6</v>
      </c>
      <c r="BX94">
        <v>0</v>
      </c>
      <c r="BY94">
        <v>0</v>
      </c>
      <c r="BZ94" s="1">
        <v>1</v>
      </c>
      <c r="CA94">
        <v>1</v>
      </c>
      <c r="CB94">
        <v>0</v>
      </c>
      <c r="CC94">
        <v>0</v>
      </c>
      <c r="CD94">
        <v>0</v>
      </c>
      <c r="CE94" s="1">
        <v>0</v>
      </c>
      <c r="CF94" s="1">
        <v>-3</v>
      </c>
      <c r="CG94" s="1">
        <v>-3</v>
      </c>
      <c r="CH94" s="1">
        <v>-3</v>
      </c>
      <c r="CI94" s="1">
        <v>0</v>
      </c>
      <c r="CJ94" s="1">
        <v>4</v>
      </c>
      <c r="CK94">
        <v>0</v>
      </c>
      <c r="CL94">
        <v>0</v>
      </c>
      <c r="CM94">
        <v>1</v>
      </c>
      <c r="CN94" s="1">
        <v>0</v>
      </c>
      <c r="CO94">
        <v>1</v>
      </c>
      <c r="CP94">
        <v>0</v>
      </c>
      <c r="CQ94">
        <v>0</v>
      </c>
      <c r="CR94">
        <v>-3</v>
      </c>
      <c r="CS94">
        <v>0</v>
      </c>
      <c r="CT94">
        <v>1</v>
      </c>
    </row>
    <row r="95" spans="1:98" x14ac:dyDescent="0.25">
      <c r="A95" s="1" t="s">
        <v>184</v>
      </c>
      <c r="B95" s="1">
        <v>0</v>
      </c>
      <c r="C95" s="1">
        <v>1</v>
      </c>
      <c r="D95" s="1">
        <f t="shared" si="16"/>
        <v>0.88620512444020261</v>
      </c>
      <c r="E95" s="1">
        <f t="shared" si="17"/>
        <v>0.21934129444020256</v>
      </c>
      <c r="F95" s="1">
        <f t="shared" si="18"/>
        <v>0.38620512444020261</v>
      </c>
      <c r="G95" s="1">
        <f t="shared" si="19"/>
        <v>3.0910424533583161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s="1">
        <f t="shared" si="15"/>
        <v>0</v>
      </c>
      <c r="AA95" s="1" t="s">
        <v>185</v>
      </c>
      <c r="AB95" s="1">
        <v>1207.0999999999999</v>
      </c>
      <c r="AC95" s="1">
        <f t="shared" si="20"/>
        <v>1207.0999999999999</v>
      </c>
      <c r="AD95" s="1">
        <f t="shared" si="21"/>
        <v>12.071</v>
      </c>
      <c r="AE95" s="1">
        <f t="shared" si="22"/>
        <v>12.071</v>
      </c>
      <c r="AF95" s="1">
        <v>155</v>
      </c>
      <c r="AG95" s="1">
        <f t="shared" si="23"/>
        <v>0.88620512444020261</v>
      </c>
      <c r="AH95">
        <v>0</v>
      </c>
      <c r="AI95">
        <v>0</v>
      </c>
      <c r="AJ95">
        <v>1</v>
      </c>
      <c r="AK95" s="1">
        <v>4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 s="1">
        <v>0</v>
      </c>
      <c r="AS95" s="1">
        <v>0</v>
      </c>
      <c r="AT95" s="1">
        <v>1</v>
      </c>
      <c r="AU95">
        <v>1</v>
      </c>
      <c r="AV95">
        <v>0</v>
      </c>
      <c r="AW95">
        <f t="shared" si="24"/>
        <v>1</v>
      </c>
      <c r="AX95">
        <v>0</v>
      </c>
      <c r="AY95">
        <f t="shared" si="25"/>
        <v>1</v>
      </c>
      <c r="AZ95">
        <v>0</v>
      </c>
      <c r="BA95">
        <v>0</v>
      </c>
      <c r="BB95">
        <v>0</v>
      </c>
      <c r="BC95" s="1">
        <v>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 s="1">
        <v>22</v>
      </c>
      <c r="BK95" s="1">
        <f t="shared" si="27"/>
        <v>3.0910424533583161</v>
      </c>
      <c r="BL95" s="1">
        <v>2.2000000000000002</v>
      </c>
      <c r="BM95" s="1">
        <v>0</v>
      </c>
      <c r="BN95" s="1">
        <v>0</v>
      </c>
      <c r="BO95" s="1">
        <v>0</v>
      </c>
      <c r="BP95" s="1">
        <f t="shared" si="26"/>
        <v>0</v>
      </c>
      <c r="BQ95" s="1">
        <v>0</v>
      </c>
      <c r="BR95" s="1">
        <v>3</v>
      </c>
      <c r="BS95" s="1">
        <v>0</v>
      </c>
      <c r="BT95">
        <v>1</v>
      </c>
      <c r="BU95">
        <v>0</v>
      </c>
      <c r="BV95">
        <v>0</v>
      </c>
      <c r="BW95" s="1">
        <v>2</v>
      </c>
      <c r="BX95">
        <v>0</v>
      </c>
      <c r="BY95">
        <v>0</v>
      </c>
      <c r="BZ95" s="1">
        <v>1</v>
      </c>
      <c r="CA95">
        <v>1</v>
      </c>
      <c r="CB95">
        <v>0</v>
      </c>
      <c r="CC95">
        <v>0</v>
      </c>
      <c r="CD95">
        <v>0</v>
      </c>
      <c r="CE95" s="1">
        <v>0</v>
      </c>
      <c r="CF95" s="1">
        <v>-3</v>
      </c>
      <c r="CG95" s="1">
        <v>-3</v>
      </c>
      <c r="CH95" s="1">
        <v>-3</v>
      </c>
      <c r="CI95" s="1">
        <v>0</v>
      </c>
      <c r="CJ95" s="1">
        <v>4</v>
      </c>
      <c r="CK95">
        <v>0</v>
      </c>
      <c r="CL95">
        <v>0</v>
      </c>
      <c r="CM95">
        <v>1</v>
      </c>
      <c r="CN95" s="1">
        <v>0</v>
      </c>
      <c r="CO95">
        <v>1</v>
      </c>
      <c r="CP95">
        <v>0</v>
      </c>
      <c r="CQ95">
        <v>0</v>
      </c>
      <c r="CR95">
        <v>-3</v>
      </c>
      <c r="CS95">
        <v>0</v>
      </c>
      <c r="CT95">
        <v>1</v>
      </c>
    </row>
    <row r="96" spans="1:98" x14ac:dyDescent="0.25">
      <c r="A96" s="1" t="s">
        <v>186</v>
      </c>
      <c r="B96" s="1">
        <v>0</v>
      </c>
      <c r="C96" s="1">
        <v>0</v>
      </c>
      <c r="D96" s="1">
        <f t="shared" si="16"/>
        <v>0</v>
      </c>
      <c r="E96" s="1">
        <f t="shared" si="17"/>
        <v>0</v>
      </c>
      <c r="F96" s="1">
        <f t="shared" si="18"/>
        <v>0</v>
      </c>
      <c r="G96" s="1">
        <f t="shared" si="19"/>
        <v>0</v>
      </c>
      <c r="H96" s="1">
        <v>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 s="1">
        <f t="shared" si="15"/>
        <v>0</v>
      </c>
      <c r="AA96" s="1" t="s">
        <v>3</v>
      </c>
      <c r="AB96" s="1">
        <v>1119.0999999999999</v>
      </c>
      <c r="AC96" s="1">
        <f t="shared" si="20"/>
        <v>0</v>
      </c>
      <c r="AD96" s="1">
        <f t="shared" si="21"/>
        <v>11.190999999999999</v>
      </c>
      <c r="AE96" s="1">
        <f t="shared" si="22"/>
        <v>0</v>
      </c>
      <c r="AF96" s="1">
        <v>150</v>
      </c>
      <c r="AG96" s="1">
        <f t="shared" si="23"/>
        <v>0.88180600425498379</v>
      </c>
      <c r="AH96">
        <v>1</v>
      </c>
      <c r="AI96">
        <v>0</v>
      </c>
      <c r="AJ96">
        <v>1</v>
      </c>
      <c r="AK96" s="1">
        <v>5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 s="1">
        <v>0</v>
      </c>
      <c r="AS96" s="1">
        <v>0</v>
      </c>
      <c r="AT96" s="1">
        <v>3</v>
      </c>
      <c r="AU96">
        <v>0</v>
      </c>
      <c r="AV96">
        <v>0</v>
      </c>
      <c r="AW96">
        <f t="shared" si="24"/>
        <v>0</v>
      </c>
      <c r="AX96">
        <v>1</v>
      </c>
      <c r="AY96">
        <f t="shared" si="25"/>
        <v>1</v>
      </c>
      <c r="AZ96">
        <v>0</v>
      </c>
      <c r="BA96">
        <v>0</v>
      </c>
      <c r="BB96">
        <v>0</v>
      </c>
      <c r="BC96" s="1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 s="1">
        <v>20</v>
      </c>
      <c r="BK96" s="1">
        <f t="shared" si="27"/>
        <v>2.9957322735539909</v>
      </c>
      <c r="BL96" s="1">
        <v>3</v>
      </c>
      <c r="BM96" s="1">
        <v>0</v>
      </c>
      <c r="BN96" s="1">
        <v>1</v>
      </c>
      <c r="BO96" s="1">
        <v>1</v>
      </c>
      <c r="BP96" s="1">
        <f t="shared" si="26"/>
        <v>1</v>
      </c>
      <c r="BQ96" s="1">
        <v>0</v>
      </c>
      <c r="BR96" s="1">
        <v>3</v>
      </c>
      <c r="BS96" s="1">
        <v>0</v>
      </c>
      <c r="BT96">
        <v>1</v>
      </c>
      <c r="BU96">
        <v>0</v>
      </c>
      <c r="BV96">
        <v>0</v>
      </c>
      <c r="BW96" s="1">
        <v>2</v>
      </c>
      <c r="BX96">
        <v>0</v>
      </c>
      <c r="BY96">
        <v>0</v>
      </c>
      <c r="BZ96" s="1">
        <v>1</v>
      </c>
      <c r="CA96">
        <v>1</v>
      </c>
      <c r="CB96">
        <v>0</v>
      </c>
      <c r="CC96">
        <v>0</v>
      </c>
      <c r="CD96">
        <v>0</v>
      </c>
      <c r="CE96" s="1">
        <v>0</v>
      </c>
      <c r="CF96" s="1">
        <v>-3</v>
      </c>
      <c r="CG96" s="1">
        <v>-3</v>
      </c>
      <c r="CH96" s="1">
        <v>-3</v>
      </c>
      <c r="CI96" s="1">
        <v>0</v>
      </c>
      <c r="CJ96" s="1">
        <v>1</v>
      </c>
      <c r="CK96">
        <v>1</v>
      </c>
      <c r="CL96">
        <v>1</v>
      </c>
      <c r="CM96">
        <v>0</v>
      </c>
      <c r="CN96" s="1">
        <v>0</v>
      </c>
      <c r="CO96">
        <v>1</v>
      </c>
      <c r="CP96">
        <v>0</v>
      </c>
      <c r="CQ96">
        <v>0</v>
      </c>
      <c r="CR96">
        <v>-3</v>
      </c>
      <c r="CS96">
        <v>0</v>
      </c>
      <c r="CT96">
        <v>1</v>
      </c>
    </row>
    <row r="97" spans="1:98" x14ac:dyDescent="0.25">
      <c r="A97" s="1" t="s">
        <v>187</v>
      </c>
      <c r="B97" s="1">
        <v>0</v>
      </c>
      <c r="C97" s="1">
        <v>1</v>
      </c>
      <c r="D97" s="1">
        <f t="shared" si="16"/>
        <v>0.86163863266413454</v>
      </c>
      <c r="E97" s="1">
        <f t="shared" si="17"/>
        <v>0.19477480266413449</v>
      </c>
      <c r="F97" s="1">
        <f t="shared" si="18"/>
        <v>0.36163863266413454</v>
      </c>
      <c r="G97" s="1">
        <f t="shared" si="19"/>
        <v>2.3025850929940459</v>
      </c>
      <c r="H97" s="1">
        <v>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 s="1">
        <f t="shared" si="15"/>
        <v>0</v>
      </c>
      <c r="AA97" s="1" t="s">
        <v>188</v>
      </c>
      <c r="AB97" s="1">
        <v>1270.4000000000001</v>
      </c>
      <c r="AC97" s="1">
        <f t="shared" si="20"/>
        <v>1270.4000000000001</v>
      </c>
      <c r="AD97" s="1">
        <f t="shared" si="21"/>
        <v>12.704000000000001</v>
      </c>
      <c r="AE97" s="1">
        <f t="shared" si="22"/>
        <v>12.704000000000001</v>
      </c>
      <c r="AF97" s="1">
        <v>204</v>
      </c>
      <c r="AG97" s="1">
        <f t="shared" si="23"/>
        <v>0.86163863266413454</v>
      </c>
      <c r="AH97">
        <v>0</v>
      </c>
      <c r="AI97">
        <v>0</v>
      </c>
      <c r="AJ97">
        <v>0</v>
      </c>
      <c r="AK97" s="1">
        <v>3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 s="1">
        <v>0</v>
      </c>
      <c r="AS97" s="1">
        <v>0</v>
      </c>
      <c r="AT97" s="1">
        <v>1</v>
      </c>
      <c r="AU97">
        <v>1</v>
      </c>
      <c r="AV97">
        <v>0</v>
      </c>
      <c r="AW97">
        <f t="shared" si="24"/>
        <v>1</v>
      </c>
      <c r="AX97">
        <v>0</v>
      </c>
      <c r="AY97">
        <f t="shared" si="25"/>
        <v>1</v>
      </c>
      <c r="AZ97">
        <v>0</v>
      </c>
      <c r="BA97">
        <v>0</v>
      </c>
      <c r="BB97">
        <v>0</v>
      </c>
      <c r="BC97" s="1">
        <v>3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 s="1">
        <v>10</v>
      </c>
      <c r="BK97" s="1">
        <f t="shared" si="27"/>
        <v>2.3025850929940459</v>
      </c>
      <c r="BL97" s="1">
        <v>1.5</v>
      </c>
      <c r="BM97" s="1">
        <v>0</v>
      </c>
      <c r="BN97" s="1">
        <v>0</v>
      </c>
      <c r="BO97" s="1">
        <v>0</v>
      </c>
      <c r="BP97" s="1">
        <f t="shared" si="26"/>
        <v>0</v>
      </c>
      <c r="BQ97" s="1">
        <v>0</v>
      </c>
      <c r="BR97" s="1">
        <v>2</v>
      </c>
      <c r="BS97" s="1">
        <v>1</v>
      </c>
      <c r="BT97">
        <v>0</v>
      </c>
      <c r="BU97">
        <v>1</v>
      </c>
      <c r="BV97">
        <v>0</v>
      </c>
      <c r="BW97" s="1">
        <v>6</v>
      </c>
      <c r="BX97">
        <v>0</v>
      </c>
      <c r="BY97">
        <v>0</v>
      </c>
      <c r="BZ97" s="1">
        <v>2</v>
      </c>
      <c r="CA97">
        <v>0</v>
      </c>
      <c r="CB97">
        <v>1</v>
      </c>
      <c r="CC97">
        <v>0</v>
      </c>
      <c r="CD97">
        <v>0</v>
      </c>
      <c r="CE97" s="1">
        <v>1</v>
      </c>
      <c r="CF97" s="1">
        <v>1</v>
      </c>
      <c r="CG97" s="1">
        <v>0</v>
      </c>
      <c r="CH97" s="1">
        <v>0</v>
      </c>
      <c r="CI97" s="1">
        <v>0</v>
      </c>
      <c r="CJ97" s="1">
        <v>2</v>
      </c>
      <c r="CK97">
        <v>0</v>
      </c>
      <c r="CL97">
        <v>1</v>
      </c>
      <c r="CM97">
        <v>0</v>
      </c>
      <c r="CN97" s="1">
        <v>1</v>
      </c>
      <c r="CO97">
        <v>0</v>
      </c>
      <c r="CP97">
        <v>1</v>
      </c>
      <c r="CQ97">
        <v>0</v>
      </c>
      <c r="CR97">
        <v>-3</v>
      </c>
      <c r="CS97">
        <v>0</v>
      </c>
      <c r="CT97">
        <v>0</v>
      </c>
    </row>
    <row r="98" spans="1:98" x14ac:dyDescent="0.25">
      <c r="A98" s="1" t="s">
        <v>189</v>
      </c>
      <c r="B98" s="1">
        <v>0</v>
      </c>
      <c r="C98" s="1">
        <v>0</v>
      </c>
      <c r="D98" s="1">
        <f t="shared" si="16"/>
        <v>0</v>
      </c>
      <c r="E98" s="1">
        <f t="shared" si="17"/>
        <v>0</v>
      </c>
      <c r="F98" s="1">
        <f t="shared" si="18"/>
        <v>0</v>
      </c>
      <c r="G98" s="1">
        <f t="shared" si="19"/>
        <v>0</v>
      </c>
      <c r="H98" s="1">
        <v>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 s="1">
        <f t="shared" si="15"/>
        <v>0</v>
      </c>
      <c r="AA98" s="1" t="s">
        <v>2</v>
      </c>
      <c r="AB98" s="1">
        <v>1231.7</v>
      </c>
      <c r="AC98" s="1">
        <f t="shared" si="20"/>
        <v>0</v>
      </c>
      <c r="AD98" s="1">
        <f t="shared" si="21"/>
        <v>12.317</v>
      </c>
      <c r="AE98" s="1">
        <f t="shared" si="22"/>
        <v>0</v>
      </c>
      <c r="AF98" s="1">
        <v>0</v>
      </c>
      <c r="AG98" s="1">
        <f t="shared" si="23"/>
        <v>1</v>
      </c>
      <c r="AH98">
        <v>1</v>
      </c>
      <c r="AI98">
        <v>1</v>
      </c>
      <c r="AJ98">
        <v>1</v>
      </c>
      <c r="AK98" s="1">
        <v>6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 s="1">
        <v>1</v>
      </c>
      <c r="AS98" s="1">
        <v>0</v>
      </c>
      <c r="AT98" s="1">
        <v>2</v>
      </c>
      <c r="AU98">
        <v>0</v>
      </c>
      <c r="AV98">
        <v>1</v>
      </c>
      <c r="AW98">
        <f t="shared" si="24"/>
        <v>1</v>
      </c>
      <c r="AX98">
        <v>0</v>
      </c>
      <c r="AY98">
        <f t="shared" si="25"/>
        <v>1</v>
      </c>
      <c r="AZ98">
        <v>0</v>
      </c>
      <c r="BA98">
        <v>0</v>
      </c>
      <c r="BB98">
        <v>0</v>
      </c>
      <c r="BC98" s="1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 s="1">
        <v>25</v>
      </c>
      <c r="BK98" s="1">
        <f t="shared" si="27"/>
        <v>3.2188758248682006</v>
      </c>
      <c r="BL98" s="1">
        <v>1</v>
      </c>
      <c r="BM98" s="1">
        <v>0</v>
      </c>
      <c r="BN98" s="1">
        <v>0</v>
      </c>
      <c r="BO98" s="1">
        <v>0</v>
      </c>
      <c r="BP98" s="1">
        <f t="shared" si="26"/>
        <v>0</v>
      </c>
      <c r="BQ98" s="1">
        <v>0</v>
      </c>
      <c r="BR98" s="1">
        <v>3</v>
      </c>
      <c r="BS98" s="1">
        <v>0</v>
      </c>
      <c r="BT98">
        <v>1</v>
      </c>
      <c r="BU98">
        <v>0</v>
      </c>
      <c r="BV98">
        <v>0</v>
      </c>
      <c r="BW98" s="1">
        <v>5</v>
      </c>
      <c r="BX98">
        <v>0</v>
      </c>
      <c r="BY98">
        <v>1</v>
      </c>
      <c r="BZ98" s="1">
        <v>2</v>
      </c>
      <c r="CA98">
        <v>0</v>
      </c>
      <c r="CB98">
        <v>1</v>
      </c>
      <c r="CC98">
        <v>0</v>
      </c>
      <c r="CD98">
        <v>0</v>
      </c>
      <c r="CE98" s="1">
        <v>0</v>
      </c>
      <c r="CF98" s="1">
        <v>-3</v>
      </c>
      <c r="CG98" s="1">
        <v>-3</v>
      </c>
      <c r="CH98" s="1">
        <v>-3</v>
      </c>
      <c r="CI98" s="1">
        <v>0</v>
      </c>
      <c r="CJ98" s="1">
        <v>4</v>
      </c>
      <c r="CK98">
        <v>0</v>
      </c>
      <c r="CL98">
        <v>0</v>
      </c>
      <c r="CM98">
        <v>1</v>
      </c>
      <c r="CN98" s="1">
        <v>0</v>
      </c>
      <c r="CO98">
        <v>1</v>
      </c>
      <c r="CP98">
        <v>0</v>
      </c>
      <c r="CQ98">
        <v>0</v>
      </c>
      <c r="CR98">
        <v>-3</v>
      </c>
      <c r="CS98">
        <v>0</v>
      </c>
      <c r="CT98">
        <v>0</v>
      </c>
    </row>
    <row r="99" spans="1:98" x14ac:dyDescent="0.25">
      <c r="A99" s="1" t="s">
        <v>190</v>
      </c>
      <c r="B99" s="1">
        <v>0</v>
      </c>
      <c r="C99" s="1">
        <v>1</v>
      </c>
      <c r="D99" s="1">
        <f t="shared" si="16"/>
        <v>7.6152790115480901E-2</v>
      </c>
      <c r="E99" s="1">
        <f t="shared" si="17"/>
        <v>-0.59071103988451912</v>
      </c>
      <c r="F99" s="1">
        <f t="shared" si="18"/>
        <v>-0.42384720988451907</v>
      </c>
      <c r="G99" s="1">
        <f t="shared" si="19"/>
        <v>4.6051701859880918</v>
      </c>
      <c r="H99" s="1">
        <v>3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3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 s="1">
        <f t="shared" si="15"/>
        <v>1</v>
      </c>
      <c r="AA99" s="1" t="s">
        <v>191</v>
      </c>
      <c r="AB99" s="1">
        <v>94.3</v>
      </c>
      <c r="AC99" s="1">
        <f t="shared" si="20"/>
        <v>94.3</v>
      </c>
      <c r="AD99" s="1">
        <f t="shared" si="21"/>
        <v>0.94299999999999995</v>
      </c>
      <c r="AE99" s="1">
        <f t="shared" si="22"/>
        <v>0.94299999999999995</v>
      </c>
      <c r="AF99" s="1">
        <v>1144</v>
      </c>
      <c r="AG99" s="1">
        <f t="shared" si="23"/>
        <v>7.6152790115480901E-2</v>
      </c>
      <c r="AH99">
        <v>0</v>
      </c>
      <c r="AI99">
        <v>0</v>
      </c>
      <c r="AJ99">
        <v>1</v>
      </c>
      <c r="AK99" s="1">
        <v>4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 s="1">
        <v>0</v>
      </c>
      <c r="AS99" s="1">
        <v>0</v>
      </c>
      <c r="AT99" s="1">
        <v>1</v>
      </c>
      <c r="AU99">
        <v>1</v>
      </c>
      <c r="AV99">
        <v>0</v>
      </c>
      <c r="AW99">
        <f t="shared" si="24"/>
        <v>1</v>
      </c>
      <c r="AX99">
        <v>0</v>
      </c>
      <c r="AY99">
        <f t="shared" si="25"/>
        <v>1</v>
      </c>
      <c r="AZ99">
        <v>0</v>
      </c>
      <c r="BA99">
        <v>0</v>
      </c>
      <c r="BB99">
        <v>0</v>
      </c>
      <c r="BC99" s="1">
        <v>2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 s="1">
        <v>100</v>
      </c>
      <c r="BK99" s="1">
        <f t="shared" si="27"/>
        <v>4.6051701859880918</v>
      </c>
      <c r="BL99" s="1">
        <v>3</v>
      </c>
      <c r="BM99" s="1">
        <v>1</v>
      </c>
      <c r="BN99" s="1">
        <v>0</v>
      </c>
      <c r="BO99" s="1">
        <v>0</v>
      </c>
      <c r="BP99" s="1">
        <f t="shared" si="26"/>
        <v>0</v>
      </c>
      <c r="BQ99" s="1">
        <v>0</v>
      </c>
      <c r="BR99" s="1">
        <v>3</v>
      </c>
      <c r="BS99" s="1">
        <v>0</v>
      </c>
      <c r="BT99">
        <v>1</v>
      </c>
      <c r="BU99">
        <v>0</v>
      </c>
      <c r="BV99">
        <v>0</v>
      </c>
      <c r="BW99" s="1">
        <v>1</v>
      </c>
      <c r="BX99">
        <v>1</v>
      </c>
      <c r="BY99">
        <v>0</v>
      </c>
      <c r="BZ99" s="1">
        <v>2</v>
      </c>
      <c r="CA99">
        <v>0</v>
      </c>
      <c r="CB99">
        <v>1</v>
      </c>
      <c r="CC99">
        <v>0</v>
      </c>
      <c r="CD99">
        <v>0</v>
      </c>
      <c r="CE99" s="1">
        <v>0</v>
      </c>
      <c r="CF99" s="1">
        <v>-3</v>
      </c>
      <c r="CG99" s="1">
        <v>-3</v>
      </c>
      <c r="CH99" s="1">
        <v>-3</v>
      </c>
      <c r="CI99" s="1">
        <v>0</v>
      </c>
      <c r="CJ99" s="1">
        <v>4</v>
      </c>
      <c r="CK99">
        <v>0</v>
      </c>
      <c r="CL99">
        <v>0</v>
      </c>
      <c r="CM99">
        <v>1</v>
      </c>
      <c r="CN99" s="1">
        <v>0</v>
      </c>
      <c r="CO99">
        <v>1</v>
      </c>
      <c r="CP99">
        <v>0</v>
      </c>
      <c r="CQ99">
        <v>0</v>
      </c>
      <c r="CR99">
        <v>-3</v>
      </c>
      <c r="CS99">
        <v>0</v>
      </c>
      <c r="CT99">
        <v>0</v>
      </c>
    </row>
    <row r="100" spans="1:98" x14ac:dyDescent="0.25">
      <c r="A100" s="1" t="s">
        <v>192</v>
      </c>
      <c r="B100" s="1">
        <v>0</v>
      </c>
      <c r="C100" s="1">
        <v>0</v>
      </c>
      <c r="D100" s="1">
        <f t="shared" si="16"/>
        <v>0</v>
      </c>
      <c r="E100" s="1">
        <f t="shared" si="17"/>
        <v>0</v>
      </c>
      <c r="F100" s="1">
        <f t="shared" si="18"/>
        <v>0</v>
      </c>
      <c r="G100" s="1">
        <f t="shared" si="19"/>
        <v>0</v>
      </c>
      <c r="H100" s="1">
        <v>3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f t="shared" si="15"/>
        <v>0</v>
      </c>
      <c r="AA100" s="1" t="s">
        <v>2</v>
      </c>
      <c r="AB100" s="1">
        <v>1231.7</v>
      </c>
      <c r="AC100" s="1">
        <f t="shared" si="20"/>
        <v>0</v>
      </c>
      <c r="AD100" s="1">
        <f t="shared" si="21"/>
        <v>12.317</v>
      </c>
      <c r="AE100" s="1">
        <f t="shared" si="22"/>
        <v>0</v>
      </c>
      <c r="AF100" s="1">
        <v>0</v>
      </c>
      <c r="AG100" s="1">
        <f t="shared" si="23"/>
        <v>1</v>
      </c>
      <c r="AH100">
        <v>1</v>
      </c>
      <c r="AI100">
        <v>1</v>
      </c>
      <c r="AJ100">
        <v>1</v>
      </c>
      <c r="AK100" s="1">
        <v>6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 s="1">
        <v>1</v>
      </c>
      <c r="AS100" s="1">
        <v>0</v>
      </c>
      <c r="AT100" s="1">
        <v>2</v>
      </c>
      <c r="AU100">
        <v>0</v>
      </c>
      <c r="AV100">
        <v>1</v>
      </c>
      <c r="AW100">
        <f t="shared" si="24"/>
        <v>1</v>
      </c>
      <c r="AX100">
        <v>0</v>
      </c>
      <c r="AY100">
        <f t="shared" si="25"/>
        <v>1</v>
      </c>
      <c r="AZ100">
        <v>0</v>
      </c>
      <c r="BA100">
        <v>0</v>
      </c>
      <c r="BB100">
        <v>0</v>
      </c>
      <c r="BC100" s="1">
        <v>3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 s="1">
        <v>15</v>
      </c>
      <c r="BK100" s="1">
        <f t="shared" si="27"/>
        <v>2.7080502011022101</v>
      </c>
      <c r="BL100" s="1">
        <v>1.5</v>
      </c>
      <c r="BM100" s="1">
        <v>0</v>
      </c>
      <c r="BN100" s="1">
        <v>0</v>
      </c>
      <c r="BO100" s="1">
        <v>0</v>
      </c>
      <c r="BP100" s="1">
        <f t="shared" si="26"/>
        <v>0</v>
      </c>
      <c r="BQ100" s="1">
        <v>0</v>
      </c>
      <c r="BR100" s="1">
        <v>3</v>
      </c>
      <c r="BS100" s="1">
        <v>0</v>
      </c>
      <c r="BT100">
        <v>1</v>
      </c>
      <c r="BU100">
        <v>0</v>
      </c>
      <c r="BV100">
        <v>0</v>
      </c>
      <c r="BW100" s="1">
        <v>4</v>
      </c>
      <c r="BX100">
        <v>0</v>
      </c>
      <c r="BY100">
        <v>0</v>
      </c>
      <c r="BZ100" s="1">
        <v>1</v>
      </c>
      <c r="CA100">
        <v>1</v>
      </c>
      <c r="CB100">
        <v>0</v>
      </c>
      <c r="CC100">
        <v>0</v>
      </c>
      <c r="CD100">
        <v>0</v>
      </c>
      <c r="CE100" s="1">
        <v>0</v>
      </c>
      <c r="CF100" s="1">
        <v>-3</v>
      </c>
      <c r="CG100" s="1">
        <v>-3</v>
      </c>
      <c r="CH100" s="1">
        <v>-3</v>
      </c>
      <c r="CI100" s="1">
        <v>0</v>
      </c>
      <c r="CJ100" s="1">
        <v>4</v>
      </c>
      <c r="CK100">
        <v>0</v>
      </c>
      <c r="CL100">
        <v>0</v>
      </c>
      <c r="CM100">
        <v>1</v>
      </c>
      <c r="CN100" s="1">
        <v>0</v>
      </c>
      <c r="CO100">
        <v>1</v>
      </c>
      <c r="CP100">
        <v>0</v>
      </c>
      <c r="CQ100">
        <v>0</v>
      </c>
      <c r="CR100">
        <v>-3</v>
      </c>
      <c r="CS100">
        <v>0</v>
      </c>
      <c r="CT100">
        <v>1</v>
      </c>
    </row>
    <row r="101" spans="1:98" x14ac:dyDescent="0.25">
      <c r="A101" s="1" t="s">
        <v>193</v>
      </c>
      <c r="B101" s="1">
        <v>0</v>
      </c>
      <c r="C101" s="1">
        <v>1</v>
      </c>
      <c r="D101" s="1">
        <f t="shared" si="16"/>
        <v>0.96077508433356873</v>
      </c>
      <c r="E101" s="1">
        <f t="shared" si="17"/>
        <v>0.29391125433356868</v>
      </c>
      <c r="F101" s="1">
        <f t="shared" si="18"/>
        <v>0.46077508433356873</v>
      </c>
      <c r="G101" s="1">
        <f t="shared" si="19"/>
        <v>3.4011973816621555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f t="shared" si="15"/>
        <v>0</v>
      </c>
      <c r="AA101" s="1" t="s">
        <v>194</v>
      </c>
      <c r="AB101" s="1">
        <v>1224.7</v>
      </c>
      <c r="AC101" s="1">
        <f t="shared" si="20"/>
        <v>1224.7</v>
      </c>
      <c r="AD101" s="1">
        <f t="shared" si="21"/>
        <v>12.247</v>
      </c>
      <c r="AE101" s="1">
        <f t="shared" si="22"/>
        <v>12.247</v>
      </c>
      <c r="AF101" s="1">
        <v>50</v>
      </c>
      <c r="AG101" s="1">
        <f t="shared" si="23"/>
        <v>0.96077508433356873</v>
      </c>
      <c r="AH101">
        <v>1</v>
      </c>
      <c r="AI101">
        <v>0</v>
      </c>
      <c r="AJ101">
        <v>1</v>
      </c>
      <c r="AK101" s="1">
        <v>5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 s="1">
        <v>0</v>
      </c>
      <c r="AS101" s="1">
        <v>0</v>
      </c>
      <c r="AT101" s="1">
        <v>4</v>
      </c>
      <c r="AU101">
        <v>0</v>
      </c>
      <c r="AV101">
        <v>0</v>
      </c>
      <c r="AW101">
        <f t="shared" si="24"/>
        <v>0</v>
      </c>
      <c r="AX101">
        <v>0</v>
      </c>
      <c r="AY101">
        <f t="shared" si="25"/>
        <v>0</v>
      </c>
      <c r="AZ101">
        <v>1</v>
      </c>
      <c r="BA101">
        <v>0</v>
      </c>
      <c r="BB101">
        <v>0</v>
      </c>
      <c r="BC101" s="1">
        <v>3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 s="1">
        <v>30</v>
      </c>
      <c r="BK101" s="1">
        <f t="shared" si="27"/>
        <v>3.4011973816621555</v>
      </c>
      <c r="BL101" s="1">
        <v>2.2000000000000002</v>
      </c>
      <c r="BM101" s="1">
        <v>0</v>
      </c>
      <c r="BN101" s="1">
        <v>0</v>
      </c>
      <c r="BO101" s="1">
        <v>0</v>
      </c>
      <c r="BP101" s="1">
        <f t="shared" si="26"/>
        <v>0</v>
      </c>
      <c r="BQ101" s="1">
        <v>0</v>
      </c>
      <c r="BR101" s="1">
        <v>3</v>
      </c>
      <c r="BS101" s="1">
        <v>0</v>
      </c>
      <c r="BT101">
        <v>1</v>
      </c>
      <c r="BU101">
        <v>0</v>
      </c>
      <c r="BV101">
        <v>0</v>
      </c>
      <c r="BW101" s="1">
        <v>3</v>
      </c>
      <c r="BX101">
        <v>0</v>
      </c>
      <c r="BY101">
        <v>0</v>
      </c>
      <c r="BZ101" s="1">
        <v>1</v>
      </c>
      <c r="CA101">
        <v>1</v>
      </c>
      <c r="CB101">
        <v>0</v>
      </c>
      <c r="CC101">
        <v>0</v>
      </c>
      <c r="CD101">
        <v>0</v>
      </c>
      <c r="CE101" s="1">
        <v>0</v>
      </c>
      <c r="CF101" s="1">
        <v>-3</v>
      </c>
      <c r="CG101" s="1">
        <v>-3</v>
      </c>
      <c r="CH101" s="1">
        <v>-3</v>
      </c>
      <c r="CI101" s="1">
        <v>0</v>
      </c>
      <c r="CJ101" s="1">
        <v>3</v>
      </c>
      <c r="CK101">
        <v>0</v>
      </c>
      <c r="CL101">
        <v>1</v>
      </c>
      <c r="CM101">
        <v>0</v>
      </c>
      <c r="CN101" s="1">
        <v>0</v>
      </c>
      <c r="CO101">
        <v>1</v>
      </c>
      <c r="CP101">
        <v>0</v>
      </c>
      <c r="CQ101">
        <v>0</v>
      </c>
      <c r="CR101">
        <v>-3</v>
      </c>
      <c r="CS101">
        <v>0</v>
      </c>
      <c r="CT101">
        <v>1</v>
      </c>
    </row>
    <row r="102" spans="1:98" x14ac:dyDescent="0.25">
      <c r="A102" s="1" t="s">
        <v>195</v>
      </c>
      <c r="B102" s="1">
        <v>0</v>
      </c>
      <c r="C102" s="1">
        <v>1</v>
      </c>
      <c r="D102" s="1">
        <f t="shared" si="16"/>
        <v>0.57785632024145184</v>
      </c>
      <c r="E102" s="1">
        <f t="shared" si="17"/>
        <v>-8.9007509758548209E-2</v>
      </c>
      <c r="F102" s="1">
        <f t="shared" si="18"/>
        <v>7.7856320241451837E-2</v>
      </c>
      <c r="G102" s="1">
        <f t="shared" si="19"/>
        <v>2.9957322735539909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f t="shared" si="15"/>
        <v>0</v>
      </c>
      <c r="AA102" s="1" t="s">
        <v>41</v>
      </c>
      <c r="AB102" s="1">
        <v>1455.1</v>
      </c>
      <c r="AC102" s="1">
        <f t="shared" si="20"/>
        <v>1455.1</v>
      </c>
      <c r="AD102" s="1">
        <f t="shared" si="21"/>
        <v>14.550999999999998</v>
      </c>
      <c r="AE102" s="1">
        <f t="shared" si="22"/>
        <v>14.550999999999998</v>
      </c>
      <c r="AF102" s="1">
        <v>1063</v>
      </c>
      <c r="AG102" s="1">
        <f t="shared" si="23"/>
        <v>0.57785632024145184</v>
      </c>
      <c r="AH102">
        <v>0</v>
      </c>
      <c r="AI102">
        <v>0</v>
      </c>
      <c r="AJ102">
        <v>0</v>
      </c>
      <c r="AK102" s="1">
        <v>2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 s="1">
        <v>0</v>
      </c>
      <c r="AS102" s="1">
        <v>0</v>
      </c>
      <c r="AT102" s="1">
        <v>1</v>
      </c>
      <c r="AU102">
        <v>1</v>
      </c>
      <c r="AV102">
        <v>0</v>
      </c>
      <c r="AW102">
        <f t="shared" si="24"/>
        <v>1</v>
      </c>
      <c r="AX102">
        <v>0</v>
      </c>
      <c r="AY102">
        <f t="shared" si="25"/>
        <v>1</v>
      </c>
      <c r="AZ102">
        <v>0</v>
      </c>
      <c r="BA102">
        <v>0</v>
      </c>
      <c r="BB102">
        <v>0</v>
      </c>
      <c r="BC102" s="1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 s="1">
        <v>20</v>
      </c>
      <c r="BK102" s="1">
        <f t="shared" si="27"/>
        <v>2.9957322735539909</v>
      </c>
      <c r="BL102" s="1">
        <v>2</v>
      </c>
      <c r="BM102" s="1">
        <v>0</v>
      </c>
      <c r="BN102" s="1">
        <v>0</v>
      </c>
      <c r="BO102" s="1">
        <v>0</v>
      </c>
      <c r="BP102" s="1">
        <f t="shared" si="26"/>
        <v>0</v>
      </c>
      <c r="BQ102" s="1">
        <v>0</v>
      </c>
      <c r="BR102" s="1">
        <v>3</v>
      </c>
      <c r="BS102" s="1">
        <v>0</v>
      </c>
      <c r="BT102">
        <v>1</v>
      </c>
      <c r="BU102">
        <v>0</v>
      </c>
      <c r="BV102">
        <v>0</v>
      </c>
      <c r="BW102" s="1">
        <v>5</v>
      </c>
      <c r="BX102">
        <v>0</v>
      </c>
      <c r="BY102">
        <v>1</v>
      </c>
      <c r="BZ102" s="1">
        <v>2</v>
      </c>
      <c r="CA102">
        <v>0</v>
      </c>
      <c r="CB102">
        <v>1</v>
      </c>
      <c r="CC102">
        <v>0</v>
      </c>
      <c r="CD102">
        <v>0</v>
      </c>
      <c r="CE102" s="1">
        <v>0</v>
      </c>
      <c r="CF102" s="1">
        <v>-3</v>
      </c>
      <c r="CG102" s="1">
        <v>-3</v>
      </c>
      <c r="CH102" s="1">
        <v>-3</v>
      </c>
      <c r="CI102" s="1">
        <v>0</v>
      </c>
      <c r="CJ102" s="1">
        <v>4</v>
      </c>
      <c r="CK102">
        <v>0</v>
      </c>
      <c r="CL102">
        <v>0</v>
      </c>
      <c r="CM102">
        <v>1</v>
      </c>
      <c r="CN102" s="1">
        <v>0</v>
      </c>
      <c r="CO102">
        <v>1</v>
      </c>
      <c r="CP102">
        <v>0</v>
      </c>
      <c r="CQ102">
        <v>0</v>
      </c>
      <c r="CR102">
        <v>-3</v>
      </c>
      <c r="CS102">
        <v>0</v>
      </c>
      <c r="CT102">
        <v>0</v>
      </c>
    </row>
    <row r="103" spans="1:98" x14ac:dyDescent="0.25">
      <c r="A103" s="1" t="s">
        <v>196</v>
      </c>
      <c r="B103" s="1">
        <v>0</v>
      </c>
      <c r="C103" s="1">
        <v>0</v>
      </c>
      <c r="D103" s="1">
        <f t="shared" si="16"/>
        <v>0</v>
      </c>
      <c r="E103" s="1">
        <f t="shared" si="17"/>
        <v>0</v>
      </c>
      <c r="F103" s="1">
        <f t="shared" si="18"/>
        <v>0</v>
      </c>
      <c r="G103" s="1">
        <f t="shared" si="19"/>
        <v>0</v>
      </c>
      <c r="H103" s="1">
        <v>3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f t="shared" si="15"/>
        <v>0</v>
      </c>
      <c r="AA103" s="1" t="s">
        <v>2</v>
      </c>
      <c r="AB103" s="1">
        <v>1231.7</v>
      </c>
      <c r="AC103" s="1">
        <f t="shared" si="20"/>
        <v>0</v>
      </c>
      <c r="AD103" s="1">
        <f t="shared" si="21"/>
        <v>12.317</v>
      </c>
      <c r="AE103" s="1">
        <f t="shared" si="22"/>
        <v>0</v>
      </c>
      <c r="AF103" s="1">
        <v>0</v>
      </c>
      <c r="AG103" s="1">
        <f t="shared" si="23"/>
        <v>1</v>
      </c>
      <c r="AH103">
        <v>1</v>
      </c>
      <c r="AI103">
        <v>1</v>
      </c>
      <c r="AJ103">
        <v>1</v>
      </c>
      <c r="AK103" s="1">
        <v>6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 s="1">
        <v>1</v>
      </c>
      <c r="AS103" s="1">
        <v>0</v>
      </c>
      <c r="AT103" s="1">
        <v>2</v>
      </c>
      <c r="AU103">
        <v>0</v>
      </c>
      <c r="AV103">
        <v>1</v>
      </c>
      <c r="AW103">
        <f t="shared" si="24"/>
        <v>1</v>
      </c>
      <c r="AX103">
        <v>0</v>
      </c>
      <c r="AY103">
        <f t="shared" si="25"/>
        <v>1</v>
      </c>
      <c r="AZ103">
        <v>0</v>
      </c>
      <c r="BA103">
        <v>0</v>
      </c>
      <c r="BB103">
        <v>0</v>
      </c>
      <c r="BC103" s="1">
        <v>3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 s="1">
        <v>30</v>
      </c>
      <c r="BK103" s="1">
        <f t="shared" si="27"/>
        <v>3.4011973816621555</v>
      </c>
      <c r="BL103" s="1">
        <v>2</v>
      </c>
      <c r="BM103" s="1">
        <v>0</v>
      </c>
      <c r="BN103" s="1">
        <v>0</v>
      </c>
      <c r="BO103" s="1">
        <v>0</v>
      </c>
      <c r="BP103" s="1">
        <f t="shared" si="26"/>
        <v>0</v>
      </c>
      <c r="BQ103" s="1">
        <v>0</v>
      </c>
      <c r="BR103" s="1">
        <v>3</v>
      </c>
      <c r="BS103" s="1">
        <v>0</v>
      </c>
      <c r="BT103">
        <v>1</v>
      </c>
      <c r="BU103">
        <v>0</v>
      </c>
      <c r="BV103">
        <v>0</v>
      </c>
      <c r="BW103" s="1">
        <v>1</v>
      </c>
      <c r="BX103">
        <v>1</v>
      </c>
      <c r="BY103">
        <v>0</v>
      </c>
      <c r="BZ103" s="1">
        <v>1</v>
      </c>
      <c r="CA103">
        <v>1</v>
      </c>
      <c r="CB103">
        <v>0</v>
      </c>
      <c r="CC103">
        <v>0</v>
      </c>
      <c r="CD103">
        <v>0</v>
      </c>
      <c r="CE103" s="1">
        <v>0</v>
      </c>
      <c r="CF103" s="1">
        <v>-3</v>
      </c>
      <c r="CG103" s="1">
        <v>-3</v>
      </c>
      <c r="CH103" s="1">
        <v>-3</v>
      </c>
      <c r="CI103" s="1">
        <v>0</v>
      </c>
      <c r="CJ103" s="1">
        <v>4</v>
      </c>
      <c r="CK103">
        <v>0</v>
      </c>
      <c r="CL103">
        <v>0</v>
      </c>
      <c r="CM103">
        <v>1</v>
      </c>
      <c r="CN103" s="1">
        <v>0</v>
      </c>
      <c r="CO103">
        <v>1</v>
      </c>
      <c r="CP103">
        <v>0</v>
      </c>
      <c r="CQ103">
        <v>0</v>
      </c>
      <c r="CR103">
        <v>-3</v>
      </c>
      <c r="CS103">
        <v>0</v>
      </c>
      <c r="CT103">
        <v>1</v>
      </c>
    </row>
    <row r="104" spans="1:98" x14ac:dyDescent="0.25">
      <c r="A104" s="1" t="s">
        <v>197</v>
      </c>
      <c r="B104" s="1">
        <v>0</v>
      </c>
      <c r="C104" s="1">
        <v>0</v>
      </c>
      <c r="D104" s="1">
        <f t="shared" si="16"/>
        <v>0</v>
      </c>
      <c r="E104" s="1">
        <f t="shared" si="17"/>
        <v>0</v>
      </c>
      <c r="F104" s="1">
        <f t="shared" si="18"/>
        <v>0</v>
      </c>
      <c r="G104" s="1">
        <f t="shared" si="19"/>
        <v>0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 s="1">
        <f t="shared" si="15"/>
        <v>0</v>
      </c>
      <c r="AA104" s="1" t="s">
        <v>198</v>
      </c>
      <c r="AB104" s="1">
        <v>1188.7</v>
      </c>
      <c r="AC104" s="1">
        <f t="shared" si="20"/>
        <v>0</v>
      </c>
      <c r="AD104" s="1">
        <f t="shared" si="21"/>
        <v>11.887</v>
      </c>
      <c r="AE104" s="1">
        <f t="shared" si="22"/>
        <v>0</v>
      </c>
      <c r="AF104" s="1">
        <v>118</v>
      </c>
      <c r="AG104" s="1">
        <f t="shared" si="23"/>
        <v>0.90969618121986684</v>
      </c>
      <c r="AH104">
        <v>0</v>
      </c>
      <c r="AI104">
        <v>0</v>
      </c>
      <c r="AJ104">
        <v>1</v>
      </c>
      <c r="AK104" s="1">
        <v>4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 s="1">
        <v>0</v>
      </c>
      <c r="AS104" s="1">
        <v>0</v>
      </c>
      <c r="AT104" s="1">
        <v>1</v>
      </c>
      <c r="AU104">
        <v>1</v>
      </c>
      <c r="AV104">
        <v>0</v>
      </c>
      <c r="AW104">
        <f t="shared" si="24"/>
        <v>1</v>
      </c>
      <c r="AX104">
        <v>0</v>
      </c>
      <c r="AY104">
        <f t="shared" si="25"/>
        <v>1</v>
      </c>
      <c r="AZ104">
        <v>0</v>
      </c>
      <c r="BA104">
        <v>0</v>
      </c>
      <c r="BB104">
        <v>0</v>
      </c>
      <c r="BC104" s="1">
        <v>3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 s="1">
        <v>45</v>
      </c>
      <c r="BK104" s="1">
        <f t="shared" si="27"/>
        <v>3.8066624897703196</v>
      </c>
      <c r="BL104" s="1">
        <v>1.5</v>
      </c>
      <c r="BM104" s="1">
        <v>0</v>
      </c>
      <c r="BN104" s="1">
        <v>0</v>
      </c>
      <c r="BO104" s="1">
        <v>0</v>
      </c>
      <c r="BP104" s="1">
        <f t="shared" si="26"/>
        <v>0</v>
      </c>
      <c r="BQ104" s="1">
        <v>0</v>
      </c>
      <c r="BR104" s="1">
        <v>3</v>
      </c>
      <c r="BS104" s="1">
        <v>0</v>
      </c>
      <c r="BT104">
        <v>1</v>
      </c>
      <c r="BU104">
        <v>0</v>
      </c>
      <c r="BV104">
        <v>0</v>
      </c>
      <c r="BW104" s="1">
        <v>4</v>
      </c>
      <c r="BX104">
        <v>0</v>
      </c>
      <c r="BY104">
        <v>0</v>
      </c>
      <c r="BZ104" s="1">
        <v>1</v>
      </c>
      <c r="CA104">
        <v>1</v>
      </c>
      <c r="CB104">
        <v>0</v>
      </c>
      <c r="CC104">
        <v>0</v>
      </c>
      <c r="CD104">
        <v>0</v>
      </c>
      <c r="CE104" s="1">
        <v>0</v>
      </c>
      <c r="CF104" s="1">
        <v>-3</v>
      </c>
      <c r="CG104" s="1">
        <v>-3</v>
      </c>
      <c r="CH104" s="1">
        <v>-3</v>
      </c>
      <c r="CI104" s="1">
        <v>0</v>
      </c>
      <c r="CJ104" s="1">
        <v>4</v>
      </c>
      <c r="CK104">
        <v>0</v>
      </c>
      <c r="CL104">
        <v>0</v>
      </c>
      <c r="CM104">
        <v>1</v>
      </c>
      <c r="CN104" s="1">
        <v>0</v>
      </c>
      <c r="CO104">
        <v>1</v>
      </c>
      <c r="CP104">
        <v>0</v>
      </c>
      <c r="CQ104">
        <v>0</v>
      </c>
      <c r="CR104">
        <v>-3</v>
      </c>
      <c r="CS104">
        <v>0</v>
      </c>
      <c r="CT104">
        <v>1</v>
      </c>
    </row>
    <row r="105" spans="1:98" x14ac:dyDescent="0.25">
      <c r="A105" s="1" t="s">
        <v>199</v>
      </c>
      <c r="B105" s="1">
        <v>0</v>
      </c>
      <c r="C105" s="1">
        <v>0</v>
      </c>
      <c r="D105" s="1">
        <f t="shared" si="16"/>
        <v>0</v>
      </c>
      <c r="E105" s="1">
        <f t="shared" si="17"/>
        <v>0</v>
      </c>
      <c r="F105" s="1">
        <f t="shared" si="18"/>
        <v>0</v>
      </c>
      <c r="G105" s="1">
        <f t="shared" si="19"/>
        <v>0</v>
      </c>
      <c r="H105" s="1">
        <v>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5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1">
        <f t="shared" si="15"/>
        <v>0</v>
      </c>
      <c r="AA105" s="1" t="s">
        <v>2</v>
      </c>
      <c r="AB105" s="1">
        <v>1231.7</v>
      </c>
      <c r="AC105" s="1">
        <f t="shared" si="20"/>
        <v>0</v>
      </c>
      <c r="AD105" s="1">
        <f t="shared" si="21"/>
        <v>12.317</v>
      </c>
      <c r="AE105" s="1">
        <f t="shared" si="22"/>
        <v>0</v>
      </c>
      <c r="AF105" s="1">
        <v>0</v>
      </c>
      <c r="AG105" s="1">
        <f t="shared" si="23"/>
        <v>1</v>
      </c>
      <c r="AH105">
        <v>1</v>
      </c>
      <c r="AI105">
        <v>1</v>
      </c>
      <c r="AJ105">
        <v>1</v>
      </c>
      <c r="AK105" s="1">
        <v>6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 s="1">
        <v>1</v>
      </c>
      <c r="AS105" s="1">
        <v>0</v>
      </c>
      <c r="AT105" s="1">
        <v>5</v>
      </c>
      <c r="AU105">
        <v>0</v>
      </c>
      <c r="AV105">
        <v>0</v>
      </c>
      <c r="AW105">
        <f t="shared" si="24"/>
        <v>0</v>
      </c>
      <c r="AX105">
        <v>0</v>
      </c>
      <c r="AY105">
        <f t="shared" si="25"/>
        <v>0</v>
      </c>
      <c r="AZ105">
        <v>0</v>
      </c>
      <c r="BA105">
        <v>1</v>
      </c>
      <c r="BB105">
        <v>0</v>
      </c>
      <c r="BC105" s="1">
        <v>3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 s="1">
        <v>10</v>
      </c>
      <c r="BK105" s="1">
        <f t="shared" si="27"/>
        <v>2.3025850929940459</v>
      </c>
      <c r="BL105" s="1">
        <v>5</v>
      </c>
      <c r="BM105" s="1">
        <v>0</v>
      </c>
      <c r="BN105" s="1">
        <v>1</v>
      </c>
      <c r="BO105" s="1">
        <v>1</v>
      </c>
      <c r="BP105" s="1">
        <f t="shared" si="26"/>
        <v>1</v>
      </c>
      <c r="BQ105" s="1">
        <v>0</v>
      </c>
      <c r="BR105" s="1">
        <v>2</v>
      </c>
      <c r="BS105" s="1">
        <v>1</v>
      </c>
      <c r="BT105">
        <v>0</v>
      </c>
      <c r="BU105">
        <v>1</v>
      </c>
      <c r="BV105">
        <v>0</v>
      </c>
      <c r="BW105" s="1">
        <v>2</v>
      </c>
      <c r="BX105">
        <v>0</v>
      </c>
      <c r="BY105">
        <v>0</v>
      </c>
      <c r="BZ105" s="1">
        <v>2</v>
      </c>
      <c r="CA105">
        <v>0</v>
      </c>
      <c r="CB105">
        <v>1</v>
      </c>
      <c r="CC105">
        <v>0</v>
      </c>
      <c r="CD105">
        <v>0</v>
      </c>
      <c r="CE105" s="1">
        <v>1</v>
      </c>
      <c r="CF105" s="1">
        <v>0</v>
      </c>
      <c r="CG105" s="1">
        <v>1</v>
      </c>
      <c r="CH105" s="1">
        <v>0</v>
      </c>
      <c r="CI105" s="1">
        <v>0</v>
      </c>
      <c r="CJ105" s="1">
        <v>4</v>
      </c>
      <c r="CK105">
        <v>0</v>
      </c>
      <c r="CL105">
        <v>0</v>
      </c>
      <c r="CM105">
        <v>1</v>
      </c>
      <c r="CN105" s="1">
        <v>1</v>
      </c>
      <c r="CO105">
        <v>0</v>
      </c>
      <c r="CP105">
        <v>1</v>
      </c>
      <c r="CQ105">
        <v>0</v>
      </c>
      <c r="CR105">
        <v>-3</v>
      </c>
      <c r="CS105">
        <v>0</v>
      </c>
      <c r="CT105">
        <v>0</v>
      </c>
    </row>
    <row r="106" spans="1:98" x14ac:dyDescent="0.25">
      <c r="A106" s="1" t="s">
        <v>200</v>
      </c>
      <c r="B106" s="1">
        <v>0</v>
      </c>
      <c r="C106" s="1">
        <v>1</v>
      </c>
      <c r="D106" s="1">
        <f t="shared" si="16"/>
        <v>0.45101273339051262</v>
      </c>
      <c r="E106" s="1">
        <f t="shared" si="17"/>
        <v>-0.21585109660948743</v>
      </c>
      <c r="F106" s="1">
        <f t="shared" si="18"/>
        <v>-4.8987266609487379E-2</v>
      </c>
      <c r="G106" s="1">
        <f t="shared" si="19"/>
        <v>3.6888794541139363</v>
      </c>
      <c r="H106" s="1">
        <v>3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 s="1">
        <f t="shared" si="15"/>
        <v>0</v>
      </c>
      <c r="AA106" s="1" t="s">
        <v>23</v>
      </c>
      <c r="AB106" s="1">
        <v>1367.2</v>
      </c>
      <c r="AC106" s="1">
        <f t="shared" si="20"/>
        <v>1367.2</v>
      </c>
      <c r="AD106" s="1">
        <f t="shared" si="21"/>
        <v>13.672000000000001</v>
      </c>
      <c r="AE106" s="1">
        <f t="shared" si="22"/>
        <v>13.672000000000001</v>
      </c>
      <c r="AF106" s="1">
        <v>1664.2</v>
      </c>
      <c r="AG106" s="1">
        <f t="shared" si="23"/>
        <v>0.45101273339051262</v>
      </c>
      <c r="AH106">
        <v>1</v>
      </c>
      <c r="AI106">
        <v>0</v>
      </c>
      <c r="AJ106">
        <v>1</v>
      </c>
      <c r="AK106" s="1">
        <v>5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 s="1">
        <v>0</v>
      </c>
      <c r="AS106" s="1">
        <v>0</v>
      </c>
      <c r="AT106" s="1">
        <v>1</v>
      </c>
      <c r="AU106">
        <v>1</v>
      </c>
      <c r="AV106">
        <v>0</v>
      </c>
      <c r="AW106">
        <f t="shared" si="24"/>
        <v>1</v>
      </c>
      <c r="AX106">
        <v>0</v>
      </c>
      <c r="AY106">
        <f t="shared" si="25"/>
        <v>1</v>
      </c>
      <c r="AZ106">
        <v>0</v>
      </c>
      <c r="BA106">
        <v>0</v>
      </c>
      <c r="BB106">
        <v>0</v>
      </c>
      <c r="BC106" s="1">
        <v>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 s="1">
        <v>40</v>
      </c>
      <c r="BK106" s="1">
        <f t="shared" si="27"/>
        <v>3.6888794541139363</v>
      </c>
      <c r="BL106" s="1">
        <v>2</v>
      </c>
      <c r="BM106" s="1">
        <v>0</v>
      </c>
      <c r="BN106" s="1">
        <v>0</v>
      </c>
      <c r="BO106" s="1">
        <v>0</v>
      </c>
      <c r="BP106" s="1">
        <f t="shared" si="26"/>
        <v>0</v>
      </c>
      <c r="BQ106" s="1">
        <v>0</v>
      </c>
      <c r="BR106" s="1">
        <v>2</v>
      </c>
      <c r="BS106" s="1">
        <v>1</v>
      </c>
      <c r="BT106">
        <v>0</v>
      </c>
      <c r="BU106">
        <v>1</v>
      </c>
      <c r="BV106">
        <v>0</v>
      </c>
      <c r="BW106" s="1">
        <v>5</v>
      </c>
      <c r="BX106">
        <v>0</v>
      </c>
      <c r="BY106">
        <v>1</v>
      </c>
      <c r="BZ106" s="1">
        <v>2</v>
      </c>
      <c r="CA106">
        <v>0</v>
      </c>
      <c r="CB106">
        <v>1</v>
      </c>
      <c r="CC106">
        <v>0</v>
      </c>
      <c r="CD106">
        <v>0</v>
      </c>
      <c r="CE106" s="1">
        <v>0</v>
      </c>
      <c r="CF106" s="1">
        <v>-3</v>
      </c>
      <c r="CG106" s="1">
        <v>-3</v>
      </c>
      <c r="CH106" s="1">
        <v>-3</v>
      </c>
      <c r="CI106" s="1">
        <v>0</v>
      </c>
      <c r="CJ106" s="1">
        <v>3</v>
      </c>
      <c r="CK106">
        <v>0</v>
      </c>
      <c r="CL106">
        <v>1</v>
      </c>
      <c r="CM106">
        <v>0</v>
      </c>
      <c r="CN106" s="1">
        <v>0</v>
      </c>
      <c r="CO106">
        <v>0</v>
      </c>
      <c r="CP106">
        <v>1</v>
      </c>
      <c r="CQ106">
        <v>0</v>
      </c>
      <c r="CR106">
        <v>-3</v>
      </c>
      <c r="CS106">
        <v>0</v>
      </c>
      <c r="CT106">
        <v>0</v>
      </c>
    </row>
    <row r="107" spans="1:98" x14ac:dyDescent="0.25">
      <c r="A107" s="1" t="s">
        <v>201</v>
      </c>
      <c r="B107" s="1">
        <v>0</v>
      </c>
      <c r="C107" s="1">
        <v>1</v>
      </c>
      <c r="D107" s="1">
        <f t="shared" si="16"/>
        <v>0.39584751531654189</v>
      </c>
      <c r="E107" s="1">
        <f t="shared" si="17"/>
        <v>-0.27101631468345816</v>
      </c>
      <c r="F107" s="1">
        <f t="shared" si="18"/>
        <v>-0.10415248468345811</v>
      </c>
      <c r="G107" s="1">
        <f t="shared" si="19"/>
        <v>2.7080502011022101</v>
      </c>
      <c r="H107" s="1">
        <v>3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f t="shared" si="15"/>
        <v>0</v>
      </c>
      <c r="AA107" s="2" t="s">
        <v>202</v>
      </c>
      <c r="AB107" s="1">
        <v>2326</v>
      </c>
      <c r="AC107" s="1">
        <f t="shared" si="20"/>
        <v>2326</v>
      </c>
      <c r="AD107" s="1">
        <f t="shared" si="21"/>
        <v>23.26</v>
      </c>
      <c r="AE107" s="1">
        <f t="shared" si="22"/>
        <v>23.26</v>
      </c>
      <c r="AF107" s="2">
        <v>3550</v>
      </c>
      <c r="AG107" s="1">
        <f t="shared" si="23"/>
        <v>0.39584751531654189</v>
      </c>
      <c r="AH107">
        <v>0</v>
      </c>
      <c r="AI107">
        <v>0</v>
      </c>
      <c r="AJ107">
        <v>0</v>
      </c>
      <c r="AK107" s="1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 s="1">
        <v>0</v>
      </c>
      <c r="AS107" s="1">
        <v>1</v>
      </c>
      <c r="AT107" s="1">
        <v>2</v>
      </c>
      <c r="AU107">
        <v>0</v>
      </c>
      <c r="AV107">
        <v>1</v>
      </c>
      <c r="AW107">
        <f t="shared" si="24"/>
        <v>1</v>
      </c>
      <c r="AX107">
        <v>0</v>
      </c>
      <c r="AY107">
        <f t="shared" si="25"/>
        <v>1</v>
      </c>
      <c r="AZ107">
        <v>0</v>
      </c>
      <c r="BA107">
        <v>0</v>
      </c>
      <c r="BB107">
        <v>0</v>
      </c>
      <c r="BC107" s="1">
        <v>3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 s="1">
        <v>15</v>
      </c>
      <c r="BK107" s="1">
        <f t="shared" si="27"/>
        <v>2.7080502011022101</v>
      </c>
      <c r="BL107" s="1">
        <v>3.5</v>
      </c>
      <c r="BM107" s="1">
        <v>2</v>
      </c>
      <c r="BN107" s="1">
        <v>1</v>
      </c>
      <c r="BO107" s="1">
        <v>1</v>
      </c>
      <c r="BP107" s="1">
        <f t="shared" si="26"/>
        <v>1</v>
      </c>
      <c r="BQ107" s="1">
        <v>0</v>
      </c>
      <c r="BR107" s="1">
        <v>2</v>
      </c>
      <c r="BS107" s="1">
        <v>1</v>
      </c>
      <c r="BT107">
        <v>0</v>
      </c>
      <c r="BU107">
        <v>1</v>
      </c>
      <c r="BV107">
        <v>0</v>
      </c>
      <c r="BW107" s="1">
        <v>6</v>
      </c>
      <c r="BX107">
        <v>0</v>
      </c>
      <c r="BY107">
        <v>0</v>
      </c>
      <c r="BZ107" s="1">
        <v>2</v>
      </c>
      <c r="CA107">
        <v>0</v>
      </c>
      <c r="CB107">
        <v>1</v>
      </c>
      <c r="CC107">
        <v>0</v>
      </c>
      <c r="CD107">
        <v>0</v>
      </c>
      <c r="CE107" s="1">
        <v>0</v>
      </c>
      <c r="CF107" s="1">
        <v>-3</v>
      </c>
      <c r="CG107" s="1">
        <v>-3</v>
      </c>
      <c r="CH107" s="1">
        <v>-3</v>
      </c>
      <c r="CI107" s="1">
        <v>1</v>
      </c>
      <c r="CJ107" s="1">
        <v>4</v>
      </c>
      <c r="CK107">
        <v>0</v>
      </c>
      <c r="CL107">
        <v>0</v>
      </c>
      <c r="CM107">
        <v>1</v>
      </c>
      <c r="CN107" s="1">
        <v>0</v>
      </c>
      <c r="CO107">
        <v>0</v>
      </c>
      <c r="CP107">
        <v>1</v>
      </c>
      <c r="CQ107">
        <v>0</v>
      </c>
      <c r="CR107">
        <v>-3</v>
      </c>
      <c r="CS107">
        <v>0</v>
      </c>
      <c r="CT107">
        <v>0</v>
      </c>
    </row>
    <row r="108" spans="1:98" s="6" customFormat="1" x14ac:dyDescent="0.25">
      <c r="A108" s="6" t="s">
        <v>203</v>
      </c>
      <c r="B108" s="1">
        <v>0</v>
      </c>
      <c r="C108" s="6">
        <v>1</v>
      </c>
      <c r="D108" s="1">
        <f t="shared" si="16"/>
        <v>0.6249380825865718</v>
      </c>
      <c r="E108" s="1">
        <f t="shared" si="17"/>
        <v>-4.1925747413428249E-2</v>
      </c>
      <c r="F108" s="1">
        <f t="shared" si="18"/>
        <v>0.1249380825865718</v>
      </c>
      <c r="G108" s="1">
        <f t="shared" si="19"/>
        <v>2.3025850929940459</v>
      </c>
      <c r="H108" s="6">
        <v>3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7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1">
        <f t="shared" si="15"/>
        <v>0</v>
      </c>
      <c r="AA108" s="6" t="s">
        <v>19</v>
      </c>
      <c r="AB108" s="6">
        <v>1387.8</v>
      </c>
      <c r="AC108" s="1">
        <f t="shared" si="20"/>
        <v>1387.8</v>
      </c>
      <c r="AD108" s="1">
        <f t="shared" si="21"/>
        <v>13.878</v>
      </c>
      <c r="AE108" s="1">
        <f t="shared" si="22"/>
        <v>13.878</v>
      </c>
      <c r="AF108" s="6">
        <v>832.9</v>
      </c>
      <c r="AG108" s="1">
        <f t="shared" si="23"/>
        <v>0.6249380825865718</v>
      </c>
      <c r="AH108">
        <v>1</v>
      </c>
      <c r="AI108">
        <v>0</v>
      </c>
      <c r="AJ108">
        <v>1</v>
      </c>
      <c r="AK108" s="6">
        <v>5</v>
      </c>
      <c r="AL108">
        <v>1</v>
      </c>
      <c r="AM108" s="7">
        <v>1</v>
      </c>
      <c r="AN108">
        <v>1</v>
      </c>
      <c r="AO108">
        <v>0</v>
      </c>
      <c r="AP108" s="7">
        <v>0</v>
      </c>
      <c r="AQ108" s="7">
        <v>0</v>
      </c>
      <c r="AR108" s="6">
        <v>0</v>
      </c>
      <c r="AS108" s="6">
        <v>0</v>
      </c>
      <c r="AT108" s="6">
        <v>1</v>
      </c>
      <c r="AU108" s="7">
        <v>1</v>
      </c>
      <c r="AV108" s="7">
        <v>0</v>
      </c>
      <c r="AW108">
        <f t="shared" si="24"/>
        <v>1</v>
      </c>
      <c r="AX108" s="7">
        <v>0</v>
      </c>
      <c r="AY108">
        <f t="shared" si="25"/>
        <v>1</v>
      </c>
      <c r="AZ108" s="7">
        <v>0</v>
      </c>
      <c r="BA108" s="7">
        <v>0</v>
      </c>
      <c r="BB108" s="7">
        <v>0</v>
      </c>
      <c r="BC108" s="6">
        <v>4</v>
      </c>
      <c r="BD108" s="7">
        <v>0</v>
      </c>
      <c r="BE108">
        <v>0</v>
      </c>
      <c r="BF108">
        <v>0</v>
      </c>
      <c r="BG108" s="7">
        <v>0</v>
      </c>
      <c r="BH108" s="7">
        <v>0</v>
      </c>
      <c r="BI108" s="7">
        <v>1</v>
      </c>
      <c r="BJ108" s="6">
        <v>10</v>
      </c>
      <c r="BK108" s="1">
        <f t="shared" si="27"/>
        <v>2.3025850929940459</v>
      </c>
      <c r="BL108" s="6">
        <v>2</v>
      </c>
      <c r="BM108" s="6">
        <v>0</v>
      </c>
      <c r="BN108" s="6">
        <v>0</v>
      </c>
      <c r="BO108" s="1">
        <v>0</v>
      </c>
      <c r="BP108" s="1">
        <f t="shared" si="26"/>
        <v>0</v>
      </c>
      <c r="BQ108" s="1">
        <v>0</v>
      </c>
      <c r="BR108" s="6">
        <v>3</v>
      </c>
      <c r="BS108" s="1">
        <v>0</v>
      </c>
      <c r="BT108" s="7">
        <v>1</v>
      </c>
      <c r="BU108" s="7">
        <v>0</v>
      </c>
      <c r="BV108" s="7">
        <v>0</v>
      </c>
      <c r="BW108" s="6">
        <v>1</v>
      </c>
      <c r="BX108">
        <v>1</v>
      </c>
      <c r="BY108">
        <v>0</v>
      </c>
      <c r="BZ108" s="6">
        <v>2</v>
      </c>
      <c r="CA108" s="7">
        <v>0</v>
      </c>
      <c r="CB108" s="7">
        <v>1</v>
      </c>
      <c r="CC108" s="7">
        <v>0</v>
      </c>
      <c r="CD108" s="7">
        <v>0</v>
      </c>
      <c r="CE108" s="6">
        <v>0</v>
      </c>
      <c r="CF108" s="6">
        <v>-3</v>
      </c>
      <c r="CG108" s="6">
        <v>-3</v>
      </c>
      <c r="CH108" s="6">
        <v>-3</v>
      </c>
      <c r="CI108" s="6">
        <v>0</v>
      </c>
      <c r="CJ108" s="6">
        <v>4</v>
      </c>
      <c r="CK108">
        <v>0</v>
      </c>
      <c r="CL108" s="7">
        <v>0</v>
      </c>
      <c r="CM108" s="7">
        <v>1</v>
      </c>
      <c r="CN108" s="6">
        <v>0</v>
      </c>
      <c r="CO108" s="7">
        <v>1</v>
      </c>
      <c r="CP108" s="7">
        <v>0</v>
      </c>
      <c r="CQ108" s="7">
        <v>0</v>
      </c>
      <c r="CR108">
        <v>-3</v>
      </c>
      <c r="CS108">
        <v>0</v>
      </c>
      <c r="CT108">
        <v>0</v>
      </c>
    </row>
    <row r="109" spans="1:98" x14ac:dyDescent="0.25">
      <c r="A109" s="1" t="s">
        <v>204</v>
      </c>
      <c r="B109" s="1">
        <v>0</v>
      </c>
      <c r="C109" s="1">
        <v>1</v>
      </c>
      <c r="D109" s="1">
        <f t="shared" si="16"/>
        <v>0.52311106487742298</v>
      </c>
      <c r="E109" s="1">
        <f t="shared" si="17"/>
        <v>-0.14375276512257706</v>
      </c>
      <c r="F109" s="1">
        <f t="shared" si="18"/>
        <v>2.3111064877422982E-2</v>
      </c>
      <c r="G109" s="1">
        <f t="shared" si="19"/>
        <v>1.791759469228055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s="1">
        <f t="shared" si="15"/>
        <v>0</v>
      </c>
      <c r="AA109" s="1" t="s">
        <v>42</v>
      </c>
      <c r="AB109" s="1">
        <v>1508.6</v>
      </c>
      <c r="AC109" s="1">
        <f t="shared" si="20"/>
        <v>1508.6</v>
      </c>
      <c r="AD109" s="1">
        <f t="shared" si="21"/>
        <v>15.085999999999999</v>
      </c>
      <c r="AE109" s="1">
        <f t="shared" si="22"/>
        <v>15.085999999999999</v>
      </c>
      <c r="AF109" s="1">
        <v>1375.3</v>
      </c>
      <c r="AG109" s="1">
        <f t="shared" si="23"/>
        <v>0.52311106487742298</v>
      </c>
      <c r="AH109">
        <v>0</v>
      </c>
      <c r="AI109">
        <v>0</v>
      </c>
      <c r="AJ109">
        <v>0</v>
      </c>
      <c r="AK109" s="1">
        <v>2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 s="1">
        <v>0</v>
      </c>
      <c r="AS109" s="1">
        <v>0</v>
      </c>
      <c r="AT109" s="1">
        <v>1</v>
      </c>
      <c r="AU109">
        <v>1</v>
      </c>
      <c r="AV109">
        <v>0</v>
      </c>
      <c r="AW109">
        <f t="shared" si="24"/>
        <v>1</v>
      </c>
      <c r="AX109">
        <v>0</v>
      </c>
      <c r="AY109">
        <f t="shared" si="25"/>
        <v>1</v>
      </c>
      <c r="AZ109">
        <v>0</v>
      </c>
      <c r="BA109">
        <v>0</v>
      </c>
      <c r="BB109">
        <v>0</v>
      </c>
      <c r="BC109" s="1">
        <v>3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 s="1">
        <v>6</v>
      </c>
      <c r="BK109" s="1">
        <f t="shared" si="27"/>
        <v>1.791759469228055</v>
      </c>
      <c r="BL109" s="1">
        <v>1.5</v>
      </c>
      <c r="BM109" s="1">
        <v>0</v>
      </c>
      <c r="BN109" s="1">
        <v>0</v>
      </c>
      <c r="BO109" s="1">
        <v>0</v>
      </c>
      <c r="BP109" s="1">
        <f t="shared" si="26"/>
        <v>0</v>
      </c>
      <c r="BQ109" s="1">
        <v>0</v>
      </c>
      <c r="BR109" s="1">
        <v>3</v>
      </c>
      <c r="BS109" s="1">
        <v>0</v>
      </c>
      <c r="BT109">
        <v>1</v>
      </c>
      <c r="BU109">
        <v>0</v>
      </c>
      <c r="BV109">
        <v>0</v>
      </c>
      <c r="BW109" s="1">
        <v>5</v>
      </c>
      <c r="BX109">
        <v>0</v>
      </c>
      <c r="BY109">
        <v>1</v>
      </c>
      <c r="BZ109" s="1">
        <v>1</v>
      </c>
      <c r="CA109">
        <v>1</v>
      </c>
      <c r="CB109">
        <v>0</v>
      </c>
      <c r="CC109">
        <v>0</v>
      </c>
      <c r="CD109">
        <v>0</v>
      </c>
      <c r="CE109" s="1">
        <v>0</v>
      </c>
      <c r="CF109" s="1">
        <v>-3</v>
      </c>
      <c r="CG109" s="1">
        <v>-3</v>
      </c>
      <c r="CH109" s="1">
        <v>-3</v>
      </c>
      <c r="CI109" s="1">
        <v>0</v>
      </c>
      <c r="CJ109" s="1">
        <v>4</v>
      </c>
      <c r="CK109">
        <v>0</v>
      </c>
      <c r="CL109">
        <v>0</v>
      </c>
      <c r="CM109">
        <v>1</v>
      </c>
      <c r="CN109" s="1">
        <v>0</v>
      </c>
      <c r="CO109">
        <v>1</v>
      </c>
      <c r="CP109">
        <v>0</v>
      </c>
      <c r="CQ109">
        <v>0</v>
      </c>
      <c r="CR109">
        <v>-3</v>
      </c>
      <c r="CS109">
        <v>0</v>
      </c>
      <c r="CT109">
        <v>1</v>
      </c>
    </row>
    <row r="110" spans="1:98" x14ac:dyDescent="0.25">
      <c r="A110" s="1" t="s">
        <v>205</v>
      </c>
      <c r="B110" s="1">
        <v>0</v>
      </c>
      <c r="C110" s="1">
        <v>1</v>
      </c>
      <c r="D110" s="1">
        <f t="shared" si="16"/>
        <v>0.51595654865762375</v>
      </c>
      <c r="E110" s="1">
        <f t="shared" si="17"/>
        <v>-0.1509072813423763</v>
      </c>
      <c r="F110" s="1">
        <f t="shared" si="18"/>
        <v>1.5956548657623748E-2</v>
      </c>
      <c r="G110" s="1">
        <f t="shared" si="19"/>
        <v>2.3025850929940459</v>
      </c>
      <c r="H110" s="1">
        <v>3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2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f t="shared" si="15"/>
        <v>0</v>
      </c>
      <c r="AA110" s="1" t="s">
        <v>27</v>
      </c>
      <c r="AB110" s="1">
        <v>1833.4</v>
      </c>
      <c r="AC110" s="1">
        <f t="shared" si="20"/>
        <v>1833.4</v>
      </c>
      <c r="AD110" s="1">
        <f t="shared" si="21"/>
        <v>18.334</v>
      </c>
      <c r="AE110" s="1">
        <f t="shared" si="22"/>
        <v>18.334</v>
      </c>
      <c r="AF110" s="1">
        <v>1720</v>
      </c>
      <c r="AG110" s="1">
        <f t="shared" si="23"/>
        <v>0.51595654865762375</v>
      </c>
      <c r="AH110">
        <v>0</v>
      </c>
      <c r="AI110">
        <v>0</v>
      </c>
      <c r="AJ110">
        <v>1</v>
      </c>
      <c r="AK110" s="1">
        <v>4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 s="1">
        <v>0</v>
      </c>
      <c r="AS110" s="1">
        <v>0</v>
      </c>
      <c r="AT110" s="1">
        <v>1</v>
      </c>
      <c r="AU110">
        <v>1</v>
      </c>
      <c r="AV110">
        <v>0</v>
      </c>
      <c r="AW110">
        <f t="shared" si="24"/>
        <v>1</v>
      </c>
      <c r="AX110">
        <v>0</v>
      </c>
      <c r="AY110">
        <f t="shared" si="25"/>
        <v>1</v>
      </c>
      <c r="AZ110">
        <v>0</v>
      </c>
      <c r="BA110">
        <v>0</v>
      </c>
      <c r="BB110">
        <v>0</v>
      </c>
      <c r="BC110" s="1">
        <v>3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 s="1">
        <v>10</v>
      </c>
      <c r="BK110" s="1">
        <f t="shared" si="27"/>
        <v>2.3025850929940459</v>
      </c>
      <c r="BL110" s="1">
        <v>1.8</v>
      </c>
      <c r="BM110" s="1">
        <v>1</v>
      </c>
      <c r="BN110" s="1">
        <v>0</v>
      </c>
      <c r="BO110" s="1">
        <v>0</v>
      </c>
      <c r="BP110" s="1">
        <f t="shared" si="26"/>
        <v>0</v>
      </c>
      <c r="BQ110" s="1">
        <v>0</v>
      </c>
      <c r="BR110" s="1">
        <v>3</v>
      </c>
      <c r="BS110" s="1">
        <v>0</v>
      </c>
      <c r="BT110">
        <v>1</v>
      </c>
      <c r="BU110">
        <v>0</v>
      </c>
      <c r="BV110">
        <v>0</v>
      </c>
      <c r="BW110" s="1">
        <v>5</v>
      </c>
      <c r="BX110">
        <v>0</v>
      </c>
      <c r="BY110">
        <v>1</v>
      </c>
      <c r="BZ110" s="1">
        <v>2</v>
      </c>
      <c r="CA110">
        <v>0</v>
      </c>
      <c r="CB110">
        <v>1</v>
      </c>
      <c r="CC110">
        <v>0</v>
      </c>
      <c r="CD110">
        <v>0</v>
      </c>
      <c r="CE110" s="1">
        <v>0</v>
      </c>
      <c r="CF110" s="1">
        <v>-3</v>
      </c>
      <c r="CG110" s="1">
        <v>-3</v>
      </c>
      <c r="CH110" s="1">
        <v>-3</v>
      </c>
      <c r="CI110" s="1">
        <v>0</v>
      </c>
      <c r="CJ110" s="1">
        <v>4</v>
      </c>
      <c r="CK110">
        <v>0</v>
      </c>
      <c r="CL110">
        <v>0</v>
      </c>
      <c r="CM110">
        <v>1</v>
      </c>
      <c r="CN110" s="1">
        <v>0</v>
      </c>
      <c r="CO110">
        <v>1</v>
      </c>
      <c r="CP110">
        <v>0</v>
      </c>
      <c r="CQ110">
        <v>0</v>
      </c>
      <c r="CR110">
        <v>-3</v>
      </c>
      <c r="CS110">
        <v>0</v>
      </c>
      <c r="CT110">
        <v>0</v>
      </c>
    </row>
    <row r="111" spans="1:98" x14ac:dyDescent="0.25">
      <c r="A111" s="1" t="s">
        <v>206</v>
      </c>
      <c r="B111" s="1">
        <v>0</v>
      </c>
      <c r="C111" s="1">
        <v>1</v>
      </c>
      <c r="D111" s="1">
        <f t="shared" si="16"/>
        <v>0.65317355935505872</v>
      </c>
      <c r="E111" s="1">
        <f t="shared" si="17"/>
        <v>-1.3690270644941327E-2</v>
      </c>
      <c r="F111" s="1">
        <f t="shared" si="18"/>
        <v>0.15317355935505872</v>
      </c>
      <c r="G111" s="1">
        <f t="shared" si="19"/>
        <v>2.7245795030534206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2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 s="1">
        <f t="shared" si="15"/>
        <v>0</v>
      </c>
      <c r="AA111" s="2" t="s">
        <v>207</v>
      </c>
      <c r="AB111" s="2">
        <v>2681.8</v>
      </c>
      <c r="AC111" s="1">
        <f t="shared" si="20"/>
        <v>2681.8</v>
      </c>
      <c r="AD111" s="1">
        <f t="shared" si="21"/>
        <v>26.818000000000001</v>
      </c>
      <c r="AE111" s="1">
        <f t="shared" si="22"/>
        <v>26.818000000000001</v>
      </c>
      <c r="AF111" s="2">
        <v>1424</v>
      </c>
      <c r="AG111" s="1">
        <f t="shared" si="23"/>
        <v>0.65317355935505872</v>
      </c>
      <c r="AH111">
        <v>0</v>
      </c>
      <c r="AI111">
        <v>0</v>
      </c>
      <c r="AJ111">
        <v>0</v>
      </c>
      <c r="AK111" s="1">
        <v>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 s="1">
        <v>0</v>
      </c>
      <c r="AS111" s="1">
        <v>0</v>
      </c>
      <c r="AT111" s="1">
        <v>2</v>
      </c>
      <c r="AU111">
        <v>0</v>
      </c>
      <c r="AV111">
        <v>1</v>
      </c>
      <c r="AW111">
        <f t="shared" si="24"/>
        <v>1</v>
      </c>
      <c r="AX111">
        <v>0</v>
      </c>
      <c r="AY111">
        <f t="shared" si="25"/>
        <v>1</v>
      </c>
      <c r="AZ111">
        <v>0</v>
      </c>
      <c r="BA111">
        <v>0</v>
      </c>
      <c r="BB111">
        <v>0</v>
      </c>
      <c r="BC111" s="1">
        <v>2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0</v>
      </c>
      <c r="BJ111" s="2">
        <v>15.25</v>
      </c>
      <c r="BK111" s="1">
        <f t="shared" si="27"/>
        <v>2.7245795030534206</v>
      </c>
      <c r="BL111" s="1">
        <v>2.5</v>
      </c>
      <c r="BM111" s="1">
        <v>0</v>
      </c>
      <c r="BN111" s="1">
        <v>0</v>
      </c>
      <c r="BO111" s="1">
        <v>0</v>
      </c>
      <c r="BP111" s="1">
        <f t="shared" si="26"/>
        <v>0</v>
      </c>
      <c r="BQ111" s="1">
        <v>0</v>
      </c>
      <c r="BR111" s="1">
        <v>3</v>
      </c>
      <c r="BS111" s="1">
        <v>0</v>
      </c>
      <c r="BT111">
        <v>1</v>
      </c>
      <c r="BU111">
        <v>0</v>
      </c>
      <c r="BV111">
        <v>0</v>
      </c>
      <c r="BW111" s="1">
        <v>5</v>
      </c>
      <c r="BX111">
        <v>0</v>
      </c>
      <c r="BY111">
        <v>1</v>
      </c>
      <c r="BZ111" s="1">
        <v>3</v>
      </c>
      <c r="CA111">
        <v>0</v>
      </c>
      <c r="CB111">
        <v>0</v>
      </c>
      <c r="CC111">
        <v>1</v>
      </c>
      <c r="CD111">
        <v>0</v>
      </c>
      <c r="CE111" s="1">
        <v>0</v>
      </c>
      <c r="CF111" s="1">
        <v>-3</v>
      </c>
      <c r="CG111" s="1">
        <v>-3</v>
      </c>
      <c r="CH111" s="1">
        <v>-3</v>
      </c>
      <c r="CI111" s="1">
        <v>0</v>
      </c>
      <c r="CJ111" s="1">
        <v>4</v>
      </c>
      <c r="CK111">
        <v>0</v>
      </c>
      <c r="CL111">
        <v>0</v>
      </c>
      <c r="CM111">
        <v>1</v>
      </c>
      <c r="CN111" s="1">
        <v>1</v>
      </c>
      <c r="CO111">
        <v>1</v>
      </c>
      <c r="CP111">
        <v>0</v>
      </c>
      <c r="CQ111">
        <v>0</v>
      </c>
      <c r="CR111">
        <v>-3</v>
      </c>
      <c r="CS111">
        <v>0</v>
      </c>
      <c r="CT111">
        <v>0</v>
      </c>
    </row>
    <row r="112" spans="1:98" x14ac:dyDescent="0.25">
      <c r="A112" s="1" t="s">
        <v>208</v>
      </c>
      <c r="B112" s="1">
        <v>0</v>
      </c>
      <c r="C112" s="1">
        <v>1</v>
      </c>
      <c r="D112" s="1">
        <f t="shared" si="16"/>
        <v>0.37224714938459635</v>
      </c>
      <c r="E112" s="1">
        <f t="shared" si="17"/>
        <v>-0.29461668061540369</v>
      </c>
      <c r="F112" s="1">
        <f t="shared" si="18"/>
        <v>-0.12775285061540365</v>
      </c>
      <c r="G112" s="1">
        <f t="shared" si="19"/>
        <v>2.7080502011022101</v>
      </c>
      <c r="H112" s="1">
        <v>3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2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 s="1">
        <f t="shared" si="15"/>
        <v>0</v>
      </c>
      <c r="AA112" s="1" t="s">
        <v>7</v>
      </c>
      <c r="AB112" s="1">
        <v>904.3</v>
      </c>
      <c r="AC112" s="1">
        <f t="shared" si="20"/>
        <v>904.3</v>
      </c>
      <c r="AD112" s="1">
        <f t="shared" si="21"/>
        <v>9.0429999999999993</v>
      </c>
      <c r="AE112" s="1">
        <f t="shared" si="22"/>
        <v>9.0429999999999993</v>
      </c>
      <c r="AF112" s="1">
        <v>1525</v>
      </c>
      <c r="AG112" s="1">
        <f t="shared" si="23"/>
        <v>0.37224714938459635</v>
      </c>
      <c r="AH112">
        <v>0</v>
      </c>
      <c r="AI112">
        <v>0</v>
      </c>
      <c r="AJ112">
        <v>1</v>
      </c>
      <c r="AK112" s="1">
        <v>4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 s="1">
        <v>0</v>
      </c>
      <c r="AS112" s="1">
        <v>0</v>
      </c>
      <c r="AT112" s="1">
        <v>1</v>
      </c>
      <c r="AU112">
        <v>1</v>
      </c>
      <c r="AV112">
        <v>0</v>
      </c>
      <c r="AW112">
        <f t="shared" si="24"/>
        <v>1</v>
      </c>
      <c r="AX112">
        <v>0</v>
      </c>
      <c r="AY112">
        <f t="shared" si="25"/>
        <v>1</v>
      </c>
      <c r="AZ112">
        <v>0</v>
      </c>
      <c r="BA112">
        <v>0</v>
      </c>
      <c r="BB112">
        <v>0</v>
      </c>
      <c r="BC112" s="1">
        <v>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 s="1">
        <v>15</v>
      </c>
      <c r="BK112" s="1">
        <f t="shared" si="27"/>
        <v>2.7080502011022101</v>
      </c>
      <c r="BL112" s="1">
        <v>2.6</v>
      </c>
      <c r="BM112" s="1">
        <v>0</v>
      </c>
      <c r="BN112" s="1">
        <v>0</v>
      </c>
      <c r="BO112" s="1">
        <v>0</v>
      </c>
      <c r="BP112" s="1">
        <f t="shared" si="26"/>
        <v>0</v>
      </c>
      <c r="BQ112" s="1">
        <v>0</v>
      </c>
      <c r="BR112" s="1">
        <v>3</v>
      </c>
      <c r="BS112" s="1">
        <v>0</v>
      </c>
      <c r="BT112">
        <v>1</v>
      </c>
      <c r="BU112">
        <v>0</v>
      </c>
      <c r="BV112">
        <v>0</v>
      </c>
      <c r="BW112" s="1">
        <v>5</v>
      </c>
      <c r="BX112">
        <v>0</v>
      </c>
      <c r="BY112">
        <v>1</v>
      </c>
      <c r="BZ112" s="1">
        <v>2</v>
      </c>
      <c r="CA112">
        <v>0</v>
      </c>
      <c r="CB112">
        <v>1</v>
      </c>
      <c r="CC112">
        <v>0</v>
      </c>
      <c r="CD112">
        <v>0</v>
      </c>
      <c r="CE112" s="1">
        <v>0</v>
      </c>
      <c r="CF112" s="1">
        <v>-3</v>
      </c>
      <c r="CG112" s="1">
        <v>-3</v>
      </c>
      <c r="CH112" s="1">
        <v>-3</v>
      </c>
      <c r="CI112" s="1">
        <v>0</v>
      </c>
      <c r="CJ112" s="1">
        <v>4</v>
      </c>
      <c r="CK112">
        <v>0</v>
      </c>
      <c r="CL112">
        <v>0</v>
      </c>
      <c r="CM112">
        <v>1</v>
      </c>
      <c r="CN112" s="1">
        <v>0</v>
      </c>
      <c r="CO112">
        <v>1</v>
      </c>
      <c r="CP112">
        <v>0</v>
      </c>
      <c r="CQ112">
        <v>0</v>
      </c>
      <c r="CR112">
        <v>-3</v>
      </c>
      <c r="CS112">
        <v>0</v>
      </c>
      <c r="CT112">
        <v>0</v>
      </c>
    </row>
    <row r="113" spans="1:98" x14ac:dyDescent="0.25">
      <c r="A113" s="1" t="s">
        <v>209</v>
      </c>
      <c r="B113" s="1">
        <v>0</v>
      </c>
      <c r="C113" s="1">
        <v>0</v>
      </c>
      <c r="D113" s="1">
        <f t="shared" si="16"/>
        <v>0</v>
      </c>
      <c r="E113" s="1">
        <f t="shared" si="17"/>
        <v>0</v>
      </c>
      <c r="F113" s="1">
        <f t="shared" si="18"/>
        <v>0</v>
      </c>
      <c r="G113" s="1">
        <f t="shared" si="19"/>
        <v>0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 s="1">
        <f t="shared" si="15"/>
        <v>0</v>
      </c>
      <c r="AA113" s="1" t="s">
        <v>2</v>
      </c>
      <c r="AB113" s="1">
        <v>1231.7</v>
      </c>
      <c r="AC113" s="1">
        <f t="shared" si="20"/>
        <v>0</v>
      </c>
      <c r="AD113" s="1">
        <f t="shared" si="21"/>
        <v>12.317</v>
      </c>
      <c r="AE113" s="1">
        <f t="shared" si="22"/>
        <v>0</v>
      </c>
      <c r="AF113" s="1">
        <v>0</v>
      </c>
      <c r="AG113" s="1">
        <f t="shared" si="23"/>
        <v>1</v>
      </c>
      <c r="AH113">
        <v>1</v>
      </c>
      <c r="AI113">
        <v>1</v>
      </c>
      <c r="AJ113">
        <v>1</v>
      </c>
      <c r="AK113" s="1">
        <v>6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 s="1">
        <v>1</v>
      </c>
      <c r="AS113" s="1">
        <v>0</v>
      </c>
      <c r="AT113" s="1">
        <v>4</v>
      </c>
      <c r="AU113">
        <v>0</v>
      </c>
      <c r="AV113">
        <v>0</v>
      </c>
      <c r="AW113">
        <f t="shared" si="24"/>
        <v>0</v>
      </c>
      <c r="AX113">
        <v>0</v>
      </c>
      <c r="AY113">
        <f t="shared" si="25"/>
        <v>0</v>
      </c>
      <c r="AZ113">
        <v>1</v>
      </c>
      <c r="BA113">
        <v>0</v>
      </c>
      <c r="BB113">
        <v>0</v>
      </c>
      <c r="BC113" s="1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 s="1">
        <v>10</v>
      </c>
      <c r="BK113" s="1">
        <f t="shared" si="27"/>
        <v>2.3025850929940459</v>
      </c>
      <c r="BL113" s="1">
        <v>2</v>
      </c>
      <c r="BM113" s="1">
        <v>0</v>
      </c>
      <c r="BN113" s="1">
        <v>0</v>
      </c>
      <c r="BO113" s="1">
        <v>0</v>
      </c>
      <c r="BP113" s="1">
        <f t="shared" si="26"/>
        <v>0</v>
      </c>
      <c r="BQ113" s="1">
        <v>0</v>
      </c>
      <c r="BR113" s="1">
        <v>3</v>
      </c>
      <c r="BS113" s="1">
        <v>0</v>
      </c>
      <c r="BT113">
        <v>1</v>
      </c>
      <c r="BU113">
        <v>0</v>
      </c>
      <c r="BV113">
        <v>0</v>
      </c>
      <c r="BW113" s="1">
        <v>5</v>
      </c>
      <c r="BX113">
        <v>0</v>
      </c>
      <c r="BY113">
        <v>1</v>
      </c>
      <c r="BZ113" s="1">
        <v>1</v>
      </c>
      <c r="CA113">
        <v>1</v>
      </c>
      <c r="CB113">
        <v>0</v>
      </c>
      <c r="CC113">
        <v>0</v>
      </c>
      <c r="CD113">
        <v>0</v>
      </c>
      <c r="CE113" s="1">
        <v>0</v>
      </c>
      <c r="CF113" s="1">
        <v>-3</v>
      </c>
      <c r="CG113" s="1">
        <v>-3</v>
      </c>
      <c r="CH113" s="1">
        <v>-3</v>
      </c>
      <c r="CI113" s="1">
        <v>0</v>
      </c>
      <c r="CJ113" s="1">
        <v>2</v>
      </c>
      <c r="CK113">
        <v>0</v>
      </c>
      <c r="CL113">
        <v>1</v>
      </c>
      <c r="CM113">
        <v>0</v>
      </c>
      <c r="CN113" s="1">
        <v>0</v>
      </c>
      <c r="CO113">
        <v>1</v>
      </c>
      <c r="CP113">
        <v>0</v>
      </c>
      <c r="CQ113">
        <v>0</v>
      </c>
      <c r="CR113">
        <v>-3</v>
      </c>
      <c r="CS113">
        <v>0</v>
      </c>
      <c r="CT113">
        <v>1</v>
      </c>
    </row>
    <row r="114" spans="1:98" x14ac:dyDescent="0.25">
      <c r="A114" s="1" t="s">
        <v>210</v>
      </c>
      <c r="B114" s="1">
        <v>0</v>
      </c>
      <c r="C114" s="1">
        <v>0</v>
      </c>
      <c r="D114" s="1">
        <f t="shared" si="16"/>
        <v>0</v>
      </c>
      <c r="E114" s="1">
        <f t="shared" si="17"/>
        <v>0</v>
      </c>
      <c r="F114" s="1">
        <f t="shared" si="18"/>
        <v>0</v>
      </c>
      <c r="G114" s="1">
        <f t="shared" si="19"/>
        <v>0</v>
      </c>
      <c r="H114" s="1">
        <v>3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2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 s="1">
        <f t="shared" si="15"/>
        <v>0</v>
      </c>
      <c r="AA114" s="1" t="s">
        <v>2</v>
      </c>
      <c r="AB114" s="1">
        <v>1231.7</v>
      </c>
      <c r="AC114" s="1">
        <f t="shared" si="20"/>
        <v>0</v>
      </c>
      <c r="AD114" s="1">
        <f t="shared" si="21"/>
        <v>12.317</v>
      </c>
      <c r="AE114" s="1">
        <f t="shared" si="22"/>
        <v>0</v>
      </c>
      <c r="AF114" s="1">
        <v>0</v>
      </c>
      <c r="AG114" s="1">
        <f t="shared" si="23"/>
        <v>1</v>
      </c>
      <c r="AH114">
        <v>1</v>
      </c>
      <c r="AI114">
        <v>1</v>
      </c>
      <c r="AJ114">
        <v>1</v>
      </c>
      <c r="AK114" s="1">
        <v>6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 s="1">
        <v>1</v>
      </c>
      <c r="AS114" s="1">
        <v>0</v>
      </c>
      <c r="AT114" s="1">
        <v>3</v>
      </c>
      <c r="AU114">
        <v>0</v>
      </c>
      <c r="AV114">
        <v>0</v>
      </c>
      <c r="AW114">
        <f t="shared" si="24"/>
        <v>0</v>
      </c>
      <c r="AX114">
        <v>1</v>
      </c>
      <c r="AY114">
        <f t="shared" si="25"/>
        <v>1</v>
      </c>
      <c r="AZ114">
        <v>0</v>
      </c>
      <c r="BA114">
        <v>0</v>
      </c>
      <c r="BB114">
        <v>0</v>
      </c>
      <c r="BC114" s="1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 s="1">
        <v>80</v>
      </c>
      <c r="BK114" s="1">
        <f t="shared" si="27"/>
        <v>4.3820266346738812</v>
      </c>
      <c r="BL114" s="1">
        <v>5</v>
      </c>
      <c r="BM114" s="1">
        <v>0</v>
      </c>
      <c r="BN114" s="1">
        <v>0</v>
      </c>
      <c r="BO114" s="1">
        <v>0</v>
      </c>
      <c r="BP114" s="1">
        <f t="shared" si="26"/>
        <v>0</v>
      </c>
      <c r="BQ114" s="1">
        <v>0</v>
      </c>
      <c r="BR114" s="1">
        <v>2</v>
      </c>
      <c r="BS114" s="1">
        <v>1</v>
      </c>
      <c r="BT114">
        <v>0</v>
      </c>
      <c r="BU114">
        <v>1</v>
      </c>
      <c r="BV114">
        <v>0</v>
      </c>
      <c r="BW114" s="1">
        <v>6</v>
      </c>
      <c r="BX114">
        <v>0</v>
      </c>
      <c r="BY114">
        <v>0</v>
      </c>
      <c r="BZ114" s="1">
        <v>1</v>
      </c>
      <c r="CA114">
        <v>1</v>
      </c>
      <c r="CB114">
        <v>0</v>
      </c>
      <c r="CC114">
        <v>0</v>
      </c>
      <c r="CD114">
        <v>0</v>
      </c>
      <c r="CE114" s="1">
        <v>0</v>
      </c>
      <c r="CF114" s="1">
        <v>-3</v>
      </c>
      <c r="CG114" s="1">
        <v>-3</v>
      </c>
      <c r="CH114" s="1">
        <v>-3</v>
      </c>
      <c r="CI114" s="1">
        <v>0</v>
      </c>
      <c r="CJ114" s="1">
        <v>4</v>
      </c>
      <c r="CK114">
        <v>0</v>
      </c>
      <c r="CL114">
        <v>0</v>
      </c>
      <c r="CM114">
        <v>1</v>
      </c>
      <c r="CN114" s="1">
        <v>0</v>
      </c>
      <c r="CO114">
        <v>0</v>
      </c>
      <c r="CP114">
        <v>1</v>
      </c>
      <c r="CQ114">
        <v>0</v>
      </c>
      <c r="CR114">
        <v>-3</v>
      </c>
      <c r="CS114">
        <v>0</v>
      </c>
      <c r="CT114">
        <v>1</v>
      </c>
    </row>
    <row r="115" spans="1:98" x14ac:dyDescent="0.25">
      <c r="A115" s="1" t="s">
        <v>211</v>
      </c>
      <c r="B115" s="1">
        <v>0</v>
      </c>
      <c r="C115" s="1">
        <v>0</v>
      </c>
      <c r="D115" s="1">
        <f t="shared" si="16"/>
        <v>0</v>
      </c>
      <c r="E115" s="1">
        <f t="shared" si="17"/>
        <v>0</v>
      </c>
      <c r="F115" s="1">
        <f t="shared" si="18"/>
        <v>0</v>
      </c>
      <c r="G115" s="1">
        <f t="shared" si="19"/>
        <v>0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5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 s="1">
        <f t="shared" si="15"/>
        <v>0</v>
      </c>
      <c r="AA115" s="1" t="s">
        <v>2</v>
      </c>
      <c r="AB115" s="1">
        <v>1231.7</v>
      </c>
      <c r="AC115" s="1">
        <f t="shared" si="20"/>
        <v>0</v>
      </c>
      <c r="AD115" s="1">
        <f t="shared" si="21"/>
        <v>12.317</v>
      </c>
      <c r="AE115" s="1">
        <f t="shared" si="22"/>
        <v>0</v>
      </c>
      <c r="AF115" s="1">
        <v>0</v>
      </c>
      <c r="AG115" s="1">
        <f t="shared" si="23"/>
        <v>1</v>
      </c>
      <c r="AH115">
        <v>1</v>
      </c>
      <c r="AI115">
        <v>1</v>
      </c>
      <c r="AJ115">
        <v>1</v>
      </c>
      <c r="AK115" s="1">
        <v>6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 s="1">
        <v>1</v>
      </c>
      <c r="AS115" s="1">
        <v>0</v>
      </c>
      <c r="AT115" s="1">
        <v>3</v>
      </c>
      <c r="AU115">
        <v>0</v>
      </c>
      <c r="AV115">
        <v>0</v>
      </c>
      <c r="AW115">
        <f t="shared" si="24"/>
        <v>0</v>
      </c>
      <c r="AX115">
        <v>1</v>
      </c>
      <c r="AY115">
        <f t="shared" si="25"/>
        <v>1</v>
      </c>
      <c r="AZ115">
        <v>0</v>
      </c>
      <c r="BA115">
        <v>0</v>
      </c>
      <c r="BB115">
        <v>0</v>
      </c>
      <c r="BC115" s="1">
        <v>3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 s="1">
        <v>30</v>
      </c>
      <c r="BK115" s="1">
        <f t="shared" si="27"/>
        <v>3.4011973816621555</v>
      </c>
      <c r="BL115" s="1">
        <v>3</v>
      </c>
      <c r="BM115" s="1">
        <v>1</v>
      </c>
      <c r="BN115" s="1">
        <v>0</v>
      </c>
      <c r="BO115" s="1">
        <v>0</v>
      </c>
      <c r="BP115" s="1">
        <f t="shared" si="26"/>
        <v>0</v>
      </c>
      <c r="BQ115" s="1">
        <v>0</v>
      </c>
      <c r="BR115" s="1">
        <v>2</v>
      </c>
      <c r="BS115" s="1">
        <v>1</v>
      </c>
      <c r="BT115">
        <v>0</v>
      </c>
      <c r="BU115">
        <v>1</v>
      </c>
      <c r="BV115">
        <v>0</v>
      </c>
      <c r="BW115" s="1">
        <v>5</v>
      </c>
      <c r="BX115">
        <v>0</v>
      </c>
      <c r="BY115">
        <v>1</v>
      </c>
      <c r="BZ115" s="1">
        <v>1</v>
      </c>
      <c r="CA115">
        <v>1</v>
      </c>
      <c r="CB115">
        <v>0</v>
      </c>
      <c r="CC115">
        <v>0</v>
      </c>
      <c r="CD115">
        <v>0</v>
      </c>
      <c r="CE115" s="1">
        <v>1</v>
      </c>
      <c r="CF115" s="1">
        <v>1</v>
      </c>
      <c r="CG115" s="1">
        <v>0</v>
      </c>
      <c r="CH115" s="1">
        <v>0</v>
      </c>
      <c r="CI115" s="1">
        <v>0</v>
      </c>
      <c r="CJ115" s="1">
        <v>2</v>
      </c>
      <c r="CK115">
        <v>0</v>
      </c>
      <c r="CL115">
        <v>1</v>
      </c>
      <c r="CM115">
        <v>0</v>
      </c>
      <c r="CN115" s="1">
        <v>1</v>
      </c>
      <c r="CO115">
        <v>0</v>
      </c>
      <c r="CP115">
        <v>1</v>
      </c>
      <c r="CQ115">
        <v>0</v>
      </c>
      <c r="CR115">
        <v>-3</v>
      </c>
      <c r="CS115">
        <v>0</v>
      </c>
      <c r="CT115">
        <v>1</v>
      </c>
    </row>
    <row r="116" spans="1:98" x14ac:dyDescent="0.25">
      <c r="A116" s="1" t="s">
        <v>212</v>
      </c>
      <c r="B116" s="1">
        <v>0</v>
      </c>
      <c r="C116" s="1">
        <v>1</v>
      </c>
      <c r="D116" s="1">
        <f t="shared" si="16"/>
        <v>0.66897187644075606</v>
      </c>
      <c r="E116" s="1">
        <f t="shared" si="17"/>
        <v>2.1080464407560173E-3</v>
      </c>
      <c r="F116" s="1">
        <f t="shared" si="18"/>
        <v>0.16897187644075606</v>
      </c>
      <c r="G116" s="1">
        <f t="shared" si="19"/>
        <v>2.3025850929940459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 s="1">
        <f t="shared" si="15"/>
        <v>0</v>
      </c>
      <c r="AA116" s="2" t="s">
        <v>213</v>
      </c>
      <c r="AB116" s="1">
        <v>1451</v>
      </c>
      <c r="AC116" s="1">
        <f t="shared" si="20"/>
        <v>1451</v>
      </c>
      <c r="AD116" s="1">
        <f t="shared" si="21"/>
        <v>14.51</v>
      </c>
      <c r="AE116" s="1">
        <f t="shared" si="22"/>
        <v>14.51</v>
      </c>
      <c r="AF116" s="2">
        <v>718</v>
      </c>
      <c r="AG116" s="1">
        <f t="shared" si="23"/>
        <v>0.66897187644075606</v>
      </c>
      <c r="AH116">
        <v>0</v>
      </c>
      <c r="AI116">
        <v>0</v>
      </c>
      <c r="AJ116">
        <v>0</v>
      </c>
      <c r="AK116" s="1">
        <v>2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 s="1">
        <v>0</v>
      </c>
      <c r="AS116" s="1">
        <v>0</v>
      </c>
      <c r="AT116" s="1">
        <v>1</v>
      </c>
      <c r="AU116">
        <v>1</v>
      </c>
      <c r="AV116">
        <v>0</v>
      </c>
      <c r="AW116">
        <f t="shared" si="24"/>
        <v>1</v>
      </c>
      <c r="AX116">
        <v>0</v>
      </c>
      <c r="AY116">
        <f t="shared" si="25"/>
        <v>1</v>
      </c>
      <c r="AZ116">
        <v>0</v>
      </c>
      <c r="BA116">
        <v>0</v>
      </c>
      <c r="BB116">
        <v>0</v>
      </c>
      <c r="BC116" s="1">
        <v>3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 s="1">
        <v>10</v>
      </c>
      <c r="BK116" s="1">
        <f t="shared" si="27"/>
        <v>2.3025850929940459</v>
      </c>
      <c r="BL116" s="1">
        <v>3</v>
      </c>
      <c r="BM116" s="1">
        <v>0</v>
      </c>
      <c r="BN116" s="1">
        <v>0</v>
      </c>
      <c r="BO116" s="1">
        <v>0</v>
      </c>
      <c r="BP116" s="1">
        <f t="shared" si="26"/>
        <v>0</v>
      </c>
      <c r="BQ116" s="1">
        <v>0</v>
      </c>
      <c r="BR116" s="1">
        <v>2</v>
      </c>
      <c r="BS116" s="1">
        <v>1</v>
      </c>
      <c r="BT116">
        <v>0</v>
      </c>
      <c r="BU116">
        <v>1</v>
      </c>
      <c r="BV116">
        <v>0</v>
      </c>
      <c r="BW116" s="1">
        <v>4</v>
      </c>
      <c r="BX116">
        <v>0</v>
      </c>
      <c r="BY116">
        <v>0</v>
      </c>
      <c r="BZ116" s="1">
        <v>2</v>
      </c>
      <c r="CA116">
        <v>0</v>
      </c>
      <c r="CB116">
        <v>1</v>
      </c>
      <c r="CC116">
        <v>0</v>
      </c>
      <c r="CD116">
        <v>0</v>
      </c>
      <c r="CE116" s="1">
        <v>0</v>
      </c>
      <c r="CF116" s="1">
        <v>-3</v>
      </c>
      <c r="CG116" s="1">
        <v>-3</v>
      </c>
      <c r="CH116" s="1">
        <v>-3</v>
      </c>
      <c r="CI116" s="1">
        <v>0</v>
      </c>
      <c r="CJ116" s="1">
        <v>1</v>
      </c>
      <c r="CK116">
        <v>1</v>
      </c>
      <c r="CL116">
        <v>1</v>
      </c>
      <c r="CM116">
        <v>0</v>
      </c>
      <c r="CN116" s="1">
        <v>0</v>
      </c>
      <c r="CO116">
        <v>0</v>
      </c>
      <c r="CP116">
        <v>1</v>
      </c>
      <c r="CQ116">
        <v>0</v>
      </c>
      <c r="CR116">
        <v>-3</v>
      </c>
      <c r="CS116">
        <v>0</v>
      </c>
      <c r="CT116">
        <v>0</v>
      </c>
    </row>
    <row r="117" spans="1:98" x14ac:dyDescent="0.25">
      <c r="A117" s="1" t="s">
        <v>214</v>
      </c>
      <c r="B117" s="1">
        <v>0</v>
      </c>
      <c r="C117" s="1">
        <v>1</v>
      </c>
      <c r="D117" s="1">
        <f t="shared" si="16"/>
        <v>0.52311106487742298</v>
      </c>
      <c r="E117" s="1">
        <f t="shared" si="17"/>
        <v>-0.14375276512257706</v>
      </c>
      <c r="F117" s="1">
        <f t="shared" si="18"/>
        <v>2.3111064877422982E-2</v>
      </c>
      <c r="G117" s="1">
        <f t="shared" si="19"/>
        <v>2.3025850929940459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 s="1">
        <f t="shared" si="15"/>
        <v>0</v>
      </c>
      <c r="AA117" s="1" t="s">
        <v>42</v>
      </c>
      <c r="AB117" s="1">
        <v>1508.6</v>
      </c>
      <c r="AC117" s="1">
        <f t="shared" si="20"/>
        <v>1508.6</v>
      </c>
      <c r="AD117" s="1">
        <f t="shared" si="21"/>
        <v>15.085999999999999</v>
      </c>
      <c r="AE117" s="1">
        <f t="shared" si="22"/>
        <v>15.085999999999999</v>
      </c>
      <c r="AF117" s="1">
        <v>1375.3</v>
      </c>
      <c r="AG117" s="1">
        <f t="shared" si="23"/>
        <v>0.52311106487742298</v>
      </c>
      <c r="AH117">
        <v>0</v>
      </c>
      <c r="AI117">
        <v>0</v>
      </c>
      <c r="AJ117">
        <v>0</v>
      </c>
      <c r="AK117" s="1">
        <v>2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 s="1">
        <v>0</v>
      </c>
      <c r="AS117" s="1">
        <v>0</v>
      </c>
      <c r="AT117" s="1">
        <v>1</v>
      </c>
      <c r="AU117">
        <v>1</v>
      </c>
      <c r="AV117">
        <v>0</v>
      </c>
      <c r="AW117">
        <f t="shared" si="24"/>
        <v>1</v>
      </c>
      <c r="AX117">
        <v>0</v>
      </c>
      <c r="AY117">
        <f t="shared" si="25"/>
        <v>1</v>
      </c>
      <c r="AZ117">
        <v>0</v>
      </c>
      <c r="BA117">
        <v>0</v>
      </c>
      <c r="BB117">
        <v>0</v>
      </c>
      <c r="BC117" s="1">
        <v>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 s="1">
        <v>10</v>
      </c>
      <c r="BK117" s="1">
        <f t="shared" si="27"/>
        <v>2.3025850929940459</v>
      </c>
      <c r="BL117" s="1">
        <v>2</v>
      </c>
      <c r="BM117" s="1">
        <v>0</v>
      </c>
      <c r="BN117" s="1">
        <v>0</v>
      </c>
      <c r="BO117" s="1">
        <v>0</v>
      </c>
      <c r="BP117" s="1">
        <f t="shared" si="26"/>
        <v>0</v>
      </c>
      <c r="BQ117" s="1">
        <v>0</v>
      </c>
      <c r="BR117" s="1">
        <v>3</v>
      </c>
      <c r="BS117" s="1">
        <v>0</v>
      </c>
      <c r="BT117">
        <v>1</v>
      </c>
      <c r="BU117">
        <v>0</v>
      </c>
      <c r="BV117">
        <v>0</v>
      </c>
      <c r="BW117" s="1">
        <v>5</v>
      </c>
      <c r="BX117">
        <v>0</v>
      </c>
      <c r="BY117">
        <v>1</v>
      </c>
      <c r="BZ117" s="1">
        <v>2</v>
      </c>
      <c r="CA117">
        <v>0</v>
      </c>
      <c r="CB117">
        <v>1</v>
      </c>
      <c r="CC117">
        <v>0</v>
      </c>
      <c r="CD117">
        <v>0</v>
      </c>
      <c r="CE117" s="1">
        <v>0</v>
      </c>
      <c r="CF117" s="1">
        <v>-3</v>
      </c>
      <c r="CG117" s="1">
        <v>-3</v>
      </c>
      <c r="CH117" s="1">
        <v>-3</v>
      </c>
      <c r="CI117" s="1">
        <v>0</v>
      </c>
      <c r="CJ117" s="1">
        <v>4</v>
      </c>
      <c r="CK117">
        <v>0</v>
      </c>
      <c r="CL117">
        <v>0</v>
      </c>
      <c r="CM117">
        <v>1</v>
      </c>
      <c r="CN117" s="1">
        <v>0</v>
      </c>
      <c r="CO117">
        <v>1</v>
      </c>
      <c r="CP117">
        <v>0</v>
      </c>
      <c r="CQ117">
        <v>0</v>
      </c>
      <c r="CR117">
        <v>-3</v>
      </c>
      <c r="CS117">
        <v>0</v>
      </c>
      <c r="CT117">
        <v>0</v>
      </c>
    </row>
    <row r="118" spans="1:98" x14ac:dyDescent="0.25">
      <c r="A118" s="1" t="s">
        <v>215</v>
      </c>
      <c r="B118" s="1">
        <v>0</v>
      </c>
      <c r="C118" s="1">
        <v>0</v>
      </c>
      <c r="D118" s="1">
        <f t="shared" si="16"/>
        <v>0</v>
      </c>
      <c r="E118" s="1">
        <f t="shared" si="17"/>
        <v>0</v>
      </c>
      <c r="F118" s="1">
        <f t="shared" si="18"/>
        <v>0</v>
      </c>
      <c r="G118" s="1">
        <f t="shared" si="19"/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 s="1">
        <f t="shared" si="15"/>
        <v>0</v>
      </c>
      <c r="AA118" s="1" t="s">
        <v>70</v>
      </c>
      <c r="AB118" s="1">
        <v>1117</v>
      </c>
      <c r="AC118" s="1">
        <f t="shared" si="20"/>
        <v>0</v>
      </c>
      <c r="AD118" s="1">
        <f t="shared" si="21"/>
        <v>11.17</v>
      </c>
      <c r="AE118" s="1">
        <f t="shared" si="22"/>
        <v>0</v>
      </c>
      <c r="AF118" s="1">
        <v>1843</v>
      </c>
      <c r="AG118" s="1">
        <f t="shared" si="23"/>
        <v>0.37736486486486487</v>
      </c>
      <c r="AH118">
        <v>0</v>
      </c>
      <c r="AI118">
        <v>0</v>
      </c>
      <c r="AJ118">
        <v>0</v>
      </c>
      <c r="AK118" s="1">
        <v>2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 s="1">
        <v>0</v>
      </c>
      <c r="AS118" s="1">
        <v>0</v>
      </c>
      <c r="AT118" s="1">
        <v>2</v>
      </c>
      <c r="AU118">
        <v>0</v>
      </c>
      <c r="AV118">
        <v>1</v>
      </c>
      <c r="AW118">
        <f t="shared" si="24"/>
        <v>1</v>
      </c>
      <c r="AX118">
        <v>0</v>
      </c>
      <c r="AY118">
        <f t="shared" si="25"/>
        <v>1</v>
      </c>
      <c r="AZ118">
        <v>0</v>
      </c>
      <c r="BA118">
        <v>0</v>
      </c>
      <c r="BB118">
        <v>0</v>
      </c>
      <c r="BC118" s="1">
        <v>2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 s="1">
        <v>20</v>
      </c>
      <c r="BK118" s="1">
        <f t="shared" si="27"/>
        <v>2.9957322735539909</v>
      </c>
      <c r="BL118" s="1">
        <v>2.5</v>
      </c>
      <c r="BM118" s="1">
        <v>1</v>
      </c>
      <c r="BN118" s="1">
        <v>0</v>
      </c>
      <c r="BO118" s="1">
        <v>0</v>
      </c>
      <c r="BP118" s="1">
        <f t="shared" si="26"/>
        <v>0</v>
      </c>
      <c r="BQ118" s="1">
        <v>0</v>
      </c>
      <c r="BR118" s="1">
        <v>2</v>
      </c>
      <c r="BS118" s="1">
        <v>1</v>
      </c>
      <c r="BT118">
        <v>0</v>
      </c>
      <c r="BU118">
        <v>1</v>
      </c>
      <c r="BV118">
        <v>0</v>
      </c>
      <c r="BW118" s="1">
        <v>5</v>
      </c>
      <c r="BX118">
        <v>0</v>
      </c>
      <c r="BY118">
        <v>1</v>
      </c>
      <c r="BZ118" s="1">
        <v>1</v>
      </c>
      <c r="CA118">
        <v>1</v>
      </c>
      <c r="CB118">
        <v>0</v>
      </c>
      <c r="CC118">
        <v>0</v>
      </c>
      <c r="CD118">
        <v>0</v>
      </c>
      <c r="CE118" s="1">
        <v>0</v>
      </c>
      <c r="CF118" s="1">
        <v>-3</v>
      </c>
      <c r="CG118" s="1">
        <v>-3</v>
      </c>
      <c r="CH118" s="1">
        <v>-3</v>
      </c>
      <c r="CI118" s="1">
        <v>0</v>
      </c>
      <c r="CJ118" s="1">
        <v>1</v>
      </c>
      <c r="CK118">
        <v>1</v>
      </c>
      <c r="CL118">
        <v>1</v>
      </c>
      <c r="CM118">
        <v>0</v>
      </c>
      <c r="CN118" s="1">
        <v>1</v>
      </c>
      <c r="CO118">
        <v>0</v>
      </c>
      <c r="CP118">
        <v>1</v>
      </c>
      <c r="CQ118">
        <v>0</v>
      </c>
      <c r="CR118">
        <v>-3</v>
      </c>
      <c r="CS118">
        <v>0</v>
      </c>
      <c r="CT118">
        <v>1</v>
      </c>
    </row>
    <row r="119" spans="1:98" x14ac:dyDescent="0.25">
      <c r="A119" s="1" t="s">
        <v>216</v>
      </c>
      <c r="B119" s="1">
        <v>0</v>
      </c>
      <c r="C119" s="1">
        <v>0</v>
      </c>
      <c r="D119" s="1">
        <f t="shared" si="16"/>
        <v>0</v>
      </c>
      <c r="E119" s="1">
        <f t="shared" si="17"/>
        <v>0</v>
      </c>
      <c r="F119" s="1">
        <f t="shared" si="18"/>
        <v>0</v>
      </c>
      <c r="G119" s="1">
        <f t="shared" si="19"/>
        <v>0</v>
      </c>
      <c r="H119" s="1">
        <v>3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 s="1">
        <f t="shared" si="15"/>
        <v>0</v>
      </c>
      <c r="AA119" s="1" t="s">
        <v>2</v>
      </c>
      <c r="AB119" s="1">
        <v>1231.7</v>
      </c>
      <c r="AC119" s="1">
        <f t="shared" si="20"/>
        <v>0</v>
      </c>
      <c r="AD119" s="1">
        <f t="shared" si="21"/>
        <v>12.317</v>
      </c>
      <c r="AE119" s="1">
        <f t="shared" si="22"/>
        <v>0</v>
      </c>
      <c r="AF119" s="1">
        <v>0</v>
      </c>
      <c r="AG119" s="1">
        <f t="shared" si="23"/>
        <v>1</v>
      </c>
      <c r="AH119">
        <v>1</v>
      </c>
      <c r="AI119">
        <v>1</v>
      </c>
      <c r="AJ119">
        <v>1</v>
      </c>
      <c r="AK119" s="1">
        <v>6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 s="1">
        <v>1</v>
      </c>
      <c r="AS119" s="1">
        <v>0</v>
      </c>
      <c r="AT119" s="1">
        <v>4</v>
      </c>
      <c r="AU119">
        <v>0</v>
      </c>
      <c r="AV119">
        <v>0</v>
      </c>
      <c r="AW119">
        <f t="shared" si="24"/>
        <v>0</v>
      </c>
      <c r="AX119">
        <v>0</v>
      </c>
      <c r="AY119">
        <f t="shared" si="25"/>
        <v>0</v>
      </c>
      <c r="AZ119">
        <v>1</v>
      </c>
      <c r="BA119">
        <v>0</v>
      </c>
      <c r="BB119">
        <v>0</v>
      </c>
      <c r="BC119" s="1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 s="1">
        <v>22</v>
      </c>
      <c r="BK119" s="1">
        <f t="shared" ref="BK119:BK150" si="28">LN(BJ119)</f>
        <v>3.0910424533583161</v>
      </c>
      <c r="BL119" s="1">
        <v>2</v>
      </c>
      <c r="BM119" s="1">
        <v>0</v>
      </c>
      <c r="BN119" s="1">
        <v>1</v>
      </c>
      <c r="BO119" s="1">
        <v>1</v>
      </c>
      <c r="BP119" s="1">
        <f t="shared" si="26"/>
        <v>1</v>
      </c>
      <c r="BQ119" s="1">
        <v>0</v>
      </c>
      <c r="BR119" s="1">
        <v>3</v>
      </c>
      <c r="BS119" s="1">
        <v>0</v>
      </c>
      <c r="BT119">
        <v>1</v>
      </c>
      <c r="BU119">
        <v>0</v>
      </c>
      <c r="BV119">
        <v>0</v>
      </c>
      <c r="BW119" s="1">
        <v>1</v>
      </c>
      <c r="BX119">
        <v>1</v>
      </c>
      <c r="BY119">
        <v>0</v>
      </c>
      <c r="BZ119" s="1">
        <v>2</v>
      </c>
      <c r="CA119">
        <v>0</v>
      </c>
      <c r="CB119">
        <v>1</v>
      </c>
      <c r="CC119">
        <v>0</v>
      </c>
      <c r="CD119">
        <v>0</v>
      </c>
      <c r="CE119" s="1">
        <v>1</v>
      </c>
      <c r="CF119" s="1">
        <v>1</v>
      </c>
      <c r="CG119" s="1">
        <v>0</v>
      </c>
      <c r="CH119" s="1">
        <v>0</v>
      </c>
      <c r="CI119" s="1">
        <v>0</v>
      </c>
      <c r="CJ119" s="1">
        <v>4</v>
      </c>
      <c r="CK119">
        <v>0</v>
      </c>
      <c r="CL119">
        <v>0</v>
      </c>
      <c r="CM119">
        <v>1</v>
      </c>
      <c r="CN119" s="1">
        <v>1</v>
      </c>
      <c r="CO119">
        <v>1</v>
      </c>
      <c r="CP119">
        <v>0</v>
      </c>
      <c r="CQ119">
        <v>0</v>
      </c>
      <c r="CR119">
        <v>-3</v>
      </c>
      <c r="CS119">
        <v>0</v>
      </c>
      <c r="CT119">
        <v>0</v>
      </c>
    </row>
    <row r="120" spans="1:98" x14ac:dyDescent="0.25">
      <c r="A120" s="1" t="s">
        <v>217</v>
      </c>
      <c r="B120" s="1">
        <v>0</v>
      </c>
      <c r="C120" s="1">
        <v>0</v>
      </c>
      <c r="D120" s="1">
        <f t="shared" si="16"/>
        <v>0</v>
      </c>
      <c r="E120" s="1">
        <f t="shared" si="17"/>
        <v>0</v>
      </c>
      <c r="F120" s="1">
        <f t="shared" si="18"/>
        <v>0</v>
      </c>
      <c r="G120" s="1">
        <f t="shared" si="19"/>
        <v>0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2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f t="shared" si="15"/>
        <v>0</v>
      </c>
      <c r="AA120" s="1" t="s">
        <v>3</v>
      </c>
      <c r="AB120" s="1">
        <v>1119.0999999999999</v>
      </c>
      <c r="AC120" s="1">
        <f t="shared" si="20"/>
        <v>0</v>
      </c>
      <c r="AD120" s="1">
        <f t="shared" si="21"/>
        <v>11.190999999999999</v>
      </c>
      <c r="AE120" s="1">
        <f t="shared" si="22"/>
        <v>0</v>
      </c>
      <c r="AF120" s="1">
        <v>150</v>
      </c>
      <c r="AG120" s="1">
        <f t="shared" si="23"/>
        <v>0.88180600425498379</v>
      </c>
      <c r="AH120">
        <v>1</v>
      </c>
      <c r="AI120">
        <v>0</v>
      </c>
      <c r="AJ120">
        <v>1</v>
      </c>
      <c r="AK120" s="1">
        <v>5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 s="1">
        <v>0</v>
      </c>
      <c r="AS120" s="1">
        <v>0</v>
      </c>
      <c r="AT120" s="1">
        <v>3</v>
      </c>
      <c r="AU120">
        <v>0</v>
      </c>
      <c r="AV120">
        <v>0</v>
      </c>
      <c r="AW120">
        <f t="shared" si="24"/>
        <v>0</v>
      </c>
      <c r="AX120">
        <v>1</v>
      </c>
      <c r="AY120">
        <f t="shared" si="25"/>
        <v>1</v>
      </c>
      <c r="AZ120">
        <v>0</v>
      </c>
      <c r="BA120">
        <v>0</v>
      </c>
      <c r="BB120">
        <v>0</v>
      </c>
      <c r="BC120" s="1">
        <v>3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 s="1">
        <v>30</v>
      </c>
      <c r="BK120" s="1">
        <f t="shared" si="28"/>
        <v>3.4011973816621555</v>
      </c>
      <c r="BL120" s="1">
        <v>4</v>
      </c>
      <c r="BM120" s="1">
        <v>0</v>
      </c>
      <c r="BN120" s="1">
        <v>0</v>
      </c>
      <c r="BO120" s="1">
        <v>0</v>
      </c>
      <c r="BP120" s="1">
        <f t="shared" si="26"/>
        <v>0</v>
      </c>
      <c r="BQ120" s="1">
        <v>0</v>
      </c>
      <c r="BR120" s="1">
        <v>3</v>
      </c>
      <c r="BS120" s="1">
        <v>0</v>
      </c>
      <c r="BT120">
        <v>1</v>
      </c>
      <c r="BU120">
        <v>0</v>
      </c>
      <c r="BV120">
        <v>0</v>
      </c>
      <c r="BW120" s="1">
        <v>5</v>
      </c>
      <c r="BX120">
        <v>0</v>
      </c>
      <c r="BY120">
        <v>1</v>
      </c>
      <c r="BZ120" s="1">
        <v>1</v>
      </c>
      <c r="CA120">
        <v>1</v>
      </c>
      <c r="CB120">
        <v>0</v>
      </c>
      <c r="CC120">
        <v>0</v>
      </c>
      <c r="CD120">
        <v>0</v>
      </c>
      <c r="CE120" s="1">
        <v>0</v>
      </c>
      <c r="CF120" s="1">
        <v>-3</v>
      </c>
      <c r="CG120" s="1">
        <v>-3</v>
      </c>
      <c r="CH120" s="1">
        <v>-3</v>
      </c>
      <c r="CI120" s="1">
        <v>0</v>
      </c>
      <c r="CJ120" s="1">
        <v>2</v>
      </c>
      <c r="CK120">
        <v>0</v>
      </c>
      <c r="CL120">
        <v>1</v>
      </c>
      <c r="CM120">
        <v>0</v>
      </c>
      <c r="CN120" s="1">
        <v>0</v>
      </c>
      <c r="CO120">
        <v>1</v>
      </c>
      <c r="CP120">
        <v>0</v>
      </c>
      <c r="CQ120">
        <v>0</v>
      </c>
      <c r="CR120">
        <v>-3</v>
      </c>
      <c r="CS120">
        <v>0</v>
      </c>
      <c r="CT120">
        <v>1</v>
      </c>
    </row>
    <row r="121" spans="1:98" x14ac:dyDescent="0.25">
      <c r="A121" s="1" t="s">
        <v>218</v>
      </c>
      <c r="B121" s="1">
        <v>0</v>
      </c>
      <c r="C121" s="1">
        <v>0</v>
      </c>
      <c r="D121" s="1">
        <f t="shared" si="16"/>
        <v>0</v>
      </c>
      <c r="E121" s="1">
        <f t="shared" si="17"/>
        <v>0</v>
      </c>
      <c r="F121" s="1">
        <f t="shared" si="18"/>
        <v>0</v>
      </c>
      <c r="G121" s="1">
        <f t="shared" si="19"/>
        <v>0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f t="shared" si="15"/>
        <v>0</v>
      </c>
      <c r="AA121" s="1" t="s">
        <v>2</v>
      </c>
      <c r="AB121" s="1">
        <v>1231.7</v>
      </c>
      <c r="AC121" s="1">
        <f t="shared" si="20"/>
        <v>0</v>
      </c>
      <c r="AD121" s="1">
        <f t="shared" si="21"/>
        <v>12.317</v>
      </c>
      <c r="AE121" s="1">
        <f t="shared" si="22"/>
        <v>0</v>
      </c>
      <c r="AF121" s="1">
        <v>0</v>
      </c>
      <c r="AG121" s="1">
        <f t="shared" si="23"/>
        <v>1</v>
      </c>
      <c r="AH121">
        <v>1</v>
      </c>
      <c r="AI121">
        <v>1</v>
      </c>
      <c r="AJ121">
        <v>1</v>
      </c>
      <c r="AK121" s="1">
        <v>6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 s="1">
        <v>1</v>
      </c>
      <c r="AS121" s="1">
        <v>0</v>
      </c>
      <c r="AT121" s="1">
        <v>3</v>
      </c>
      <c r="AU121">
        <v>0</v>
      </c>
      <c r="AV121">
        <v>0</v>
      </c>
      <c r="AW121">
        <f t="shared" si="24"/>
        <v>0</v>
      </c>
      <c r="AX121">
        <v>1</v>
      </c>
      <c r="AY121">
        <f t="shared" si="25"/>
        <v>1</v>
      </c>
      <c r="AZ121">
        <v>0</v>
      </c>
      <c r="BA121">
        <v>0</v>
      </c>
      <c r="BB121">
        <v>0</v>
      </c>
      <c r="BC121" s="1">
        <v>3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 s="1">
        <v>20</v>
      </c>
      <c r="BK121" s="1">
        <f t="shared" si="28"/>
        <v>2.9957322735539909</v>
      </c>
      <c r="BL121" s="1">
        <v>1.5</v>
      </c>
      <c r="BM121" s="1">
        <v>0</v>
      </c>
      <c r="BN121" s="1">
        <v>1</v>
      </c>
      <c r="BO121" s="1">
        <v>1</v>
      </c>
      <c r="BP121" s="1">
        <f t="shared" si="26"/>
        <v>1</v>
      </c>
      <c r="BQ121" s="1">
        <v>0</v>
      </c>
      <c r="BR121" s="1">
        <v>3</v>
      </c>
      <c r="BS121" s="1">
        <v>0</v>
      </c>
      <c r="BT121">
        <v>1</v>
      </c>
      <c r="BU121">
        <v>0</v>
      </c>
      <c r="BV121">
        <v>0</v>
      </c>
      <c r="BW121" s="1">
        <v>4</v>
      </c>
      <c r="BX121">
        <v>0</v>
      </c>
      <c r="BY121">
        <v>0</v>
      </c>
      <c r="BZ121" s="1">
        <v>2</v>
      </c>
      <c r="CA121">
        <v>0</v>
      </c>
      <c r="CB121">
        <v>1</v>
      </c>
      <c r="CC121">
        <v>0</v>
      </c>
      <c r="CD121">
        <v>0</v>
      </c>
      <c r="CE121" s="1">
        <v>0</v>
      </c>
      <c r="CF121" s="1">
        <v>-3</v>
      </c>
      <c r="CG121" s="1">
        <v>-3</v>
      </c>
      <c r="CH121" s="1">
        <v>-3</v>
      </c>
      <c r="CI121" s="1">
        <v>0</v>
      </c>
      <c r="CJ121" s="1">
        <v>4</v>
      </c>
      <c r="CK121">
        <v>0</v>
      </c>
      <c r="CL121">
        <v>0</v>
      </c>
      <c r="CM121">
        <v>1</v>
      </c>
      <c r="CN121" s="1">
        <v>1</v>
      </c>
      <c r="CO121">
        <v>1</v>
      </c>
      <c r="CP121">
        <v>0</v>
      </c>
      <c r="CQ121">
        <v>0</v>
      </c>
      <c r="CR121">
        <v>-3</v>
      </c>
      <c r="CS121">
        <v>0</v>
      </c>
      <c r="CT121">
        <v>0</v>
      </c>
    </row>
    <row r="122" spans="1:98" x14ac:dyDescent="0.25">
      <c r="A122" s="1" t="s">
        <v>219</v>
      </c>
      <c r="B122" s="1">
        <v>0</v>
      </c>
      <c r="C122" s="1">
        <v>0</v>
      </c>
      <c r="D122" s="1">
        <f t="shared" si="16"/>
        <v>0</v>
      </c>
      <c r="E122" s="1">
        <f t="shared" si="17"/>
        <v>0</v>
      </c>
      <c r="F122" s="1">
        <f t="shared" si="18"/>
        <v>0</v>
      </c>
      <c r="G122" s="1">
        <f t="shared" si="19"/>
        <v>0</v>
      </c>
      <c r="H122" s="1">
        <v>3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 s="1">
        <f t="shared" si="15"/>
        <v>0</v>
      </c>
      <c r="AA122" s="1" t="s">
        <v>2</v>
      </c>
      <c r="AB122" s="1">
        <v>1231.7</v>
      </c>
      <c r="AC122" s="1">
        <f t="shared" si="20"/>
        <v>0</v>
      </c>
      <c r="AD122" s="1">
        <f t="shared" si="21"/>
        <v>12.317</v>
      </c>
      <c r="AE122" s="1">
        <f t="shared" si="22"/>
        <v>0</v>
      </c>
      <c r="AF122" s="1">
        <v>0</v>
      </c>
      <c r="AG122" s="1">
        <f t="shared" si="23"/>
        <v>1</v>
      </c>
      <c r="AH122">
        <v>1</v>
      </c>
      <c r="AI122">
        <v>1</v>
      </c>
      <c r="AJ122">
        <v>1</v>
      </c>
      <c r="AK122" s="1">
        <v>6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 s="1">
        <v>1</v>
      </c>
      <c r="AS122" s="1">
        <v>0</v>
      </c>
      <c r="AT122" s="1">
        <v>3</v>
      </c>
      <c r="AU122">
        <v>0</v>
      </c>
      <c r="AV122">
        <v>0</v>
      </c>
      <c r="AW122">
        <f t="shared" si="24"/>
        <v>0</v>
      </c>
      <c r="AX122">
        <v>1</v>
      </c>
      <c r="AY122">
        <f t="shared" si="25"/>
        <v>1</v>
      </c>
      <c r="AZ122">
        <v>0</v>
      </c>
      <c r="BA122">
        <v>0</v>
      </c>
      <c r="BB122">
        <v>0</v>
      </c>
      <c r="BC122" s="1">
        <v>3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 s="1">
        <v>25</v>
      </c>
      <c r="BK122" s="1">
        <f t="shared" si="28"/>
        <v>3.2188758248682006</v>
      </c>
      <c r="BL122" s="1">
        <v>2</v>
      </c>
      <c r="BM122" s="1">
        <v>0</v>
      </c>
      <c r="BN122" s="1">
        <v>0</v>
      </c>
      <c r="BO122" s="1">
        <v>0</v>
      </c>
      <c r="BP122" s="1">
        <f t="shared" si="26"/>
        <v>0</v>
      </c>
      <c r="BQ122" s="1">
        <v>0</v>
      </c>
      <c r="BR122" s="1">
        <v>3</v>
      </c>
      <c r="BS122" s="1">
        <v>0</v>
      </c>
      <c r="BT122">
        <v>1</v>
      </c>
      <c r="BU122">
        <v>0</v>
      </c>
      <c r="BV122">
        <v>0</v>
      </c>
      <c r="BW122" s="1">
        <v>5</v>
      </c>
      <c r="BX122">
        <v>0</v>
      </c>
      <c r="BY122">
        <v>1</v>
      </c>
      <c r="BZ122" s="1">
        <v>2</v>
      </c>
      <c r="CA122">
        <v>0</v>
      </c>
      <c r="CB122">
        <v>1</v>
      </c>
      <c r="CC122">
        <v>0</v>
      </c>
      <c r="CD122">
        <v>0</v>
      </c>
      <c r="CE122" s="1">
        <v>0</v>
      </c>
      <c r="CF122" s="1">
        <v>-3</v>
      </c>
      <c r="CG122" s="1">
        <v>-3</v>
      </c>
      <c r="CH122" s="1">
        <v>-3</v>
      </c>
      <c r="CI122" s="1">
        <v>0</v>
      </c>
      <c r="CJ122" s="1">
        <v>4</v>
      </c>
      <c r="CK122">
        <v>0</v>
      </c>
      <c r="CL122">
        <v>0</v>
      </c>
      <c r="CM122">
        <v>1</v>
      </c>
      <c r="CN122" s="1">
        <v>1</v>
      </c>
      <c r="CO122">
        <v>1</v>
      </c>
      <c r="CP122">
        <v>0</v>
      </c>
      <c r="CQ122">
        <v>0</v>
      </c>
      <c r="CR122">
        <v>-3</v>
      </c>
      <c r="CS122">
        <v>0</v>
      </c>
      <c r="CT122">
        <v>0</v>
      </c>
    </row>
    <row r="123" spans="1:98" x14ac:dyDescent="0.25">
      <c r="A123" s="1" t="s">
        <v>220</v>
      </c>
      <c r="B123" s="1">
        <v>0</v>
      </c>
      <c r="C123" s="1">
        <v>0</v>
      </c>
      <c r="D123" s="1">
        <f t="shared" si="16"/>
        <v>0</v>
      </c>
      <c r="E123" s="1">
        <f t="shared" si="17"/>
        <v>0</v>
      </c>
      <c r="F123" s="1">
        <f t="shared" si="18"/>
        <v>0</v>
      </c>
      <c r="G123" s="1">
        <f t="shared" si="19"/>
        <v>0</v>
      </c>
      <c r="H123" s="1">
        <v>3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 s="1">
        <f t="shared" si="15"/>
        <v>0</v>
      </c>
      <c r="AA123" s="1" t="s">
        <v>2</v>
      </c>
      <c r="AB123" s="1">
        <v>1231.7</v>
      </c>
      <c r="AC123" s="1">
        <f t="shared" si="20"/>
        <v>0</v>
      </c>
      <c r="AD123" s="1">
        <f t="shared" si="21"/>
        <v>12.317</v>
      </c>
      <c r="AE123" s="1">
        <f t="shared" si="22"/>
        <v>0</v>
      </c>
      <c r="AF123" s="1">
        <v>0</v>
      </c>
      <c r="AG123" s="1">
        <f t="shared" si="23"/>
        <v>1</v>
      </c>
      <c r="AH123">
        <v>1</v>
      </c>
      <c r="AI123">
        <v>1</v>
      </c>
      <c r="AJ123">
        <v>1</v>
      </c>
      <c r="AK123" s="1">
        <v>6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 s="1">
        <v>1</v>
      </c>
      <c r="AS123" s="1">
        <v>0</v>
      </c>
      <c r="AT123" s="1">
        <v>4</v>
      </c>
      <c r="AU123">
        <v>0</v>
      </c>
      <c r="AV123">
        <v>0</v>
      </c>
      <c r="AW123">
        <f t="shared" si="24"/>
        <v>0</v>
      </c>
      <c r="AX123">
        <v>0</v>
      </c>
      <c r="AY123">
        <f t="shared" si="25"/>
        <v>0</v>
      </c>
      <c r="AZ123">
        <v>1</v>
      </c>
      <c r="BA123">
        <v>0</v>
      </c>
      <c r="BB123">
        <v>0</v>
      </c>
      <c r="BC123" s="1">
        <v>3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 s="1">
        <v>25</v>
      </c>
      <c r="BK123" s="1">
        <f t="shared" si="28"/>
        <v>3.2188758248682006</v>
      </c>
      <c r="BL123" s="1">
        <v>2</v>
      </c>
      <c r="BM123" s="1">
        <v>0</v>
      </c>
      <c r="BN123" s="1">
        <v>0</v>
      </c>
      <c r="BO123" s="1">
        <v>0</v>
      </c>
      <c r="BP123" s="1">
        <f t="shared" si="26"/>
        <v>0</v>
      </c>
      <c r="BQ123" s="1">
        <v>0</v>
      </c>
      <c r="BR123" s="1">
        <v>2</v>
      </c>
      <c r="BS123" s="1">
        <v>1</v>
      </c>
      <c r="BT123">
        <v>0</v>
      </c>
      <c r="BU123">
        <v>1</v>
      </c>
      <c r="BV123">
        <v>0</v>
      </c>
      <c r="BW123" s="1">
        <v>2</v>
      </c>
      <c r="BX123">
        <v>0</v>
      </c>
      <c r="BY123">
        <v>0</v>
      </c>
      <c r="BZ123" s="1">
        <v>2</v>
      </c>
      <c r="CA123">
        <v>0</v>
      </c>
      <c r="CB123">
        <v>1</v>
      </c>
      <c r="CC123">
        <v>0</v>
      </c>
      <c r="CD123">
        <v>0</v>
      </c>
      <c r="CE123" s="1">
        <v>0</v>
      </c>
      <c r="CF123" s="1">
        <v>-3</v>
      </c>
      <c r="CG123" s="1">
        <v>-3</v>
      </c>
      <c r="CH123" s="1">
        <v>-3</v>
      </c>
      <c r="CI123" s="1">
        <v>0</v>
      </c>
      <c r="CJ123" s="1">
        <v>4</v>
      </c>
      <c r="CK123">
        <v>0</v>
      </c>
      <c r="CL123">
        <v>0</v>
      </c>
      <c r="CM123">
        <v>1</v>
      </c>
      <c r="CN123" s="1">
        <v>1</v>
      </c>
      <c r="CO123">
        <v>0</v>
      </c>
      <c r="CP123">
        <v>1</v>
      </c>
      <c r="CQ123">
        <v>0</v>
      </c>
      <c r="CR123">
        <v>-3</v>
      </c>
      <c r="CS123">
        <v>0</v>
      </c>
      <c r="CT123">
        <v>0</v>
      </c>
    </row>
    <row r="124" spans="1:98" x14ac:dyDescent="0.25">
      <c r="A124" s="1" t="s">
        <v>221</v>
      </c>
      <c r="B124" s="1">
        <v>0</v>
      </c>
      <c r="C124" s="1">
        <v>0</v>
      </c>
      <c r="D124" s="1">
        <f t="shared" si="16"/>
        <v>0</v>
      </c>
      <c r="E124" s="1">
        <f t="shared" si="17"/>
        <v>0</v>
      </c>
      <c r="F124" s="1">
        <f t="shared" si="18"/>
        <v>0</v>
      </c>
      <c r="G124" s="1">
        <f t="shared" si="19"/>
        <v>0</v>
      </c>
      <c r="H124" s="1">
        <v>3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 s="1">
        <f t="shared" si="15"/>
        <v>0</v>
      </c>
      <c r="AA124" s="1" t="s">
        <v>2</v>
      </c>
      <c r="AB124" s="1">
        <v>1231.7</v>
      </c>
      <c r="AC124" s="1">
        <f t="shared" si="20"/>
        <v>0</v>
      </c>
      <c r="AD124" s="1">
        <f t="shared" si="21"/>
        <v>12.317</v>
      </c>
      <c r="AE124" s="1">
        <f t="shared" si="22"/>
        <v>0</v>
      </c>
      <c r="AF124" s="1">
        <v>0</v>
      </c>
      <c r="AG124" s="1">
        <f t="shared" si="23"/>
        <v>1</v>
      </c>
      <c r="AH124">
        <v>1</v>
      </c>
      <c r="AI124">
        <v>1</v>
      </c>
      <c r="AJ124">
        <v>1</v>
      </c>
      <c r="AK124" s="1">
        <v>6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 s="1">
        <v>1</v>
      </c>
      <c r="AS124" s="1">
        <v>0</v>
      </c>
      <c r="AT124" s="1">
        <v>1</v>
      </c>
      <c r="AU124">
        <v>1</v>
      </c>
      <c r="AV124">
        <v>0</v>
      </c>
      <c r="AW124">
        <f t="shared" si="24"/>
        <v>1</v>
      </c>
      <c r="AX124">
        <v>0</v>
      </c>
      <c r="AY124">
        <f t="shared" si="25"/>
        <v>1</v>
      </c>
      <c r="AZ124">
        <v>0</v>
      </c>
      <c r="BA124">
        <v>0</v>
      </c>
      <c r="BB124">
        <v>0</v>
      </c>
      <c r="BC124" s="1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 s="1">
        <v>12</v>
      </c>
      <c r="BK124" s="1">
        <f t="shared" si="28"/>
        <v>2.4849066497880004</v>
      </c>
      <c r="BL124" s="2">
        <v>3</v>
      </c>
      <c r="BM124" s="1">
        <v>0</v>
      </c>
      <c r="BN124" s="1">
        <v>0</v>
      </c>
      <c r="BO124" s="1">
        <v>0</v>
      </c>
      <c r="BP124" s="1">
        <f t="shared" si="26"/>
        <v>0</v>
      </c>
      <c r="BQ124" s="1">
        <v>0</v>
      </c>
      <c r="BR124" s="1">
        <v>2</v>
      </c>
      <c r="BS124" s="1">
        <v>1</v>
      </c>
      <c r="BT124">
        <v>0</v>
      </c>
      <c r="BU124">
        <v>1</v>
      </c>
      <c r="BV124">
        <v>0</v>
      </c>
      <c r="BW124" s="1">
        <v>5</v>
      </c>
      <c r="BX124">
        <v>0</v>
      </c>
      <c r="BY124">
        <v>1</v>
      </c>
      <c r="BZ124" s="1">
        <v>1</v>
      </c>
      <c r="CA124">
        <v>1</v>
      </c>
      <c r="CB124">
        <v>0</v>
      </c>
      <c r="CC124">
        <v>0</v>
      </c>
      <c r="CD124">
        <v>0</v>
      </c>
      <c r="CE124" s="1">
        <v>0</v>
      </c>
      <c r="CF124" s="1">
        <v>-3</v>
      </c>
      <c r="CG124" s="1">
        <v>-3</v>
      </c>
      <c r="CH124" s="1">
        <v>-3</v>
      </c>
      <c r="CI124" s="1">
        <v>0</v>
      </c>
      <c r="CJ124" s="1">
        <v>4</v>
      </c>
      <c r="CK124">
        <v>0</v>
      </c>
      <c r="CL124">
        <v>0</v>
      </c>
      <c r="CM124">
        <v>1</v>
      </c>
      <c r="CN124" s="1">
        <v>1</v>
      </c>
      <c r="CO124">
        <v>0</v>
      </c>
      <c r="CP124">
        <v>1</v>
      </c>
      <c r="CQ124">
        <v>0</v>
      </c>
      <c r="CR124">
        <v>-3</v>
      </c>
      <c r="CS124">
        <v>0</v>
      </c>
      <c r="CT124">
        <v>1</v>
      </c>
    </row>
    <row r="125" spans="1:98" x14ac:dyDescent="0.25">
      <c r="A125" s="1" t="s">
        <v>222</v>
      </c>
      <c r="B125" s="1">
        <v>0</v>
      </c>
      <c r="C125" s="1">
        <v>1</v>
      </c>
      <c r="D125" s="1">
        <f t="shared" si="16"/>
        <v>0.55113510315758341</v>
      </c>
      <c r="E125" s="1">
        <f t="shared" si="17"/>
        <v>-0.11572872684241664</v>
      </c>
      <c r="F125" s="1">
        <f t="shared" si="18"/>
        <v>5.1135103157583406E-2</v>
      </c>
      <c r="G125" s="1">
        <f t="shared" si="19"/>
        <v>3.2188758248682006</v>
      </c>
      <c r="H125" s="1">
        <v>3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 s="1">
        <f t="shared" si="15"/>
        <v>0</v>
      </c>
      <c r="AA125" s="1" t="s">
        <v>158</v>
      </c>
      <c r="AB125" s="1">
        <v>745.3</v>
      </c>
      <c r="AC125" s="1">
        <f t="shared" si="20"/>
        <v>745.3</v>
      </c>
      <c r="AD125" s="1">
        <f t="shared" si="21"/>
        <v>7.4529999999999994</v>
      </c>
      <c r="AE125" s="1">
        <f t="shared" si="22"/>
        <v>7.4529999999999994</v>
      </c>
      <c r="AF125" s="1">
        <v>607</v>
      </c>
      <c r="AG125" s="1">
        <f t="shared" si="23"/>
        <v>0.55113510315758341</v>
      </c>
      <c r="AH125">
        <v>0</v>
      </c>
      <c r="AI125">
        <v>0</v>
      </c>
      <c r="AJ125">
        <v>1</v>
      </c>
      <c r="AK125" s="1">
        <v>4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 s="1">
        <v>0</v>
      </c>
      <c r="AS125" s="1">
        <v>0</v>
      </c>
      <c r="AT125" s="1">
        <v>1</v>
      </c>
      <c r="AU125">
        <v>1</v>
      </c>
      <c r="AV125">
        <v>0</v>
      </c>
      <c r="AW125">
        <f t="shared" si="24"/>
        <v>1</v>
      </c>
      <c r="AX125">
        <v>0</v>
      </c>
      <c r="AY125">
        <f t="shared" si="25"/>
        <v>1</v>
      </c>
      <c r="AZ125">
        <v>0</v>
      </c>
      <c r="BA125">
        <v>0</v>
      </c>
      <c r="BB125">
        <v>0</v>
      </c>
      <c r="BC125" s="1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 s="1">
        <v>25</v>
      </c>
      <c r="BK125" s="1">
        <f t="shared" si="28"/>
        <v>3.2188758248682006</v>
      </c>
      <c r="BL125" s="1">
        <v>3</v>
      </c>
      <c r="BM125" s="1">
        <v>0</v>
      </c>
      <c r="BN125" s="1">
        <v>0</v>
      </c>
      <c r="BO125" s="1">
        <v>0</v>
      </c>
      <c r="BP125" s="1">
        <f t="shared" si="26"/>
        <v>0</v>
      </c>
      <c r="BQ125" s="1">
        <v>0</v>
      </c>
      <c r="BR125" s="1">
        <v>3</v>
      </c>
      <c r="BS125" s="1">
        <v>0</v>
      </c>
      <c r="BT125">
        <v>1</v>
      </c>
      <c r="BU125">
        <v>0</v>
      </c>
      <c r="BV125">
        <v>0</v>
      </c>
      <c r="BW125" s="1">
        <v>5</v>
      </c>
      <c r="BX125">
        <v>0</v>
      </c>
      <c r="BY125">
        <v>1</v>
      </c>
      <c r="BZ125" s="1">
        <v>2</v>
      </c>
      <c r="CA125">
        <v>0</v>
      </c>
      <c r="CB125">
        <v>1</v>
      </c>
      <c r="CC125">
        <v>0</v>
      </c>
      <c r="CD125">
        <v>0</v>
      </c>
      <c r="CE125" s="1">
        <v>0</v>
      </c>
      <c r="CF125" s="1">
        <v>-3</v>
      </c>
      <c r="CG125" s="1">
        <v>-3</v>
      </c>
      <c r="CH125" s="1">
        <v>-3</v>
      </c>
      <c r="CI125" s="1">
        <v>0</v>
      </c>
      <c r="CJ125" s="1">
        <v>4</v>
      </c>
      <c r="CK125">
        <v>0</v>
      </c>
      <c r="CL125">
        <v>0</v>
      </c>
      <c r="CM125">
        <v>1</v>
      </c>
      <c r="CN125" s="1">
        <v>1</v>
      </c>
      <c r="CO125">
        <v>1</v>
      </c>
      <c r="CP125">
        <v>0</v>
      </c>
      <c r="CQ125">
        <v>0</v>
      </c>
      <c r="CR125">
        <v>-3</v>
      </c>
      <c r="CS125">
        <v>0</v>
      </c>
      <c r="CT125">
        <v>0</v>
      </c>
    </row>
    <row r="126" spans="1:98" x14ac:dyDescent="0.25">
      <c r="A126" s="1" t="s">
        <v>223</v>
      </c>
      <c r="B126" s="1">
        <v>0</v>
      </c>
      <c r="C126" s="1">
        <v>1</v>
      </c>
      <c r="D126" s="1">
        <f t="shared" si="16"/>
        <v>1</v>
      </c>
      <c r="E126" s="1">
        <f t="shared" si="17"/>
        <v>0.33313616999999995</v>
      </c>
      <c r="F126" s="1">
        <f t="shared" si="18"/>
        <v>0.5</v>
      </c>
      <c r="G126" s="1">
        <f t="shared" si="19"/>
        <v>3.4011973816621555</v>
      </c>
      <c r="H126" s="1">
        <v>2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2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 s="1">
        <f t="shared" si="15"/>
        <v>0</v>
      </c>
      <c r="AA126" s="1" t="s">
        <v>2</v>
      </c>
      <c r="AB126" s="1">
        <v>1231.7</v>
      </c>
      <c r="AC126" s="1">
        <f t="shared" si="20"/>
        <v>1231.7</v>
      </c>
      <c r="AD126" s="1">
        <f t="shared" si="21"/>
        <v>12.317</v>
      </c>
      <c r="AE126" s="1">
        <f t="shared" si="22"/>
        <v>12.317</v>
      </c>
      <c r="AF126" s="1">
        <v>0</v>
      </c>
      <c r="AG126" s="1">
        <f t="shared" si="23"/>
        <v>1</v>
      </c>
      <c r="AH126">
        <v>1</v>
      </c>
      <c r="AI126">
        <v>1</v>
      </c>
      <c r="AJ126">
        <v>1</v>
      </c>
      <c r="AK126" s="1">
        <v>6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 s="1">
        <v>1</v>
      </c>
      <c r="AS126" s="1">
        <v>0</v>
      </c>
      <c r="AT126" s="1">
        <v>4</v>
      </c>
      <c r="AU126">
        <v>0</v>
      </c>
      <c r="AV126">
        <v>0</v>
      </c>
      <c r="AW126">
        <f t="shared" si="24"/>
        <v>0</v>
      </c>
      <c r="AX126">
        <v>0</v>
      </c>
      <c r="AY126">
        <f t="shared" si="25"/>
        <v>0</v>
      </c>
      <c r="AZ126">
        <v>1</v>
      </c>
      <c r="BA126">
        <v>0</v>
      </c>
      <c r="BB126">
        <v>0</v>
      </c>
      <c r="BC126" s="1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 s="1">
        <v>30</v>
      </c>
      <c r="BK126" s="1">
        <f t="shared" si="28"/>
        <v>3.4011973816621555</v>
      </c>
      <c r="BL126" s="1">
        <v>2</v>
      </c>
      <c r="BM126" s="1">
        <v>0</v>
      </c>
      <c r="BN126" s="1">
        <v>0</v>
      </c>
      <c r="BO126" s="1">
        <v>0</v>
      </c>
      <c r="BP126" s="1">
        <f t="shared" si="26"/>
        <v>0</v>
      </c>
      <c r="BQ126" s="1">
        <v>0</v>
      </c>
      <c r="BR126" s="1">
        <v>2</v>
      </c>
      <c r="BS126" s="1">
        <v>1</v>
      </c>
      <c r="BT126">
        <v>0</v>
      </c>
      <c r="BU126">
        <v>1</v>
      </c>
      <c r="BV126">
        <v>0</v>
      </c>
      <c r="BW126" s="1">
        <v>1</v>
      </c>
      <c r="BX126">
        <v>1</v>
      </c>
      <c r="BY126">
        <v>0</v>
      </c>
      <c r="BZ126" s="1">
        <v>2</v>
      </c>
      <c r="CA126">
        <v>0</v>
      </c>
      <c r="CB126">
        <v>1</v>
      </c>
      <c r="CC126">
        <v>0</v>
      </c>
      <c r="CD126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0</v>
      </c>
      <c r="CJ126" s="1">
        <v>2</v>
      </c>
      <c r="CK126">
        <v>0</v>
      </c>
      <c r="CL126">
        <v>1</v>
      </c>
      <c r="CM126">
        <v>0</v>
      </c>
      <c r="CN126" s="1">
        <v>1</v>
      </c>
      <c r="CO126">
        <v>0</v>
      </c>
      <c r="CP126">
        <v>1</v>
      </c>
      <c r="CQ126">
        <v>0</v>
      </c>
      <c r="CR126">
        <v>-3</v>
      </c>
      <c r="CS126">
        <v>0</v>
      </c>
      <c r="CT126">
        <v>0</v>
      </c>
    </row>
    <row r="127" spans="1:98" x14ac:dyDescent="0.25">
      <c r="A127" s="1" t="s">
        <v>224</v>
      </c>
      <c r="B127" s="1">
        <v>0</v>
      </c>
      <c r="C127" s="1">
        <v>0</v>
      </c>
      <c r="D127" s="1">
        <f t="shared" si="16"/>
        <v>0</v>
      </c>
      <c r="E127" s="1">
        <f t="shared" si="17"/>
        <v>0</v>
      </c>
      <c r="F127" s="1">
        <f t="shared" si="18"/>
        <v>0</v>
      </c>
      <c r="G127" s="1">
        <f t="shared" si="19"/>
        <v>0</v>
      </c>
      <c r="H127" s="1">
        <v>3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s="1">
        <f t="shared" si="15"/>
        <v>0</v>
      </c>
      <c r="AA127" s="1" t="s">
        <v>11</v>
      </c>
      <c r="AB127" s="1">
        <v>1437.6</v>
      </c>
      <c r="AC127" s="1">
        <f t="shared" si="20"/>
        <v>0</v>
      </c>
      <c r="AD127" s="1">
        <f t="shared" si="21"/>
        <v>14.375999999999999</v>
      </c>
      <c r="AE127" s="1">
        <f t="shared" si="22"/>
        <v>0</v>
      </c>
      <c r="AF127" s="1">
        <v>1220</v>
      </c>
      <c r="AG127" s="1">
        <f t="shared" si="23"/>
        <v>0.54093919325707407</v>
      </c>
      <c r="AH127">
        <v>1</v>
      </c>
      <c r="AI127">
        <v>0</v>
      </c>
      <c r="AJ127">
        <v>1</v>
      </c>
      <c r="AK127" s="1">
        <v>5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 s="1">
        <v>0</v>
      </c>
      <c r="AS127" s="1">
        <v>0</v>
      </c>
      <c r="AT127" s="1">
        <v>1</v>
      </c>
      <c r="AU127">
        <v>1</v>
      </c>
      <c r="AV127">
        <v>0</v>
      </c>
      <c r="AW127">
        <f t="shared" si="24"/>
        <v>1</v>
      </c>
      <c r="AX127">
        <v>0</v>
      </c>
      <c r="AY127">
        <f t="shared" si="25"/>
        <v>1</v>
      </c>
      <c r="AZ127">
        <v>0</v>
      </c>
      <c r="BA127">
        <v>0</v>
      </c>
      <c r="BB127">
        <v>0</v>
      </c>
      <c r="BC127" s="1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 s="1">
        <v>20</v>
      </c>
      <c r="BK127" s="1">
        <f t="shared" si="28"/>
        <v>2.9957322735539909</v>
      </c>
      <c r="BL127" s="1">
        <v>2</v>
      </c>
      <c r="BM127" s="1">
        <v>0</v>
      </c>
      <c r="BN127" s="1">
        <v>1</v>
      </c>
      <c r="BO127" s="1">
        <v>1</v>
      </c>
      <c r="BP127" s="1">
        <f t="shared" si="26"/>
        <v>1</v>
      </c>
      <c r="BQ127" s="1">
        <v>0</v>
      </c>
      <c r="BR127" s="1">
        <v>2</v>
      </c>
      <c r="BS127" s="1">
        <v>1</v>
      </c>
      <c r="BT127">
        <v>0</v>
      </c>
      <c r="BU127">
        <v>1</v>
      </c>
      <c r="BV127">
        <v>0</v>
      </c>
      <c r="BW127" s="1">
        <v>2</v>
      </c>
      <c r="BX127">
        <v>0</v>
      </c>
      <c r="BY127">
        <v>0</v>
      </c>
      <c r="BZ127" s="1">
        <v>2</v>
      </c>
      <c r="CA127">
        <v>0</v>
      </c>
      <c r="CB127">
        <v>1</v>
      </c>
      <c r="CC127">
        <v>0</v>
      </c>
      <c r="CD127">
        <v>0</v>
      </c>
      <c r="CE127" s="1">
        <v>1</v>
      </c>
      <c r="CF127" s="1">
        <v>1</v>
      </c>
      <c r="CG127" s="1">
        <v>0</v>
      </c>
      <c r="CH127" s="1">
        <v>0</v>
      </c>
      <c r="CI127" s="1">
        <v>0</v>
      </c>
      <c r="CJ127" s="1">
        <v>2</v>
      </c>
      <c r="CK127">
        <v>0</v>
      </c>
      <c r="CL127">
        <v>1</v>
      </c>
      <c r="CM127">
        <v>0</v>
      </c>
      <c r="CN127" s="1">
        <v>1</v>
      </c>
      <c r="CO127">
        <v>0</v>
      </c>
      <c r="CP127">
        <v>1</v>
      </c>
      <c r="CQ127">
        <v>0</v>
      </c>
      <c r="CR127">
        <v>-3</v>
      </c>
      <c r="CS127">
        <v>0</v>
      </c>
      <c r="CT127">
        <v>0</v>
      </c>
    </row>
    <row r="128" spans="1:98" x14ac:dyDescent="0.25">
      <c r="A128" s="1" t="s">
        <v>225</v>
      </c>
      <c r="B128" s="1">
        <v>0</v>
      </c>
      <c r="C128" s="1">
        <v>1</v>
      </c>
      <c r="D128" s="1">
        <f t="shared" si="16"/>
        <v>0.6416368790829533</v>
      </c>
      <c r="E128" s="1">
        <f t="shared" si="17"/>
        <v>-2.5226950917046742E-2</v>
      </c>
      <c r="F128" s="1">
        <f t="shared" si="18"/>
        <v>0.1416368790829533</v>
      </c>
      <c r="G128" s="1">
        <f t="shared" si="19"/>
        <v>3.6888794541139363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5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s="1">
        <f t="shared" si="15"/>
        <v>0</v>
      </c>
      <c r="AA128" s="1" t="s">
        <v>10</v>
      </c>
      <c r="AB128" s="1">
        <v>2602.8000000000002</v>
      </c>
      <c r="AC128" s="1">
        <f t="shared" si="20"/>
        <v>2602.8000000000002</v>
      </c>
      <c r="AD128" s="1">
        <f t="shared" si="21"/>
        <v>26.028000000000002</v>
      </c>
      <c r="AE128" s="1">
        <f t="shared" si="22"/>
        <v>26.028000000000002</v>
      </c>
      <c r="AF128" s="1">
        <v>1453.7</v>
      </c>
      <c r="AG128" s="1">
        <f t="shared" si="23"/>
        <v>0.6416368790829533</v>
      </c>
      <c r="AH128">
        <v>0</v>
      </c>
      <c r="AI128">
        <v>0</v>
      </c>
      <c r="AJ128">
        <v>1</v>
      </c>
      <c r="AK128" s="1">
        <v>4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 s="1">
        <v>0</v>
      </c>
      <c r="AS128" s="1">
        <v>0</v>
      </c>
      <c r="AT128" s="1">
        <v>1</v>
      </c>
      <c r="AU128">
        <v>1</v>
      </c>
      <c r="AV128">
        <v>0</v>
      </c>
      <c r="AW128">
        <f t="shared" si="24"/>
        <v>1</v>
      </c>
      <c r="AX128">
        <v>0</v>
      </c>
      <c r="AY128">
        <f t="shared" si="25"/>
        <v>1</v>
      </c>
      <c r="AZ128">
        <v>0</v>
      </c>
      <c r="BA128">
        <v>0</v>
      </c>
      <c r="BB128">
        <v>0</v>
      </c>
      <c r="BC128" s="1">
        <v>3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  <c r="BJ128" s="1">
        <v>40</v>
      </c>
      <c r="BK128" s="1">
        <f t="shared" si="28"/>
        <v>3.6888794541139363</v>
      </c>
      <c r="BL128" s="1">
        <v>3</v>
      </c>
      <c r="BM128" s="1">
        <v>0</v>
      </c>
      <c r="BN128" s="1">
        <v>0</v>
      </c>
      <c r="BO128" s="1">
        <v>0</v>
      </c>
      <c r="BP128" s="1">
        <f t="shared" si="26"/>
        <v>0</v>
      </c>
      <c r="BQ128" s="1">
        <v>0</v>
      </c>
      <c r="BR128" s="1">
        <v>2</v>
      </c>
      <c r="BS128" s="1">
        <v>1</v>
      </c>
      <c r="BT128">
        <v>0</v>
      </c>
      <c r="BU128">
        <v>1</v>
      </c>
      <c r="BV128">
        <v>0</v>
      </c>
      <c r="BW128" s="1">
        <v>1</v>
      </c>
      <c r="BX128">
        <v>1</v>
      </c>
      <c r="BY128">
        <v>0</v>
      </c>
      <c r="BZ128" s="1">
        <v>1</v>
      </c>
      <c r="CA128">
        <v>1</v>
      </c>
      <c r="CB128">
        <v>0</v>
      </c>
      <c r="CC128">
        <v>0</v>
      </c>
      <c r="CD128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0</v>
      </c>
      <c r="CJ128" s="1">
        <v>1</v>
      </c>
      <c r="CK128">
        <v>1</v>
      </c>
      <c r="CL128">
        <v>1</v>
      </c>
      <c r="CM128">
        <v>0</v>
      </c>
      <c r="CN128" s="1">
        <v>1</v>
      </c>
      <c r="CO128">
        <v>0</v>
      </c>
      <c r="CP128">
        <v>1</v>
      </c>
      <c r="CQ128">
        <v>0</v>
      </c>
      <c r="CR128">
        <v>-3</v>
      </c>
      <c r="CS128">
        <v>0</v>
      </c>
      <c r="CT128">
        <v>1</v>
      </c>
    </row>
    <row r="129" spans="1:98" x14ac:dyDescent="0.25">
      <c r="A129" s="1" t="s">
        <v>226</v>
      </c>
      <c r="B129" s="1">
        <v>0</v>
      </c>
      <c r="C129" s="1">
        <v>0</v>
      </c>
      <c r="D129" s="1">
        <f t="shared" si="16"/>
        <v>0</v>
      </c>
      <c r="E129" s="1">
        <f t="shared" si="17"/>
        <v>0</v>
      </c>
      <c r="F129" s="1">
        <f t="shared" si="18"/>
        <v>0</v>
      </c>
      <c r="G129" s="1">
        <f t="shared" si="19"/>
        <v>0</v>
      </c>
      <c r="H129" s="1">
        <v>3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 s="1">
        <f t="shared" si="15"/>
        <v>0</v>
      </c>
      <c r="AA129" s="1" t="s">
        <v>1</v>
      </c>
      <c r="AB129" s="1">
        <v>1681.6</v>
      </c>
      <c r="AC129" s="1">
        <f t="shared" si="20"/>
        <v>0</v>
      </c>
      <c r="AD129" s="1">
        <f t="shared" si="21"/>
        <v>16.815999999999999</v>
      </c>
      <c r="AE129" s="1">
        <f t="shared" si="22"/>
        <v>0</v>
      </c>
      <c r="AF129" s="1">
        <v>647.70000000000005</v>
      </c>
      <c r="AG129" s="1">
        <f t="shared" si="23"/>
        <v>0.72193362812862227</v>
      </c>
      <c r="AH129">
        <v>0</v>
      </c>
      <c r="AI129">
        <v>0</v>
      </c>
      <c r="AJ129">
        <v>0</v>
      </c>
      <c r="AK129" s="1">
        <v>3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 s="1">
        <v>0</v>
      </c>
      <c r="AS129" s="1">
        <v>0</v>
      </c>
      <c r="AT129" s="1">
        <v>1</v>
      </c>
      <c r="AU129">
        <v>1</v>
      </c>
      <c r="AV129">
        <v>0</v>
      </c>
      <c r="AW129">
        <f t="shared" si="24"/>
        <v>1</v>
      </c>
      <c r="AX129">
        <v>0</v>
      </c>
      <c r="AY129">
        <f t="shared" si="25"/>
        <v>1</v>
      </c>
      <c r="AZ129">
        <v>0</v>
      </c>
      <c r="BA129">
        <v>0</v>
      </c>
      <c r="BB129">
        <v>0</v>
      </c>
      <c r="BC129" s="1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 s="1">
        <v>10</v>
      </c>
      <c r="BK129" s="1">
        <f t="shared" si="28"/>
        <v>2.3025850929940459</v>
      </c>
      <c r="BL129" s="1">
        <v>1.5</v>
      </c>
      <c r="BM129" s="1">
        <v>0</v>
      </c>
      <c r="BN129" s="1">
        <v>0</v>
      </c>
      <c r="BO129" s="1">
        <v>0</v>
      </c>
      <c r="BP129" s="1">
        <f t="shared" si="26"/>
        <v>0</v>
      </c>
      <c r="BQ129" s="1">
        <v>0</v>
      </c>
      <c r="BR129" s="1">
        <v>3</v>
      </c>
      <c r="BS129" s="1">
        <v>0</v>
      </c>
      <c r="BT129">
        <v>1</v>
      </c>
      <c r="BU129">
        <v>0</v>
      </c>
      <c r="BV129">
        <v>0</v>
      </c>
      <c r="BW129" s="1">
        <v>4</v>
      </c>
      <c r="BX129">
        <v>0</v>
      </c>
      <c r="BY129">
        <v>0</v>
      </c>
      <c r="BZ129" s="1">
        <v>3</v>
      </c>
      <c r="CA129">
        <v>0</v>
      </c>
      <c r="CB129">
        <v>0</v>
      </c>
      <c r="CC129">
        <v>1</v>
      </c>
      <c r="CD129">
        <v>0</v>
      </c>
      <c r="CE129" s="1">
        <v>0</v>
      </c>
      <c r="CF129" s="1">
        <v>-3</v>
      </c>
      <c r="CG129" s="1">
        <v>-3</v>
      </c>
      <c r="CH129" s="1">
        <v>-3</v>
      </c>
      <c r="CI129" s="1">
        <v>0</v>
      </c>
      <c r="CJ129" s="1">
        <v>4</v>
      </c>
      <c r="CK129">
        <v>0</v>
      </c>
      <c r="CL129">
        <v>0</v>
      </c>
      <c r="CM129">
        <v>1</v>
      </c>
      <c r="CN129" s="1">
        <v>1</v>
      </c>
      <c r="CO129">
        <v>1</v>
      </c>
      <c r="CP129">
        <v>0</v>
      </c>
      <c r="CQ129">
        <v>0</v>
      </c>
      <c r="CR129">
        <v>-3</v>
      </c>
      <c r="CS129">
        <v>0</v>
      </c>
      <c r="CT129">
        <v>0</v>
      </c>
    </row>
    <row r="130" spans="1:98" x14ac:dyDescent="0.25">
      <c r="A130" s="1" t="s">
        <v>227</v>
      </c>
      <c r="B130" s="1">
        <v>0</v>
      </c>
      <c r="C130" s="1">
        <v>0</v>
      </c>
      <c r="D130" s="1">
        <f t="shared" si="16"/>
        <v>0</v>
      </c>
      <c r="E130" s="1">
        <f t="shared" si="17"/>
        <v>0</v>
      </c>
      <c r="F130" s="1">
        <f t="shared" si="18"/>
        <v>0</v>
      </c>
      <c r="G130" s="1">
        <f t="shared" si="19"/>
        <v>0</v>
      </c>
      <c r="H130" s="1">
        <v>3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 s="1">
        <f t="shared" ref="Z130:Z193" si="29">S130+U130</f>
        <v>0</v>
      </c>
      <c r="AA130" s="1" t="s">
        <v>75</v>
      </c>
      <c r="AB130" s="1">
        <v>1401</v>
      </c>
      <c r="AC130" s="1">
        <f t="shared" si="20"/>
        <v>0</v>
      </c>
      <c r="AD130" s="1">
        <f t="shared" si="21"/>
        <v>14.01</v>
      </c>
      <c r="AE130" s="1">
        <f t="shared" si="22"/>
        <v>0</v>
      </c>
      <c r="AF130" s="1">
        <v>1587</v>
      </c>
      <c r="AG130" s="1">
        <f t="shared" si="23"/>
        <v>0.46887550200803213</v>
      </c>
      <c r="AH130">
        <v>0</v>
      </c>
      <c r="AI130">
        <v>0</v>
      </c>
      <c r="AJ130">
        <v>0</v>
      </c>
      <c r="AK130" s="1">
        <v>3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 s="1">
        <v>0</v>
      </c>
      <c r="AS130" s="1">
        <v>0</v>
      </c>
      <c r="AT130" s="1">
        <v>1</v>
      </c>
      <c r="AU130">
        <v>1</v>
      </c>
      <c r="AV130">
        <v>0</v>
      </c>
      <c r="AW130">
        <f t="shared" si="24"/>
        <v>1</v>
      </c>
      <c r="AX130">
        <v>0</v>
      </c>
      <c r="AY130">
        <f t="shared" si="25"/>
        <v>1</v>
      </c>
      <c r="AZ130">
        <v>0</v>
      </c>
      <c r="BA130">
        <v>0</v>
      </c>
      <c r="BB130">
        <v>0</v>
      </c>
      <c r="BC130" s="1">
        <v>3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 s="1">
        <v>20</v>
      </c>
      <c r="BK130" s="1">
        <f t="shared" si="28"/>
        <v>2.9957322735539909</v>
      </c>
      <c r="BL130" s="1">
        <v>2</v>
      </c>
      <c r="BM130" s="1">
        <v>0</v>
      </c>
      <c r="BN130" s="1">
        <v>0</v>
      </c>
      <c r="BO130" s="1">
        <v>0</v>
      </c>
      <c r="BP130" s="1">
        <f t="shared" si="26"/>
        <v>0</v>
      </c>
      <c r="BQ130" s="1">
        <v>0</v>
      </c>
      <c r="BR130" s="1">
        <v>3</v>
      </c>
      <c r="BS130" s="1">
        <v>0</v>
      </c>
      <c r="BT130">
        <v>1</v>
      </c>
      <c r="BU130">
        <v>0</v>
      </c>
      <c r="BV130">
        <v>0</v>
      </c>
      <c r="BW130" s="1">
        <v>5</v>
      </c>
      <c r="BX130">
        <v>0</v>
      </c>
      <c r="BY130">
        <v>1</v>
      </c>
      <c r="BZ130" s="1">
        <v>2</v>
      </c>
      <c r="CA130">
        <v>0</v>
      </c>
      <c r="CB130">
        <v>1</v>
      </c>
      <c r="CC130">
        <v>0</v>
      </c>
      <c r="CD130">
        <v>0</v>
      </c>
      <c r="CE130" s="1">
        <v>1</v>
      </c>
      <c r="CF130" s="1">
        <v>0</v>
      </c>
      <c r="CG130" s="1">
        <v>1</v>
      </c>
      <c r="CH130" s="1">
        <v>0</v>
      </c>
      <c r="CI130" s="1">
        <v>0</v>
      </c>
      <c r="CJ130" s="1">
        <v>4</v>
      </c>
      <c r="CK130">
        <v>0</v>
      </c>
      <c r="CL130">
        <v>0</v>
      </c>
      <c r="CM130">
        <v>1</v>
      </c>
      <c r="CN130" s="1">
        <v>1</v>
      </c>
      <c r="CO130">
        <v>1</v>
      </c>
      <c r="CP130">
        <v>0</v>
      </c>
      <c r="CQ130">
        <v>0</v>
      </c>
      <c r="CR130">
        <v>-3</v>
      </c>
      <c r="CS130">
        <v>0</v>
      </c>
      <c r="CT130">
        <v>0</v>
      </c>
    </row>
    <row r="131" spans="1:98" x14ac:dyDescent="0.25">
      <c r="A131" s="1" t="s">
        <v>228</v>
      </c>
      <c r="B131" s="1">
        <v>0</v>
      </c>
      <c r="C131" s="1">
        <v>1</v>
      </c>
      <c r="D131" s="1">
        <f t="shared" ref="D131:D194" si="30">C131*AG131</f>
        <v>0.75111272595149414</v>
      </c>
      <c r="E131" s="1">
        <f t="shared" ref="E131:E194" si="31">C131*(AG131-0.66686383)</f>
        <v>8.4248895951494096E-2</v>
      </c>
      <c r="F131" s="1">
        <f t="shared" ref="F131:F194" si="32">C131*(AG131-0.5)</f>
        <v>0.25111272595149414</v>
      </c>
      <c r="G131" s="1">
        <f t="shared" ref="G131:G194" si="33">C131*BK131</f>
        <v>2.3025850929940459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2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f t="shared" si="29"/>
        <v>0</v>
      </c>
      <c r="AA131" s="1" t="s">
        <v>14</v>
      </c>
      <c r="AB131" s="1">
        <v>1653.8</v>
      </c>
      <c r="AC131" s="1">
        <f t="shared" ref="AC131:AC194" si="34">AB131*C131</f>
        <v>1653.8</v>
      </c>
      <c r="AD131" s="1">
        <f t="shared" ref="AD131:AE194" si="35">AB131/100</f>
        <v>16.538</v>
      </c>
      <c r="AE131" s="1">
        <f t="shared" si="35"/>
        <v>16.538</v>
      </c>
      <c r="AF131" s="1">
        <v>548</v>
      </c>
      <c r="AG131" s="1">
        <f t="shared" ref="AG131:AG194" si="36">AB131/(AB131+AF131)</f>
        <v>0.75111272595149414</v>
      </c>
      <c r="AH131">
        <v>1</v>
      </c>
      <c r="AI131">
        <v>0</v>
      </c>
      <c r="AJ131">
        <v>1</v>
      </c>
      <c r="AK131" s="1">
        <v>5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 s="1">
        <v>0</v>
      </c>
      <c r="AS131" s="1">
        <v>0</v>
      </c>
      <c r="AT131" s="1">
        <v>5</v>
      </c>
      <c r="AU131">
        <v>0</v>
      </c>
      <c r="AV131">
        <v>0</v>
      </c>
      <c r="AW131">
        <f t="shared" ref="AW131:AW194" si="37">AU131+AV131</f>
        <v>0</v>
      </c>
      <c r="AX131">
        <v>0</v>
      </c>
      <c r="AY131">
        <f t="shared" ref="AY131:AY194" si="38">AU131+AV131+AX131</f>
        <v>0</v>
      </c>
      <c r="AZ131">
        <v>0</v>
      </c>
      <c r="BA131">
        <v>1</v>
      </c>
      <c r="BB131">
        <v>0</v>
      </c>
      <c r="BC131" s="1">
        <v>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 s="1">
        <v>10</v>
      </c>
      <c r="BK131" s="1">
        <f t="shared" si="28"/>
        <v>2.3025850929940459</v>
      </c>
      <c r="BL131" s="1">
        <v>2</v>
      </c>
      <c r="BM131" s="1">
        <v>0</v>
      </c>
      <c r="BN131" s="1">
        <v>0</v>
      </c>
      <c r="BO131" s="1">
        <v>0</v>
      </c>
      <c r="BP131" s="1">
        <f t="shared" ref="BP131:BP137" si="39">BO131</f>
        <v>0</v>
      </c>
      <c r="BQ131" s="1">
        <v>0</v>
      </c>
      <c r="BR131" s="1">
        <v>3</v>
      </c>
      <c r="BS131" s="1">
        <v>0</v>
      </c>
      <c r="BT131">
        <v>1</v>
      </c>
      <c r="BU131">
        <v>0</v>
      </c>
      <c r="BV131">
        <v>0</v>
      </c>
      <c r="BW131" s="1">
        <v>5</v>
      </c>
      <c r="BX131">
        <v>0</v>
      </c>
      <c r="BY131">
        <v>1</v>
      </c>
      <c r="BZ131" s="1">
        <v>2</v>
      </c>
      <c r="CA131">
        <v>0</v>
      </c>
      <c r="CB131">
        <v>1</v>
      </c>
      <c r="CC131">
        <v>0</v>
      </c>
      <c r="CD131">
        <v>0</v>
      </c>
      <c r="CE131" s="1">
        <v>0</v>
      </c>
      <c r="CF131" s="1">
        <v>-3</v>
      </c>
      <c r="CG131" s="1">
        <v>-3</v>
      </c>
      <c r="CH131" s="1">
        <v>-3</v>
      </c>
      <c r="CI131" s="1">
        <v>0</v>
      </c>
      <c r="CJ131" s="1">
        <v>4</v>
      </c>
      <c r="CK131">
        <v>0</v>
      </c>
      <c r="CL131">
        <v>0</v>
      </c>
      <c r="CM131">
        <v>1</v>
      </c>
      <c r="CN131" s="1">
        <v>1</v>
      </c>
      <c r="CO131">
        <v>1</v>
      </c>
      <c r="CP131">
        <v>0</v>
      </c>
      <c r="CQ131">
        <v>0</v>
      </c>
      <c r="CR131">
        <v>-3</v>
      </c>
      <c r="CS131">
        <v>0</v>
      </c>
      <c r="CT131">
        <v>0</v>
      </c>
    </row>
    <row r="132" spans="1:98" x14ac:dyDescent="0.25">
      <c r="A132" s="1" t="s">
        <v>229</v>
      </c>
      <c r="B132" s="1">
        <v>0</v>
      </c>
      <c r="C132" s="1">
        <v>0</v>
      </c>
      <c r="D132" s="1">
        <f t="shared" si="30"/>
        <v>0</v>
      </c>
      <c r="E132" s="1">
        <f t="shared" si="31"/>
        <v>0</v>
      </c>
      <c r="F132" s="1">
        <f t="shared" si="32"/>
        <v>0</v>
      </c>
      <c r="G132" s="1">
        <f t="shared" si="33"/>
        <v>0</v>
      </c>
      <c r="H132" s="1">
        <v>5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5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1">
        <f t="shared" si="29"/>
        <v>0</v>
      </c>
      <c r="AA132" s="1" t="s">
        <v>29</v>
      </c>
      <c r="AB132" s="1">
        <v>1072.4000000000001</v>
      </c>
      <c r="AC132" s="1">
        <f t="shared" si="34"/>
        <v>0</v>
      </c>
      <c r="AD132" s="1">
        <f t="shared" si="35"/>
        <v>10.724</v>
      </c>
      <c r="AE132" s="1">
        <f t="shared" si="35"/>
        <v>0</v>
      </c>
      <c r="AF132" s="1">
        <v>161</v>
      </c>
      <c r="AG132" s="1">
        <f t="shared" si="36"/>
        <v>0.86946651532349606</v>
      </c>
      <c r="AH132">
        <v>1</v>
      </c>
      <c r="AI132">
        <v>0</v>
      </c>
      <c r="AJ132">
        <v>1</v>
      </c>
      <c r="AK132" s="1">
        <v>5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 s="1">
        <v>0</v>
      </c>
      <c r="AS132" s="1">
        <v>0</v>
      </c>
      <c r="AT132" s="1">
        <v>1</v>
      </c>
      <c r="AU132">
        <v>1</v>
      </c>
      <c r="AV132">
        <v>0</v>
      </c>
      <c r="AW132">
        <f t="shared" si="37"/>
        <v>1</v>
      </c>
      <c r="AX132">
        <v>0</v>
      </c>
      <c r="AY132">
        <f t="shared" si="38"/>
        <v>1</v>
      </c>
      <c r="AZ132">
        <v>0</v>
      </c>
      <c r="BA132">
        <v>0</v>
      </c>
      <c r="BB132">
        <v>0</v>
      </c>
      <c r="BC132" s="1">
        <v>3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 s="1">
        <v>20</v>
      </c>
      <c r="BK132" s="1">
        <f t="shared" si="28"/>
        <v>2.9957322735539909</v>
      </c>
      <c r="BL132" s="1">
        <v>2</v>
      </c>
      <c r="BM132" s="1">
        <v>0</v>
      </c>
      <c r="BN132" s="1">
        <v>0</v>
      </c>
      <c r="BO132" s="1">
        <v>0</v>
      </c>
      <c r="BP132" s="1">
        <f t="shared" si="39"/>
        <v>0</v>
      </c>
      <c r="BQ132" s="1">
        <v>0</v>
      </c>
      <c r="BR132" s="1">
        <v>2</v>
      </c>
      <c r="BS132" s="1">
        <v>1</v>
      </c>
      <c r="BT132">
        <v>0</v>
      </c>
      <c r="BU132">
        <v>1</v>
      </c>
      <c r="BV132">
        <v>0</v>
      </c>
      <c r="BW132" s="1">
        <v>2</v>
      </c>
      <c r="BX132">
        <v>0</v>
      </c>
      <c r="BY132">
        <v>0</v>
      </c>
      <c r="BZ132" s="1">
        <v>2</v>
      </c>
      <c r="CA132">
        <v>0</v>
      </c>
      <c r="CB132">
        <v>1</v>
      </c>
      <c r="CC132">
        <v>0</v>
      </c>
      <c r="CD132">
        <v>0</v>
      </c>
      <c r="CE132" s="1">
        <v>1</v>
      </c>
      <c r="CF132" s="1">
        <v>1</v>
      </c>
      <c r="CG132" s="1">
        <v>0</v>
      </c>
      <c r="CH132" s="1">
        <v>0</v>
      </c>
      <c r="CI132" s="1">
        <v>0</v>
      </c>
      <c r="CJ132" s="1">
        <v>2</v>
      </c>
      <c r="CK132">
        <v>0</v>
      </c>
      <c r="CL132">
        <v>1</v>
      </c>
      <c r="CM132">
        <v>0</v>
      </c>
      <c r="CN132" s="1">
        <v>1</v>
      </c>
      <c r="CO132">
        <v>0</v>
      </c>
      <c r="CP132">
        <v>1</v>
      </c>
      <c r="CQ132">
        <v>0</v>
      </c>
      <c r="CR132">
        <v>-3</v>
      </c>
      <c r="CS132">
        <v>0</v>
      </c>
      <c r="CT132">
        <v>0</v>
      </c>
    </row>
    <row r="133" spans="1:98" x14ac:dyDescent="0.25">
      <c r="A133" s="1" t="s">
        <v>230</v>
      </c>
      <c r="B133" s="1">
        <v>0</v>
      </c>
      <c r="C133" s="1">
        <v>0</v>
      </c>
      <c r="D133" s="1">
        <f t="shared" si="30"/>
        <v>0</v>
      </c>
      <c r="E133" s="1">
        <f t="shared" si="31"/>
        <v>0</v>
      </c>
      <c r="F133" s="1">
        <f t="shared" si="32"/>
        <v>0</v>
      </c>
      <c r="G133" s="1">
        <f t="shared" si="33"/>
        <v>0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2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 s="1">
        <f t="shared" si="29"/>
        <v>0</v>
      </c>
      <c r="AA133" s="1" t="s">
        <v>11</v>
      </c>
      <c r="AB133" s="1">
        <v>1437.6</v>
      </c>
      <c r="AC133" s="1">
        <f t="shared" si="34"/>
        <v>0</v>
      </c>
      <c r="AD133" s="1">
        <f t="shared" si="35"/>
        <v>14.375999999999999</v>
      </c>
      <c r="AE133" s="1">
        <f t="shared" si="35"/>
        <v>0</v>
      </c>
      <c r="AF133" s="1">
        <v>1220</v>
      </c>
      <c r="AG133" s="1">
        <f t="shared" si="36"/>
        <v>0.54093919325707407</v>
      </c>
      <c r="AH133">
        <v>1</v>
      </c>
      <c r="AI133">
        <v>0</v>
      </c>
      <c r="AJ133">
        <v>1</v>
      </c>
      <c r="AK133" s="1">
        <v>5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 s="1">
        <v>0</v>
      </c>
      <c r="AS133" s="1">
        <v>0</v>
      </c>
      <c r="AT133" s="1">
        <v>1</v>
      </c>
      <c r="AU133">
        <v>1</v>
      </c>
      <c r="AV133">
        <v>0</v>
      </c>
      <c r="AW133">
        <f t="shared" si="37"/>
        <v>1</v>
      </c>
      <c r="AX133">
        <v>0</v>
      </c>
      <c r="AY133">
        <f t="shared" si="38"/>
        <v>1</v>
      </c>
      <c r="AZ133">
        <v>0</v>
      </c>
      <c r="BA133">
        <v>0</v>
      </c>
      <c r="BB133">
        <v>0</v>
      </c>
      <c r="BC133" s="1">
        <v>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 s="2">
        <v>41</v>
      </c>
      <c r="BK133" s="1">
        <f t="shared" si="28"/>
        <v>3.713572066704308</v>
      </c>
      <c r="BL133" s="1">
        <v>3</v>
      </c>
      <c r="BM133" s="1">
        <v>2</v>
      </c>
      <c r="BN133" s="1">
        <v>0</v>
      </c>
      <c r="BO133" s="1">
        <v>0</v>
      </c>
      <c r="BP133" s="1">
        <f t="shared" si="39"/>
        <v>0</v>
      </c>
      <c r="BQ133" s="1">
        <v>0</v>
      </c>
      <c r="BR133" s="1">
        <v>3</v>
      </c>
      <c r="BS133" s="1">
        <v>0</v>
      </c>
      <c r="BT133">
        <v>1</v>
      </c>
      <c r="BU133">
        <v>0</v>
      </c>
      <c r="BV133">
        <v>0</v>
      </c>
      <c r="BW133" s="1">
        <v>4</v>
      </c>
      <c r="BX133">
        <v>0</v>
      </c>
      <c r="BY133">
        <v>0</v>
      </c>
      <c r="BZ133" s="1">
        <v>2</v>
      </c>
      <c r="CA133">
        <v>0</v>
      </c>
      <c r="CB133">
        <v>1</v>
      </c>
      <c r="CC133">
        <v>0</v>
      </c>
      <c r="CD133">
        <v>0</v>
      </c>
      <c r="CE133" s="1">
        <v>0</v>
      </c>
      <c r="CF133" s="1">
        <v>-3</v>
      </c>
      <c r="CG133" s="1">
        <v>-3</v>
      </c>
      <c r="CH133" s="1">
        <v>-3</v>
      </c>
      <c r="CI133" s="1">
        <v>0</v>
      </c>
      <c r="CJ133" s="1">
        <v>4</v>
      </c>
      <c r="CK133">
        <v>0</v>
      </c>
      <c r="CL133">
        <v>0</v>
      </c>
      <c r="CM133">
        <v>1</v>
      </c>
      <c r="CN133" s="1">
        <v>0</v>
      </c>
      <c r="CO133">
        <v>1</v>
      </c>
      <c r="CP133">
        <v>0</v>
      </c>
      <c r="CQ133">
        <v>0</v>
      </c>
      <c r="CR133">
        <v>-3</v>
      </c>
      <c r="CS133">
        <v>0</v>
      </c>
      <c r="CT133">
        <v>0</v>
      </c>
    </row>
    <row r="134" spans="1:98" x14ac:dyDescent="0.25">
      <c r="A134" s="1" t="s">
        <v>231</v>
      </c>
      <c r="B134" s="1">
        <v>0</v>
      </c>
      <c r="C134" s="1">
        <v>0</v>
      </c>
      <c r="D134" s="1">
        <f t="shared" si="30"/>
        <v>0</v>
      </c>
      <c r="E134" s="1">
        <f t="shared" si="31"/>
        <v>0</v>
      </c>
      <c r="F134" s="1">
        <f t="shared" si="32"/>
        <v>0</v>
      </c>
      <c r="G134" s="1">
        <f t="shared" si="33"/>
        <v>0</v>
      </c>
      <c r="H134" s="1">
        <v>3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2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 s="1">
        <f t="shared" si="29"/>
        <v>0</v>
      </c>
      <c r="AA134" s="1" t="s">
        <v>2</v>
      </c>
      <c r="AB134" s="1">
        <v>1231.7</v>
      </c>
      <c r="AC134" s="1">
        <f t="shared" si="34"/>
        <v>0</v>
      </c>
      <c r="AD134" s="1">
        <f t="shared" si="35"/>
        <v>12.317</v>
      </c>
      <c r="AE134" s="1">
        <f t="shared" si="35"/>
        <v>0</v>
      </c>
      <c r="AF134" s="1">
        <v>0</v>
      </c>
      <c r="AG134" s="1">
        <f t="shared" si="36"/>
        <v>1</v>
      </c>
      <c r="AH134">
        <v>1</v>
      </c>
      <c r="AI134">
        <v>1</v>
      </c>
      <c r="AJ134">
        <v>1</v>
      </c>
      <c r="AK134" s="1">
        <v>6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 s="1">
        <v>1</v>
      </c>
      <c r="AS134" s="1">
        <v>0</v>
      </c>
      <c r="AT134" s="1">
        <v>5</v>
      </c>
      <c r="AU134">
        <v>0</v>
      </c>
      <c r="AV134">
        <v>0</v>
      </c>
      <c r="AW134">
        <f t="shared" si="37"/>
        <v>0</v>
      </c>
      <c r="AX134">
        <v>0</v>
      </c>
      <c r="AY134">
        <f t="shared" si="38"/>
        <v>0</v>
      </c>
      <c r="AZ134">
        <v>0</v>
      </c>
      <c r="BA134">
        <v>1</v>
      </c>
      <c r="BB134">
        <v>0</v>
      </c>
      <c r="BC134" s="1">
        <v>3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 s="2">
        <v>23</v>
      </c>
      <c r="BK134" s="1">
        <f t="shared" si="28"/>
        <v>3.1354942159291497</v>
      </c>
      <c r="BL134" s="1">
        <v>1.5</v>
      </c>
      <c r="BM134" s="1">
        <v>0</v>
      </c>
      <c r="BN134" s="1">
        <v>0</v>
      </c>
      <c r="BO134" s="1">
        <v>0</v>
      </c>
      <c r="BP134" s="1">
        <f t="shared" si="39"/>
        <v>0</v>
      </c>
      <c r="BQ134" s="1">
        <v>0</v>
      </c>
      <c r="BR134" s="1">
        <v>3</v>
      </c>
      <c r="BS134" s="1">
        <v>0</v>
      </c>
      <c r="BT134">
        <v>1</v>
      </c>
      <c r="BU134">
        <v>0</v>
      </c>
      <c r="BV134">
        <v>0</v>
      </c>
      <c r="BW134" s="1">
        <v>4</v>
      </c>
      <c r="BX134">
        <v>0</v>
      </c>
      <c r="BY134">
        <v>0</v>
      </c>
      <c r="BZ134" s="1">
        <v>2</v>
      </c>
      <c r="CA134">
        <v>0</v>
      </c>
      <c r="CB134">
        <v>1</v>
      </c>
      <c r="CC134">
        <v>0</v>
      </c>
      <c r="CD134">
        <v>0</v>
      </c>
      <c r="CE134" s="1">
        <v>0</v>
      </c>
      <c r="CF134" s="1">
        <v>-3</v>
      </c>
      <c r="CG134" s="1">
        <v>-3</v>
      </c>
      <c r="CH134" s="1">
        <v>-3</v>
      </c>
      <c r="CI134" s="1">
        <v>0</v>
      </c>
      <c r="CJ134" s="1">
        <v>1</v>
      </c>
      <c r="CK134">
        <v>1</v>
      </c>
      <c r="CL134">
        <v>1</v>
      </c>
      <c r="CM134">
        <v>0</v>
      </c>
      <c r="CN134" s="1">
        <v>1</v>
      </c>
      <c r="CO134">
        <v>1</v>
      </c>
      <c r="CP134">
        <v>0</v>
      </c>
      <c r="CQ134">
        <v>0</v>
      </c>
      <c r="CR134">
        <v>-3</v>
      </c>
      <c r="CS134">
        <v>0</v>
      </c>
      <c r="CT134">
        <v>0</v>
      </c>
    </row>
    <row r="135" spans="1:98" x14ac:dyDescent="0.25">
      <c r="A135" s="1" t="s">
        <v>232</v>
      </c>
      <c r="B135" s="1">
        <v>0</v>
      </c>
      <c r="C135" s="1">
        <v>0</v>
      </c>
      <c r="D135" s="1">
        <f t="shared" si="30"/>
        <v>0</v>
      </c>
      <c r="E135" s="1">
        <f t="shared" si="31"/>
        <v>0</v>
      </c>
      <c r="F135" s="1">
        <f t="shared" si="32"/>
        <v>0</v>
      </c>
      <c r="G135" s="1">
        <f t="shared" si="33"/>
        <v>0</v>
      </c>
      <c r="H135" s="1">
        <v>3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 s="1">
        <f t="shared" si="29"/>
        <v>0</v>
      </c>
      <c r="AA135" s="1" t="s">
        <v>2</v>
      </c>
      <c r="AB135" s="1">
        <v>1231.7</v>
      </c>
      <c r="AC135" s="1">
        <f t="shared" si="34"/>
        <v>0</v>
      </c>
      <c r="AD135" s="1">
        <f t="shared" si="35"/>
        <v>12.317</v>
      </c>
      <c r="AE135" s="1">
        <f t="shared" si="35"/>
        <v>0</v>
      </c>
      <c r="AF135" s="1">
        <v>0</v>
      </c>
      <c r="AG135" s="1">
        <f t="shared" si="36"/>
        <v>1</v>
      </c>
      <c r="AH135">
        <v>1</v>
      </c>
      <c r="AI135">
        <v>1</v>
      </c>
      <c r="AJ135">
        <v>1</v>
      </c>
      <c r="AK135" s="1">
        <v>6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 s="1">
        <v>1</v>
      </c>
      <c r="AS135" s="1">
        <v>0</v>
      </c>
      <c r="AT135" s="1">
        <v>3</v>
      </c>
      <c r="AU135">
        <v>0</v>
      </c>
      <c r="AV135">
        <v>0</v>
      </c>
      <c r="AW135">
        <f t="shared" si="37"/>
        <v>0</v>
      </c>
      <c r="AX135">
        <v>1</v>
      </c>
      <c r="AY135">
        <f t="shared" si="38"/>
        <v>1</v>
      </c>
      <c r="AZ135">
        <v>0</v>
      </c>
      <c r="BA135">
        <v>0</v>
      </c>
      <c r="BB135">
        <v>0</v>
      </c>
      <c r="BC135" s="1">
        <v>3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 s="1">
        <v>30</v>
      </c>
      <c r="BK135" s="1">
        <f t="shared" si="28"/>
        <v>3.4011973816621555</v>
      </c>
      <c r="BL135" s="1">
        <v>2</v>
      </c>
      <c r="BM135" s="1">
        <v>0</v>
      </c>
      <c r="BN135" s="1">
        <v>0</v>
      </c>
      <c r="BO135" s="1">
        <v>0</v>
      </c>
      <c r="BP135" s="1">
        <f t="shared" si="39"/>
        <v>0</v>
      </c>
      <c r="BQ135" s="1">
        <v>0</v>
      </c>
      <c r="BR135" s="1">
        <v>3</v>
      </c>
      <c r="BS135" s="1">
        <v>0</v>
      </c>
      <c r="BT135">
        <v>1</v>
      </c>
      <c r="BU135">
        <v>0</v>
      </c>
      <c r="BV135">
        <v>0</v>
      </c>
      <c r="BW135" s="1">
        <v>4</v>
      </c>
      <c r="BX135">
        <v>0</v>
      </c>
      <c r="BY135">
        <v>0</v>
      </c>
      <c r="BZ135" s="1">
        <v>1</v>
      </c>
      <c r="CA135">
        <v>1</v>
      </c>
      <c r="CB135">
        <v>0</v>
      </c>
      <c r="CC135">
        <v>0</v>
      </c>
      <c r="CD135">
        <v>0</v>
      </c>
      <c r="CE135" s="1">
        <v>0</v>
      </c>
      <c r="CF135" s="1">
        <v>-3</v>
      </c>
      <c r="CG135" s="1">
        <v>-3</v>
      </c>
      <c r="CH135" s="1">
        <v>-3</v>
      </c>
      <c r="CI135" s="1">
        <v>0</v>
      </c>
      <c r="CJ135" s="1">
        <v>4</v>
      </c>
      <c r="CK135">
        <v>0</v>
      </c>
      <c r="CL135">
        <v>0</v>
      </c>
      <c r="CM135">
        <v>1</v>
      </c>
      <c r="CN135" s="1">
        <v>1</v>
      </c>
      <c r="CO135">
        <v>1</v>
      </c>
      <c r="CP135">
        <v>0</v>
      </c>
      <c r="CQ135">
        <v>0</v>
      </c>
      <c r="CR135">
        <v>-3</v>
      </c>
      <c r="CS135">
        <v>0</v>
      </c>
      <c r="CT135">
        <v>1</v>
      </c>
    </row>
    <row r="136" spans="1:98" x14ac:dyDescent="0.25">
      <c r="A136" s="1" t="s">
        <v>233</v>
      </c>
      <c r="B136" s="1">
        <v>0</v>
      </c>
      <c r="C136" s="1">
        <v>0</v>
      </c>
      <c r="D136" s="1">
        <f t="shared" si="30"/>
        <v>0</v>
      </c>
      <c r="E136" s="1">
        <f t="shared" si="31"/>
        <v>0</v>
      </c>
      <c r="F136" s="1">
        <f t="shared" si="32"/>
        <v>0</v>
      </c>
      <c r="G136" s="1">
        <f t="shared" si="33"/>
        <v>0</v>
      </c>
      <c r="H136" s="1">
        <v>3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 s="1">
        <f t="shared" si="29"/>
        <v>0</v>
      </c>
      <c r="AA136" s="1" t="s">
        <v>65</v>
      </c>
      <c r="AB136" s="1">
        <v>1198.4000000000001</v>
      </c>
      <c r="AC136" s="1">
        <f t="shared" si="34"/>
        <v>0</v>
      </c>
      <c r="AD136" s="1">
        <f t="shared" si="35"/>
        <v>11.984000000000002</v>
      </c>
      <c r="AE136" s="1">
        <f t="shared" si="35"/>
        <v>0</v>
      </c>
      <c r="AF136" s="1">
        <v>1957.1</v>
      </c>
      <c r="AG136" s="1">
        <f t="shared" si="36"/>
        <v>0.37978133417841864</v>
      </c>
      <c r="AH136">
        <v>1</v>
      </c>
      <c r="AI136">
        <v>0</v>
      </c>
      <c r="AJ136">
        <v>1</v>
      </c>
      <c r="AK136" s="1">
        <v>5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 s="1">
        <v>0</v>
      </c>
      <c r="AS136" s="1">
        <v>0</v>
      </c>
      <c r="AT136" s="1">
        <v>3</v>
      </c>
      <c r="AU136">
        <v>0</v>
      </c>
      <c r="AV136">
        <v>0</v>
      </c>
      <c r="AW136">
        <f t="shared" si="37"/>
        <v>0</v>
      </c>
      <c r="AX136">
        <v>1</v>
      </c>
      <c r="AY136">
        <f t="shared" si="38"/>
        <v>1</v>
      </c>
      <c r="AZ136">
        <v>0</v>
      </c>
      <c r="BA136">
        <v>0</v>
      </c>
      <c r="BB136">
        <v>0</v>
      </c>
      <c r="BC136" s="1">
        <v>2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 s="1">
        <v>20</v>
      </c>
      <c r="BK136" s="1">
        <f t="shared" si="28"/>
        <v>2.9957322735539909</v>
      </c>
      <c r="BL136" s="1">
        <v>2.5</v>
      </c>
      <c r="BM136" s="1">
        <v>0</v>
      </c>
      <c r="BN136" s="1">
        <v>0</v>
      </c>
      <c r="BO136" s="1">
        <v>0</v>
      </c>
      <c r="BP136" s="1">
        <f t="shared" si="39"/>
        <v>0</v>
      </c>
      <c r="BQ136" s="1">
        <v>0</v>
      </c>
      <c r="BR136" s="1">
        <v>2</v>
      </c>
      <c r="BS136" s="1">
        <v>1</v>
      </c>
      <c r="BT136">
        <v>0</v>
      </c>
      <c r="BU136">
        <v>1</v>
      </c>
      <c r="BV136">
        <v>0</v>
      </c>
      <c r="BW136" s="1">
        <v>5</v>
      </c>
      <c r="BX136">
        <v>0</v>
      </c>
      <c r="BY136">
        <v>1</v>
      </c>
      <c r="BZ136" s="1">
        <v>2</v>
      </c>
      <c r="CA136">
        <v>0</v>
      </c>
      <c r="CB136">
        <v>1</v>
      </c>
      <c r="CC136">
        <v>0</v>
      </c>
      <c r="CD136">
        <v>0</v>
      </c>
      <c r="CE136" s="1">
        <v>0</v>
      </c>
      <c r="CF136" s="1">
        <v>-3</v>
      </c>
      <c r="CG136" s="1">
        <v>-3</v>
      </c>
      <c r="CH136" s="1">
        <v>-3</v>
      </c>
      <c r="CI136" s="1">
        <v>0</v>
      </c>
      <c r="CJ136" s="1">
        <v>1</v>
      </c>
      <c r="CK136">
        <v>1</v>
      </c>
      <c r="CL136">
        <v>1</v>
      </c>
      <c r="CM136">
        <v>0</v>
      </c>
      <c r="CN136" s="1">
        <v>0</v>
      </c>
      <c r="CO136">
        <v>0</v>
      </c>
      <c r="CP136">
        <v>1</v>
      </c>
      <c r="CQ136">
        <v>0</v>
      </c>
      <c r="CR136">
        <v>-3</v>
      </c>
      <c r="CS136">
        <v>0</v>
      </c>
      <c r="CT136">
        <v>0</v>
      </c>
    </row>
    <row r="137" spans="1:98" x14ac:dyDescent="0.25">
      <c r="A137" s="1" t="s">
        <v>234</v>
      </c>
      <c r="B137" s="1">
        <v>0</v>
      </c>
      <c r="C137" s="1">
        <v>1</v>
      </c>
      <c r="D137" s="1">
        <f t="shared" si="30"/>
        <v>1</v>
      </c>
      <c r="E137" s="1">
        <f t="shared" si="31"/>
        <v>0.33313616999999995</v>
      </c>
      <c r="F137" s="1">
        <f t="shared" si="32"/>
        <v>0.5</v>
      </c>
      <c r="G137" s="1">
        <f t="shared" si="33"/>
        <v>3.4011973816621555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 s="1">
        <f t="shared" si="29"/>
        <v>0</v>
      </c>
      <c r="AA137" s="1" t="s">
        <v>2</v>
      </c>
      <c r="AB137" s="1">
        <v>1231.7</v>
      </c>
      <c r="AC137" s="1">
        <f t="shared" si="34"/>
        <v>1231.7</v>
      </c>
      <c r="AD137" s="1">
        <f t="shared" si="35"/>
        <v>12.317</v>
      </c>
      <c r="AE137" s="1">
        <f t="shared" si="35"/>
        <v>12.317</v>
      </c>
      <c r="AF137" s="1">
        <v>0</v>
      </c>
      <c r="AG137" s="1">
        <f t="shared" si="36"/>
        <v>1</v>
      </c>
      <c r="AH137">
        <v>1</v>
      </c>
      <c r="AI137">
        <v>1</v>
      </c>
      <c r="AJ137">
        <v>1</v>
      </c>
      <c r="AK137" s="1">
        <v>6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 s="1">
        <v>1</v>
      </c>
      <c r="AS137" s="1">
        <v>0</v>
      </c>
      <c r="AT137" s="1">
        <v>2</v>
      </c>
      <c r="AU137">
        <v>0</v>
      </c>
      <c r="AV137">
        <v>1</v>
      </c>
      <c r="AW137">
        <f t="shared" si="37"/>
        <v>1</v>
      </c>
      <c r="AX137">
        <v>0</v>
      </c>
      <c r="AY137">
        <f t="shared" si="38"/>
        <v>1</v>
      </c>
      <c r="AZ137">
        <v>0</v>
      </c>
      <c r="BA137">
        <v>0</v>
      </c>
      <c r="BB137">
        <v>0</v>
      </c>
      <c r="BC137" s="1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 s="1">
        <v>30</v>
      </c>
      <c r="BK137" s="1">
        <f t="shared" si="28"/>
        <v>3.4011973816621555</v>
      </c>
      <c r="BL137" s="1">
        <v>3</v>
      </c>
      <c r="BM137" s="1">
        <v>0</v>
      </c>
      <c r="BN137" s="1">
        <v>0</v>
      </c>
      <c r="BO137" s="1">
        <v>0</v>
      </c>
      <c r="BP137" s="1">
        <f t="shared" si="39"/>
        <v>0</v>
      </c>
      <c r="BQ137" s="1">
        <v>0</v>
      </c>
      <c r="BR137" s="1">
        <v>3</v>
      </c>
      <c r="BS137" s="1">
        <v>0</v>
      </c>
      <c r="BT137">
        <v>1</v>
      </c>
      <c r="BU137">
        <v>0</v>
      </c>
      <c r="BV137">
        <v>0</v>
      </c>
      <c r="BW137" s="1">
        <v>6</v>
      </c>
      <c r="BX137">
        <v>0</v>
      </c>
      <c r="BY137">
        <v>0</v>
      </c>
      <c r="BZ137" s="1">
        <v>2</v>
      </c>
      <c r="CA137">
        <v>0</v>
      </c>
      <c r="CB137">
        <v>1</v>
      </c>
      <c r="CC137">
        <v>0</v>
      </c>
      <c r="CD137">
        <v>0</v>
      </c>
      <c r="CE137" s="1">
        <v>0</v>
      </c>
      <c r="CF137" s="1">
        <v>-3</v>
      </c>
      <c r="CG137" s="1">
        <v>-3</v>
      </c>
      <c r="CH137" s="1">
        <v>-3</v>
      </c>
      <c r="CI137" s="1">
        <v>0</v>
      </c>
      <c r="CJ137" s="1">
        <v>2</v>
      </c>
      <c r="CK137">
        <v>0</v>
      </c>
      <c r="CL137">
        <v>1</v>
      </c>
      <c r="CM137">
        <v>0</v>
      </c>
      <c r="CN137" s="1">
        <v>0</v>
      </c>
      <c r="CO137">
        <v>1</v>
      </c>
      <c r="CP137">
        <v>0</v>
      </c>
      <c r="CQ137">
        <v>0</v>
      </c>
      <c r="CR137">
        <v>-3</v>
      </c>
      <c r="CS137">
        <v>0</v>
      </c>
      <c r="CT137">
        <v>0</v>
      </c>
    </row>
    <row r="138" spans="1:98" s="4" customFormat="1" x14ac:dyDescent="0.25">
      <c r="A138" s="4" t="s">
        <v>235</v>
      </c>
      <c r="B138" s="4">
        <v>1</v>
      </c>
      <c r="C138" s="4">
        <v>0</v>
      </c>
      <c r="D138" s="1">
        <f t="shared" si="30"/>
        <v>0</v>
      </c>
      <c r="E138" s="1">
        <f t="shared" si="31"/>
        <v>0</v>
      </c>
      <c r="F138" s="1">
        <f t="shared" si="32"/>
        <v>0</v>
      </c>
      <c r="G138" s="1">
        <f t="shared" si="33"/>
        <v>0</v>
      </c>
      <c r="H138" s="4">
        <v>1</v>
      </c>
      <c r="I138" s="4">
        <v>1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7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1">
        <f t="shared" si="29"/>
        <v>0</v>
      </c>
      <c r="AA138" s="4" t="s">
        <v>0</v>
      </c>
      <c r="AB138" s="4">
        <v>0</v>
      </c>
      <c r="AC138" s="1">
        <f t="shared" si="34"/>
        <v>0</v>
      </c>
      <c r="AD138" s="1">
        <f t="shared" si="35"/>
        <v>0</v>
      </c>
      <c r="AE138" s="1">
        <f t="shared" si="35"/>
        <v>0</v>
      </c>
      <c r="AF138" s="4">
        <v>1231.7</v>
      </c>
      <c r="AG138" s="1">
        <f t="shared" si="36"/>
        <v>0</v>
      </c>
      <c r="AH138">
        <v>1</v>
      </c>
      <c r="AI138">
        <v>1</v>
      </c>
      <c r="AJ138">
        <v>1</v>
      </c>
      <c r="AK138" s="4">
        <v>7</v>
      </c>
      <c r="AL138">
        <v>1</v>
      </c>
      <c r="AM138" s="5">
        <v>1</v>
      </c>
      <c r="AN138">
        <v>0</v>
      </c>
      <c r="AO138">
        <v>0</v>
      </c>
      <c r="AP138" s="5">
        <v>0</v>
      </c>
      <c r="AQ138" s="5">
        <v>0</v>
      </c>
      <c r="AR138" s="4">
        <v>0</v>
      </c>
      <c r="AS138" s="4">
        <v>1</v>
      </c>
      <c r="AT138" s="4">
        <v>-3</v>
      </c>
      <c r="AU138" s="5">
        <v>0</v>
      </c>
      <c r="AV138" s="5">
        <v>0</v>
      </c>
      <c r="AW138">
        <f t="shared" si="37"/>
        <v>0</v>
      </c>
      <c r="AX138" s="5">
        <v>0</v>
      </c>
      <c r="AY138">
        <f t="shared" si="38"/>
        <v>0</v>
      </c>
      <c r="AZ138" s="5">
        <v>0</v>
      </c>
      <c r="BA138" s="5">
        <v>0</v>
      </c>
      <c r="BB138" s="5">
        <v>1</v>
      </c>
      <c r="BC138" s="4">
        <v>1</v>
      </c>
      <c r="BD138" s="5">
        <v>1</v>
      </c>
      <c r="BE138">
        <v>1</v>
      </c>
      <c r="BF138">
        <v>1</v>
      </c>
      <c r="BG138" s="5">
        <v>0</v>
      </c>
      <c r="BH138" s="5">
        <v>0</v>
      </c>
      <c r="BI138" s="5">
        <v>0</v>
      </c>
      <c r="BJ138" s="4">
        <v>200</v>
      </c>
      <c r="BK138" s="1">
        <f t="shared" si="28"/>
        <v>5.2983173665480363</v>
      </c>
      <c r="BL138" s="4">
        <v>50</v>
      </c>
      <c r="BM138" s="4">
        <v>0</v>
      </c>
      <c r="BN138" s="4">
        <v>0</v>
      </c>
      <c r="BO138" s="1">
        <v>0</v>
      </c>
      <c r="BP138" s="1">
        <v>0</v>
      </c>
      <c r="BQ138" s="1">
        <f>BO138</f>
        <v>0</v>
      </c>
      <c r="BR138" s="4">
        <v>3</v>
      </c>
      <c r="BS138" s="1">
        <v>1</v>
      </c>
      <c r="BT138" s="5">
        <v>1</v>
      </c>
      <c r="BU138" s="5">
        <v>0</v>
      </c>
      <c r="BV138" s="5">
        <v>0</v>
      </c>
      <c r="BW138" s="4">
        <v>5</v>
      </c>
      <c r="BX138">
        <v>0</v>
      </c>
      <c r="BY138">
        <v>1</v>
      </c>
      <c r="BZ138" s="4">
        <v>1</v>
      </c>
      <c r="CA138" s="5">
        <v>1</v>
      </c>
      <c r="CB138" s="5">
        <v>0</v>
      </c>
      <c r="CC138" s="5">
        <v>0</v>
      </c>
      <c r="CD138" s="5">
        <v>0</v>
      </c>
      <c r="CE138" s="4">
        <v>0</v>
      </c>
      <c r="CF138" s="4">
        <v>-3</v>
      </c>
      <c r="CG138" s="4">
        <v>-3</v>
      </c>
      <c r="CH138" s="4">
        <v>-3</v>
      </c>
      <c r="CI138" s="4">
        <v>1</v>
      </c>
      <c r="CJ138" s="4">
        <v>-3</v>
      </c>
      <c r="CK138" s="4">
        <v>-3</v>
      </c>
      <c r="CL138" s="5">
        <v>-3</v>
      </c>
      <c r="CM138" s="5">
        <v>-3</v>
      </c>
      <c r="CN138" s="4">
        <v>-3</v>
      </c>
      <c r="CO138" s="5">
        <v>-3</v>
      </c>
      <c r="CP138" s="5">
        <v>-3</v>
      </c>
      <c r="CQ138" s="5">
        <v>-3</v>
      </c>
      <c r="CR138" s="5">
        <v>1</v>
      </c>
      <c r="CS138">
        <v>1</v>
      </c>
      <c r="CT138">
        <v>0</v>
      </c>
    </row>
    <row r="139" spans="1:98" x14ac:dyDescent="0.25">
      <c r="A139" s="1" t="s">
        <v>236</v>
      </c>
      <c r="B139" s="13">
        <v>1</v>
      </c>
      <c r="C139" s="1">
        <v>0</v>
      </c>
      <c r="D139" s="1">
        <f t="shared" si="30"/>
        <v>0</v>
      </c>
      <c r="E139" s="1">
        <f t="shared" si="31"/>
        <v>0</v>
      </c>
      <c r="F139" s="1">
        <f t="shared" si="32"/>
        <v>0</v>
      </c>
      <c r="G139" s="1">
        <f t="shared" si="33"/>
        <v>0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 s="1">
        <f t="shared" si="29"/>
        <v>0</v>
      </c>
      <c r="AA139" s="1" t="s">
        <v>1</v>
      </c>
      <c r="AB139" s="1">
        <v>1681.6</v>
      </c>
      <c r="AC139" s="1">
        <f t="shared" si="34"/>
        <v>0</v>
      </c>
      <c r="AD139" s="1">
        <f t="shared" si="35"/>
        <v>16.815999999999999</v>
      </c>
      <c r="AE139" s="1">
        <f t="shared" si="35"/>
        <v>0</v>
      </c>
      <c r="AF139" s="1">
        <v>647.70000000000005</v>
      </c>
      <c r="AG139" s="1">
        <f t="shared" si="36"/>
        <v>0.72193362812862227</v>
      </c>
      <c r="AH139">
        <v>0</v>
      </c>
      <c r="AI139">
        <v>0</v>
      </c>
      <c r="AJ139">
        <v>0</v>
      </c>
      <c r="AK139" s="1">
        <v>3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 s="1">
        <v>0</v>
      </c>
      <c r="AS139" s="1">
        <v>0</v>
      </c>
      <c r="AT139" s="1">
        <v>5</v>
      </c>
      <c r="AU139">
        <v>0</v>
      </c>
      <c r="AV139">
        <v>0</v>
      </c>
      <c r="AW139">
        <f t="shared" si="37"/>
        <v>0</v>
      </c>
      <c r="AX139">
        <v>0</v>
      </c>
      <c r="AY139">
        <f t="shared" si="38"/>
        <v>0</v>
      </c>
      <c r="AZ139">
        <v>0</v>
      </c>
      <c r="BA139">
        <v>1</v>
      </c>
      <c r="BB139">
        <v>0</v>
      </c>
      <c r="BC139" s="1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 s="1">
        <v>5</v>
      </c>
      <c r="BK139" s="1">
        <f t="shared" si="28"/>
        <v>1.6094379124341003</v>
      </c>
      <c r="BL139" s="1">
        <v>5</v>
      </c>
      <c r="BM139" s="1">
        <v>2</v>
      </c>
      <c r="BN139" s="1">
        <v>0</v>
      </c>
      <c r="BO139" s="1">
        <v>0</v>
      </c>
      <c r="BP139" s="1">
        <v>0</v>
      </c>
      <c r="BQ139" s="1">
        <f t="shared" ref="BQ139:BQ202" si="40">BO139</f>
        <v>0</v>
      </c>
      <c r="BR139" s="1">
        <v>3</v>
      </c>
      <c r="BS139" s="1">
        <v>1</v>
      </c>
      <c r="BT139">
        <v>1</v>
      </c>
      <c r="BU139">
        <v>0</v>
      </c>
      <c r="BV139">
        <v>0</v>
      </c>
      <c r="BW139" s="1">
        <v>6</v>
      </c>
      <c r="BX139">
        <v>0</v>
      </c>
      <c r="BY139">
        <v>0</v>
      </c>
      <c r="BZ139" s="1">
        <v>2</v>
      </c>
      <c r="CA139">
        <v>0</v>
      </c>
      <c r="CB139">
        <v>1</v>
      </c>
      <c r="CC139">
        <v>0</v>
      </c>
      <c r="CD139">
        <v>0</v>
      </c>
      <c r="CE139" s="4">
        <v>0</v>
      </c>
      <c r="CF139" s="1">
        <v>-3</v>
      </c>
      <c r="CG139" s="1">
        <v>-3</v>
      </c>
      <c r="CH139" s="1">
        <v>-3</v>
      </c>
      <c r="CI139" s="1">
        <v>0</v>
      </c>
      <c r="CJ139" s="4">
        <v>-3</v>
      </c>
      <c r="CK139" s="4">
        <v>-3</v>
      </c>
      <c r="CL139" s="5">
        <v>-3</v>
      </c>
      <c r="CM139" s="5">
        <v>-3</v>
      </c>
      <c r="CN139" s="4">
        <v>-3</v>
      </c>
      <c r="CO139" s="5">
        <v>-3</v>
      </c>
      <c r="CP139" s="5">
        <v>-3</v>
      </c>
      <c r="CQ139" s="5">
        <v>-3</v>
      </c>
      <c r="CR139">
        <v>1</v>
      </c>
      <c r="CS139">
        <v>0</v>
      </c>
      <c r="CT139">
        <v>0</v>
      </c>
    </row>
    <row r="140" spans="1:98" x14ac:dyDescent="0.25">
      <c r="A140" s="1" t="s">
        <v>237</v>
      </c>
      <c r="B140" s="13">
        <v>1</v>
      </c>
      <c r="C140" s="1">
        <v>0</v>
      </c>
      <c r="D140" s="1">
        <f t="shared" si="30"/>
        <v>0</v>
      </c>
      <c r="E140" s="1">
        <f t="shared" si="31"/>
        <v>0</v>
      </c>
      <c r="F140" s="1">
        <f t="shared" si="32"/>
        <v>0</v>
      </c>
      <c r="G140" s="1">
        <f t="shared" si="33"/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 s="1">
        <f t="shared" si="29"/>
        <v>0</v>
      </c>
      <c r="AA140" s="1" t="s">
        <v>2</v>
      </c>
      <c r="AB140" s="1">
        <v>1231.7</v>
      </c>
      <c r="AC140" s="1">
        <f t="shared" si="34"/>
        <v>0</v>
      </c>
      <c r="AD140" s="1">
        <f t="shared" si="35"/>
        <v>12.317</v>
      </c>
      <c r="AE140" s="1">
        <f t="shared" si="35"/>
        <v>0</v>
      </c>
      <c r="AF140" s="1">
        <v>0</v>
      </c>
      <c r="AG140" s="1">
        <f t="shared" si="36"/>
        <v>1</v>
      </c>
      <c r="AH140">
        <v>1</v>
      </c>
      <c r="AI140">
        <v>1</v>
      </c>
      <c r="AJ140">
        <v>1</v>
      </c>
      <c r="AK140" s="1">
        <v>6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 s="1">
        <v>1</v>
      </c>
      <c r="AS140" s="1">
        <v>1</v>
      </c>
      <c r="AT140" s="1">
        <v>-3</v>
      </c>
      <c r="AU140">
        <v>0</v>
      </c>
      <c r="AV140">
        <v>0</v>
      </c>
      <c r="AW140">
        <f t="shared" si="37"/>
        <v>0</v>
      </c>
      <c r="AX140">
        <v>0</v>
      </c>
      <c r="AY140">
        <f t="shared" si="38"/>
        <v>0</v>
      </c>
      <c r="AZ140">
        <v>0</v>
      </c>
      <c r="BA140">
        <v>0</v>
      </c>
      <c r="BB140">
        <v>1</v>
      </c>
      <c r="BC140" s="1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 s="1">
        <v>10</v>
      </c>
      <c r="BK140" s="1">
        <f t="shared" si="28"/>
        <v>2.3025850929940459</v>
      </c>
      <c r="BL140" s="1">
        <v>1</v>
      </c>
      <c r="BM140" s="1">
        <v>0</v>
      </c>
      <c r="BN140" s="1">
        <v>0</v>
      </c>
      <c r="BO140" s="1">
        <v>0</v>
      </c>
      <c r="BP140" s="1">
        <v>0</v>
      </c>
      <c r="BQ140" s="1">
        <f t="shared" si="40"/>
        <v>0</v>
      </c>
      <c r="BR140" s="1">
        <v>3</v>
      </c>
      <c r="BS140" s="1">
        <v>1</v>
      </c>
      <c r="BT140">
        <v>1</v>
      </c>
      <c r="BU140">
        <v>0</v>
      </c>
      <c r="BV140">
        <v>0</v>
      </c>
      <c r="BW140" s="1">
        <v>2</v>
      </c>
      <c r="BX140">
        <v>0</v>
      </c>
      <c r="BY140">
        <v>0</v>
      </c>
      <c r="BZ140" s="1">
        <v>2</v>
      </c>
      <c r="CA140">
        <v>0</v>
      </c>
      <c r="CB140">
        <v>1</v>
      </c>
      <c r="CC140">
        <v>0</v>
      </c>
      <c r="CD140">
        <v>0</v>
      </c>
      <c r="CE140" s="1">
        <v>1</v>
      </c>
      <c r="CF140" s="1">
        <v>0</v>
      </c>
      <c r="CG140" s="1">
        <v>1</v>
      </c>
      <c r="CH140" s="1">
        <v>1</v>
      </c>
      <c r="CI140" s="1">
        <v>1</v>
      </c>
      <c r="CJ140" s="4">
        <v>-3</v>
      </c>
      <c r="CK140" s="4">
        <v>-3</v>
      </c>
      <c r="CL140" s="5">
        <v>-3</v>
      </c>
      <c r="CM140" s="5">
        <v>-3</v>
      </c>
      <c r="CN140" s="4">
        <v>-3</v>
      </c>
      <c r="CO140" s="5">
        <v>-3</v>
      </c>
      <c r="CP140" s="5">
        <v>-3</v>
      </c>
      <c r="CQ140" s="5">
        <v>-3</v>
      </c>
      <c r="CR140">
        <v>1</v>
      </c>
      <c r="CS140">
        <v>0</v>
      </c>
      <c r="CT140">
        <v>0</v>
      </c>
    </row>
    <row r="141" spans="1:98" x14ac:dyDescent="0.25">
      <c r="A141" s="1" t="s">
        <v>238</v>
      </c>
      <c r="B141" s="13">
        <v>1</v>
      </c>
      <c r="C141" s="1">
        <v>0</v>
      </c>
      <c r="D141" s="1">
        <f t="shared" si="30"/>
        <v>0</v>
      </c>
      <c r="E141" s="1">
        <f t="shared" si="31"/>
        <v>0</v>
      </c>
      <c r="F141" s="1">
        <f t="shared" si="32"/>
        <v>0</v>
      </c>
      <c r="G141" s="1">
        <f t="shared" si="33"/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 s="1">
        <f t="shared" si="29"/>
        <v>0</v>
      </c>
      <c r="AA141" s="1" t="s">
        <v>3</v>
      </c>
      <c r="AB141" s="1">
        <v>1119.0999999999999</v>
      </c>
      <c r="AC141" s="1">
        <f t="shared" si="34"/>
        <v>0</v>
      </c>
      <c r="AD141" s="1">
        <f t="shared" si="35"/>
        <v>11.190999999999999</v>
      </c>
      <c r="AE141" s="1">
        <f t="shared" si="35"/>
        <v>0</v>
      </c>
      <c r="AF141" s="1">
        <v>150</v>
      </c>
      <c r="AG141" s="1">
        <f t="shared" si="36"/>
        <v>0.88180600425498379</v>
      </c>
      <c r="AH141">
        <v>1</v>
      </c>
      <c r="AI141">
        <v>0</v>
      </c>
      <c r="AJ141">
        <v>1</v>
      </c>
      <c r="AK141" s="1">
        <v>5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 s="1">
        <v>0</v>
      </c>
      <c r="AS141" s="1">
        <v>0</v>
      </c>
      <c r="AT141" s="1">
        <v>-3</v>
      </c>
      <c r="AU141">
        <v>0</v>
      </c>
      <c r="AV141">
        <v>0</v>
      </c>
      <c r="AW141">
        <f t="shared" si="37"/>
        <v>0</v>
      </c>
      <c r="AX141">
        <v>0</v>
      </c>
      <c r="AY141">
        <f t="shared" si="38"/>
        <v>0</v>
      </c>
      <c r="AZ141">
        <v>0</v>
      </c>
      <c r="BA141">
        <v>0</v>
      </c>
      <c r="BB141">
        <v>1</v>
      </c>
      <c r="BC141" s="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 s="1">
        <v>250</v>
      </c>
      <c r="BK141" s="1">
        <f t="shared" si="28"/>
        <v>5.521460917862246</v>
      </c>
      <c r="BL141" s="1">
        <v>20</v>
      </c>
      <c r="BM141" s="1">
        <v>0</v>
      </c>
      <c r="BN141" s="1">
        <v>0</v>
      </c>
      <c r="BO141" s="1">
        <v>0</v>
      </c>
      <c r="BP141" s="1">
        <v>0</v>
      </c>
      <c r="BQ141" s="1">
        <f t="shared" si="40"/>
        <v>0</v>
      </c>
      <c r="BR141" s="1">
        <v>2</v>
      </c>
      <c r="BS141" s="1">
        <v>1</v>
      </c>
      <c r="BT141">
        <v>0</v>
      </c>
      <c r="BU141">
        <v>1</v>
      </c>
      <c r="BV141">
        <v>0</v>
      </c>
      <c r="BW141" s="1">
        <v>1</v>
      </c>
      <c r="BX141">
        <v>1</v>
      </c>
      <c r="BY141">
        <v>0</v>
      </c>
      <c r="BZ141" s="1">
        <v>1</v>
      </c>
      <c r="CA141">
        <v>1</v>
      </c>
      <c r="CB141">
        <v>0</v>
      </c>
      <c r="CC141">
        <v>0</v>
      </c>
      <c r="CD141">
        <v>0</v>
      </c>
      <c r="CE141" s="4">
        <v>0</v>
      </c>
      <c r="CF141" s="1">
        <v>-3</v>
      </c>
      <c r="CG141" s="1">
        <v>-3</v>
      </c>
      <c r="CH141" s="1">
        <v>-3</v>
      </c>
      <c r="CI141" s="1">
        <v>1</v>
      </c>
      <c r="CJ141" s="4">
        <v>-3</v>
      </c>
      <c r="CK141" s="4">
        <v>-3</v>
      </c>
      <c r="CL141" s="5">
        <v>-3</v>
      </c>
      <c r="CM141" s="5">
        <v>-3</v>
      </c>
      <c r="CN141" s="4">
        <v>-3</v>
      </c>
      <c r="CO141" s="5">
        <v>-3</v>
      </c>
      <c r="CP141" s="5">
        <v>-3</v>
      </c>
      <c r="CQ141" s="5">
        <v>-3</v>
      </c>
      <c r="CR141">
        <v>0</v>
      </c>
      <c r="CS141">
        <v>1</v>
      </c>
      <c r="CT141">
        <v>0</v>
      </c>
    </row>
    <row r="142" spans="1:98" x14ac:dyDescent="0.25">
      <c r="A142" s="1" t="s">
        <v>239</v>
      </c>
      <c r="B142" s="13">
        <v>1</v>
      </c>
      <c r="C142" s="1">
        <v>0</v>
      </c>
      <c r="D142" s="1">
        <f t="shared" si="30"/>
        <v>0</v>
      </c>
      <c r="E142" s="1">
        <f t="shared" si="31"/>
        <v>0</v>
      </c>
      <c r="F142" s="1">
        <f t="shared" si="32"/>
        <v>0</v>
      </c>
      <c r="G142" s="1">
        <f t="shared" si="33"/>
        <v>0</v>
      </c>
      <c r="H142" s="1">
        <v>5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 s="1">
        <f t="shared" si="29"/>
        <v>0</v>
      </c>
      <c r="AA142" s="1" t="s">
        <v>4</v>
      </c>
      <c r="AB142" s="1">
        <v>981.2</v>
      </c>
      <c r="AC142" s="1">
        <f t="shared" si="34"/>
        <v>0</v>
      </c>
      <c r="AD142" s="1">
        <f t="shared" si="35"/>
        <v>9.8120000000000012</v>
      </c>
      <c r="AE142" s="1">
        <f t="shared" si="35"/>
        <v>0</v>
      </c>
      <c r="AF142" s="1">
        <v>250</v>
      </c>
      <c r="AG142" s="1">
        <f t="shared" si="36"/>
        <v>0.79694606887589348</v>
      </c>
      <c r="AH142">
        <v>0</v>
      </c>
      <c r="AI142">
        <v>0</v>
      </c>
      <c r="AJ142">
        <v>1</v>
      </c>
      <c r="AK142" s="1">
        <v>4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 s="1">
        <v>0</v>
      </c>
      <c r="AS142" s="1">
        <v>0</v>
      </c>
      <c r="AT142" s="1">
        <v>-3</v>
      </c>
      <c r="AU142">
        <v>0</v>
      </c>
      <c r="AV142">
        <v>0</v>
      </c>
      <c r="AW142">
        <f t="shared" si="37"/>
        <v>0</v>
      </c>
      <c r="AX142">
        <v>0</v>
      </c>
      <c r="AY142">
        <f t="shared" si="38"/>
        <v>0</v>
      </c>
      <c r="AZ142">
        <v>0</v>
      </c>
      <c r="BA142">
        <v>0</v>
      </c>
      <c r="BB142">
        <v>1</v>
      </c>
      <c r="BC142" s="1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 s="1">
        <v>20</v>
      </c>
      <c r="BK142" s="1">
        <f t="shared" si="28"/>
        <v>2.9957322735539909</v>
      </c>
      <c r="BL142" s="1">
        <v>4</v>
      </c>
      <c r="BM142" s="1">
        <v>0</v>
      </c>
      <c r="BN142" s="1">
        <v>0</v>
      </c>
      <c r="BO142" s="1">
        <v>0</v>
      </c>
      <c r="BP142" s="1">
        <v>0</v>
      </c>
      <c r="BQ142" s="1">
        <f t="shared" si="40"/>
        <v>0</v>
      </c>
      <c r="BR142" s="1">
        <v>1</v>
      </c>
      <c r="BS142" s="1">
        <v>1</v>
      </c>
      <c r="BT142">
        <v>0</v>
      </c>
      <c r="BU142">
        <v>0</v>
      </c>
      <c r="BV142">
        <v>1</v>
      </c>
      <c r="BW142" s="1">
        <v>5</v>
      </c>
      <c r="BX142">
        <v>0</v>
      </c>
      <c r="BY142">
        <v>1</v>
      </c>
      <c r="BZ142" s="1">
        <v>2</v>
      </c>
      <c r="CA142">
        <v>0</v>
      </c>
      <c r="CB142">
        <v>1</v>
      </c>
      <c r="CC142">
        <v>0</v>
      </c>
      <c r="CD142">
        <v>0</v>
      </c>
      <c r="CE142" s="4">
        <v>0</v>
      </c>
      <c r="CF142" s="1">
        <v>-3</v>
      </c>
      <c r="CG142" s="1">
        <v>-3</v>
      </c>
      <c r="CH142" s="1">
        <v>-3</v>
      </c>
      <c r="CI142" s="1">
        <v>1</v>
      </c>
      <c r="CJ142" s="4">
        <v>-3</v>
      </c>
      <c r="CK142" s="4">
        <v>-3</v>
      </c>
      <c r="CL142" s="5">
        <v>-3</v>
      </c>
      <c r="CM142" s="5">
        <v>-3</v>
      </c>
      <c r="CN142" s="4">
        <v>-3</v>
      </c>
      <c r="CO142" s="5">
        <v>-3</v>
      </c>
      <c r="CP142" s="5">
        <v>-3</v>
      </c>
      <c r="CQ142" s="5">
        <v>-3</v>
      </c>
      <c r="CR142">
        <v>0</v>
      </c>
      <c r="CS142">
        <v>0</v>
      </c>
      <c r="CT142">
        <v>1</v>
      </c>
    </row>
    <row r="143" spans="1:98" x14ac:dyDescent="0.25">
      <c r="A143" s="1" t="s">
        <v>240</v>
      </c>
      <c r="B143" s="13">
        <v>1</v>
      </c>
      <c r="C143" s="1">
        <v>1</v>
      </c>
      <c r="D143" s="1">
        <f t="shared" si="30"/>
        <v>1</v>
      </c>
      <c r="E143" s="1">
        <f t="shared" si="31"/>
        <v>0.33313616999999995</v>
      </c>
      <c r="F143" s="1">
        <f t="shared" si="32"/>
        <v>0.5</v>
      </c>
      <c r="G143" s="1">
        <f t="shared" si="33"/>
        <v>5.0106352940962555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 s="1">
        <f t="shared" si="29"/>
        <v>0</v>
      </c>
      <c r="AA143" s="1" t="s">
        <v>2</v>
      </c>
      <c r="AB143" s="1">
        <v>1231.7</v>
      </c>
      <c r="AC143" s="1">
        <f t="shared" si="34"/>
        <v>1231.7</v>
      </c>
      <c r="AD143" s="1">
        <f t="shared" si="35"/>
        <v>12.317</v>
      </c>
      <c r="AE143" s="1">
        <f t="shared" si="35"/>
        <v>12.317</v>
      </c>
      <c r="AF143" s="1">
        <v>0</v>
      </c>
      <c r="AG143" s="1">
        <f t="shared" si="36"/>
        <v>1</v>
      </c>
      <c r="AH143">
        <v>1</v>
      </c>
      <c r="AI143">
        <v>1</v>
      </c>
      <c r="AJ143">
        <v>1</v>
      </c>
      <c r="AK143" s="1">
        <v>6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 s="1">
        <v>1</v>
      </c>
      <c r="AS143" s="1">
        <v>0</v>
      </c>
      <c r="AT143" s="1">
        <v>-3</v>
      </c>
      <c r="AU143">
        <v>0</v>
      </c>
      <c r="AV143">
        <v>0</v>
      </c>
      <c r="AW143">
        <f t="shared" si="37"/>
        <v>0</v>
      </c>
      <c r="AX143">
        <v>0</v>
      </c>
      <c r="AY143">
        <f t="shared" si="38"/>
        <v>0</v>
      </c>
      <c r="AZ143">
        <v>0</v>
      </c>
      <c r="BA143">
        <v>0</v>
      </c>
      <c r="BB143">
        <v>1</v>
      </c>
      <c r="BC143" s="1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 s="1">
        <v>150</v>
      </c>
      <c r="BK143" s="1">
        <f t="shared" si="28"/>
        <v>5.0106352940962555</v>
      </c>
      <c r="BL143" s="1">
        <v>25</v>
      </c>
      <c r="BM143" s="1">
        <v>1</v>
      </c>
      <c r="BN143" s="1">
        <v>0</v>
      </c>
      <c r="BO143" s="1">
        <v>0</v>
      </c>
      <c r="BP143" s="1">
        <v>0</v>
      </c>
      <c r="BQ143" s="1">
        <f t="shared" si="40"/>
        <v>0</v>
      </c>
      <c r="BR143" s="1">
        <v>2</v>
      </c>
      <c r="BS143" s="1">
        <v>1</v>
      </c>
      <c r="BT143">
        <v>0</v>
      </c>
      <c r="BU143">
        <v>1</v>
      </c>
      <c r="BV143">
        <v>0</v>
      </c>
      <c r="BW143" s="1">
        <v>4</v>
      </c>
      <c r="BX143">
        <v>0</v>
      </c>
      <c r="BY143">
        <v>0</v>
      </c>
      <c r="BZ143" s="1">
        <v>2</v>
      </c>
      <c r="CA143">
        <v>0</v>
      </c>
      <c r="CB143">
        <v>1</v>
      </c>
      <c r="CC143">
        <v>0</v>
      </c>
      <c r="CD143">
        <v>0</v>
      </c>
      <c r="CE143" s="4">
        <v>0</v>
      </c>
      <c r="CF143" s="1">
        <v>-3</v>
      </c>
      <c r="CG143" s="1">
        <v>-3</v>
      </c>
      <c r="CH143" s="1">
        <v>-3</v>
      </c>
      <c r="CI143" s="1">
        <v>1</v>
      </c>
      <c r="CJ143" s="4">
        <v>-3</v>
      </c>
      <c r="CK143" s="4">
        <v>-3</v>
      </c>
      <c r="CL143" s="5">
        <v>-3</v>
      </c>
      <c r="CM143" s="5">
        <v>-3</v>
      </c>
      <c r="CN143" s="4">
        <v>-3</v>
      </c>
      <c r="CO143" s="5">
        <v>-3</v>
      </c>
      <c r="CP143" s="5">
        <v>-3</v>
      </c>
      <c r="CQ143" s="5">
        <v>-3</v>
      </c>
      <c r="CR143">
        <v>0</v>
      </c>
      <c r="CS143">
        <v>0</v>
      </c>
      <c r="CT143">
        <v>0</v>
      </c>
    </row>
    <row r="144" spans="1:98" x14ac:dyDescent="0.25">
      <c r="A144" s="1" t="s">
        <v>241</v>
      </c>
      <c r="B144" s="13">
        <v>1</v>
      </c>
      <c r="C144" s="1">
        <v>0</v>
      </c>
      <c r="D144" s="1">
        <f t="shared" si="30"/>
        <v>0</v>
      </c>
      <c r="E144" s="1">
        <f t="shared" si="31"/>
        <v>0</v>
      </c>
      <c r="F144" s="1">
        <f t="shared" si="32"/>
        <v>0</v>
      </c>
      <c r="G144" s="1">
        <f t="shared" si="33"/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2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 s="1">
        <f t="shared" si="29"/>
        <v>0</v>
      </c>
      <c r="AA144" s="1" t="s">
        <v>3</v>
      </c>
      <c r="AB144" s="1">
        <v>1119.0999999999999</v>
      </c>
      <c r="AC144" s="1">
        <f t="shared" si="34"/>
        <v>0</v>
      </c>
      <c r="AD144" s="1">
        <f t="shared" si="35"/>
        <v>11.190999999999999</v>
      </c>
      <c r="AE144" s="1">
        <f t="shared" si="35"/>
        <v>0</v>
      </c>
      <c r="AF144" s="1">
        <v>150</v>
      </c>
      <c r="AG144" s="1">
        <f t="shared" si="36"/>
        <v>0.88180600425498379</v>
      </c>
      <c r="AH144">
        <v>1</v>
      </c>
      <c r="AI144">
        <v>0</v>
      </c>
      <c r="AJ144">
        <v>1</v>
      </c>
      <c r="AK144" s="1">
        <v>5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 s="1">
        <v>0</v>
      </c>
      <c r="AS144" s="1">
        <v>0</v>
      </c>
      <c r="AT144" s="1">
        <v>4</v>
      </c>
      <c r="AU144">
        <v>0</v>
      </c>
      <c r="AV144">
        <v>0</v>
      </c>
      <c r="AW144">
        <f t="shared" si="37"/>
        <v>0</v>
      </c>
      <c r="AX144">
        <v>0</v>
      </c>
      <c r="AY144">
        <f t="shared" si="38"/>
        <v>0</v>
      </c>
      <c r="AZ144">
        <v>1</v>
      </c>
      <c r="BA144">
        <v>0</v>
      </c>
      <c r="BB144">
        <v>0</v>
      </c>
      <c r="BC144" s="1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 s="1">
        <v>150</v>
      </c>
      <c r="BK144" s="1">
        <f t="shared" si="28"/>
        <v>5.0106352940962555</v>
      </c>
      <c r="BL144" s="1">
        <v>3.5</v>
      </c>
      <c r="BM144" s="1">
        <v>1</v>
      </c>
      <c r="BN144" s="1">
        <v>0</v>
      </c>
      <c r="BO144" s="1">
        <v>0</v>
      </c>
      <c r="BP144" s="1">
        <v>0</v>
      </c>
      <c r="BQ144" s="1">
        <f t="shared" si="40"/>
        <v>0</v>
      </c>
      <c r="BR144" s="1">
        <v>1</v>
      </c>
      <c r="BS144" s="1">
        <v>1</v>
      </c>
      <c r="BT144">
        <v>0</v>
      </c>
      <c r="BU144">
        <v>0</v>
      </c>
      <c r="BV144">
        <v>1</v>
      </c>
      <c r="BW144" s="1">
        <v>5</v>
      </c>
      <c r="BX144">
        <v>0</v>
      </c>
      <c r="BY144">
        <v>1</v>
      </c>
      <c r="BZ144" s="1">
        <v>2</v>
      </c>
      <c r="CA144">
        <v>0</v>
      </c>
      <c r="CB144">
        <v>1</v>
      </c>
      <c r="CC144">
        <v>0</v>
      </c>
      <c r="CD144">
        <v>0</v>
      </c>
      <c r="CE144" s="1">
        <v>1</v>
      </c>
      <c r="CF144" s="1">
        <v>1</v>
      </c>
      <c r="CG144" s="1">
        <v>0</v>
      </c>
      <c r="CH144" s="1">
        <v>0</v>
      </c>
      <c r="CI144" s="1">
        <v>0</v>
      </c>
      <c r="CJ144" s="4">
        <v>-3</v>
      </c>
      <c r="CK144" s="4">
        <v>-3</v>
      </c>
      <c r="CL144" s="5">
        <v>-3</v>
      </c>
      <c r="CM144" s="5">
        <v>-3</v>
      </c>
      <c r="CN144" s="4">
        <v>-3</v>
      </c>
      <c r="CO144" s="5">
        <v>-3</v>
      </c>
      <c r="CP144" s="5">
        <v>-3</v>
      </c>
      <c r="CQ144" s="5">
        <v>-3</v>
      </c>
      <c r="CR144">
        <v>0</v>
      </c>
      <c r="CS144">
        <v>0</v>
      </c>
      <c r="CT144">
        <v>1</v>
      </c>
    </row>
    <row r="145" spans="1:98" x14ac:dyDescent="0.25">
      <c r="A145" s="1" t="s">
        <v>242</v>
      </c>
      <c r="B145" s="13">
        <v>1</v>
      </c>
      <c r="C145" s="1">
        <v>0</v>
      </c>
      <c r="D145" s="1">
        <f t="shared" si="30"/>
        <v>0</v>
      </c>
      <c r="E145" s="1">
        <f t="shared" si="31"/>
        <v>0</v>
      </c>
      <c r="F145" s="1">
        <f t="shared" si="32"/>
        <v>0</v>
      </c>
      <c r="G145" s="1">
        <f t="shared" si="33"/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 s="1">
        <f t="shared" si="29"/>
        <v>0</v>
      </c>
      <c r="AA145" s="1" t="s">
        <v>1</v>
      </c>
      <c r="AB145" s="1">
        <v>1681.6</v>
      </c>
      <c r="AC145" s="1">
        <f t="shared" si="34"/>
        <v>0</v>
      </c>
      <c r="AD145" s="1">
        <f t="shared" si="35"/>
        <v>16.815999999999999</v>
      </c>
      <c r="AE145" s="1">
        <f t="shared" si="35"/>
        <v>0</v>
      </c>
      <c r="AF145" s="1">
        <v>647.70000000000005</v>
      </c>
      <c r="AG145" s="1">
        <f t="shared" si="36"/>
        <v>0.72193362812862227</v>
      </c>
      <c r="AH145">
        <v>0</v>
      </c>
      <c r="AI145">
        <v>0</v>
      </c>
      <c r="AJ145">
        <v>0</v>
      </c>
      <c r="AK145" s="1">
        <v>3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 s="1">
        <v>0</v>
      </c>
      <c r="AS145" s="1">
        <v>0</v>
      </c>
      <c r="AT145" s="1">
        <v>3</v>
      </c>
      <c r="AU145">
        <v>0</v>
      </c>
      <c r="AV145">
        <v>0</v>
      </c>
      <c r="AW145">
        <f t="shared" si="37"/>
        <v>0</v>
      </c>
      <c r="AX145">
        <v>1</v>
      </c>
      <c r="AY145">
        <f t="shared" si="38"/>
        <v>1</v>
      </c>
      <c r="AZ145">
        <v>0</v>
      </c>
      <c r="BA145">
        <v>0</v>
      </c>
      <c r="BB145">
        <v>0</v>
      </c>
      <c r="BC145" s="1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 s="1">
        <v>30</v>
      </c>
      <c r="BK145" s="1">
        <f t="shared" si="28"/>
        <v>3.4011973816621555</v>
      </c>
      <c r="BL145" s="1">
        <v>2.5</v>
      </c>
      <c r="BM145" s="1">
        <v>0</v>
      </c>
      <c r="BN145" s="1">
        <v>0</v>
      </c>
      <c r="BO145" s="1">
        <v>0</v>
      </c>
      <c r="BP145" s="1">
        <v>0</v>
      </c>
      <c r="BQ145" s="1">
        <f t="shared" si="40"/>
        <v>0</v>
      </c>
      <c r="BR145" s="1">
        <v>3</v>
      </c>
      <c r="BS145" s="1">
        <v>1</v>
      </c>
      <c r="BT145">
        <v>1</v>
      </c>
      <c r="BU145">
        <v>0</v>
      </c>
      <c r="BV145">
        <v>0</v>
      </c>
      <c r="BW145" s="1">
        <v>5</v>
      </c>
      <c r="BX145">
        <v>0</v>
      </c>
      <c r="BY145">
        <v>1</v>
      </c>
      <c r="BZ145" s="1">
        <v>2</v>
      </c>
      <c r="CA145">
        <v>0</v>
      </c>
      <c r="CB145">
        <v>1</v>
      </c>
      <c r="CC145">
        <v>0</v>
      </c>
      <c r="CD145">
        <v>0</v>
      </c>
      <c r="CE145" s="1">
        <v>1</v>
      </c>
      <c r="CF145" s="1">
        <v>0</v>
      </c>
      <c r="CG145" s="1">
        <v>1</v>
      </c>
      <c r="CH145" s="1">
        <v>0</v>
      </c>
      <c r="CI145" s="1">
        <v>0</v>
      </c>
      <c r="CJ145" s="4">
        <v>-3</v>
      </c>
      <c r="CK145" s="4">
        <v>-3</v>
      </c>
      <c r="CL145" s="5">
        <v>-3</v>
      </c>
      <c r="CM145" s="5">
        <v>-3</v>
      </c>
      <c r="CN145" s="4">
        <v>-3</v>
      </c>
      <c r="CO145" s="5">
        <v>-3</v>
      </c>
      <c r="CP145" s="5">
        <v>-3</v>
      </c>
      <c r="CQ145" s="5">
        <v>-3</v>
      </c>
      <c r="CR145">
        <v>1</v>
      </c>
      <c r="CS145">
        <v>0</v>
      </c>
      <c r="CT145">
        <v>0</v>
      </c>
    </row>
    <row r="146" spans="1:98" x14ac:dyDescent="0.25">
      <c r="A146" s="1" t="s">
        <v>243</v>
      </c>
      <c r="B146" s="13">
        <v>1</v>
      </c>
      <c r="C146" s="1">
        <v>0</v>
      </c>
      <c r="D146" s="1">
        <f t="shared" si="30"/>
        <v>0</v>
      </c>
      <c r="E146" s="1">
        <f t="shared" si="31"/>
        <v>0</v>
      </c>
      <c r="F146" s="1">
        <f t="shared" si="32"/>
        <v>0</v>
      </c>
      <c r="G146" s="1">
        <f t="shared" si="33"/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 s="1">
        <f t="shared" si="29"/>
        <v>0</v>
      </c>
      <c r="AA146" s="1" t="s">
        <v>0</v>
      </c>
      <c r="AB146" s="15">
        <v>0</v>
      </c>
      <c r="AC146" s="1">
        <f t="shared" si="34"/>
        <v>0</v>
      </c>
      <c r="AD146" s="1">
        <f t="shared" si="35"/>
        <v>0</v>
      </c>
      <c r="AE146" s="1">
        <f t="shared" si="35"/>
        <v>0</v>
      </c>
      <c r="AF146" s="1">
        <v>1231.7</v>
      </c>
      <c r="AG146" s="1">
        <f t="shared" si="36"/>
        <v>0</v>
      </c>
      <c r="AH146">
        <v>1</v>
      </c>
      <c r="AI146">
        <v>1</v>
      </c>
      <c r="AJ146">
        <v>1</v>
      </c>
      <c r="AK146" s="1">
        <v>7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 s="1">
        <v>0</v>
      </c>
      <c r="AS146" s="1">
        <v>0</v>
      </c>
      <c r="AT146" s="1">
        <v>-3</v>
      </c>
      <c r="AU146">
        <v>0</v>
      </c>
      <c r="AV146">
        <v>0</v>
      </c>
      <c r="AW146">
        <f t="shared" si="37"/>
        <v>0</v>
      </c>
      <c r="AX146">
        <v>0</v>
      </c>
      <c r="AY146">
        <f t="shared" si="38"/>
        <v>0</v>
      </c>
      <c r="AZ146">
        <v>0</v>
      </c>
      <c r="BA146">
        <v>0</v>
      </c>
      <c r="BB146">
        <v>1</v>
      </c>
      <c r="BC146" s="1">
        <v>2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 s="1">
        <v>100</v>
      </c>
      <c r="BK146" s="1">
        <f t="shared" si="28"/>
        <v>4.6051701859880918</v>
      </c>
      <c r="BL146" s="1">
        <v>10</v>
      </c>
      <c r="BM146" s="1">
        <v>2</v>
      </c>
      <c r="BN146" s="1">
        <v>0</v>
      </c>
      <c r="BO146" s="1">
        <v>0</v>
      </c>
      <c r="BP146" s="1">
        <v>0</v>
      </c>
      <c r="BQ146" s="1">
        <f t="shared" si="40"/>
        <v>0</v>
      </c>
      <c r="BR146" s="1">
        <v>3</v>
      </c>
      <c r="BS146" s="1">
        <v>1</v>
      </c>
      <c r="BT146">
        <v>1</v>
      </c>
      <c r="BU146">
        <v>0</v>
      </c>
      <c r="BV146">
        <v>0</v>
      </c>
      <c r="BW146" s="1">
        <v>5</v>
      </c>
      <c r="BX146">
        <v>0</v>
      </c>
      <c r="BY146">
        <v>1</v>
      </c>
      <c r="BZ146" s="1">
        <v>1</v>
      </c>
      <c r="CA146">
        <v>1</v>
      </c>
      <c r="CB146">
        <v>0</v>
      </c>
      <c r="CC146">
        <v>0</v>
      </c>
      <c r="CD146">
        <v>0</v>
      </c>
      <c r="CE146" s="4">
        <v>0</v>
      </c>
      <c r="CF146" s="1">
        <v>-3</v>
      </c>
      <c r="CG146" s="1">
        <v>-3</v>
      </c>
      <c r="CH146" s="1">
        <v>-3</v>
      </c>
      <c r="CI146" s="1">
        <v>1</v>
      </c>
      <c r="CJ146" s="4">
        <v>-3</v>
      </c>
      <c r="CK146" s="4">
        <v>-3</v>
      </c>
      <c r="CL146" s="5">
        <v>-3</v>
      </c>
      <c r="CM146" s="5">
        <v>-3</v>
      </c>
      <c r="CN146" s="4">
        <v>-3</v>
      </c>
      <c r="CO146" s="5">
        <v>-3</v>
      </c>
      <c r="CP146" s="5">
        <v>-3</v>
      </c>
      <c r="CQ146" s="5">
        <v>-3</v>
      </c>
      <c r="CR146">
        <v>1</v>
      </c>
      <c r="CS146">
        <v>1</v>
      </c>
      <c r="CT146">
        <v>0</v>
      </c>
    </row>
    <row r="147" spans="1:98" x14ac:dyDescent="0.25">
      <c r="A147" s="1" t="s">
        <v>244</v>
      </c>
      <c r="B147" s="13">
        <v>1</v>
      </c>
      <c r="C147" s="1">
        <v>0</v>
      </c>
      <c r="D147" s="1">
        <f t="shared" si="30"/>
        <v>0</v>
      </c>
      <c r="E147" s="1">
        <f t="shared" si="31"/>
        <v>0</v>
      </c>
      <c r="F147" s="1">
        <f t="shared" si="32"/>
        <v>0</v>
      </c>
      <c r="G147" s="1">
        <f t="shared" si="33"/>
        <v>0</v>
      </c>
      <c r="H147" s="1">
        <v>1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4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 s="1">
        <f t="shared" si="29"/>
        <v>0</v>
      </c>
      <c r="AA147" s="1" t="s">
        <v>3</v>
      </c>
      <c r="AB147" s="1">
        <v>1119.0999999999999</v>
      </c>
      <c r="AC147" s="1">
        <f t="shared" si="34"/>
        <v>0</v>
      </c>
      <c r="AD147" s="1">
        <f t="shared" si="35"/>
        <v>11.190999999999999</v>
      </c>
      <c r="AE147" s="1">
        <f t="shared" si="35"/>
        <v>0</v>
      </c>
      <c r="AF147" s="1">
        <v>150</v>
      </c>
      <c r="AG147" s="1">
        <f t="shared" si="36"/>
        <v>0.88180600425498379</v>
      </c>
      <c r="AH147">
        <v>1</v>
      </c>
      <c r="AI147">
        <v>0</v>
      </c>
      <c r="AJ147">
        <v>1</v>
      </c>
      <c r="AK147" s="1">
        <v>5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 s="1">
        <v>0</v>
      </c>
      <c r="AS147" s="1">
        <v>0</v>
      </c>
      <c r="AT147" s="1">
        <v>1</v>
      </c>
      <c r="AU147">
        <v>1</v>
      </c>
      <c r="AV147">
        <v>0</v>
      </c>
      <c r="AW147">
        <f t="shared" si="37"/>
        <v>1</v>
      </c>
      <c r="AX147">
        <v>0</v>
      </c>
      <c r="AY147">
        <f t="shared" si="38"/>
        <v>1</v>
      </c>
      <c r="AZ147">
        <v>0</v>
      </c>
      <c r="BA147">
        <v>0</v>
      </c>
      <c r="BB147">
        <v>0</v>
      </c>
      <c r="BC147" s="1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 s="1">
        <v>800</v>
      </c>
      <c r="BK147" s="1">
        <f t="shared" si="28"/>
        <v>6.6846117276679271</v>
      </c>
      <c r="BL147" s="1">
        <v>5</v>
      </c>
      <c r="BM147" s="1">
        <v>1</v>
      </c>
      <c r="BN147" s="1">
        <v>2</v>
      </c>
      <c r="BO147" s="1">
        <v>1</v>
      </c>
      <c r="BP147" s="1">
        <v>0</v>
      </c>
      <c r="BQ147" s="1">
        <f t="shared" si="40"/>
        <v>1</v>
      </c>
      <c r="BR147" s="1">
        <v>2</v>
      </c>
      <c r="BS147" s="1">
        <v>1</v>
      </c>
      <c r="BT147">
        <v>0</v>
      </c>
      <c r="BU147">
        <v>1</v>
      </c>
      <c r="BV147">
        <v>0</v>
      </c>
      <c r="BW147" s="1">
        <v>3</v>
      </c>
      <c r="BX147">
        <v>0</v>
      </c>
      <c r="BY147">
        <v>0</v>
      </c>
      <c r="BZ147" s="1">
        <v>2</v>
      </c>
      <c r="CA147">
        <v>0</v>
      </c>
      <c r="CB147">
        <v>1</v>
      </c>
      <c r="CC147">
        <v>0</v>
      </c>
      <c r="CD147">
        <v>0</v>
      </c>
      <c r="CE147" s="4">
        <v>0</v>
      </c>
      <c r="CF147" s="1">
        <v>-3</v>
      </c>
      <c r="CG147" s="1">
        <v>-3</v>
      </c>
      <c r="CH147" s="1">
        <v>-3</v>
      </c>
      <c r="CI147" s="1">
        <v>0</v>
      </c>
      <c r="CJ147" s="4">
        <v>-3</v>
      </c>
      <c r="CK147" s="4">
        <v>-3</v>
      </c>
      <c r="CL147" s="5">
        <v>-3</v>
      </c>
      <c r="CM147" s="5">
        <v>-3</v>
      </c>
      <c r="CN147" s="4">
        <v>-3</v>
      </c>
      <c r="CO147" s="5">
        <v>-3</v>
      </c>
      <c r="CP147" s="5">
        <v>-3</v>
      </c>
      <c r="CQ147" s="5">
        <v>-3</v>
      </c>
      <c r="CR147">
        <v>0</v>
      </c>
      <c r="CS147">
        <v>0</v>
      </c>
      <c r="CT147">
        <v>0</v>
      </c>
    </row>
    <row r="148" spans="1:98" x14ac:dyDescent="0.25">
      <c r="A148" s="1" t="s">
        <v>245</v>
      </c>
      <c r="B148" s="13">
        <v>1</v>
      </c>
      <c r="C148" s="1">
        <v>0</v>
      </c>
      <c r="D148" s="1">
        <f t="shared" si="30"/>
        <v>0</v>
      </c>
      <c r="E148" s="1">
        <f t="shared" si="31"/>
        <v>0</v>
      </c>
      <c r="F148" s="1">
        <f t="shared" si="32"/>
        <v>0</v>
      </c>
      <c r="G148" s="1">
        <f t="shared" si="33"/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 s="1">
        <f t="shared" si="29"/>
        <v>0</v>
      </c>
      <c r="AA148" s="1" t="s">
        <v>5</v>
      </c>
      <c r="AB148" s="1">
        <v>927</v>
      </c>
      <c r="AC148" s="1">
        <f t="shared" si="34"/>
        <v>0</v>
      </c>
      <c r="AD148" s="1">
        <f t="shared" si="35"/>
        <v>9.27</v>
      </c>
      <c r="AE148" s="1">
        <f t="shared" si="35"/>
        <v>0</v>
      </c>
      <c r="AF148" s="1">
        <v>687.6</v>
      </c>
      <c r="AG148" s="1">
        <f t="shared" si="36"/>
        <v>0.5741360089186176</v>
      </c>
      <c r="AH148">
        <v>1</v>
      </c>
      <c r="AI148">
        <v>0</v>
      </c>
      <c r="AJ148">
        <v>1</v>
      </c>
      <c r="AK148" s="1">
        <v>5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 s="1">
        <v>0</v>
      </c>
      <c r="AS148" s="1">
        <v>0</v>
      </c>
      <c r="AT148" s="1">
        <v>-3</v>
      </c>
      <c r="AU148">
        <v>0</v>
      </c>
      <c r="AV148">
        <v>0</v>
      </c>
      <c r="AW148">
        <f t="shared" si="37"/>
        <v>0</v>
      </c>
      <c r="AX148">
        <v>0</v>
      </c>
      <c r="AY148">
        <f t="shared" si="38"/>
        <v>0</v>
      </c>
      <c r="AZ148">
        <v>0</v>
      </c>
      <c r="BA148">
        <v>0</v>
      </c>
      <c r="BB148">
        <v>1</v>
      </c>
      <c r="BC148" s="1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 s="2">
        <v>50</v>
      </c>
      <c r="BK148" s="1">
        <f t="shared" si="28"/>
        <v>3.912023005428146</v>
      </c>
      <c r="BL148" s="1">
        <v>15</v>
      </c>
      <c r="BM148" s="1">
        <v>0</v>
      </c>
      <c r="BN148" s="1">
        <v>0</v>
      </c>
      <c r="BO148" s="1">
        <v>0</v>
      </c>
      <c r="BP148" s="1">
        <v>0</v>
      </c>
      <c r="BQ148" s="1">
        <f t="shared" si="40"/>
        <v>0</v>
      </c>
      <c r="BR148" s="1">
        <v>3</v>
      </c>
      <c r="BS148" s="1">
        <v>1</v>
      </c>
      <c r="BT148">
        <v>1</v>
      </c>
      <c r="BU148">
        <v>0</v>
      </c>
      <c r="BV148">
        <v>0</v>
      </c>
      <c r="BW148" s="1">
        <v>6</v>
      </c>
      <c r="BX148">
        <v>0</v>
      </c>
      <c r="BY148">
        <v>0</v>
      </c>
      <c r="BZ148" s="1">
        <v>1</v>
      </c>
      <c r="CA148">
        <v>1</v>
      </c>
      <c r="CB148">
        <v>0</v>
      </c>
      <c r="CC148">
        <v>0</v>
      </c>
      <c r="CD148">
        <v>0</v>
      </c>
      <c r="CE148" s="4">
        <v>0</v>
      </c>
      <c r="CF148" s="1">
        <v>-3</v>
      </c>
      <c r="CG148" s="1">
        <v>-3</v>
      </c>
      <c r="CH148" s="1">
        <v>-3</v>
      </c>
      <c r="CI148" s="1">
        <v>1</v>
      </c>
      <c r="CJ148" s="4">
        <v>-3</v>
      </c>
      <c r="CK148" s="4">
        <v>-3</v>
      </c>
      <c r="CL148" s="5">
        <v>-3</v>
      </c>
      <c r="CM148" s="5">
        <v>-3</v>
      </c>
      <c r="CN148" s="4">
        <v>-3</v>
      </c>
      <c r="CO148" s="5">
        <v>-3</v>
      </c>
      <c r="CP148" s="5">
        <v>-3</v>
      </c>
      <c r="CQ148" s="5">
        <v>-3</v>
      </c>
      <c r="CR148">
        <v>1</v>
      </c>
      <c r="CS148">
        <v>1</v>
      </c>
      <c r="CT148">
        <v>0</v>
      </c>
    </row>
    <row r="149" spans="1:98" x14ac:dyDescent="0.25">
      <c r="A149" s="1" t="s">
        <v>246</v>
      </c>
      <c r="B149" s="13">
        <v>1</v>
      </c>
      <c r="C149" s="1">
        <v>0</v>
      </c>
      <c r="D149" s="1">
        <f t="shared" si="30"/>
        <v>0</v>
      </c>
      <c r="E149" s="1">
        <f t="shared" si="31"/>
        <v>0</v>
      </c>
      <c r="F149" s="1">
        <f t="shared" si="32"/>
        <v>0</v>
      </c>
      <c r="G149" s="1">
        <f t="shared" si="33"/>
        <v>0</v>
      </c>
      <c r="H149" s="1">
        <v>3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5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 s="1">
        <f t="shared" si="29"/>
        <v>0</v>
      </c>
      <c r="AA149" s="1" t="s">
        <v>6</v>
      </c>
      <c r="AB149" s="1">
        <v>667</v>
      </c>
      <c r="AC149" s="1">
        <f t="shared" si="34"/>
        <v>0</v>
      </c>
      <c r="AD149" s="1">
        <f t="shared" si="35"/>
        <v>6.67</v>
      </c>
      <c r="AE149" s="1">
        <f t="shared" si="35"/>
        <v>0</v>
      </c>
      <c r="AF149" s="1">
        <v>612</v>
      </c>
      <c r="AG149" s="1">
        <f t="shared" si="36"/>
        <v>0.52150117279124319</v>
      </c>
      <c r="AH149">
        <v>0</v>
      </c>
      <c r="AI149">
        <v>0</v>
      </c>
      <c r="AJ149">
        <v>1</v>
      </c>
      <c r="AK149" s="1">
        <v>4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 s="1">
        <v>0</v>
      </c>
      <c r="AS149" s="1">
        <v>0</v>
      </c>
      <c r="AT149" s="1">
        <v>3</v>
      </c>
      <c r="AU149">
        <v>0</v>
      </c>
      <c r="AV149">
        <v>0</v>
      </c>
      <c r="AW149">
        <f t="shared" si="37"/>
        <v>0</v>
      </c>
      <c r="AX149">
        <v>1</v>
      </c>
      <c r="AY149">
        <f t="shared" si="38"/>
        <v>1</v>
      </c>
      <c r="AZ149">
        <v>0</v>
      </c>
      <c r="BA149">
        <v>0</v>
      </c>
      <c r="BB149">
        <v>0</v>
      </c>
      <c r="BC149" s="1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 s="2">
        <v>150</v>
      </c>
      <c r="BK149" s="1">
        <f t="shared" si="28"/>
        <v>5.0106352940962555</v>
      </c>
      <c r="BL149" s="1">
        <v>7</v>
      </c>
      <c r="BM149" s="1">
        <v>0</v>
      </c>
      <c r="BN149" s="1">
        <v>0</v>
      </c>
      <c r="BO149" s="1">
        <v>0</v>
      </c>
      <c r="BP149" s="1">
        <v>0</v>
      </c>
      <c r="BQ149" s="1">
        <f t="shared" si="40"/>
        <v>0</v>
      </c>
      <c r="BR149" s="1">
        <v>2</v>
      </c>
      <c r="BS149" s="1">
        <v>1</v>
      </c>
      <c r="BT149">
        <v>0</v>
      </c>
      <c r="BU149">
        <v>1</v>
      </c>
      <c r="BV149">
        <v>0</v>
      </c>
      <c r="BW149" s="1">
        <v>5</v>
      </c>
      <c r="BX149">
        <v>0</v>
      </c>
      <c r="BY149">
        <v>1</v>
      </c>
      <c r="BZ149" s="1">
        <v>2</v>
      </c>
      <c r="CA149">
        <v>0</v>
      </c>
      <c r="CB149">
        <v>1</v>
      </c>
      <c r="CC149">
        <v>0</v>
      </c>
      <c r="CD149">
        <v>0</v>
      </c>
      <c r="CE149" s="4">
        <v>0</v>
      </c>
      <c r="CF149" s="1">
        <v>-3</v>
      </c>
      <c r="CG149" s="1">
        <v>-3</v>
      </c>
      <c r="CH149" s="1">
        <v>-3</v>
      </c>
      <c r="CI149" s="1">
        <v>0</v>
      </c>
      <c r="CJ149" s="4">
        <v>-3</v>
      </c>
      <c r="CK149" s="4">
        <v>-3</v>
      </c>
      <c r="CL149" s="5">
        <v>-3</v>
      </c>
      <c r="CM149" s="5">
        <v>-3</v>
      </c>
      <c r="CN149" s="4">
        <v>-3</v>
      </c>
      <c r="CO149" s="5">
        <v>-3</v>
      </c>
      <c r="CP149" s="5">
        <v>-3</v>
      </c>
      <c r="CQ149" s="5">
        <v>-3</v>
      </c>
      <c r="CR149">
        <v>0</v>
      </c>
      <c r="CS149">
        <v>0</v>
      </c>
      <c r="CT149">
        <v>0</v>
      </c>
    </row>
    <row r="150" spans="1:98" x14ac:dyDescent="0.25">
      <c r="A150" s="1" t="s">
        <v>247</v>
      </c>
      <c r="B150" s="13">
        <v>1</v>
      </c>
      <c r="C150" s="1">
        <v>0</v>
      </c>
      <c r="D150" s="1">
        <f t="shared" si="30"/>
        <v>0</v>
      </c>
      <c r="E150" s="1">
        <f t="shared" si="31"/>
        <v>0</v>
      </c>
      <c r="F150" s="1">
        <f t="shared" si="32"/>
        <v>0</v>
      </c>
      <c r="G150" s="1">
        <f t="shared" si="33"/>
        <v>0</v>
      </c>
      <c r="H150" s="1">
        <v>4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>
        <f t="shared" si="29"/>
        <v>1</v>
      </c>
      <c r="AA150" s="1" t="s">
        <v>7</v>
      </c>
      <c r="AB150" s="1">
        <v>904.3</v>
      </c>
      <c r="AC150" s="1">
        <f t="shared" si="34"/>
        <v>0</v>
      </c>
      <c r="AD150" s="1">
        <f t="shared" si="35"/>
        <v>9.0429999999999993</v>
      </c>
      <c r="AE150" s="1">
        <f t="shared" si="35"/>
        <v>0</v>
      </c>
      <c r="AF150" s="1">
        <v>1532.9</v>
      </c>
      <c r="AG150" s="1">
        <f t="shared" si="36"/>
        <v>0.37104053832266537</v>
      </c>
      <c r="AH150">
        <v>0</v>
      </c>
      <c r="AI150">
        <v>0</v>
      </c>
      <c r="AJ150">
        <v>1</v>
      </c>
      <c r="AK150" s="1">
        <v>4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 s="1">
        <v>0</v>
      </c>
      <c r="AS150" s="1">
        <v>0</v>
      </c>
      <c r="AT150" s="1">
        <v>1</v>
      </c>
      <c r="AU150">
        <v>1</v>
      </c>
      <c r="AV150">
        <v>0</v>
      </c>
      <c r="AW150">
        <f t="shared" si="37"/>
        <v>1</v>
      </c>
      <c r="AX150">
        <v>0</v>
      </c>
      <c r="AY150">
        <f t="shared" si="38"/>
        <v>1</v>
      </c>
      <c r="AZ150">
        <v>0</v>
      </c>
      <c r="BA150">
        <v>0</v>
      </c>
      <c r="BB150">
        <v>0</v>
      </c>
      <c r="BC150" s="1">
        <v>3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 s="1">
        <v>50</v>
      </c>
      <c r="BK150" s="1">
        <f t="shared" si="28"/>
        <v>3.912023005428146</v>
      </c>
      <c r="BL150" s="1">
        <v>10</v>
      </c>
      <c r="BM150" s="1">
        <v>0</v>
      </c>
      <c r="BN150" s="1">
        <v>1</v>
      </c>
      <c r="BO150" s="1">
        <v>1</v>
      </c>
      <c r="BP150" s="1">
        <v>0</v>
      </c>
      <c r="BQ150" s="1">
        <f t="shared" si="40"/>
        <v>1</v>
      </c>
      <c r="BR150" s="1">
        <v>2</v>
      </c>
      <c r="BS150" s="1">
        <v>1</v>
      </c>
      <c r="BT150">
        <v>0</v>
      </c>
      <c r="BU150">
        <v>1</v>
      </c>
      <c r="BV150">
        <v>0</v>
      </c>
      <c r="BW150" s="1">
        <v>3</v>
      </c>
      <c r="BX150">
        <v>0</v>
      </c>
      <c r="BY150">
        <v>0</v>
      </c>
      <c r="BZ150" s="1">
        <v>1</v>
      </c>
      <c r="CA150">
        <v>1</v>
      </c>
      <c r="CB150">
        <v>0</v>
      </c>
      <c r="CC150">
        <v>0</v>
      </c>
      <c r="CD150">
        <v>0</v>
      </c>
      <c r="CE150" s="4">
        <v>0</v>
      </c>
      <c r="CF150" s="1">
        <v>-3</v>
      </c>
      <c r="CG150" s="1">
        <v>-3</v>
      </c>
      <c r="CH150" s="1">
        <v>-3</v>
      </c>
      <c r="CI150" s="1">
        <v>0</v>
      </c>
      <c r="CJ150" s="4">
        <v>-3</v>
      </c>
      <c r="CK150" s="4">
        <v>-3</v>
      </c>
      <c r="CL150" s="5">
        <v>-3</v>
      </c>
      <c r="CM150" s="5">
        <v>-3</v>
      </c>
      <c r="CN150" s="4">
        <v>-3</v>
      </c>
      <c r="CO150" s="5">
        <v>-3</v>
      </c>
      <c r="CP150" s="5">
        <v>-3</v>
      </c>
      <c r="CQ150" s="5">
        <v>-3</v>
      </c>
      <c r="CR150">
        <v>0</v>
      </c>
      <c r="CS150">
        <v>1</v>
      </c>
      <c r="CT150">
        <v>0</v>
      </c>
    </row>
    <row r="151" spans="1:98" x14ac:dyDescent="0.25">
      <c r="A151" s="1" t="s">
        <v>248</v>
      </c>
      <c r="B151" s="13">
        <v>1</v>
      </c>
      <c r="C151" s="1">
        <v>0</v>
      </c>
      <c r="D151" s="1">
        <f t="shared" si="30"/>
        <v>0</v>
      </c>
      <c r="E151" s="1">
        <f t="shared" si="31"/>
        <v>0</v>
      </c>
      <c r="F151" s="1">
        <f t="shared" si="32"/>
        <v>0</v>
      </c>
      <c r="G151" s="1">
        <f t="shared" si="33"/>
        <v>0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5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 s="1">
        <f t="shared" si="29"/>
        <v>0</v>
      </c>
      <c r="AA151" s="1" t="s">
        <v>8</v>
      </c>
      <c r="AB151" s="1">
        <v>3047</v>
      </c>
      <c r="AC151" s="1">
        <f t="shared" si="34"/>
        <v>0</v>
      </c>
      <c r="AD151" s="1">
        <f t="shared" si="35"/>
        <v>30.47</v>
      </c>
      <c r="AE151" s="1">
        <f t="shared" si="35"/>
        <v>0</v>
      </c>
      <c r="AF151" s="1">
        <v>2023.4</v>
      </c>
      <c r="AG151" s="1">
        <f t="shared" si="36"/>
        <v>0.60093878195014205</v>
      </c>
      <c r="AH151">
        <v>0</v>
      </c>
      <c r="AI151">
        <v>0</v>
      </c>
      <c r="AJ151">
        <v>0</v>
      </c>
      <c r="AK151" s="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 s="1">
        <v>0</v>
      </c>
      <c r="AS151" s="1">
        <v>0</v>
      </c>
      <c r="AT151" s="1">
        <v>1</v>
      </c>
      <c r="AU151">
        <v>1</v>
      </c>
      <c r="AV151">
        <v>0</v>
      </c>
      <c r="AW151">
        <f t="shared" si="37"/>
        <v>1</v>
      </c>
      <c r="AX151">
        <v>0</v>
      </c>
      <c r="AY151">
        <f t="shared" si="38"/>
        <v>1</v>
      </c>
      <c r="AZ151">
        <v>0</v>
      </c>
      <c r="BA151">
        <v>0</v>
      </c>
      <c r="BB151">
        <v>0</v>
      </c>
      <c r="BC151" s="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 s="1">
        <v>20</v>
      </c>
      <c r="BK151" s="1">
        <f t="shared" ref="BK151:BK167" si="41">LN(BJ151)</f>
        <v>2.9957322735539909</v>
      </c>
      <c r="BL151" s="1">
        <v>2</v>
      </c>
      <c r="BM151" s="1">
        <v>0</v>
      </c>
      <c r="BN151" s="1">
        <v>0</v>
      </c>
      <c r="BO151" s="1">
        <v>0</v>
      </c>
      <c r="BP151" s="1">
        <v>0</v>
      </c>
      <c r="BQ151" s="1">
        <f t="shared" si="40"/>
        <v>0</v>
      </c>
      <c r="BR151" s="1">
        <v>2</v>
      </c>
      <c r="BS151" s="1">
        <v>1</v>
      </c>
      <c r="BT151">
        <v>0</v>
      </c>
      <c r="BU151">
        <v>1</v>
      </c>
      <c r="BV151">
        <v>0</v>
      </c>
      <c r="BW151" s="1">
        <v>6</v>
      </c>
      <c r="BX151">
        <v>0</v>
      </c>
      <c r="BY151">
        <v>0</v>
      </c>
      <c r="BZ151" s="1">
        <v>1</v>
      </c>
      <c r="CA151">
        <v>1</v>
      </c>
      <c r="CB151">
        <v>0</v>
      </c>
      <c r="CC151">
        <v>0</v>
      </c>
      <c r="CD151">
        <v>0</v>
      </c>
      <c r="CE151" s="4">
        <v>0</v>
      </c>
      <c r="CF151" s="1">
        <v>-3</v>
      </c>
      <c r="CG151" s="1">
        <v>-3</v>
      </c>
      <c r="CH151" s="1">
        <v>-3</v>
      </c>
      <c r="CI151" s="1">
        <v>0</v>
      </c>
      <c r="CJ151" s="4">
        <v>-3</v>
      </c>
      <c r="CK151" s="4">
        <v>-3</v>
      </c>
      <c r="CL151" s="5">
        <v>-3</v>
      </c>
      <c r="CM151" s="5">
        <v>-3</v>
      </c>
      <c r="CN151" s="4">
        <v>-3</v>
      </c>
      <c r="CO151" s="5">
        <v>-3</v>
      </c>
      <c r="CP151" s="5">
        <v>-3</v>
      </c>
      <c r="CQ151" s="5">
        <v>-3</v>
      </c>
      <c r="CR151">
        <v>0</v>
      </c>
      <c r="CS151">
        <v>1</v>
      </c>
      <c r="CT151">
        <v>0</v>
      </c>
    </row>
    <row r="152" spans="1:98" x14ac:dyDescent="0.25">
      <c r="A152" s="1" t="s">
        <v>249</v>
      </c>
      <c r="B152" s="13">
        <v>1</v>
      </c>
      <c r="C152" s="1">
        <v>0</v>
      </c>
      <c r="D152" s="1">
        <f t="shared" si="30"/>
        <v>0</v>
      </c>
      <c r="E152" s="1">
        <f t="shared" si="31"/>
        <v>0</v>
      </c>
      <c r="F152" s="1">
        <f t="shared" si="32"/>
        <v>0</v>
      </c>
      <c r="G152" s="1">
        <f t="shared" si="33"/>
        <v>0</v>
      </c>
      <c r="H152" s="1">
        <v>4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2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 s="1">
        <f t="shared" si="29"/>
        <v>0</v>
      </c>
      <c r="AA152" s="1" t="s">
        <v>9</v>
      </c>
      <c r="AB152" s="1">
        <v>1115.3</v>
      </c>
      <c r="AC152" s="1">
        <f t="shared" si="34"/>
        <v>0</v>
      </c>
      <c r="AD152" s="1">
        <f t="shared" si="35"/>
        <v>11.152999999999999</v>
      </c>
      <c r="AE152" s="1">
        <f t="shared" si="35"/>
        <v>0</v>
      </c>
      <c r="AF152" s="1">
        <v>1442.1</v>
      </c>
      <c r="AG152" s="1">
        <f t="shared" si="36"/>
        <v>0.43610698365527495</v>
      </c>
      <c r="AH152">
        <v>1</v>
      </c>
      <c r="AI152">
        <v>0</v>
      </c>
      <c r="AJ152">
        <v>1</v>
      </c>
      <c r="AK152" s="1">
        <v>5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 s="1">
        <v>0</v>
      </c>
      <c r="AS152" s="1">
        <v>0</v>
      </c>
      <c r="AT152" s="1">
        <v>1</v>
      </c>
      <c r="AU152">
        <v>1</v>
      </c>
      <c r="AV152">
        <v>0</v>
      </c>
      <c r="AW152">
        <f t="shared" si="37"/>
        <v>1</v>
      </c>
      <c r="AX152">
        <v>0</v>
      </c>
      <c r="AY152">
        <f t="shared" si="38"/>
        <v>1</v>
      </c>
      <c r="AZ152">
        <v>0</v>
      </c>
      <c r="BA152">
        <v>0</v>
      </c>
      <c r="BB152">
        <v>0</v>
      </c>
      <c r="BC152" s="1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 s="1">
        <v>30</v>
      </c>
      <c r="BK152" s="1">
        <f t="shared" si="41"/>
        <v>3.4011973816621555</v>
      </c>
      <c r="BL152" s="1">
        <v>6</v>
      </c>
      <c r="BM152" s="1">
        <v>0</v>
      </c>
      <c r="BN152" s="1">
        <v>1</v>
      </c>
      <c r="BO152" s="1">
        <v>1</v>
      </c>
      <c r="BP152" s="1">
        <v>0</v>
      </c>
      <c r="BQ152" s="1">
        <f t="shared" si="40"/>
        <v>1</v>
      </c>
      <c r="BR152" s="1">
        <v>2</v>
      </c>
      <c r="BS152" s="1">
        <v>1</v>
      </c>
      <c r="BT152">
        <v>0</v>
      </c>
      <c r="BU152">
        <v>1</v>
      </c>
      <c r="BV152">
        <v>0</v>
      </c>
      <c r="BW152" s="1">
        <v>3</v>
      </c>
      <c r="BX152">
        <v>0</v>
      </c>
      <c r="BY152">
        <v>0</v>
      </c>
      <c r="BZ152" s="1">
        <v>1</v>
      </c>
      <c r="CA152">
        <v>1</v>
      </c>
      <c r="CB152">
        <v>0</v>
      </c>
      <c r="CC152">
        <v>0</v>
      </c>
      <c r="CD152">
        <v>0</v>
      </c>
      <c r="CE152" s="1">
        <v>1</v>
      </c>
      <c r="CF152" s="1">
        <v>1</v>
      </c>
      <c r="CG152" s="1">
        <v>0</v>
      </c>
      <c r="CH152" s="1">
        <v>0</v>
      </c>
      <c r="CI152" s="1">
        <v>0</v>
      </c>
      <c r="CJ152" s="4">
        <v>-3</v>
      </c>
      <c r="CK152" s="4">
        <v>-3</v>
      </c>
      <c r="CL152" s="5">
        <v>-3</v>
      </c>
      <c r="CM152" s="5">
        <v>-3</v>
      </c>
      <c r="CN152" s="4">
        <v>-3</v>
      </c>
      <c r="CO152" s="5">
        <v>-3</v>
      </c>
      <c r="CP152" s="5">
        <v>-3</v>
      </c>
      <c r="CQ152" s="5">
        <v>-3</v>
      </c>
      <c r="CR152">
        <v>0</v>
      </c>
      <c r="CS152">
        <v>1</v>
      </c>
      <c r="CT152">
        <v>0</v>
      </c>
    </row>
    <row r="153" spans="1:98" x14ac:dyDescent="0.25">
      <c r="A153" s="1" t="s">
        <v>250</v>
      </c>
      <c r="B153" s="13">
        <v>1</v>
      </c>
      <c r="C153" s="1">
        <v>1</v>
      </c>
      <c r="D153" s="1">
        <f t="shared" si="30"/>
        <v>0.6416368790829533</v>
      </c>
      <c r="E153" s="1">
        <f t="shared" si="31"/>
        <v>-2.5226950917046742E-2</v>
      </c>
      <c r="F153" s="1">
        <f t="shared" si="32"/>
        <v>0.1416368790829533</v>
      </c>
      <c r="G153" s="1">
        <f t="shared" si="33"/>
        <v>3.4011973816621555</v>
      </c>
      <c r="H153" s="1">
        <v>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3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 s="1">
        <f t="shared" si="29"/>
        <v>1</v>
      </c>
      <c r="AA153" s="1" t="s">
        <v>10</v>
      </c>
      <c r="AB153" s="1">
        <v>2602.8000000000002</v>
      </c>
      <c r="AC153" s="1">
        <f t="shared" si="34"/>
        <v>2602.8000000000002</v>
      </c>
      <c r="AD153" s="1">
        <f t="shared" si="35"/>
        <v>26.028000000000002</v>
      </c>
      <c r="AE153" s="1">
        <f t="shared" si="35"/>
        <v>26.028000000000002</v>
      </c>
      <c r="AF153" s="1">
        <v>1453.7</v>
      </c>
      <c r="AG153" s="1">
        <f t="shared" si="36"/>
        <v>0.6416368790829533</v>
      </c>
      <c r="AH153">
        <v>0</v>
      </c>
      <c r="AI153">
        <v>0</v>
      </c>
      <c r="AJ153">
        <v>1</v>
      </c>
      <c r="AK153" s="1">
        <v>4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 s="1">
        <v>0</v>
      </c>
      <c r="AS153" s="1">
        <v>0</v>
      </c>
      <c r="AT153" s="1">
        <v>1</v>
      </c>
      <c r="AU153">
        <v>1</v>
      </c>
      <c r="AV153">
        <v>0</v>
      </c>
      <c r="AW153">
        <f t="shared" si="37"/>
        <v>1</v>
      </c>
      <c r="AX153">
        <v>0</v>
      </c>
      <c r="AY153">
        <f t="shared" si="38"/>
        <v>1</v>
      </c>
      <c r="AZ153">
        <v>0</v>
      </c>
      <c r="BA153">
        <v>0</v>
      </c>
      <c r="BB153">
        <v>0</v>
      </c>
      <c r="BC153" s="1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 s="1">
        <v>30</v>
      </c>
      <c r="BK153" s="1">
        <f t="shared" si="41"/>
        <v>3.4011973816621555</v>
      </c>
      <c r="BL153" s="1">
        <v>5</v>
      </c>
      <c r="BM153" s="1">
        <v>0</v>
      </c>
      <c r="BN153" s="1">
        <v>0</v>
      </c>
      <c r="BO153" s="1">
        <v>0</v>
      </c>
      <c r="BP153" s="1">
        <v>0</v>
      </c>
      <c r="BQ153" s="1">
        <f t="shared" si="40"/>
        <v>0</v>
      </c>
      <c r="BR153" s="1">
        <v>2</v>
      </c>
      <c r="BS153" s="1">
        <v>1</v>
      </c>
      <c r="BT153">
        <v>0</v>
      </c>
      <c r="BU153">
        <v>1</v>
      </c>
      <c r="BV153">
        <v>0</v>
      </c>
      <c r="BW153" s="1">
        <v>1</v>
      </c>
      <c r="BX153">
        <v>1</v>
      </c>
      <c r="BY153">
        <v>0</v>
      </c>
      <c r="BZ153" s="1">
        <v>2</v>
      </c>
      <c r="CA153">
        <v>0</v>
      </c>
      <c r="CB153">
        <v>1</v>
      </c>
      <c r="CC153">
        <v>0</v>
      </c>
      <c r="CD153">
        <v>0</v>
      </c>
      <c r="CE153" s="1">
        <v>1</v>
      </c>
      <c r="CF153" s="1">
        <v>1</v>
      </c>
      <c r="CG153" s="1">
        <v>1</v>
      </c>
      <c r="CH153" s="1">
        <v>0</v>
      </c>
      <c r="CI153" s="1">
        <v>0</v>
      </c>
      <c r="CJ153" s="4">
        <v>-3</v>
      </c>
      <c r="CK153" s="4">
        <v>-3</v>
      </c>
      <c r="CL153" s="5">
        <v>-3</v>
      </c>
      <c r="CM153" s="5">
        <v>-3</v>
      </c>
      <c r="CN153" s="4">
        <v>-3</v>
      </c>
      <c r="CO153" s="5">
        <v>-3</v>
      </c>
      <c r="CP153" s="5">
        <v>-3</v>
      </c>
      <c r="CQ153" s="5">
        <v>-3</v>
      </c>
      <c r="CR153">
        <v>0</v>
      </c>
      <c r="CS153">
        <v>0</v>
      </c>
      <c r="CT153">
        <v>0</v>
      </c>
    </row>
    <row r="154" spans="1:98" x14ac:dyDescent="0.25">
      <c r="A154" s="1" t="s">
        <v>251</v>
      </c>
      <c r="B154" s="13">
        <v>1</v>
      </c>
      <c r="C154" s="1">
        <v>0</v>
      </c>
      <c r="D154" s="1">
        <f t="shared" si="30"/>
        <v>0</v>
      </c>
      <c r="E154" s="1">
        <f t="shared" si="31"/>
        <v>0</v>
      </c>
      <c r="F154" s="1">
        <f t="shared" si="32"/>
        <v>0</v>
      </c>
      <c r="G154" s="1">
        <f t="shared" si="33"/>
        <v>0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s="1">
        <f t="shared" si="29"/>
        <v>0</v>
      </c>
      <c r="AA154" s="1" t="s">
        <v>11</v>
      </c>
      <c r="AB154" s="1">
        <v>1437.6</v>
      </c>
      <c r="AC154" s="1">
        <f t="shared" si="34"/>
        <v>0</v>
      </c>
      <c r="AD154" s="1">
        <f t="shared" si="35"/>
        <v>14.375999999999999</v>
      </c>
      <c r="AE154" s="1">
        <f t="shared" si="35"/>
        <v>0</v>
      </c>
      <c r="AF154" s="1">
        <v>1220</v>
      </c>
      <c r="AG154" s="1">
        <f t="shared" si="36"/>
        <v>0.54093919325707407</v>
      </c>
      <c r="AH154">
        <v>1</v>
      </c>
      <c r="AI154">
        <v>0</v>
      </c>
      <c r="AJ154">
        <v>1</v>
      </c>
      <c r="AK154" s="1">
        <v>5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 s="1">
        <v>0</v>
      </c>
      <c r="AS154" s="1">
        <v>0</v>
      </c>
      <c r="AT154" s="1">
        <v>2</v>
      </c>
      <c r="AU154">
        <v>0</v>
      </c>
      <c r="AV154">
        <v>1</v>
      </c>
      <c r="AW154">
        <f t="shared" si="37"/>
        <v>1</v>
      </c>
      <c r="AX154">
        <v>0</v>
      </c>
      <c r="AY154">
        <f t="shared" si="38"/>
        <v>1</v>
      </c>
      <c r="AZ154">
        <v>0</v>
      </c>
      <c r="BA154">
        <v>0</v>
      </c>
      <c r="BB154">
        <v>0</v>
      </c>
      <c r="BC154" s="1">
        <v>3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 s="2">
        <v>47</v>
      </c>
      <c r="BK154" s="1">
        <f t="shared" si="41"/>
        <v>3.8501476017100584</v>
      </c>
      <c r="BL154" s="1">
        <v>5</v>
      </c>
      <c r="BM154" s="1">
        <v>0</v>
      </c>
      <c r="BN154" s="1">
        <v>0</v>
      </c>
      <c r="BO154" s="1">
        <v>0</v>
      </c>
      <c r="BP154" s="1">
        <v>0</v>
      </c>
      <c r="BQ154" s="1">
        <f t="shared" si="40"/>
        <v>0</v>
      </c>
      <c r="BR154" s="1">
        <v>2</v>
      </c>
      <c r="BS154" s="1">
        <v>1</v>
      </c>
      <c r="BT154">
        <v>0</v>
      </c>
      <c r="BU154">
        <v>1</v>
      </c>
      <c r="BV154">
        <v>0</v>
      </c>
      <c r="BW154" s="1">
        <v>3</v>
      </c>
      <c r="BX154">
        <v>0</v>
      </c>
      <c r="BY154">
        <v>0</v>
      </c>
      <c r="BZ154" s="1">
        <v>2</v>
      </c>
      <c r="CA154">
        <v>0</v>
      </c>
      <c r="CB154">
        <v>1</v>
      </c>
      <c r="CC154">
        <v>0</v>
      </c>
      <c r="CD154">
        <v>0</v>
      </c>
      <c r="CE154" s="4">
        <v>0</v>
      </c>
      <c r="CF154" s="1">
        <v>-3</v>
      </c>
      <c r="CG154" s="1">
        <v>-3</v>
      </c>
      <c r="CH154" s="1">
        <v>-3</v>
      </c>
      <c r="CI154" s="1">
        <v>0</v>
      </c>
      <c r="CJ154" s="4">
        <v>-3</v>
      </c>
      <c r="CK154" s="4">
        <v>-3</v>
      </c>
      <c r="CL154" s="5">
        <v>-3</v>
      </c>
      <c r="CM154" s="5">
        <v>-3</v>
      </c>
      <c r="CN154" s="4">
        <v>-3</v>
      </c>
      <c r="CO154" s="5">
        <v>-3</v>
      </c>
      <c r="CP154" s="5">
        <v>-3</v>
      </c>
      <c r="CQ154" s="5">
        <v>-3</v>
      </c>
      <c r="CR154">
        <v>0</v>
      </c>
      <c r="CS154">
        <v>0</v>
      </c>
      <c r="CT154">
        <v>0</v>
      </c>
    </row>
    <row r="155" spans="1:98" x14ac:dyDescent="0.25">
      <c r="A155" s="1" t="s">
        <v>252</v>
      </c>
      <c r="B155" s="13">
        <v>1</v>
      </c>
      <c r="C155" s="1">
        <v>0</v>
      </c>
      <c r="D155" s="1">
        <f t="shared" si="30"/>
        <v>0</v>
      </c>
      <c r="E155" s="1">
        <f t="shared" si="31"/>
        <v>0</v>
      </c>
      <c r="F155" s="1">
        <f t="shared" si="32"/>
        <v>0</v>
      </c>
      <c r="G155" s="1">
        <f t="shared" si="33"/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f t="shared" si="29"/>
        <v>1</v>
      </c>
      <c r="AA155" s="1" t="s">
        <v>12</v>
      </c>
      <c r="AB155" s="1">
        <v>1986.8</v>
      </c>
      <c r="AC155" s="1">
        <f t="shared" si="34"/>
        <v>0</v>
      </c>
      <c r="AD155" s="1">
        <f t="shared" si="35"/>
        <v>19.867999999999999</v>
      </c>
      <c r="AE155" s="1">
        <f t="shared" si="35"/>
        <v>0</v>
      </c>
      <c r="AF155" s="1">
        <v>1065.0999999999999</v>
      </c>
      <c r="AG155" s="1">
        <f t="shared" si="36"/>
        <v>0.65100429240800817</v>
      </c>
      <c r="AH155">
        <v>1</v>
      </c>
      <c r="AI155">
        <v>1</v>
      </c>
      <c r="AJ155">
        <v>1</v>
      </c>
      <c r="AK155" s="1">
        <v>6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 s="1">
        <v>0</v>
      </c>
      <c r="AS155" s="1">
        <v>0</v>
      </c>
      <c r="AT155" s="1">
        <v>1</v>
      </c>
      <c r="AU155">
        <v>1</v>
      </c>
      <c r="AV155">
        <v>0</v>
      </c>
      <c r="AW155">
        <f t="shared" si="37"/>
        <v>1</v>
      </c>
      <c r="AX155">
        <v>0</v>
      </c>
      <c r="AY155">
        <f t="shared" si="38"/>
        <v>1</v>
      </c>
      <c r="AZ155">
        <v>0</v>
      </c>
      <c r="BA155">
        <v>0</v>
      </c>
      <c r="BB155">
        <v>0</v>
      </c>
      <c r="BC155" s="1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 s="1">
        <v>50</v>
      </c>
      <c r="BK155" s="1">
        <f t="shared" si="41"/>
        <v>3.912023005428146</v>
      </c>
      <c r="BL155" s="1">
        <v>5</v>
      </c>
      <c r="BM155" s="1">
        <v>0</v>
      </c>
      <c r="BN155" s="1">
        <v>0</v>
      </c>
      <c r="BO155" s="1">
        <v>0</v>
      </c>
      <c r="BP155" s="1">
        <v>0</v>
      </c>
      <c r="BQ155" s="1">
        <f t="shared" si="40"/>
        <v>0</v>
      </c>
      <c r="BR155" s="1">
        <v>2</v>
      </c>
      <c r="BS155" s="1">
        <v>0</v>
      </c>
      <c r="BT155">
        <v>0</v>
      </c>
      <c r="BU155">
        <v>1</v>
      </c>
      <c r="BV155">
        <v>0</v>
      </c>
      <c r="BW155" s="1">
        <v>3</v>
      </c>
      <c r="BX155">
        <v>0</v>
      </c>
      <c r="BY155">
        <v>0</v>
      </c>
      <c r="BZ155" s="1">
        <v>3</v>
      </c>
      <c r="CA155">
        <v>0</v>
      </c>
      <c r="CB155">
        <v>0</v>
      </c>
      <c r="CC155">
        <v>1</v>
      </c>
      <c r="CD155">
        <v>0</v>
      </c>
      <c r="CE155" s="4">
        <v>0</v>
      </c>
      <c r="CF155" s="1">
        <v>-3</v>
      </c>
      <c r="CG155" s="1">
        <v>-3</v>
      </c>
      <c r="CH155" s="1">
        <v>-3</v>
      </c>
      <c r="CI155" s="1">
        <v>0</v>
      </c>
      <c r="CJ155" s="4">
        <v>-3</v>
      </c>
      <c r="CK155" s="4">
        <v>-3</v>
      </c>
      <c r="CL155" s="5">
        <v>-3</v>
      </c>
      <c r="CM155" s="5">
        <v>-3</v>
      </c>
      <c r="CN155" s="4">
        <v>-3</v>
      </c>
      <c r="CO155" s="5">
        <v>-3</v>
      </c>
      <c r="CP155" s="5">
        <v>-3</v>
      </c>
      <c r="CQ155" s="5">
        <v>-3</v>
      </c>
      <c r="CR155">
        <v>0</v>
      </c>
      <c r="CS155">
        <v>0</v>
      </c>
      <c r="CT155">
        <v>0</v>
      </c>
    </row>
    <row r="156" spans="1:98" x14ac:dyDescent="0.25">
      <c r="A156" s="1" t="s">
        <v>253</v>
      </c>
      <c r="B156" s="13">
        <v>1</v>
      </c>
      <c r="C156" s="1">
        <v>0</v>
      </c>
      <c r="D156" s="1">
        <f t="shared" si="30"/>
        <v>0</v>
      </c>
      <c r="E156" s="1">
        <f t="shared" si="31"/>
        <v>0</v>
      </c>
      <c r="F156" s="1">
        <f t="shared" si="32"/>
        <v>0</v>
      </c>
      <c r="G156" s="1">
        <f t="shared" si="33"/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4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 s="1">
        <f t="shared" si="29"/>
        <v>0</v>
      </c>
      <c r="AA156" s="1" t="s">
        <v>13</v>
      </c>
      <c r="AB156" s="1">
        <v>2853</v>
      </c>
      <c r="AC156" s="1">
        <f t="shared" si="34"/>
        <v>0</v>
      </c>
      <c r="AD156" s="1">
        <f t="shared" si="35"/>
        <v>28.53</v>
      </c>
      <c r="AE156" s="1">
        <f t="shared" si="35"/>
        <v>0</v>
      </c>
      <c r="AF156" s="1">
        <v>1694.3</v>
      </c>
      <c r="AG156" s="1">
        <f t="shared" si="36"/>
        <v>0.62740527345897568</v>
      </c>
      <c r="AH156">
        <v>0</v>
      </c>
      <c r="AI156">
        <v>0</v>
      </c>
      <c r="AJ156">
        <v>1</v>
      </c>
      <c r="AK156" s="1">
        <v>4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 s="1">
        <v>0</v>
      </c>
      <c r="AS156" s="1">
        <v>0</v>
      </c>
      <c r="AT156" s="1">
        <v>1</v>
      </c>
      <c r="AU156">
        <v>1</v>
      </c>
      <c r="AV156">
        <v>0</v>
      </c>
      <c r="AW156">
        <f t="shared" si="37"/>
        <v>1</v>
      </c>
      <c r="AX156">
        <v>0</v>
      </c>
      <c r="AY156">
        <f t="shared" si="38"/>
        <v>1</v>
      </c>
      <c r="AZ156">
        <v>0</v>
      </c>
      <c r="BA156">
        <v>0</v>
      </c>
      <c r="BB156">
        <v>0</v>
      </c>
      <c r="BC156" s="1">
        <v>2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 s="1">
        <v>30</v>
      </c>
      <c r="BK156" s="1">
        <f t="shared" si="41"/>
        <v>3.4011973816621555</v>
      </c>
      <c r="BL156" s="1">
        <v>4</v>
      </c>
      <c r="BM156" s="1">
        <v>0</v>
      </c>
      <c r="BN156" s="1">
        <v>1</v>
      </c>
      <c r="BO156" s="1">
        <v>1</v>
      </c>
      <c r="BP156" s="1">
        <v>0</v>
      </c>
      <c r="BQ156" s="1">
        <f t="shared" si="40"/>
        <v>1</v>
      </c>
      <c r="BR156" s="1">
        <v>1</v>
      </c>
      <c r="BS156" s="1">
        <v>1</v>
      </c>
      <c r="BT156">
        <v>0</v>
      </c>
      <c r="BU156">
        <v>0</v>
      </c>
      <c r="BV156">
        <v>1</v>
      </c>
      <c r="BW156" s="1">
        <v>1</v>
      </c>
      <c r="BX156">
        <v>1</v>
      </c>
      <c r="BY156">
        <v>0</v>
      </c>
      <c r="BZ156" s="1">
        <v>2</v>
      </c>
      <c r="CA156">
        <v>0</v>
      </c>
      <c r="CB156">
        <v>1</v>
      </c>
      <c r="CC156">
        <v>0</v>
      </c>
      <c r="CD156">
        <v>0</v>
      </c>
      <c r="CE156" s="4">
        <v>0</v>
      </c>
      <c r="CF156" s="1">
        <v>-3</v>
      </c>
      <c r="CG156" s="1">
        <v>-3</v>
      </c>
      <c r="CH156" s="1">
        <v>-3</v>
      </c>
      <c r="CI156" s="1">
        <v>0</v>
      </c>
      <c r="CJ156" s="4">
        <v>-3</v>
      </c>
      <c r="CK156" s="4">
        <v>-3</v>
      </c>
      <c r="CL156" s="5">
        <v>-3</v>
      </c>
      <c r="CM156" s="5">
        <v>-3</v>
      </c>
      <c r="CN156" s="4">
        <v>-3</v>
      </c>
      <c r="CO156" s="5">
        <v>-3</v>
      </c>
      <c r="CP156" s="5">
        <v>-3</v>
      </c>
      <c r="CQ156" s="5">
        <v>-3</v>
      </c>
      <c r="CR156">
        <v>0</v>
      </c>
      <c r="CS156">
        <v>0</v>
      </c>
      <c r="CT156">
        <v>1</v>
      </c>
    </row>
    <row r="157" spans="1:98" x14ac:dyDescent="0.25">
      <c r="A157" s="1" t="s">
        <v>254</v>
      </c>
      <c r="B157" s="13">
        <v>1</v>
      </c>
      <c r="C157" s="1">
        <v>0</v>
      </c>
      <c r="D157" s="1">
        <f t="shared" si="30"/>
        <v>0</v>
      </c>
      <c r="E157" s="1">
        <f t="shared" si="31"/>
        <v>0</v>
      </c>
      <c r="F157" s="1">
        <f t="shared" si="32"/>
        <v>0</v>
      </c>
      <c r="G157" s="1">
        <f t="shared" si="33"/>
        <v>0</v>
      </c>
      <c r="H157" s="1">
        <v>3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 s="1">
        <f t="shared" si="29"/>
        <v>0</v>
      </c>
      <c r="AA157" s="1" t="s">
        <v>14</v>
      </c>
      <c r="AB157" s="1">
        <v>1653.8</v>
      </c>
      <c r="AC157" s="1">
        <f t="shared" si="34"/>
        <v>0</v>
      </c>
      <c r="AD157" s="1">
        <f t="shared" si="35"/>
        <v>16.538</v>
      </c>
      <c r="AE157" s="1">
        <f t="shared" si="35"/>
        <v>0</v>
      </c>
      <c r="AF157" s="1">
        <v>548</v>
      </c>
      <c r="AG157" s="1">
        <f t="shared" si="36"/>
        <v>0.75111272595149414</v>
      </c>
      <c r="AH157">
        <v>1</v>
      </c>
      <c r="AI157">
        <v>0</v>
      </c>
      <c r="AJ157">
        <v>1</v>
      </c>
      <c r="AK157" s="1">
        <v>5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 s="1">
        <v>0</v>
      </c>
      <c r="AS157" s="1">
        <v>0</v>
      </c>
      <c r="AT157" s="1">
        <v>-3</v>
      </c>
      <c r="AU157">
        <v>0</v>
      </c>
      <c r="AV157">
        <v>0</v>
      </c>
      <c r="AW157">
        <f t="shared" si="37"/>
        <v>0</v>
      </c>
      <c r="AX157">
        <v>0</v>
      </c>
      <c r="AY157">
        <f t="shared" si="38"/>
        <v>0</v>
      </c>
      <c r="AZ157">
        <v>0</v>
      </c>
      <c r="BA157">
        <v>0</v>
      </c>
      <c r="BB157">
        <v>1</v>
      </c>
      <c r="BC157" s="1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 s="1">
        <v>150</v>
      </c>
      <c r="BK157" s="1">
        <f t="shared" si="41"/>
        <v>5.0106352940962555</v>
      </c>
      <c r="BL157" s="1">
        <v>12</v>
      </c>
      <c r="BM157" s="1">
        <v>1</v>
      </c>
      <c r="BN157" s="1">
        <v>2</v>
      </c>
      <c r="BO157" s="1">
        <v>1</v>
      </c>
      <c r="BP157" s="1">
        <v>0</v>
      </c>
      <c r="BQ157" s="1">
        <f t="shared" si="40"/>
        <v>1</v>
      </c>
      <c r="BR157" s="1">
        <v>3</v>
      </c>
      <c r="BS157" s="1">
        <v>1</v>
      </c>
      <c r="BT157">
        <v>1</v>
      </c>
      <c r="BU157">
        <v>0</v>
      </c>
      <c r="BV157">
        <v>0</v>
      </c>
      <c r="BW157" s="1">
        <v>5</v>
      </c>
      <c r="BX157">
        <v>0</v>
      </c>
      <c r="BY157">
        <v>1</v>
      </c>
      <c r="BZ157" s="1">
        <v>1</v>
      </c>
      <c r="CA157">
        <v>1</v>
      </c>
      <c r="CB157">
        <v>0</v>
      </c>
      <c r="CC157">
        <v>0</v>
      </c>
      <c r="CD157">
        <v>0</v>
      </c>
      <c r="CE157" s="1">
        <v>1</v>
      </c>
      <c r="CF157" s="1">
        <v>1</v>
      </c>
      <c r="CG157" s="1">
        <v>0</v>
      </c>
      <c r="CH157" s="1">
        <v>0</v>
      </c>
      <c r="CI157" s="1">
        <v>1</v>
      </c>
      <c r="CJ157" s="4">
        <v>-3</v>
      </c>
      <c r="CK157" s="4">
        <v>-3</v>
      </c>
      <c r="CL157" s="5">
        <v>-3</v>
      </c>
      <c r="CM157" s="5">
        <v>-3</v>
      </c>
      <c r="CN157" s="4">
        <v>-3</v>
      </c>
      <c r="CO157" s="5">
        <v>-3</v>
      </c>
      <c r="CP157" s="5">
        <v>-3</v>
      </c>
      <c r="CQ157" s="5">
        <v>-3</v>
      </c>
      <c r="CR157">
        <v>1</v>
      </c>
      <c r="CS157">
        <v>1</v>
      </c>
      <c r="CT157">
        <v>0</v>
      </c>
    </row>
    <row r="158" spans="1:98" x14ac:dyDescent="0.25">
      <c r="A158" s="1" t="s">
        <v>255</v>
      </c>
      <c r="B158" s="13">
        <v>1</v>
      </c>
      <c r="C158" s="1">
        <v>0</v>
      </c>
      <c r="D158" s="1">
        <f t="shared" si="30"/>
        <v>0</v>
      </c>
      <c r="E158" s="1">
        <f t="shared" si="31"/>
        <v>0</v>
      </c>
      <c r="F158" s="1">
        <f t="shared" si="32"/>
        <v>0</v>
      </c>
      <c r="G158" s="1">
        <f t="shared" si="33"/>
        <v>0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</v>
      </c>
      <c r="P158" s="1">
        <v>0</v>
      </c>
      <c r="Q158" s="1">
        <v>0</v>
      </c>
      <c r="R158" s="1">
        <v>2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 s="1">
        <f t="shared" si="29"/>
        <v>0</v>
      </c>
      <c r="AA158" s="1" t="s">
        <v>2</v>
      </c>
      <c r="AB158" s="1">
        <v>1231.7</v>
      </c>
      <c r="AC158" s="1">
        <f t="shared" si="34"/>
        <v>0</v>
      </c>
      <c r="AD158" s="1">
        <f t="shared" si="35"/>
        <v>12.317</v>
      </c>
      <c r="AE158" s="1">
        <f t="shared" si="35"/>
        <v>0</v>
      </c>
      <c r="AF158" s="1">
        <v>0</v>
      </c>
      <c r="AG158" s="1">
        <f t="shared" si="36"/>
        <v>1</v>
      </c>
      <c r="AH158">
        <v>1</v>
      </c>
      <c r="AI158">
        <v>1</v>
      </c>
      <c r="AJ158">
        <v>1</v>
      </c>
      <c r="AK158" s="1">
        <v>6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 s="1">
        <v>1</v>
      </c>
      <c r="AS158" s="1">
        <v>0</v>
      </c>
      <c r="AT158" s="1">
        <v>1</v>
      </c>
      <c r="AU158">
        <v>1</v>
      </c>
      <c r="AV158">
        <v>0</v>
      </c>
      <c r="AW158">
        <f t="shared" si="37"/>
        <v>1</v>
      </c>
      <c r="AX158">
        <v>0</v>
      </c>
      <c r="AY158">
        <f t="shared" si="38"/>
        <v>1</v>
      </c>
      <c r="AZ158">
        <v>0</v>
      </c>
      <c r="BA158">
        <v>0</v>
      </c>
      <c r="BB158">
        <v>0</v>
      </c>
      <c r="BC158" s="1">
        <v>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 s="1">
        <v>200</v>
      </c>
      <c r="BK158" s="1">
        <f t="shared" si="41"/>
        <v>5.2983173665480363</v>
      </c>
      <c r="BL158" s="2">
        <v>50</v>
      </c>
      <c r="BM158" s="1">
        <v>1</v>
      </c>
      <c r="BN158" s="1">
        <v>1</v>
      </c>
      <c r="BO158" s="1">
        <v>1</v>
      </c>
      <c r="BP158" s="1">
        <v>0</v>
      </c>
      <c r="BQ158" s="1">
        <f t="shared" si="40"/>
        <v>1</v>
      </c>
      <c r="BR158" s="1">
        <v>2</v>
      </c>
      <c r="BS158" s="1">
        <v>1</v>
      </c>
      <c r="BT158">
        <v>0</v>
      </c>
      <c r="BU158">
        <v>1</v>
      </c>
      <c r="BV158">
        <v>0</v>
      </c>
      <c r="BW158" s="1">
        <v>1</v>
      </c>
      <c r="BX158">
        <v>1</v>
      </c>
      <c r="BY158">
        <v>0</v>
      </c>
      <c r="BZ158" s="1">
        <v>2</v>
      </c>
      <c r="CA158">
        <v>0</v>
      </c>
      <c r="CB158">
        <v>1</v>
      </c>
      <c r="CC158">
        <v>0</v>
      </c>
      <c r="CD158">
        <v>0</v>
      </c>
      <c r="CE158" s="4">
        <v>0</v>
      </c>
      <c r="CF158" s="1">
        <v>-3</v>
      </c>
      <c r="CG158" s="1">
        <v>-3</v>
      </c>
      <c r="CH158" s="1">
        <v>-3</v>
      </c>
      <c r="CI158" s="1">
        <v>0</v>
      </c>
      <c r="CJ158" s="4">
        <v>-3</v>
      </c>
      <c r="CK158" s="4">
        <v>-3</v>
      </c>
      <c r="CL158" s="5">
        <v>-3</v>
      </c>
      <c r="CM158" s="5">
        <v>-3</v>
      </c>
      <c r="CN158" s="4">
        <v>-3</v>
      </c>
      <c r="CO158" s="5">
        <v>-3</v>
      </c>
      <c r="CP158" s="5">
        <v>-3</v>
      </c>
      <c r="CQ158" s="5">
        <v>-3</v>
      </c>
      <c r="CR158">
        <v>0</v>
      </c>
      <c r="CS158">
        <v>0</v>
      </c>
      <c r="CT158">
        <v>0</v>
      </c>
    </row>
    <row r="159" spans="1:98" x14ac:dyDescent="0.25">
      <c r="A159" s="1" t="s">
        <v>256</v>
      </c>
      <c r="B159" s="13">
        <v>1</v>
      </c>
      <c r="C159" s="1">
        <v>0</v>
      </c>
      <c r="D159" s="1">
        <f t="shared" si="30"/>
        <v>0</v>
      </c>
      <c r="E159" s="1">
        <f t="shared" si="31"/>
        <v>0</v>
      </c>
      <c r="F159" s="1">
        <f t="shared" si="32"/>
        <v>0</v>
      </c>
      <c r="G159" s="1">
        <f t="shared" si="33"/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f t="shared" si="29"/>
        <v>0</v>
      </c>
      <c r="AA159" s="1" t="s">
        <v>2</v>
      </c>
      <c r="AB159" s="1">
        <v>1231.7</v>
      </c>
      <c r="AC159" s="1">
        <f t="shared" si="34"/>
        <v>0</v>
      </c>
      <c r="AD159" s="1">
        <f t="shared" si="35"/>
        <v>12.317</v>
      </c>
      <c r="AE159" s="1">
        <f t="shared" si="35"/>
        <v>0</v>
      </c>
      <c r="AF159" s="1">
        <v>0</v>
      </c>
      <c r="AG159" s="1">
        <f t="shared" si="36"/>
        <v>1</v>
      </c>
      <c r="AH159">
        <v>1</v>
      </c>
      <c r="AI159">
        <v>1</v>
      </c>
      <c r="AJ159">
        <v>1</v>
      </c>
      <c r="AK159" s="1">
        <v>6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 s="1">
        <v>1</v>
      </c>
      <c r="AS159" s="1">
        <v>0</v>
      </c>
      <c r="AT159" s="1">
        <v>2</v>
      </c>
      <c r="AU159">
        <v>0</v>
      </c>
      <c r="AV159">
        <v>1</v>
      </c>
      <c r="AW159">
        <f t="shared" si="37"/>
        <v>1</v>
      </c>
      <c r="AX159">
        <v>0</v>
      </c>
      <c r="AY159">
        <f t="shared" si="38"/>
        <v>1</v>
      </c>
      <c r="AZ159">
        <v>0</v>
      </c>
      <c r="BA159">
        <v>0</v>
      </c>
      <c r="BB159">
        <v>0</v>
      </c>
      <c r="BC159" s="1">
        <v>3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 s="1">
        <v>30</v>
      </c>
      <c r="BK159" s="1">
        <f t="shared" si="41"/>
        <v>3.4011973816621555</v>
      </c>
      <c r="BL159" s="1">
        <v>4</v>
      </c>
      <c r="BM159" s="1">
        <v>0</v>
      </c>
      <c r="BN159" s="1">
        <v>0</v>
      </c>
      <c r="BO159" s="1">
        <v>0</v>
      </c>
      <c r="BP159" s="1">
        <v>0</v>
      </c>
      <c r="BQ159" s="1">
        <f t="shared" si="40"/>
        <v>0</v>
      </c>
      <c r="BR159" s="1">
        <v>1</v>
      </c>
      <c r="BS159" s="1">
        <v>1</v>
      </c>
      <c r="BT159">
        <v>0</v>
      </c>
      <c r="BU159">
        <v>0</v>
      </c>
      <c r="BV159">
        <v>1</v>
      </c>
      <c r="BW159" s="1">
        <v>2</v>
      </c>
      <c r="BX159">
        <v>0</v>
      </c>
      <c r="BY159">
        <v>0</v>
      </c>
      <c r="BZ159" s="1">
        <v>2</v>
      </c>
      <c r="CA159">
        <v>0</v>
      </c>
      <c r="CB159">
        <v>1</v>
      </c>
      <c r="CC159">
        <v>0</v>
      </c>
      <c r="CD159">
        <v>0</v>
      </c>
      <c r="CE159" s="4">
        <v>0</v>
      </c>
      <c r="CF159" s="1">
        <v>-3</v>
      </c>
      <c r="CG159" s="1">
        <v>-3</v>
      </c>
      <c r="CH159" s="1">
        <v>-3</v>
      </c>
      <c r="CI159" s="1">
        <v>0</v>
      </c>
      <c r="CJ159" s="4">
        <v>-3</v>
      </c>
      <c r="CK159" s="4">
        <v>-3</v>
      </c>
      <c r="CL159" s="5">
        <v>-3</v>
      </c>
      <c r="CM159" s="5">
        <v>-3</v>
      </c>
      <c r="CN159" s="4">
        <v>-3</v>
      </c>
      <c r="CO159" s="5">
        <v>-3</v>
      </c>
      <c r="CP159" s="5">
        <v>-3</v>
      </c>
      <c r="CQ159" s="5">
        <v>-3</v>
      </c>
      <c r="CR159">
        <v>0</v>
      </c>
      <c r="CS159">
        <v>0</v>
      </c>
      <c r="CT159">
        <v>1</v>
      </c>
    </row>
    <row r="160" spans="1:98" x14ac:dyDescent="0.25">
      <c r="A160" s="1" t="s">
        <v>257</v>
      </c>
      <c r="B160" s="13">
        <v>1</v>
      </c>
      <c r="C160" s="1">
        <v>0</v>
      </c>
      <c r="D160" s="1">
        <f t="shared" si="30"/>
        <v>0</v>
      </c>
      <c r="E160" s="1">
        <v>-3</v>
      </c>
      <c r="F160" s="1">
        <v>-3</v>
      </c>
      <c r="G160" s="1">
        <f t="shared" si="33"/>
        <v>0</v>
      </c>
      <c r="H160" s="1">
        <v>3</v>
      </c>
      <c r="I160" s="1">
        <v>1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>
        <f t="shared" si="29"/>
        <v>1</v>
      </c>
      <c r="AA160" s="2" t="s">
        <v>15</v>
      </c>
      <c r="AB160" s="12">
        <v>-3</v>
      </c>
      <c r="AC160" s="1">
        <v>-3</v>
      </c>
      <c r="AD160" s="1">
        <v>-3</v>
      </c>
      <c r="AE160" s="1">
        <v>-3</v>
      </c>
      <c r="AF160" s="12">
        <v>-3</v>
      </c>
      <c r="AG160" s="1">
        <v>-3</v>
      </c>
      <c r="AH160">
        <v>0</v>
      </c>
      <c r="AI160">
        <v>0</v>
      </c>
      <c r="AJ160">
        <v>0</v>
      </c>
      <c r="AK160" s="1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 s="1">
        <v>0</v>
      </c>
      <c r="AS160" s="1">
        <v>0</v>
      </c>
      <c r="AT160" s="1">
        <v>-3</v>
      </c>
      <c r="AU160">
        <v>0</v>
      </c>
      <c r="AV160">
        <v>0</v>
      </c>
      <c r="AW160">
        <f t="shared" si="37"/>
        <v>0</v>
      </c>
      <c r="AX160">
        <v>0</v>
      </c>
      <c r="AY160">
        <f t="shared" si="38"/>
        <v>0</v>
      </c>
      <c r="AZ160">
        <v>0</v>
      </c>
      <c r="BA160">
        <v>0</v>
      </c>
      <c r="BB160">
        <v>1</v>
      </c>
      <c r="BC160" s="1">
        <v>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 s="1">
        <v>20</v>
      </c>
      <c r="BK160" s="1">
        <f t="shared" si="41"/>
        <v>2.9957322735539909</v>
      </c>
      <c r="BL160" s="1">
        <v>4</v>
      </c>
      <c r="BM160" s="1">
        <v>3</v>
      </c>
      <c r="BN160" s="1">
        <v>2</v>
      </c>
      <c r="BO160" s="1">
        <v>1</v>
      </c>
      <c r="BP160" s="1">
        <v>0</v>
      </c>
      <c r="BQ160" s="1">
        <f t="shared" si="40"/>
        <v>1</v>
      </c>
      <c r="BR160" s="1">
        <v>3</v>
      </c>
      <c r="BS160" s="1">
        <v>1</v>
      </c>
      <c r="BT160">
        <v>1</v>
      </c>
      <c r="BU160">
        <v>0</v>
      </c>
      <c r="BV160">
        <v>0</v>
      </c>
      <c r="BW160" s="1">
        <v>3</v>
      </c>
      <c r="BX160">
        <v>0</v>
      </c>
      <c r="BY160">
        <v>0</v>
      </c>
      <c r="BZ160" s="1">
        <v>2</v>
      </c>
      <c r="CA160">
        <v>0</v>
      </c>
      <c r="CB160">
        <v>1</v>
      </c>
      <c r="CC160">
        <v>0</v>
      </c>
      <c r="CD160">
        <v>0</v>
      </c>
      <c r="CE160" s="4">
        <v>0</v>
      </c>
      <c r="CF160" s="1">
        <v>-3</v>
      </c>
      <c r="CG160" s="1">
        <v>-3</v>
      </c>
      <c r="CH160" s="1">
        <v>-3</v>
      </c>
      <c r="CI160" s="1">
        <v>1</v>
      </c>
      <c r="CJ160" s="4">
        <v>-3</v>
      </c>
      <c r="CK160" s="4">
        <v>-3</v>
      </c>
      <c r="CL160" s="5">
        <v>-3</v>
      </c>
      <c r="CM160" s="5">
        <v>-3</v>
      </c>
      <c r="CN160" s="4">
        <v>-3</v>
      </c>
      <c r="CO160" s="5">
        <v>-3</v>
      </c>
      <c r="CP160" s="5">
        <v>-3</v>
      </c>
      <c r="CQ160" s="5">
        <v>-3</v>
      </c>
      <c r="CR160">
        <v>1</v>
      </c>
      <c r="CS160">
        <v>0</v>
      </c>
      <c r="CT160">
        <v>0</v>
      </c>
    </row>
    <row r="161" spans="1:98" x14ac:dyDescent="0.25">
      <c r="A161" s="1" t="s">
        <v>258</v>
      </c>
      <c r="B161" s="13">
        <v>1</v>
      </c>
      <c r="C161" s="1">
        <v>0</v>
      </c>
      <c r="D161" s="1">
        <f t="shared" si="30"/>
        <v>0</v>
      </c>
      <c r="E161" s="1">
        <f t="shared" si="31"/>
        <v>0</v>
      </c>
      <c r="F161" s="1">
        <f t="shared" si="32"/>
        <v>0</v>
      </c>
      <c r="G161" s="1">
        <f t="shared" si="33"/>
        <v>0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3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 s="1">
        <f t="shared" si="29"/>
        <v>1</v>
      </c>
      <c r="AA161" s="1" t="s">
        <v>16</v>
      </c>
      <c r="AB161" s="1">
        <v>30.6</v>
      </c>
      <c r="AC161" s="1">
        <f t="shared" si="34"/>
        <v>0</v>
      </c>
      <c r="AD161" s="1">
        <f t="shared" si="35"/>
        <v>0.30599999999999999</v>
      </c>
      <c r="AE161" s="1">
        <f t="shared" si="35"/>
        <v>0</v>
      </c>
      <c r="AF161" s="1">
        <v>1214.5999999999999</v>
      </c>
      <c r="AG161" s="1">
        <f t="shared" si="36"/>
        <v>2.4574365563764862E-2</v>
      </c>
      <c r="AH161">
        <v>1</v>
      </c>
      <c r="AI161">
        <v>1</v>
      </c>
      <c r="AJ161">
        <v>1</v>
      </c>
      <c r="AK161" s="1">
        <v>6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 s="1">
        <v>0</v>
      </c>
      <c r="AS161" s="1">
        <v>0</v>
      </c>
      <c r="AT161" s="1">
        <v>-3</v>
      </c>
      <c r="AU161">
        <v>0</v>
      </c>
      <c r="AV161">
        <v>0</v>
      </c>
      <c r="AW161">
        <f t="shared" si="37"/>
        <v>0</v>
      </c>
      <c r="AX161">
        <v>0</v>
      </c>
      <c r="AY161">
        <f t="shared" si="38"/>
        <v>0</v>
      </c>
      <c r="AZ161">
        <v>0</v>
      </c>
      <c r="BA161">
        <v>0</v>
      </c>
      <c r="BB161">
        <v>1</v>
      </c>
      <c r="BC161" s="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 s="1">
        <v>30</v>
      </c>
      <c r="BK161" s="1">
        <f t="shared" si="41"/>
        <v>3.4011973816621555</v>
      </c>
      <c r="BL161" s="1">
        <v>4</v>
      </c>
      <c r="BM161" s="1">
        <v>0</v>
      </c>
      <c r="BN161" s="1">
        <v>0</v>
      </c>
      <c r="BO161" s="1">
        <v>0</v>
      </c>
      <c r="BP161" s="1">
        <v>0</v>
      </c>
      <c r="BQ161" s="1">
        <f t="shared" si="40"/>
        <v>0</v>
      </c>
      <c r="BR161" s="1">
        <v>3</v>
      </c>
      <c r="BS161" s="1">
        <v>1</v>
      </c>
      <c r="BT161">
        <v>1</v>
      </c>
      <c r="BU161">
        <v>0</v>
      </c>
      <c r="BV161">
        <v>0</v>
      </c>
      <c r="BW161" s="1">
        <v>2</v>
      </c>
      <c r="BX161">
        <v>0</v>
      </c>
      <c r="BY161">
        <v>0</v>
      </c>
      <c r="BZ161" s="1">
        <v>2</v>
      </c>
      <c r="CA161">
        <v>0</v>
      </c>
      <c r="CB161">
        <v>1</v>
      </c>
      <c r="CC161">
        <v>0</v>
      </c>
      <c r="CD161">
        <v>0</v>
      </c>
      <c r="CE161" s="4">
        <v>0</v>
      </c>
      <c r="CF161" s="1">
        <v>-3</v>
      </c>
      <c r="CG161" s="1">
        <v>-3</v>
      </c>
      <c r="CH161" s="1">
        <v>-3</v>
      </c>
      <c r="CI161" s="1">
        <v>1</v>
      </c>
      <c r="CJ161" s="4">
        <v>-3</v>
      </c>
      <c r="CK161" s="4">
        <v>-3</v>
      </c>
      <c r="CL161" s="5">
        <v>-3</v>
      </c>
      <c r="CM161" s="5">
        <v>-3</v>
      </c>
      <c r="CN161" s="4">
        <v>-3</v>
      </c>
      <c r="CO161" s="5">
        <v>-3</v>
      </c>
      <c r="CP161" s="5">
        <v>-3</v>
      </c>
      <c r="CQ161" s="5">
        <v>-3</v>
      </c>
      <c r="CR161">
        <v>1</v>
      </c>
      <c r="CS161">
        <v>0</v>
      </c>
      <c r="CT161">
        <v>0</v>
      </c>
    </row>
    <row r="162" spans="1:98" x14ac:dyDescent="0.25">
      <c r="A162" s="1" t="s">
        <v>259</v>
      </c>
      <c r="B162" s="13">
        <v>1</v>
      </c>
      <c r="C162" s="1">
        <v>0</v>
      </c>
      <c r="D162" s="1">
        <f t="shared" si="30"/>
        <v>0</v>
      </c>
      <c r="E162" s="1">
        <f t="shared" si="31"/>
        <v>0</v>
      </c>
      <c r="F162" s="1">
        <f t="shared" si="32"/>
        <v>0</v>
      </c>
      <c r="G162" s="1">
        <f t="shared" si="33"/>
        <v>0</v>
      </c>
      <c r="H162" s="1">
        <v>3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>
        <f t="shared" si="29"/>
        <v>1</v>
      </c>
      <c r="AA162" s="1" t="s">
        <v>17</v>
      </c>
      <c r="AB162" s="1">
        <v>136</v>
      </c>
      <c r="AC162" s="1">
        <f t="shared" si="34"/>
        <v>0</v>
      </c>
      <c r="AD162" s="1">
        <f t="shared" si="35"/>
        <v>1.36</v>
      </c>
      <c r="AE162" s="1">
        <f t="shared" si="35"/>
        <v>0</v>
      </c>
      <c r="AF162" s="1">
        <v>1230.5</v>
      </c>
      <c r="AG162" s="1">
        <f t="shared" si="36"/>
        <v>9.9524332235638488E-2</v>
      </c>
      <c r="AH162">
        <v>0</v>
      </c>
      <c r="AI162">
        <v>0</v>
      </c>
      <c r="AJ162">
        <v>1</v>
      </c>
      <c r="AK162" s="1">
        <v>4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 s="1">
        <v>0</v>
      </c>
      <c r="AS162" s="1">
        <v>1</v>
      </c>
      <c r="AT162" s="1">
        <v>-3</v>
      </c>
      <c r="AU162">
        <v>0</v>
      </c>
      <c r="AV162">
        <v>0</v>
      </c>
      <c r="AW162">
        <f t="shared" si="37"/>
        <v>0</v>
      </c>
      <c r="AX162">
        <v>0</v>
      </c>
      <c r="AY162">
        <f t="shared" si="38"/>
        <v>0</v>
      </c>
      <c r="AZ162">
        <v>0</v>
      </c>
      <c r="BA162">
        <v>0</v>
      </c>
      <c r="BB162">
        <v>1</v>
      </c>
      <c r="BC162" s="1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 s="1">
        <v>5</v>
      </c>
      <c r="BK162" s="1">
        <f t="shared" si="41"/>
        <v>1.6094379124341003</v>
      </c>
      <c r="BL162" s="1">
        <v>1</v>
      </c>
      <c r="BM162" s="1">
        <v>1</v>
      </c>
      <c r="BN162" s="1">
        <v>0</v>
      </c>
      <c r="BO162" s="1">
        <v>0</v>
      </c>
      <c r="BP162" s="1">
        <v>0</v>
      </c>
      <c r="BQ162" s="1">
        <f t="shared" si="40"/>
        <v>0</v>
      </c>
      <c r="BR162" s="1">
        <v>3</v>
      </c>
      <c r="BS162" s="1">
        <v>1</v>
      </c>
      <c r="BT162">
        <v>1</v>
      </c>
      <c r="BU162">
        <v>0</v>
      </c>
      <c r="BV162">
        <v>0</v>
      </c>
      <c r="BW162" s="1">
        <v>6</v>
      </c>
      <c r="BX162">
        <v>0</v>
      </c>
      <c r="BY162">
        <v>0</v>
      </c>
      <c r="BZ162" s="1">
        <v>1</v>
      </c>
      <c r="CA162">
        <v>1</v>
      </c>
      <c r="CB162">
        <v>0</v>
      </c>
      <c r="CC162">
        <v>0</v>
      </c>
      <c r="CD162">
        <v>0</v>
      </c>
      <c r="CE162" s="4">
        <v>0</v>
      </c>
      <c r="CF162" s="1">
        <v>-3</v>
      </c>
      <c r="CG162" s="1">
        <v>-3</v>
      </c>
      <c r="CH162" s="1">
        <v>-3</v>
      </c>
      <c r="CI162" s="1">
        <v>1</v>
      </c>
      <c r="CJ162" s="4">
        <v>-3</v>
      </c>
      <c r="CK162" s="4">
        <v>-3</v>
      </c>
      <c r="CL162" s="5">
        <v>-3</v>
      </c>
      <c r="CM162" s="5">
        <v>-3</v>
      </c>
      <c r="CN162" s="4">
        <v>-3</v>
      </c>
      <c r="CO162" s="5">
        <v>-3</v>
      </c>
      <c r="CP162" s="5">
        <v>-3</v>
      </c>
      <c r="CQ162" s="5">
        <v>-3</v>
      </c>
      <c r="CR162">
        <v>1</v>
      </c>
      <c r="CS162">
        <v>1</v>
      </c>
      <c r="CT162">
        <v>0</v>
      </c>
    </row>
    <row r="163" spans="1:98" x14ac:dyDescent="0.25">
      <c r="A163" s="1" t="s">
        <v>260</v>
      </c>
      <c r="B163" s="13">
        <v>1</v>
      </c>
      <c r="C163" s="1">
        <v>1</v>
      </c>
      <c r="D163" s="1">
        <f t="shared" si="30"/>
        <v>1</v>
      </c>
      <c r="E163" s="1">
        <f t="shared" si="31"/>
        <v>0.33313616999999995</v>
      </c>
      <c r="F163" s="1">
        <f t="shared" si="32"/>
        <v>0.5</v>
      </c>
      <c r="G163" s="1">
        <f t="shared" si="33"/>
        <v>3.1780538303479458</v>
      </c>
      <c r="H163" s="1">
        <v>4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 s="1">
        <f t="shared" si="29"/>
        <v>0</v>
      </c>
      <c r="AA163" s="1" t="s">
        <v>2</v>
      </c>
      <c r="AB163" s="1">
        <v>1231.7</v>
      </c>
      <c r="AC163" s="1">
        <f t="shared" si="34"/>
        <v>1231.7</v>
      </c>
      <c r="AD163" s="1">
        <f t="shared" si="35"/>
        <v>12.317</v>
      </c>
      <c r="AE163" s="1">
        <f t="shared" si="35"/>
        <v>12.317</v>
      </c>
      <c r="AF163" s="1">
        <v>0</v>
      </c>
      <c r="AG163" s="1">
        <f t="shared" si="36"/>
        <v>1</v>
      </c>
      <c r="AH163">
        <v>1</v>
      </c>
      <c r="AI163">
        <v>1</v>
      </c>
      <c r="AJ163">
        <v>1</v>
      </c>
      <c r="AK163" s="1">
        <v>6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 s="1">
        <v>1</v>
      </c>
      <c r="AS163" s="1">
        <v>0</v>
      </c>
      <c r="AT163" s="1">
        <v>2</v>
      </c>
      <c r="AU163">
        <v>0</v>
      </c>
      <c r="AV163">
        <v>1</v>
      </c>
      <c r="AW163">
        <f t="shared" si="37"/>
        <v>1</v>
      </c>
      <c r="AX163">
        <v>0</v>
      </c>
      <c r="AY163">
        <f t="shared" si="38"/>
        <v>1</v>
      </c>
      <c r="AZ163">
        <v>0</v>
      </c>
      <c r="BA163">
        <v>0</v>
      </c>
      <c r="BB163">
        <v>0</v>
      </c>
      <c r="BC163" s="1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 s="2">
        <v>24</v>
      </c>
      <c r="BK163" s="1">
        <f t="shared" si="41"/>
        <v>3.1780538303479458</v>
      </c>
      <c r="BL163" s="1">
        <v>6</v>
      </c>
      <c r="BM163" s="1">
        <v>0</v>
      </c>
      <c r="BN163" s="1">
        <v>0</v>
      </c>
      <c r="BO163" s="1">
        <v>0</v>
      </c>
      <c r="BP163" s="1">
        <v>0</v>
      </c>
      <c r="BQ163" s="1">
        <f t="shared" si="40"/>
        <v>0</v>
      </c>
      <c r="BR163" s="1">
        <v>2</v>
      </c>
      <c r="BS163" s="1">
        <v>1</v>
      </c>
      <c r="BT163">
        <v>0</v>
      </c>
      <c r="BU163">
        <v>1</v>
      </c>
      <c r="BV163">
        <v>0</v>
      </c>
      <c r="BW163" s="1">
        <v>2</v>
      </c>
      <c r="BX163">
        <v>0</v>
      </c>
      <c r="BY163">
        <v>0</v>
      </c>
      <c r="BZ163" s="1">
        <v>2</v>
      </c>
      <c r="CA163">
        <v>0</v>
      </c>
      <c r="CB163">
        <v>1</v>
      </c>
      <c r="CC163">
        <v>0</v>
      </c>
      <c r="CD163">
        <v>0</v>
      </c>
      <c r="CE163" s="1">
        <v>1</v>
      </c>
      <c r="CF163" s="1">
        <v>0</v>
      </c>
      <c r="CG163" s="1">
        <v>1</v>
      </c>
      <c r="CH163" s="1">
        <v>0</v>
      </c>
      <c r="CI163" s="1">
        <v>0</v>
      </c>
      <c r="CJ163" s="4">
        <v>-3</v>
      </c>
      <c r="CK163" s="4">
        <v>-3</v>
      </c>
      <c r="CL163" s="5">
        <v>-3</v>
      </c>
      <c r="CM163" s="5">
        <v>-3</v>
      </c>
      <c r="CN163" s="4">
        <v>-3</v>
      </c>
      <c r="CO163" s="5">
        <v>-3</v>
      </c>
      <c r="CP163" s="5">
        <v>-3</v>
      </c>
      <c r="CQ163" s="5">
        <v>-3</v>
      </c>
      <c r="CR163">
        <v>0</v>
      </c>
      <c r="CS163">
        <v>0</v>
      </c>
      <c r="CT163">
        <v>0</v>
      </c>
    </row>
    <row r="164" spans="1:98" x14ac:dyDescent="0.25">
      <c r="A164" s="1" t="s">
        <v>261</v>
      </c>
      <c r="B164" s="13">
        <v>1</v>
      </c>
      <c r="C164" s="1">
        <v>0</v>
      </c>
      <c r="D164" s="1">
        <f t="shared" si="30"/>
        <v>0</v>
      </c>
      <c r="E164" s="1">
        <f t="shared" si="31"/>
        <v>0</v>
      </c>
      <c r="F164" s="1">
        <f t="shared" si="32"/>
        <v>0</v>
      </c>
      <c r="G164" s="1">
        <f t="shared" si="33"/>
        <v>0</v>
      </c>
      <c r="H164" s="1">
        <v>3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4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 s="1">
        <f t="shared" si="29"/>
        <v>0</v>
      </c>
      <c r="AA164" s="1" t="s">
        <v>18</v>
      </c>
      <c r="AB164" s="1">
        <v>1763.3</v>
      </c>
      <c r="AC164" s="1">
        <f t="shared" si="34"/>
        <v>0</v>
      </c>
      <c r="AD164" s="1">
        <f t="shared" si="35"/>
        <v>17.632999999999999</v>
      </c>
      <c r="AE164" s="1">
        <f t="shared" si="35"/>
        <v>0</v>
      </c>
      <c r="AF164" s="1">
        <v>992</v>
      </c>
      <c r="AG164" s="1">
        <f t="shared" si="36"/>
        <v>0.63996660980655462</v>
      </c>
      <c r="AH164">
        <v>0</v>
      </c>
      <c r="AI164">
        <v>0</v>
      </c>
      <c r="AJ164">
        <v>1</v>
      </c>
      <c r="AK164" s="1">
        <v>4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 s="1">
        <v>0</v>
      </c>
      <c r="AS164" s="1">
        <v>0</v>
      </c>
      <c r="AT164" s="1">
        <v>2</v>
      </c>
      <c r="AU164">
        <v>0</v>
      </c>
      <c r="AV164">
        <v>1</v>
      </c>
      <c r="AW164">
        <f t="shared" si="37"/>
        <v>1</v>
      </c>
      <c r="AX164">
        <v>0</v>
      </c>
      <c r="AY164">
        <f t="shared" si="38"/>
        <v>1</v>
      </c>
      <c r="AZ164">
        <v>0</v>
      </c>
      <c r="BA164">
        <v>0</v>
      </c>
      <c r="BB164">
        <v>0</v>
      </c>
      <c r="BC164" s="1">
        <v>3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 s="1">
        <v>50</v>
      </c>
      <c r="BK164" s="1">
        <f t="shared" si="41"/>
        <v>3.912023005428146</v>
      </c>
      <c r="BL164" s="1">
        <v>5</v>
      </c>
      <c r="BM164" s="1">
        <v>0</v>
      </c>
      <c r="BN164" s="1">
        <v>0</v>
      </c>
      <c r="BO164" s="1">
        <v>0</v>
      </c>
      <c r="BP164" s="1">
        <v>0</v>
      </c>
      <c r="BQ164" s="1">
        <f t="shared" si="40"/>
        <v>0</v>
      </c>
      <c r="BR164" s="1">
        <v>2</v>
      </c>
      <c r="BS164" s="1">
        <v>0</v>
      </c>
      <c r="BT164">
        <v>0</v>
      </c>
      <c r="BU164">
        <v>1</v>
      </c>
      <c r="BV164">
        <v>0</v>
      </c>
      <c r="BW164" s="1">
        <v>5</v>
      </c>
      <c r="BX164">
        <v>0</v>
      </c>
      <c r="BY164">
        <v>1</v>
      </c>
      <c r="BZ164" s="1">
        <v>3</v>
      </c>
      <c r="CA164">
        <v>0</v>
      </c>
      <c r="CB164">
        <v>0</v>
      </c>
      <c r="CC164">
        <v>1</v>
      </c>
      <c r="CD164">
        <v>0</v>
      </c>
      <c r="CE164" s="1">
        <v>1</v>
      </c>
      <c r="CF164" s="1">
        <v>1</v>
      </c>
      <c r="CG164" s="1">
        <v>0</v>
      </c>
      <c r="CH164" s="1">
        <v>0</v>
      </c>
      <c r="CI164" s="1">
        <v>0</v>
      </c>
      <c r="CJ164" s="4">
        <v>-3</v>
      </c>
      <c r="CK164" s="4">
        <v>-3</v>
      </c>
      <c r="CL164" s="5">
        <v>-3</v>
      </c>
      <c r="CM164" s="5">
        <v>-3</v>
      </c>
      <c r="CN164" s="4">
        <v>-3</v>
      </c>
      <c r="CO164" s="5">
        <v>-3</v>
      </c>
      <c r="CP164" s="5">
        <v>-3</v>
      </c>
      <c r="CQ164" s="5">
        <v>-3</v>
      </c>
      <c r="CR164">
        <v>0</v>
      </c>
      <c r="CS164">
        <v>0</v>
      </c>
      <c r="CT164">
        <v>0</v>
      </c>
    </row>
    <row r="165" spans="1:98" x14ac:dyDescent="0.25">
      <c r="A165" s="1" t="s">
        <v>262</v>
      </c>
      <c r="B165" s="13">
        <v>1</v>
      </c>
      <c r="C165" s="1">
        <v>0</v>
      </c>
      <c r="D165" s="1">
        <f t="shared" si="30"/>
        <v>0</v>
      </c>
      <c r="E165" s="1">
        <f t="shared" si="31"/>
        <v>0</v>
      </c>
      <c r="F165" s="1">
        <f t="shared" si="32"/>
        <v>0</v>
      </c>
      <c r="G165" s="1">
        <f t="shared" si="33"/>
        <v>0</v>
      </c>
      <c r="H165" s="1">
        <v>3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5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 s="1">
        <f t="shared" si="29"/>
        <v>0</v>
      </c>
      <c r="AA165" s="1" t="s">
        <v>9</v>
      </c>
      <c r="AB165" s="1">
        <v>1115.3</v>
      </c>
      <c r="AC165" s="1">
        <f t="shared" si="34"/>
        <v>0</v>
      </c>
      <c r="AD165" s="1">
        <f t="shared" si="35"/>
        <v>11.152999999999999</v>
      </c>
      <c r="AE165" s="1">
        <f t="shared" si="35"/>
        <v>0</v>
      </c>
      <c r="AF165" s="1">
        <v>1442.1</v>
      </c>
      <c r="AG165" s="1">
        <f t="shared" si="36"/>
        <v>0.43610698365527495</v>
      </c>
      <c r="AH165">
        <v>1</v>
      </c>
      <c r="AI165">
        <v>0</v>
      </c>
      <c r="AJ165">
        <v>1</v>
      </c>
      <c r="AK165" s="1">
        <v>5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 s="1">
        <v>0</v>
      </c>
      <c r="AS165" s="1">
        <v>0</v>
      </c>
      <c r="AT165" s="1">
        <v>-3</v>
      </c>
      <c r="AU165">
        <v>0</v>
      </c>
      <c r="AV165">
        <v>0</v>
      </c>
      <c r="AW165">
        <f t="shared" si="37"/>
        <v>0</v>
      </c>
      <c r="AX165">
        <v>0</v>
      </c>
      <c r="AY165">
        <f t="shared" si="38"/>
        <v>0</v>
      </c>
      <c r="AZ165">
        <v>0</v>
      </c>
      <c r="BA165">
        <v>0</v>
      </c>
      <c r="BB165">
        <v>1</v>
      </c>
      <c r="BC165" s="1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 s="2">
        <v>47</v>
      </c>
      <c r="BK165" s="1">
        <f t="shared" si="41"/>
        <v>3.8501476017100584</v>
      </c>
      <c r="BL165" s="1">
        <v>5</v>
      </c>
      <c r="BM165" s="1">
        <v>0</v>
      </c>
      <c r="BN165" s="1">
        <v>1</v>
      </c>
      <c r="BO165" s="1">
        <v>1</v>
      </c>
      <c r="BP165" s="1">
        <v>0</v>
      </c>
      <c r="BQ165" s="1">
        <f t="shared" si="40"/>
        <v>1</v>
      </c>
      <c r="BR165" s="1">
        <v>3</v>
      </c>
      <c r="BS165" s="1">
        <v>1</v>
      </c>
      <c r="BT165">
        <v>1</v>
      </c>
      <c r="BU165">
        <v>0</v>
      </c>
      <c r="BV165">
        <v>0</v>
      </c>
      <c r="BW165" s="1">
        <v>5</v>
      </c>
      <c r="BX165">
        <v>0</v>
      </c>
      <c r="BY165">
        <v>1</v>
      </c>
      <c r="BZ165" s="1">
        <v>2</v>
      </c>
      <c r="CA165">
        <v>0</v>
      </c>
      <c r="CB165">
        <v>1</v>
      </c>
      <c r="CC165">
        <v>0</v>
      </c>
      <c r="CD165">
        <v>0</v>
      </c>
      <c r="CE165" s="1">
        <v>1</v>
      </c>
      <c r="CF165" s="1">
        <v>1</v>
      </c>
      <c r="CG165" s="1">
        <v>0</v>
      </c>
      <c r="CH165" s="1">
        <v>0</v>
      </c>
      <c r="CI165" s="1">
        <v>1</v>
      </c>
      <c r="CJ165" s="4">
        <v>-3</v>
      </c>
      <c r="CK165" s="4">
        <v>-3</v>
      </c>
      <c r="CL165" s="5">
        <v>-3</v>
      </c>
      <c r="CM165" s="5">
        <v>-3</v>
      </c>
      <c r="CN165" s="4">
        <v>-3</v>
      </c>
      <c r="CO165" s="5">
        <v>-3</v>
      </c>
      <c r="CP165" s="5">
        <v>-3</v>
      </c>
      <c r="CQ165" s="5">
        <v>-3</v>
      </c>
      <c r="CR165">
        <v>1</v>
      </c>
      <c r="CS165">
        <v>0</v>
      </c>
      <c r="CT165">
        <v>0</v>
      </c>
    </row>
    <row r="166" spans="1:98" x14ac:dyDescent="0.25">
      <c r="A166" s="1" t="s">
        <v>263</v>
      </c>
      <c r="B166" s="13">
        <v>1</v>
      </c>
      <c r="C166" s="1">
        <v>0</v>
      </c>
      <c r="D166" s="1">
        <f t="shared" si="30"/>
        <v>0</v>
      </c>
      <c r="E166" s="1">
        <f t="shared" si="31"/>
        <v>0</v>
      </c>
      <c r="F166" s="1">
        <f t="shared" si="32"/>
        <v>0</v>
      </c>
      <c r="G166" s="1">
        <f t="shared" si="33"/>
        <v>0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 s="1">
        <f t="shared" si="29"/>
        <v>0</v>
      </c>
      <c r="AA166" s="1" t="s">
        <v>19</v>
      </c>
      <c r="AB166" s="1">
        <v>1387.8</v>
      </c>
      <c r="AC166" s="1">
        <f t="shared" si="34"/>
        <v>0</v>
      </c>
      <c r="AD166" s="1">
        <f t="shared" si="35"/>
        <v>13.878</v>
      </c>
      <c r="AE166" s="1">
        <f t="shared" si="35"/>
        <v>0</v>
      </c>
      <c r="AF166" s="1">
        <v>832.9</v>
      </c>
      <c r="AG166" s="1">
        <f t="shared" si="36"/>
        <v>0.6249380825865718</v>
      </c>
      <c r="AH166">
        <v>1</v>
      </c>
      <c r="AI166">
        <v>0</v>
      </c>
      <c r="AJ166">
        <v>1</v>
      </c>
      <c r="AK166" s="1">
        <v>5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 s="1">
        <v>0</v>
      </c>
      <c r="AS166" s="1">
        <v>0</v>
      </c>
      <c r="AT166" s="1">
        <v>1</v>
      </c>
      <c r="AU166">
        <v>1</v>
      </c>
      <c r="AV166">
        <v>0</v>
      </c>
      <c r="AW166">
        <f t="shared" si="37"/>
        <v>1</v>
      </c>
      <c r="AX166">
        <v>0</v>
      </c>
      <c r="AY166">
        <f t="shared" si="38"/>
        <v>1</v>
      </c>
      <c r="AZ166">
        <v>0</v>
      </c>
      <c r="BA166">
        <v>0</v>
      </c>
      <c r="BB166">
        <v>0</v>
      </c>
      <c r="BC166" s="1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 s="1">
        <v>100</v>
      </c>
      <c r="BK166" s="1">
        <f t="shared" si="41"/>
        <v>4.6051701859880918</v>
      </c>
      <c r="BL166" s="1">
        <v>5</v>
      </c>
      <c r="BM166" s="1">
        <v>1</v>
      </c>
      <c r="BN166" s="1">
        <v>0</v>
      </c>
      <c r="BO166" s="1">
        <v>0</v>
      </c>
      <c r="BP166" s="1">
        <v>0</v>
      </c>
      <c r="BQ166" s="1">
        <f t="shared" si="40"/>
        <v>0</v>
      </c>
      <c r="BR166" s="1">
        <v>3</v>
      </c>
      <c r="BS166" s="1">
        <v>1</v>
      </c>
      <c r="BT166">
        <v>1</v>
      </c>
      <c r="BU166">
        <v>0</v>
      </c>
      <c r="BV166">
        <v>0</v>
      </c>
      <c r="BW166" s="1">
        <v>3</v>
      </c>
      <c r="BX166">
        <v>0</v>
      </c>
      <c r="BY166">
        <v>0</v>
      </c>
      <c r="BZ166" s="1">
        <v>1</v>
      </c>
      <c r="CA166">
        <v>1</v>
      </c>
      <c r="CB166">
        <v>0</v>
      </c>
      <c r="CC166">
        <v>0</v>
      </c>
      <c r="CD166">
        <v>0</v>
      </c>
      <c r="CE166" s="4">
        <v>0</v>
      </c>
      <c r="CF166" s="1">
        <v>-3</v>
      </c>
      <c r="CG166" s="1">
        <v>-3</v>
      </c>
      <c r="CH166" s="1">
        <v>-3</v>
      </c>
      <c r="CI166" s="1">
        <v>0</v>
      </c>
      <c r="CJ166" s="4">
        <v>-3</v>
      </c>
      <c r="CK166" s="4">
        <v>-3</v>
      </c>
      <c r="CL166" s="5">
        <v>-3</v>
      </c>
      <c r="CM166" s="5">
        <v>-3</v>
      </c>
      <c r="CN166" s="4">
        <v>-3</v>
      </c>
      <c r="CO166" s="5">
        <v>-3</v>
      </c>
      <c r="CP166" s="5">
        <v>-3</v>
      </c>
      <c r="CQ166" s="5">
        <v>-3</v>
      </c>
      <c r="CR166">
        <v>1</v>
      </c>
      <c r="CS166">
        <v>1</v>
      </c>
      <c r="CT166">
        <v>0</v>
      </c>
    </row>
    <row r="167" spans="1:98" x14ac:dyDescent="0.25">
      <c r="A167" s="1" t="s">
        <v>264</v>
      </c>
      <c r="B167" s="13">
        <v>1</v>
      </c>
      <c r="C167" s="1">
        <v>0</v>
      </c>
      <c r="D167" s="1">
        <f t="shared" si="30"/>
        <v>0</v>
      </c>
      <c r="E167" s="1">
        <f t="shared" si="31"/>
        <v>0</v>
      </c>
      <c r="F167" s="1">
        <f t="shared" si="32"/>
        <v>0</v>
      </c>
      <c r="G167" s="1">
        <f t="shared" si="33"/>
        <v>0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 s="1">
        <f t="shared" si="29"/>
        <v>0</v>
      </c>
      <c r="AA167" s="1" t="s">
        <v>20</v>
      </c>
      <c r="AB167" s="1">
        <v>132</v>
      </c>
      <c r="AC167" s="1">
        <f t="shared" si="34"/>
        <v>0</v>
      </c>
      <c r="AD167" s="1">
        <f t="shared" si="35"/>
        <v>1.32</v>
      </c>
      <c r="AE167" s="1">
        <f t="shared" si="35"/>
        <v>0</v>
      </c>
      <c r="AF167" s="1">
        <v>1210.9000000000001</v>
      </c>
      <c r="AG167" s="1">
        <f t="shared" si="36"/>
        <v>9.8294735274406131E-2</v>
      </c>
      <c r="AH167">
        <v>1</v>
      </c>
      <c r="AI167">
        <v>1</v>
      </c>
      <c r="AJ167">
        <v>1</v>
      </c>
      <c r="AK167" s="1">
        <v>6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 s="1">
        <v>0</v>
      </c>
      <c r="AS167" s="1">
        <v>1</v>
      </c>
      <c r="AT167" s="1">
        <v>-3</v>
      </c>
      <c r="AU167">
        <v>0</v>
      </c>
      <c r="AV167">
        <v>0</v>
      </c>
      <c r="AW167">
        <f t="shared" si="37"/>
        <v>0</v>
      </c>
      <c r="AX167">
        <v>0</v>
      </c>
      <c r="AY167">
        <f t="shared" si="38"/>
        <v>0</v>
      </c>
      <c r="AZ167">
        <v>0</v>
      </c>
      <c r="BA167">
        <v>0</v>
      </c>
      <c r="BB167">
        <v>1</v>
      </c>
      <c r="BC167" s="1">
        <v>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 s="2">
        <v>47</v>
      </c>
      <c r="BK167" s="1">
        <f t="shared" si="41"/>
        <v>3.8501476017100584</v>
      </c>
      <c r="BL167" s="1">
        <v>5</v>
      </c>
      <c r="BM167" s="1">
        <v>1</v>
      </c>
      <c r="BN167" s="1">
        <v>0</v>
      </c>
      <c r="BO167" s="1">
        <v>0</v>
      </c>
      <c r="BP167" s="1">
        <v>0</v>
      </c>
      <c r="BQ167" s="1">
        <f t="shared" si="40"/>
        <v>0</v>
      </c>
      <c r="BR167" s="1">
        <v>3</v>
      </c>
      <c r="BS167" s="1">
        <v>1</v>
      </c>
      <c r="BT167">
        <v>1</v>
      </c>
      <c r="BU167">
        <v>0</v>
      </c>
      <c r="BV167">
        <v>0</v>
      </c>
      <c r="BW167" s="1">
        <v>5</v>
      </c>
      <c r="BX167">
        <v>0</v>
      </c>
      <c r="BY167">
        <v>1</v>
      </c>
      <c r="BZ167" s="1">
        <v>1</v>
      </c>
      <c r="CA167">
        <v>1</v>
      </c>
      <c r="CB167">
        <v>0</v>
      </c>
      <c r="CC167">
        <v>0</v>
      </c>
      <c r="CD167">
        <v>0</v>
      </c>
      <c r="CE167" s="4">
        <v>0</v>
      </c>
      <c r="CF167" s="1">
        <v>-3</v>
      </c>
      <c r="CG167" s="1">
        <v>-3</v>
      </c>
      <c r="CH167" s="1">
        <v>-3</v>
      </c>
      <c r="CI167" s="1">
        <v>1</v>
      </c>
      <c r="CJ167" s="4">
        <v>-3</v>
      </c>
      <c r="CK167" s="4">
        <v>-3</v>
      </c>
      <c r="CL167" s="5">
        <v>-3</v>
      </c>
      <c r="CM167" s="5">
        <v>-3</v>
      </c>
      <c r="CN167" s="4">
        <v>-3</v>
      </c>
      <c r="CO167" s="5">
        <v>-3</v>
      </c>
      <c r="CP167" s="5">
        <v>-3</v>
      </c>
      <c r="CQ167" s="5">
        <v>-3</v>
      </c>
      <c r="CR167">
        <v>1</v>
      </c>
      <c r="CS167">
        <v>1</v>
      </c>
      <c r="CT167">
        <v>0</v>
      </c>
    </row>
    <row r="168" spans="1:98" x14ac:dyDescent="0.25">
      <c r="A168" s="1" t="s">
        <v>265</v>
      </c>
      <c r="B168" s="13">
        <v>1</v>
      </c>
      <c r="C168" s="1">
        <v>0</v>
      </c>
      <c r="D168" s="1">
        <f t="shared" si="30"/>
        <v>0</v>
      </c>
      <c r="E168" s="1">
        <f t="shared" si="31"/>
        <v>0</v>
      </c>
      <c r="F168" s="1">
        <f t="shared" si="32"/>
        <v>0</v>
      </c>
      <c r="G168" s="1">
        <f t="shared" si="33"/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f t="shared" si="29"/>
        <v>0</v>
      </c>
      <c r="AA168" s="1" t="s">
        <v>2</v>
      </c>
      <c r="AB168" s="1">
        <v>1231.7</v>
      </c>
      <c r="AC168" s="1">
        <f t="shared" si="34"/>
        <v>0</v>
      </c>
      <c r="AD168" s="1">
        <f t="shared" si="35"/>
        <v>12.317</v>
      </c>
      <c r="AE168" s="1">
        <f t="shared" si="35"/>
        <v>0</v>
      </c>
      <c r="AF168" s="1">
        <v>0</v>
      </c>
      <c r="AG168" s="1">
        <f t="shared" si="36"/>
        <v>1</v>
      </c>
      <c r="AH168">
        <v>1</v>
      </c>
      <c r="AI168">
        <v>1</v>
      </c>
      <c r="AJ168">
        <v>1</v>
      </c>
      <c r="AK168" s="1">
        <v>6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 s="1">
        <v>1</v>
      </c>
      <c r="AS168" s="1">
        <v>0</v>
      </c>
      <c r="AT168" s="1">
        <v>1</v>
      </c>
      <c r="AU168">
        <v>1</v>
      </c>
      <c r="AV168">
        <v>0</v>
      </c>
      <c r="AW168">
        <f t="shared" si="37"/>
        <v>1</v>
      </c>
      <c r="AX168">
        <v>0</v>
      </c>
      <c r="AY168">
        <f t="shared" si="38"/>
        <v>1</v>
      </c>
      <c r="AZ168">
        <v>0</v>
      </c>
      <c r="BA168">
        <v>0</v>
      </c>
      <c r="BB168">
        <v>0</v>
      </c>
      <c r="BC168" s="1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 s="2">
        <v>-3</v>
      </c>
      <c r="BK168" s="1">
        <v>-3</v>
      </c>
      <c r="BL168" s="2">
        <v>-3</v>
      </c>
      <c r="BM168" s="1">
        <v>0</v>
      </c>
      <c r="BN168" s="1">
        <v>0</v>
      </c>
      <c r="BO168" s="1">
        <v>0</v>
      </c>
      <c r="BP168" s="1">
        <v>0</v>
      </c>
      <c r="BQ168" s="1">
        <f t="shared" si="40"/>
        <v>0</v>
      </c>
      <c r="BR168" s="1">
        <v>2</v>
      </c>
      <c r="BS168" s="1">
        <v>1</v>
      </c>
      <c r="BT168">
        <v>0</v>
      </c>
      <c r="BU168">
        <v>1</v>
      </c>
      <c r="BV168">
        <v>0</v>
      </c>
      <c r="BW168" s="1">
        <v>1</v>
      </c>
      <c r="BX168">
        <v>1</v>
      </c>
      <c r="BY168">
        <v>0</v>
      </c>
      <c r="BZ168" s="1">
        <v>2</v>
      </c>
      <c r="CA168">
        <v>0</v>
      </c>
      <c r="CB168">
        <v>1</v>
      </c>
      <c r="CC168">
        <v>0</v>
      </c>
      <c r="CD168">
        <v>0</v>
      </c>
      <c r="CE168" s="4">
        <v>0</v>
      </c>
      <c r="CF168" s="1">
        <v>-3</v>
      </c>
      <c r="CG168" s="1">
        <v>-3</v>
      </c>
      <c r="CH168" s="1">
        <v>-3</v>
      </c>
      <c r="CI168" s="1">
        <v>0</v>
      </c>
      <c r="CJ168" s="4">
        <v>-3</v>
      </c>
      <c r="CK168" s="4">
        <v>-3</v>
      </c>
      <c r="CL168" s="5">
        <v>-3</v>
      </c>
      <c r="CM168" s="5">
        <v>-3</v>
      </c>
      <c r="CN168" s="4">
        <v>-3</v>
      </c>
      <c r="CO168" s="5">
        <v>-3</v>
      </c>
      <c r="CP168" s="5">
        <v>-3</v>
      </c>
      <c r="CQ168" s="5">
        <v>-3</v>
      </c>
      <c r="CR168">
        <v>0</v>
      </c>
      <c r="CS168">
        <v>0</v>
      </c>
      <c r="CT168">
        <v>0</v>
      </c>
    </row>
    <row r="169" spans="1:98" x14ac:dyDescent="0.25">
      <c r="A169" s="1" t="s">
        <v>266</v>
      </c>
      <c r="B169" s="13">
        <v>1</v>
      </c>
      <c r="C169" s="1">
        <v>0</v>
      </c>
      <c r="D169" s="1">
        <f t="shared" si="30"/>
        <v>0</v>
      </c>
      <c r="E169" s="1">
        <f t="shared" si="31"/>
        <v>0</v>
      </c>
      <c r="F169" s="1">
        <f t="shared" si="32"/>
        <v>0</v>
      </c>
      <c r="G169" s="1">
        <f t="shared" si="33"/>
        <v>0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 s="1">
        <f t="shared" si="29"/>
        <v>0</v>
      </c>
      <c r="AA169" s="1" t="s">
        <v>2</v>
      </c>
      <c r="AB169" s="1">
        <v>1231.7</v>
      </c>
      <c r="AC169" s="1">
        <f t="shared" si="34"/>
        <v>0</v>
      </c>
      <c r="AD169" s="1">
        <f t="shared" si="35"/>
        <v>12.317</v>
      </c>
      <c r="AE169" s="1">
        <f t="shared" si="35"/>
        <v>0</v>
      </c>
      <c r="AF169" s="1">
        <v>0</v>
      </c>
      <c r="AG169" s="1">
        <f t="shared" si="36"/>
        <v>1</v>
      </c>
      <c r="AH169">
        <v>1</v>
      </c>
      <c r="AI169">
        <v>1</v>
      </c>
      <c r="AJ169">
        <v>1</v>
      </c>
      <c r="AK169" s="1">
        <v>6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 s="1">
        <v>1</v>
      </c>
      <c r="AS169" s="1">
        <v>0</v>
      </c>
      <c r="AT169" s="1">
        <v>-3</v>
      </c>
      <c r="AU169">
        <v>0</v>
      </c>
      <c r="AV169">
        <v>0</v>
      </c>
      <c r="AW169">
        <f t="shared" si="37"/>
        <v>0</v>
      </c>
      <c r="AX169">
        <v>0</v>
      </c>
      <c r="AY169">
        <f t="shared" si="38"/>
        <v>0</v>
      </c>
      <c r="AZ169">
        <v>0</v>
      </c>
      <c r="BA169">
        <v>0</v>
      </c>
      <c r="BB169">
        <v>1</v>
      </c>
      <c r="BC169" s="1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 s="1">
        <v>30</v>
      </c>
      <c r="BK169" s="1">
        <f t="shared" ref="BK169:BK187" si="42">LN(BJ169)</f>
        <v>3.4011973816621555</v>
      </c>
      <c r="BL169" s="2">
        <v>0.8</v>
      </c>
      <c r="BM169" s="1">
        <v>1</v>
      </c>
      <c r="BN169" s="1">
        <v>0</v>
      </c>
      <c r="BO169" s="1">
        <v>0</v>
      </c>
      <c r="BP169" s="1">
        <v>0</v>
      </c>
      <c r="BQ169" s="1">
        <f t="shared" si="40"/>
        <v>0</v>
      </c>
      <c r="BR169" s="1">
        <v>2</v>
      </c>
      <c r="BS169" s="1">
        <v>0</v>
      </c>
      <c r="BT169">
        <v>0</v>
      </c>
      <c r="BU169">
        <v>1</v>
      </c>
      <c r="BV169">
        <v>0</v>
      </c>
      <c r="BW169" s="1">
        <v>6</v>
      </c>
      <c r="BX169">
        <v>0</v>
      </c>
      <c r="BY169">
        <v>0</v>
      </c>
      <c r="BZ169" s="1">
        <v>3</v>
      </c>
      <c r="CA169">
        <v>0</v>
      </c>
      <c r="CB169">
        <v>0</v>
      </c>
      <c r="CC169">
        <v>1</v>
      </c>
      <c r="CD169">
        <v>0</v>
      </c>
      <c r="CE169" s="1">
        <v>1</v>
      </c>
      <c r="CF169" s="1">
        <v>1</v>
      </c>
      <c r="CG169" s="1">
        <v>0</v>
      </c>
      <c r="CH169" s="1">
        <v>0</v>
      </c>
      <c r="CI169" s="1">
        <v>1</v>
      </c>
      <c r="CJ169" s="4">
        <v>-3</v>
      </c>
      <c r="CK169" s="4">
        <v>-3</v>
      </c>
      <c r="CL169" s="5">
        <v>-3</v>
      </c>
      <c r="CM169" s="5">
        <v>-3</v>
      </c>
      <c r="CN169" s="4">
        <v>-3</v>
      </c>
      <c r="CO169" s="5">
        <v>-3</v>
      </c>
      <c r="CP169" s="5">
        <v>-3</v>
      </c>
      <c r="CQ169" s="5">
        <v>-3</v>
      </c>
      <c r="CR169">
        <v>0</v>
      </c>
      <c r="CS169">
        <v>0</v>
      </c>
      <c r="CT169">
        <v>0</v>
      </c>
    </row>
    <row r="170" spans="1:98" x14ac:dyDescent="0.25">
      <c r="A170" s="1" t="s">
        <v>267</v>
      </c>
      <c r="B170" s="13">
        <v>1</v>
      </c>
      <c r="C170" s="1">
        <v>0</v>
      </c>
      <c r="D170" s="1">
        <f t="shared" si="30"/>
        <v>0</v>
      </c>
      <c r="E170" s="1">
        <f t="shared" si="31"/>
        <v>0</v>
      </c>
      <c r="F170" s="1">
        <f t="shared" si="32"/>
        <v>0</v>
      </c>
      <c r="G170" s="1">
        <f t="shared" si="33"/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3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 s="1">
        <f t="shared" si="29"/>
        <v>1</v>
      </c>
      <c r="AA170" s="1" t="s">
        <v>5</v>
      </c>
      <c r="AB170" s="1">
        <v>927</v>
      </c>
      <c r="AC170" s="1">
        <f t="shared" si="34"/>
        <v>0</v>
      </c>
      <c r="AD170" s="1">
        <f t="shared" si="35"/>
        <v>9.27</v>
      </c>
      <c r="AE170" s="1">
        <f t="shared" si="35"/>
        <v>0</v>
      </c>
      <c r="AF170" s="1">
        <v>687.6</v>
      </c>
      <c r="AG170" s="1">
        <f t="shared" si="36"/>
        <v>0.5741360089186176</v>
      </c>
      <c r="AH170">
        <v>1</v>
      </c>
      <c r="AI170">
        <v>0</v>
      </c>
      <c r="AJ170">
        <v>1</v>
      </c>
      <c r="AK170" s="1">
        <v>5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 s="1">
        <v>0</v>
      </c>
      <c r="AS170" s="1">
        <v>0</v>
      </c>
      <c r="AT170" s="1">
        <v>-3</v>
      </c>
      <c r="AU170">
        <v>0</v>
      </c>
      <c r="AV170">
        <v>0</v>
      </c>
      <c r="AW170">
        <f t="shared" si="37"/>
        <v>0</v>
      </c>
      <c r="AX170">
        <v>0</v>
      </c>
      <c r="AY170">
        <f t="shared" si="38"/>
        <v>0</v>
      </c>
      <c r="AZ170">
        <v>0</v>
      </c>
      <c r="BA170">
        <v>0</v>
      </c>
      <c r="BB170">
        <v>1</v>
      </c>
      <c r="BC170" s="1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 s="1">
        <v>500</v>
      </c>
      <c r="BK170" s="1">
        <f t="shared" si="42"/>
        <v>6.2146080984221914</v>
      </c>
      <c r="BL170" s="1">
        <v>10</v>
      </c>
      <c r="BM170" s="1">
        <v>0</v>
      </c>
      <c r="BN170" s="1">
        <v>0</v>
      </c>
      <c r="BO170" s="1">
        <v>0</v>
      </c>
      <c r="BP170" s="1">
        <v>0</v>
      </c>
      <c r="BQ170" s="1">
        <f t="shared" si="40"/>
        <v>0</v>
      </c>
      <c r="BR170" s="1">
        <v>3</v>
      </c>
      <c r="BS170" s="1">
        <v>1</v>
      </c>
      <c r="BT170">
        <v>1</v>
      </c>
      <c r="BU170">
        <v>0</v>
      </c>
      <c r="BV170">
        <v>0</v>
      </c>
      <c r="BW170" s="1">
        <v>2</v>
      </c>
      <c r="BX170">
        <v>0</v>
      </c>
      <c r="BY170">
        <v>0</v>
      </c>
      <c r="BZ170" s="1">
        <v>1</v>
      </c>
      <c r="CA170">
        <v>1</v>
      </c>
      <c r="CB170">
        <v>0</v>
      </c>
      <c r="CC170">
        <v>0</v>
      </c>
      <c r="CD170">
        <v>0</v>
      </c>
      <c r="CE170" s="4">
        <v>0</v>
      </c>
      <c r="CF170" s="1">
        <v>-3</v>
      </c>
      <c r="CG170" s="1">
        <v>-3</v>
      </c>
      <c r="CH170" s="1">
        <v>-3</v>
      </c>
      <c r="CI170" s="1">
        <v>1</v>
      </c>
      <c r="CJ170" s="4">
        <v>-3</v>
      </c>
      <c r="CK170" s="4">
        <v>-3</v>
      </c>
      <c r="CL170" s="5">
        <v>-3</v>
      </c>
      <c r="CM170" s="5">
        <v>-3</v>
      </c>
      <c r="CN170" s="4">
        <v>-3</v>
      </c>
      <c r="CO170" s="5">
        <v>-3</v>
      </c>
      <c r="CP170" s="5">
        <v>-3</v>
      </c>
      <c r="CQ170" s="5">
        <v>-3</v>
      </c>
      <c r="CR170">
        <v>1</v>
      </c>
      <c r="CS170">
        <v>1</v>
      </c>
      <c r="CT170">
        <v>0</v>
      </c>
    </row>
    <row r="171" spans="1:98" x14ac:dyDescent="0.25">
      <c r="A171" s="1" t="s">
        <v>268</v>
      </c>
      <c r="B171" s="13">
        <v>1</v>
      </c>
      <c r="C171" s="1">
        <v>0</v>
      </c>
      <c r="D171" s="1">
        <f t="shared" si="30"/>
        <v>0</v>
      </c>
      <c r="E171" s="1">
        <f t="shared" si="31"/>
        <v>0</v>
      </c>
      <c r="F171" s="1">
        <f t="shared" si="32"/>
        <v>0</v>
      </c>
      <c r="G171" s="1">
        <f t="shared" si="33"/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5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 s="1">
        <f t="shared" si="29"/>
        <v>0</v>
      </c>
      <c r="AA171" s="1" t="s">
        <v>12</v>
      </c>
      <c r="AB171" s="1">
        <v>1986.8</v>
      </c>
      <c r="AC171" s="1">
        <f t="shared" si="34"/>
        <v>0</v>
      </c>
      <c r="AD171" s="1">
        <f t="shared" si="35"/>
        <v>19.867999999999999</v>
      </c>
      <c r="AE171" s="1">
        <f t="shared" si="35"/>
        <v>0</v>
      </c>
      <c r="AF171" s="1">
        <v>1065.0999999999999</v>
      </c>
      <c r="AG171" s="1">
        <f t="shared" si="36"/>
        <v>0.65100429240800817</v>
      </c>
      <c r="AH171">
        <v>1</v>
      </c>
      <c r="AI171">
        <v>1</v>
      </c>
      <c r="AJ171">
        <v>1</v>
      </c>
      <c r="AK171" s="1">
        <v>6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 s="1">
        <v>0</v>
      </c>
      <c r="AS171" s="1">
        <v>0</v>
      </c>
      <c r="AT171" s="1">
        <v>2</v>
      </c>
      <c r="AU171">
        <v>0</v>
      </c>
      <c r="AV171">
        <v>1</v>
      </c>
      <c r="AW171">
        <f t="shared" si="37"/>
        <v>1</v>
      </c>
      <c r="AX171">
        <v>0</v>
      </c>
      <c r="AY171">
        <f t="shared" si="38"/>
        <v>1</v>
      </c>
      <c r="AZ171">
        <v>0</v>
      </c>
      <c r="BA171">
        <v>0</v>
      </c>
      <c r="BB171">
        <v>0</v>
      </c>
      <c r="BC171" s="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 s="1">
        <v>20</v>
      </c>
      <c r="BK171" s="1">
        <f t="shared" si="42"/>
        <v>2.9957322735539909</v>
      </c>
      <c r="BL171" s="1">
        <v>3</v>
      </c>
      <c r="BM171" s="1">
        <v>0</v>
      </c>
      <c r="BN171" s="1">
        <v>0</v>
      </c>
      <c r="BO171" s="1">
        <v>0</v>
      </c>
      <c r="BP171" s="1">
        <v>0</v>
      </c>
      <c r="BQ171" s="1">
        <f t="shared" si="40"/>
        <v>0</v>
      </c>
      <c r="BR171" s="1">
        <v>2</v>
      </c>
      <c r="BS171" s="1">
        <v>1</v>
      </c>
      <c r="BT171">
        <v>0</v>
      </c>
      <c r="BU171">
        <v>1</v>
      </c>
      <c r="BV171">
        <v>0</v>
      </c>
      <c r="BW171" s="1">
        <v>5</v>
      </c>
      <c r="BX171">
        <v>0</v>
      </c>
      <c r="BY171">
        <v>1</v>
      </c>
      <c r="BZ171" s="1">
        <v>1</v>
      </c>
      <c r="CA171">
        <v>1</v>
      </c>
      <c r="CB171">
        <v>0</v>
      </c>
      <c r="CC171">
        <v>0</v>
      </c>
      <c r="CD171">
        <v>0</v>
      </c>
      <c r="CE171" s="4">
        <v>0</v>
      </c>
      <c r="CF171" s="1">
        <v>-3</v>
      </c>
      <c r="CG171" s="1">
        <v>-3</v>
      </c>
      <c r="CH171" s="1">
        <v>-3</v>
      </c>
      <c r="CI171" s="1">
        <v>0</v>
      </c>
      <c r="CJ171" s="4">
        <v>-3</v>
      </c>
      <c r="CK171" s="4">
        <v>-3</v>
      </c>
      <c r="CL171" s="5">
        <v>-3</v>
      </c>
      <c r="CM171" s="5">
        <v>-3</v>
      </c>
      <c r="CN171" s="4">
        <v>-3</v>
      </c>
      <c r="CO171" s="5">
        <v>-3</v>
      </c>
      <c r="CP171" s="5">
        <v>-3</v>
      </c>
      <c r="CQ171" s="5">
        <v>-3</v>
      </c>
      <c r="CR171">
        <v>0</v>
      </c>
      <c r="CS171">
        <v>1</v>
      </c>
      <c r="CT171">
        <v>0</v>
      </c>
    </row>
    <row r="172" spans="1:98" s="6" customFormat="1" x14ac:dyDescent="0.25">
      <c r="A172" s="6" t="s">
        <v>269</v>
      </c>
      <c r="B172" s="13">
        <v>1</v>
      </c>
      <c r="C172" s="6">
        <v>0</v>
      </c>
      <c r="D172" s="1">
        <f t="shared" si="30"/>
        <v>0</v>
      </c>
      <c r="E172" s="1">
        <f t="shared" si="31"/>
        <v>0</v>
      </c>
      <c r="F172" s="1">
        <f t="shared" si="32"/>
        <v>0</v>
      </c>
      <c r="G172" s="1">
        <f t="shared" si="33"/>
        <v>0</v>
      </c>
      <c r="H172" s="6">
        <v>3</v>
      </c>
      <c r="I172" s="6">
        <v>1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  <c r="P172" s="6">
        <v>0</v>
      </c>
      <c r="Q172" s="6">
        <v>0</v>
      </c>
      <c r="R172" s="6">
        <v>4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1">
        <f t="shared" si="29"/>
        <v>0</v>
      </c>
      <c r="AA172" s="6" t="s">
        <v>12</v>
      </c>
      <c r="AB172" s="6">
        <v>1986.8</v>
      </c>
      <c r="AC172" s="1">
        <f t="shared" si="34"/>
        <v>0</v>
      </c>
      <c r="AD172" s="1">
        <f t="shared" si="35"/>
        <v>19.867999999999999</v>
      </c>
      <c r="AE172" s="1">
        <f t="shared" si="35"/>
        <v>0</v>
      </c>
      <c r="AF172" s="6">
        <v>1065.0999999999999</v>
      </c>
      <c r="AG172" s="1">
        <f t="shared" si="36"/>
        <v>0.65100429240800817</v>
      </c>
      <c r="AH172">
        <v>1</v>
      </c>
      <c r="AI172">
        <v>1</v>
      </c>
      <c r="AJ172">
        <v>1</v>
      </c>
      <c r="AK172" s="6">
        <v>6</v>
      </c>
      <c r="AL172">
        <v>1</v>
      </c>
      <c r="AM172" s="7">
        <v>1</v>
      </c>
      <c r="AN172">
        <v>1</v>
      </c>
      <c r="AO172">
        <v>0</v>
      </c>
      <c r="AP172" s="7">
        <v>0</v>
      </c>
      <c r="AQ172" s="7">
        <v>0</v>
      </c>
      <c r="AR172" s="6">
        <v>0</v>
      </c>
      <c r="AS172" s="6">
        <v>0</v>
      </c>
      <c r="AT172" s="6">
        <v>3</v>
      </c>
      <c r="AU172" s="7">
        <v>0</v>
      </c>
      <c r="AV172" s="7">
        <v>0</v>
      </c>
      <c r="AW172">
        <f t="shared" si="37"/>
        <v>0</v>
      </c>
      <c r="AX172" s="7">
        <v>1</v>
      </c>
      <c r="AY172">
        <f t="shared" si="38"/>
        <v>1</v>
      </c>
      <c r="AZ172" s="7">
        <v>0</v>
      </c>
      <c r="BA172" s="7">
        <v>0</v>
      </c>
      <c r="BB172" s="7">
        <v>0</v>
      </c>
      <c r="BC172" s="6">
        <v>3</v>
      </c>
      <c r="BD172" s="7">
        <v>0</v>
      </c>
      <c r="BE172">
        <v>0</v>
      </c>
      <c r="BF172">
        <v>1</v>
      </c>
      <c r="BG172" s="7">
        <v>0</v>
      </c>
      <c r="BH172" s="7">
        <v>1</v>
      </c>
      <c r="BI172" s="7">
        <v>0</v>
      </c>
      <c r="BJ172" s="6">
        <v>100</v>
      </c>
      <c r="BK172" s="1">
        <f t="shared" si="42"/>
        <v>4.6051701859880918</v>
      </c>
      <c r="BL172" s="6">
        <v>8.8000000000000007</v>
      </c>
      <c r="BM172" s="6">
        <v>0</v>
      </c>
      <c r="BN172" s="6">
        <v>1</v>
      </c>
      <c r="BO172" s="1">
        <v>1</v>
      </c>
      <c r="BP172" s="1">
        <v>0</v>
      </c>
      <c r="BQ172" s="1">
        <f t="shared" si="40"/>
        <v>1</v>
      </c>
      <c r="BR172" s="6">
        <v>3</v>
      </c>
      <c r="BS172" s="1">
        <v>1</v>
      </c>
      <c r="BT172" s="7">
        <v>1</v>
      </c>
      <c r="BU172" s="7">
        <v>0</v>
      </c>
      <c r="BV172" s="7">
        <v>0</v>
      </c>
      <c r="BW172" s="6">
        <v>3</v>
      </c>
      <c r="BX172">
        <v>0</v>
      </c>
      <c r="BY172">
        <v>0</v>
      </c>
      <c r="BZ172" s="6">
        <v>2</v>
      </c>
      <c r="CA172" s="7">
        <v>0</v>
      </c>
      <c r="CB172" s="7">
        <v>1</v>
      </c>
      <c r="CC172" s="7">
        <v>0</v>
      </c>
      <c r="CD172" s="7">
        <v>0</v>
      </c>
      <c r="CE172" s="4">
        <v>0</v>
      </c>
      <c r="CF172" s="6">
        <v>-3</v>
      </c>
      <c r="CG172" s="6">
        <v>-3</v>
      </c>
      <c r="CH172" s="6">
        <v>-3</v>
      </c>
      <c r="CI172" s="6">
        <v>0</v>
      </c>
      <c r="CJ172" s="4">
        <v>-3</v>
      </c>
      <c r="CK172" s="4">
        <v>-3</v>
      </c>
      <c r="CL172" s="5">
        <v>-3</v>
      </c>
      <c r="CM172" s="5">
        <v>-3</v>
      </c>
      <c r="CN172" s="4">
        <v>-3</v>
      </c>
      <c r="CO172" s="5">
        <v>-3</v>
      </c>
      <c r="CP172" s="5">
        <v>-3</v>
      </c>
      <c r="CQ172" s="5">
        <v>-3</v>
      </c>
      <c r="CR172" s="7">
        <v>1</v>
      </c>
      <c r="CS172">
        <v>0</v>
      </c>
      <c r="CT172">
        <v>0</v>
      </c>
    </row>
    <row r="173" spans="1:98" x14ac:dyDescent="0.25">
      <c r="A173" s="1" t="s">
        <v>270</v>
      </c>
      <c r="B173" s="13">
        <v>1</v>
      </c>
      <c r="C173" s="1">
        <v>0</v>
      </c>
      <c r="D173" s="1">
        <f t="shared" si="30"/>
        <v>0</v>
      </c>
      <c r="E173" s="1">
        <f t="shared" si="31"/>
        <v>0</v>
      </c>
      <c r="F173" s="1">
        <f t="shared" si="32"/>
        <v>0</v>
      </c>
      <c r="G173" s="1">
        <f t="shared" si="33"/>
        <v>0</v>
      </c>
      <c r="H173" s="1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2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 s="1">
        <f t="shared" si="29"/>
        <v>0</v>
      </c>
      <c r="AA173" s="1" t="s">
        <v>2</v>
      </c>
      <c r="AB173" s="1">
        <v>1231.7</v>
      </c>
      <c r="AC173" s="1">
        <f t="shared" si="34"/>
        <v>0</v>
      </c>
      <c r="AD173" s="1">
        <f t="shared" si="35"/>
        <v>12.317</v>
      </c>
      <c r="AE173" s="1">
        <f t="shared" si="35"/>
        <v>0</v>
      </c>
      <c r="AF173" s="1">
        <v>0</v>
      </c>
      <c r="AG173" s="1">
        <f t="shared" si="36"/>
        <v>1</v>
      </c>
      <c r="AH173">
        <v>1</v>
      </c>
      <c r="AI173">
        <v>1</v>
      </c>
      <c r="AJ173">
        <v>1</v>
      </c>
      <c r="AK173" s="1">
        <v>6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 s="1">
        <v>1</v>
      </c>
      <c r="AS173" s="1">
        <v>0</v>
      </c>
      <c r="AT173" s="1">
        <v>3</v>
      </c>
      <c r="AU173">
        <v>0</v>
      </c>
      <c r="AV173">
        <v>0</v>
      </c>
      <c r="AW173">
        <f t="shared" si="37"/>
        <v>0</v>
      </c>
      <c r="AX173">
        <v>1</v>
      </c>
      <c r="AY173">
        <f t="shared" si="38"/>
        <v>1</v>
      </c>
      <c r="AZ173">
        <v>0</v>
      </c>
      <c r="BA173">
        <v>0</v>
      </c>
      <c r="BB173">
        <v>0</v>
      </c>
      <c r="BC173" s="1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 s="1">
        <v>100</v>
      </c>
      <c r="BK173" s="1">
        <f t="shared" si="42"/>
        <v>4.6051701859880918</v>
      </c>
      <c r="BL173" s="1">
        <v>20</v>
      </c>
      <c r="BM173" s="1">
        <v>0</v>
      </c>
      <c r="BN173" s="1">
        <v>0</v>
      </c>
      <c r="BO173" s="1">
        <v>0</v>
      </c>
      <c r="BP173" s="1">
        <v>0</v>
      </c>
      <c r="BQ173" s="1">
        <f t="shared" si="40"/>
        <v>0</v>
      </c>
      <c r="BR173" s="1">
        <v>1</v>
      </c>
      <c r="BS173" s="1">
        <v>1</v>
      </c>
      <c r="BT173">
        <v>0</v>
      </c>
      <c r="BU173">
        <v>0</v>
      </c>
      <c r="BV173">
        <v>1</v>
      </c>
      <c r="BW173" s="1">
        <v>1</v>
      </c>
      <c r="BX173">
        <v>1</v>
      </c>
      <c r="BY173">
        <v>0</v>
      </c>
      <c r="BZ173" s="1">
        <v>2</v>
      </c>
      <c r="CA173">
        <v>0</v>
      </c>
      <c r="CB173">
        <v>1</v>
      </c>
      <c r="CC173">
        <v>0</v>
      </c>
      <c r="CD173">
        <v>0</v>
      </c>
      <c r="CE173" s="4">
        <v>0</v>
      </c>
      <c r="CF173" s="1">
        <v>-3</v>
      </c>
      <c r="CG173" s="1">
        <v>-3</v>
      </c>
      <c r="CH173" s="1">
        <v>-3</v>
      </c>
      <c r="CI173" s="1">
        <v>0</v>
      </c>
      <c r="CJ173" s="4">
        <v>-3</v>
      </c>
      <c r="CK173" s="4">
        <v>-3</v>
      </c>
      <c r="CL173" s="5">
        <v>-3</v>
      </c>
      <c r="CM173" s="5">
        <v>-3</v>
      </c>
      <c r="CN173" s="4">
        <v>-3</v>
      </c>
      <c r="CO173" s="5">
        <v>-3</v>
      </c>
      <c r="CP173" s="5">
        <v>-3</v>
      </c>
      <c r="CQ173" s="5">
        <v>-3</v>
      </c>
      <c r="CR173">
        <v>0</v>
      </c>
      <c r="CS173">
        <v>0</v>
      </c>
      <c r="CT173">
        <v>1</v>
      </c>
    </row>
    <row r="174" spans="1:98" x14ac:dyDescent="0.25">
      <c r="A174" s="1" t="s">
        <v>271</v>
      </c>
      <c r="B174" s="13">
        <v>1</v>
      </c>
      <c r="C174" s="1">
        <v>0</v>
      </c>
      <c r="D174" s="1">
        <f t="shared" si="30"/>
        <v>0</v>
      </c>
      <c r="E174" s="1">
        <f t="shared" si="31"/>
        <v>0</v>
      </c>
      <c r="F174" s="1">
        <f t="shared" si="32"/>
        <v>0</v>
      </c>
      <c r="G174" s="1">
        <f t="shared" si="33"/>
        <v>0</v>
      </c>
      <c r="H174" s="1">
        <v>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3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 s="1">
        <f t="shared" si="29"/>
        <v>1</v>
      </c>
      <c r="AA174" s="1" t="s">
        <v>16</v>
      </c>
      <c r="AB174" s="1">
        <v>30.6</v>
      </c>
      <c r="AC174" s="1">
        <f t="shared" si="34"/>
        <v>0</v>
      </c>
      <c r="AD174" s="1">
        <f t="shared" si="35"/>
        <v>0.30599999999999999</v>
      </c>
      <c r="AE174" s="1">
        <f t="shared" si="35"/>
        <v>0</v>
      </c>
      <c r="AF174" s="1">
        <v>1214.5999999999999</v>
      </c>
      <c r="AG174" s="1">
        <f t="shared" si="36"/>
        <v>2.4574365563764862E-2</v>
      </c>
      <c r="AH174">
        <v>1</v>
      </c>
      <c r="AI174">
        <v>1</v>
      </c>
      <c r="AJ174">
        <v>1</v>
      </c>
      <c r="AK174" s="1">
        <v>6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 s="1">
        <v>0</v>
      </c>
      <c r="AS174" s="1">
        <v>1</v>
      </c>
      <c r="AT174" s="1">
        <v>1</v>
      </c>
      <c r="AU174">
        <v>1</v>
      </c>
      <c r="AV174">
        <v>0</v>
      </c>
      <c r="AW174">
        <f t="shared" si="37"/>
        <v>1</v>
      </c>
      <c r="AX174">
        <v>0</v>
      </c>
      <c r="AY174">
        <f t="shared" si="38"/>
        <v>1</v>
      </c>
      <c r="AZ174">
        <v>0</v>
      </c>
      <c r="BA174">
        <v>0</v>
      </c>
      <c r="BB174">
        <v>0</v>
      </c>
      <c r="BC174" s="1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 s="1">
        <v>40</v>
      </c>
      <c r="BK174" s="1">
        <f t="shared" si="42"/>
        <v>3.6888794541139363</v>
      </c>
      <c r="BL174" s="1">
        <v>6</v>
      </c>
      <c r="BM174" s="1">
        <v>0</v>
      </c>
      <c r="BN174" s="1">
        <v>1</v>
      </c>
      <c r="BO174" s="1">
        <v>1</v>
      </c>
      <c r="BP174" s="1">
        <v>0</v>
      </c>
      <c r="BQ174" s="1">
        <f t="shared" si="40"/>
        <v>1</v>
      </c>
      <c r="BR174" s="1">
        <v>3</v>
      </c>
      <c r="BS174" s="1">
        <v>1</v>
      </c>
      <c r="BT174">
        <v>1</v>
      </c>
      <c r="BU174">
        <v>0</v>
      </c>
      <c r="BV174">
        <v>0</v>
      </c>
      <c r="BW174" s="1">
        <v>1</v>
      </c>
      <c r="BX174">
        <v>1</v>
      </c>
      <c r="BY174">
        <v>0</v>
      </c>
      <c r="BZ174" s="1">
        <v>2</v>
      </c>
      <c r="CA174">
        <v>0</v>
      </c>
      <c r="CB174">
        <v>1</v>
      </c>
      <c r="CC174">
        <v>0</v>
      </c>
      <c r="CD174">
        <v>0</v>
      </c>
      <c r="CE174" s="4">
        <v>0</v>
      </c>
      <c r="CF174" s="1">
        <v>-3</v>
      </c>
      <c r="CG174" s="1">
        <v>-3</v>
      </c>
      <c r="CH174" s="1">
        <v>-3</v>
      </c>
      <c r="CI174" s="1">
        <v>0</v>
      </c>
      <c r="CJ174" s="4">
        <v>-3</v>
      </c>
      <c r="CK174" s="4">
        <v>-3</v>
      </c>
      <c r="CL174" s="5">
        <v>-3</v>
      </c>
      <c r="CM174" s="5">
        <v>-3</v>
      </c>
      <c r="CN174" s="4">
        <v>-3</v>
      </c>
      <c r="CO174" s="5">
        <v>-3</v>
      </c>
      <c r="CP174" s="5">
        <v>-3</v>
      </c>
      <c r="CQ174" s="5">
        <v>-3</v>
      </c>
      <c r="CR174">
        <v>1</v>
      </c>
      <c r="CS174">
        <v>0</v>
      </c>
      <c r="CT174">
        <v>0</v>
      </c>
    </row>
    <row r="175" spans="1:98" x14ac:dyDescent="0.25">
      <c r="A175" s="1" t="s">
        <v>272</v>
      </c>
      <c r="B175" s="13">
        <v>1</v>
      </c>
      <c r="C175" s="1">
        <v>0</v>
      </c>
      <c r="D175" s="1">
        <f t="shared" si="30"/>
        <v>0</v>
      </c>
      <c r="E175" s="1">
        <f t="shared" si="31"/>
        <v>0</v>
      </c>
      <c r="F175" s="1">
        <f t="shared" si="32"/>
        <v>0</v>
      </c>
      <c r="G175" s="1">
        <f t="shared" si="33"/>
        <v>0</v>
      </c>
      <c r="H175" s="1">
        <v>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5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 s="1">
        <f t="shared" si="29"/>
        <v>0</v>
      </c>
      <c r="AA175" s="1" t="s">
        <v>12</v>
      </c>
      <c r="AB175" s="1">
        <v>1986.8</v>
      </c>
      <c r="AC175" s="1">
        <f t="shared" si="34"/>
        <v>0</v>
      </c>
      <c r="AD175" s="1">
        <f t="shared" si="35"/>
        <v>19.867999999999999</v>
      </c>
      <c r="AE175" s="1">
        <f t="shared" si="35"/>
        <v>0</v>
      </c>
      <c r="AF175" s="1">
        <v>1065.0999999999999</v>
      </c>
      <c r="AG175" s="1">
        <f t="shared" si="36"/>
        <v>0.65100429240800817</v>
      </c>
      <c r="AH175">
        <v>1</v>
      </c>
      <c r="AI175">
        <v>1</v>
      </c>
      <c r="AJ175">
        <v>1</v>
      </c>
      <c r="AK175" s="1">
        <v>6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 s="1">
        <v>0</v>
      </c>
      <c r="AS175" s="1">
        <v>0</v>
      </c>
      <c r="AT175" s="1">
        <v>3</v>
      </c>
      <c r="AU175">
        <v>0</v>
      </c>
      <c r="AV175">
        <v>0</v>
      </c>
      <c r="AW175">
        <f t="shared" si="37"/>
        <v>0</v>
      </c>
      <c r="AX175">
        <v>1</v>
      </c>
      <c r="AY175">
        <f t="shared" si="38"/>
        <v>1</v>
      </c>
      <c r="AZ175">
        <v>0</v>
      </c>
      <c r="BA175">
        <v>0</v>
      </c>
      <c r="BB175">
        <v>0</v>
      </c>
      <c r="BC175" s="1">
        <v>3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 s="1">
        <v>70</v>
      </c>
      <c r="BK175" s="1">
        <f t="shared" si="42"/>
        <v>4.2484952420493594</v>
      </c>
      <c r="BL175" s="1">
        <v>4</v>
      </c>
      <c r="BM175" s="1">
        <v>0</v>
      </c>
      <c r="BN175" s="1">
        <v>0</v>
      </c>
      <c r="BO175" s="1">
        <v>0</v>
      </c>
      <c r="BP175" s="1">
        <v>0</v>
      </c>
      <c r="BQ175" s="1">
        <f t="shared" si="40"/>
        <v>0</v>
      </c>
      <c r="BR175" s="1">
        <v>1</v>
      </c>
      <c r="BS175" s="1">
        <v>1</v>
      </c>
      <c r="BT175">
        <v>0</v>
      </c>
      <c r="BU175">
        <v>0</v>
      </c>
      <c r="BV175">
        <v>1</v>
      </c>
      <c r="BW175" s="1">
        <v>3</v>
      </c>
      <c r="BX175">
        <v>0</v>
      </c>
      <c r="BY175">
        <v>0</v>
      </c>
      <c r="BZ175" s="1">
        <v>2</v>
      </c>
      <c r="CA175">
        <v>0</v>
      </c>
      <c r="CB175">
        <v>1</v>
      </c>
      <c r="CC175">
        <v>0</v>
      </c>
      <c r="CD175">
        <v>0</v>
      </c>
      <c r="CE175" s="1">
        <v>1</v>
      </c>
      <c r="CF175" s="1">
        <v>1</v>
      </c>
      <c r="CG175" s="1">
        <v>0</v>
      </c>
      <c r="CH175" s="1">
        <v>0</v>
      </c>
      <c r="CI175" s="1">
        <v>0</v>
      </c>
      <c r="CJ175" s="4">
        <v>-3</v>
      </c>
      <c r="CK175" s="4">
        <v>-3</v>
      </c>
      <c r="CL175" s="5">
        <v>-3</v>
      </c>
      <c r="CM175" s="5">
        <v>-3</v>
      </c>
      <c r="CN175" s="4">
        <v>-3</v>
      </c>
      <c r="CO175" s="5">
        <v>-3</v>
      </c>
      <c r="CP175" s="5">
        <v>-3</v>
      </c>
      <c r="CQ175" s="5">
        <v>-3</v>
      </c>
      <c r="CR175">
        <v>0</v>
      </c>
      <c r="CS175">
        <v>0</v>
      </c>
      <c r="CT175">
        <v>1</v>
      </c>
    </row>
    <row r="176" spans="1:98" x14ac:dyDescent="0.25">
      <c r="A176" s="1" t="s">
        <v>273</v>
      </c>
      <c r="B176" s="13">
        <v>1</v>
      </c>
      <c r="C176" s="1">
        <v>0</v>
      </c>
      <c r="D176" s="1">
        <f t="shared" si="30"/>
        <v>0</v>
      </c>
      <c r="E176" s="1">
        <f t="shared" si="31"/>
        <v>0</v>
      </c>
      <c r="F176" s="1">
        <f t="shared" si="32"/>
        <v>0</v>
      </c>
      <c r="G176" s="1">
        <f t="shared" si="33"/>
        <v>0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">
        <f t="shared" si="29"/>
        <v>1</v>
      </c>
      <c r="AA176" s="1" t="s">
        <v>11</v>
      </c>
      <c r="AB176" s="1">
        <v>1437.6</v>
      </c>
      <c r="AC176" s="1">
        <f t="shared" si="34"/>
        <v>0</v>
      </c>
      <c r="AD176" s="1">
        <f t="shared" si="35"/>
        <v>14.375999999999999</v>
      </c>
      <c r="AE176" s="1">
        <f t="shared" si="35"/>
        <v>0</v>
      </c>
      <c r="AF176" s="1">
        <v>1220</v>
      </c>
      <c r="AG176" s="1">
        <f t="shared" si="36"/>
        <v>0.54093919325707407</v>
      </c>
      <c r="AH176">
        <v>1</v>
      </c>
      <c r="AI176">
        <v>0</v>
      </c>
      <c r="AJ176">
        <v>1</v>
      </c>
      <c r="AK176" s="1">
        <v>5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 s="1">
        <v>0</v>
      </c>
      <c r="AS176" s="1">
        <v>0</v>
      </c>
      <c r="AT176" s="1">
        <v>1</v>
      </c>
      <c r="AU176">
        <v>1</v>
      </c>
      <c r="AV176">
        <v>0</v>
      </c>
      <c r="AW176">
        <f t="shared" si="37"/>
        <v>1</v>
      </c>
      <c r="AX176">
        <v>0</v>
      </c>
      <c r="AY176">
        <f t="shared" si="38"/>
        <v>1</v>
      </c>
      <c r="AZ176">
        <v>0</v>
      </c>
      <c r="BA176">
        <v>0</v>
      </c>
      <c r="BB176">
        <v>0</v>
      </c>
      <c r="BC176" s="1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 s="1">
        <v>30</v>
      </c>
      <c r="BK176" s="1">
        <f t="shared" si="42"/>
        <v>3.4011973816621555</v>
      </c>
      <c r="BL176" s="1">
        <v>4</v>
      </c>
      <c r="BM176" s="1">
        <v>0</v>
      </c>
      <c r="BN176" s="1">
        <v>1</v>
      </c>
      <c r="BO176" s="1">
        <v>1</v>
      </c>
      <c r="BP176" s="1">
        <v>0</v>
      </c>
      <c r="BQ176" s="1">
        <f t="shared" si="40"/>
        <v>1</v>
      </c>
      <c r="BR176" s="1">
        <v>1</v>
      </c>
      <c r="BS176" s="1">
        <v>1</v>
      </c>
      <c r="BT176">
        <v>0</v>
      </c>
      <c r="BU176">
        <v>0</v>
      </c>
      <c r="BV176">
        <v>1</v>
      </c>
      <c r="BW176" s="1">
        <v>3</v>
      </c>
      <c r="BX176">
        <v>0</v>
      </c>
      <c r="BY176">
        <v>0</v>
      </c>
      <c r="BZ176" s="1">
        <v>4</v>
      </c>
      <c r="CA176">
        <v>0</v>
      </c>
      <c r="CB176">
        <v>0</v>
      </c>
      <c r="CC176">
        <v>0</v>
      </c>
      <c r="CD176">
        <v>1</v>
      </c>
      <c r="CE176" s="4">
        <v>0</v>
      </c>
      <c r="CF176" s="1">
        <v>-3</v>
      </c>
      <c r="CG176" s="1">
        <v>-3</v>
      </c>
      <c r="CH176" s="1">
        <v>-3</v>
      </c>
      <c r="CI176" s="1">
        <v>0</v>
      </c>
      <c r="CJ176" s="4">
        <v>-3</v>
      </c>
      <c r="CK176" s="4">
        <v>-3</v>
      </c>
      <c r="CL176" s="5">
        <v>-3</v>
      </c>
      <c r="CM176" s="5">
        <v>-3</v>
      </c>
      <c r="CN176" s="4">
        <v>-3</v>
      </c>
      <c r="CO176" s="5">
        <v>-3</v>
      </c>
      <c r="CP176" s="5">
        <v>-3</v>
      </c>
      <c r="CQ176" s="5">
        <v>-3</v>
      </c>
      <c r="CR176">
        <v>0</v>
      </c>
      <c r="CS176">
        <v>1</v>
      </c>
      <c r="CT176">
        <v>1</v>
      </c>
    </row>
    <row r="177" spans="1:98" x14ac:dyDescent="0.25">
      <c r="A177" s="1" t="s">
        <v>274</v>
      </c>
      <c r="B177" s="13">
        <v>1</v>
      </c>
      <c r="C177" s="1">
        <v>0</v>
      </c>
      <c r="D177" s="1">
        <f t="shared" si="30"/>
        <v>0</v>
      </c>
      <c r="E177" s="1">
        <f t="shared" si="31"/>
        <v>0</v>
      </c>
      <c r="F177" s="1">
        <f t="shared" si="32"/>
        <v>0</v>
      </c>
      <c r="G177" s="1">
        <f t="shared" si="33"/>
        <v>0</v>
      </c>
      <c r="H177" s="1">
        <v>3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 s="1">
        <f t="shared" si="29"/>
        <v>0</v>
      </c>
      <c r="AA177" s="1" t="s">
        <v>12</v>
      </c>
      <c r="AB177" s="1">
        <v>1986.8</v>
      </c>
      <c r="AC177" s="1">
        <f t="shared" si="34"/>
        <v>0</v>
      </c>
      <c r="AD177" s="1">
        <f t="shared" si="35"/>
        <v>19.867999999999999</v>
      </c>
      <c r="AE177" s="1">
        <f t="shared" si="35"/>
        <v>0</v>
      </c>
      <c r="AF177" s="1">
        <v>1065.0999999999999</v>
      </c>
      <c r="AG177" s="1">
        <f t="shared" si="36"/>
        <v>0.65100429240800817</v>
      </c>
      <c r="AH177">
        <v>1</v>
      </c>
      <c r="AI177">
        <v>1</v>
      </c>
      <c r="AJ177">
        <v>1</v>
      </c>
      <c r="AK177" s="1">
        <v>6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 s="1">
        <v>0</v>
      </c>
      <c r="AS177" s="1">
        <v>0</v>
      </c>
      <c r="AT177" s="1">
        <v>3</v>
      </c>
      <c r="AU177">
        <v>0</v>
      </c>
      <c r="AV177">
        <v>0</v>
      </c>
      <c r="AW177">
        <f t="shared" si="37"/>
        <v>0</v>
      </c>
      <c r="AX177">
        <v>1</v>
      </c>
      <c r="AY177">
        <f t="shared" si="38"/>
        <v>1</v>
      </c>
      <c r="AZ177">
        <v>0</v>
      </c>
      <c r="BA177">
        <v>0</v>
      </c>
      <c r="BB177">
        <v>0</v>
      </c>
      <c r="BC177" s="1">
        <v>2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 s="1">
        <v>80</v>
      </c>
      <c r="BK177" s="1">
        <f t="shared" si="42"/>
        <v>4.3820266346738812</v>
      </c>
      <c r="BL177" s="1">
        <v>2</v>
      </c>
      <c r="BM177" s="1">
        <v>0</v>
      </c>
      <c r="BN177" s="1">
        <v>0</v>
      </c>
      <c r="BO177" s="1">
        <v>0</v>
      </c>
      <c r="BP177" s="1">
        <v>0</v>
      </c>
      <c r="BQ177" s="1">
        <f t="shared" si="40"/>
        <v>0</v>
      </c>
      <c r="BR177" s="1">
        <v>2</v>
      </c>
      <c r="BS177" s="1">
        <v>1</v>
      </c>
      <c r="BT177">
        <v>0</v>
      </c>
      <c r="BU177">
        <v>1</v>
      </c>
      <c r="BV177">
        <v>0</v>
      </c>
      <c r="BW177" s="1">
        <v>6</v>
      </c>
      <c r="BX177">
        <v>0</v>
      </c>
      <c r="BY177">
        <v>0</v>
      </c>
      <c r="BZ177" s="1">
        <v>1</v>
      </c>
      <c r="CA177">
        <v>1</v>
      </c>
      <c r="CB177">
        <v>0</v>
      </c>
      <c r="CC177">
        <v>0</v>
      </c>
      <c r="CD177">
        <v>0</v>
      </c>
      <c r="CE177" s="4">
        <v>0</v>
      </c>
      <c r="CF177" s="1">
        <v>-3</v>
      </c>
      <c r="CG177" s="1">
        <v>-3</v>
      </c>
      <c r="CH177" s="1">
        <v>-3</v>
      </c>
      <c r="CI177" s="1">
        <v>0</v>
      </c>
      <c r="CJ177" s="4">
        <v>-3</v>
      </c>
      <c r="CK177" s="4">
        <v>-3</v>
      </c>
      <c r="CL177" s="5">
        <v>-3</v>
      </c>
      <c r="CM177" s="5">
        <v>-3</v>
      </c>
      <c r="CN177" s="4">
        <v>-3</v>
      </c>
      <c r="CO177" s="5">
        <v>-3</v>
      </c>
      <c r="CP177" s="5">
        <v>-3</v>
      </c>
      <c r="CQ177" s="5">
        <v>-3</v>
      </c>
      <c r="CR177">
        <v>0</v>
      </c>
      <c r="CS177">
        <v>1</v>
      </c>
      <c r="CT177">
        <v>0</v>
      </c>
    </row>
    <row r="178" spans="1:98" x14ac:dyDescent="0.25">
      <c r="A178" s="1" t="s">
        <v>275</v>
      </c>
      <c r="B178" s="13">
        <v>1</v>
      </c>
      <c r="C178" s="1">
        <v>0</v>
      </c>
      <c r="D178" s="1">
        <f t="shared" si="30"/>
        <v>0</v>
      </c>
      <c r="E178" s="1">
        <f t="shared" si="31"/>
        <v>0</v>
      </c>
      <c r="F178" s="1">
        <f t="shared" si="32"/>
        <v>0</v>
      </c>
      <c r="G178" s="1">
        <f t="shared" si="33"/>
        <v>0</v>
      </c>
      <c r="H178" s="1">
        <v>3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5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 s="1">
        <f t="shared" si="29"/>
        <v>0</v>
      </c>
      <c r="AA178" s="1" t="s">
        <v>22</v>
      </c>
      <c r="AB178" s="1">
        <v>965.2</v>
      </c>
      <c r="AC178" s="1">
        <f t="shared" si="34"/>
        <v>0</v>
      </c>
      <c r="AD178" s="1">
        <f t="shared" si="35"/>
        <v>9.652000000000001</v>
      </c>
      <c r="AE178" s="1">
        <f t="shared" si="35"/>
        <v>0</v>
      </c>
      <c r="AF178" s="1">
        <v>428.4</v>
      </c>
      <c r="AG178" s="1">
        <f t="shared" si="36"/>
        <v>0.69259471871412182</v>
      </c>
      <c r="AH178">
        <v>0</v>
      </c>
      <c r="AI178">
        <v>0</v>
      </c>
      <c r="AJ178">
        <v>0</v>
      </c>
      <c r="AK178" s="1">
        <v>3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 s="1">
        <v>0</v>
      </c>
      <c r="AS178" s="1">
        <v>0</v>
      </c>
      <c r="AT178" s="1">
        <v>2</v>
      </c>
      <c r="AU178">
        <v>0</v>
      </c>
      <c r="AV178">
        <v>1</v>
      </c>
      <c r="AW178">
        <f t="shared" si="37"/>
        <v>1</v>
      </c>
      <c r="AX178">
        <v>0</v>
      </c>
      <c r="AY178">
        <f t="shared" si="38"/>
        <v>1</v>
      </c>
      <c r="AZ178">
        <v>0</v>
      </c>
      <c r="BA178">
        <v>0</v>
      </c>
      <c r="BB178">
        <v>0</v>
      </c>
      <c r="BC178" s="1">
        <v>3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0</v>
      </c>
      <c r="BJ178" s="1">
        <v>50</v>
      </c>
      <c r="BK178" s="1">
        <f t="shared" si="42"/>
        <v>3.912023005428146</v>
      </c>
      <c r="BL178" s="1">
        <v>15</v>
      </c>
      <c r="BM178" s="1">
        <v>0</v>
      </c>
      <c r="BN178" s="1">
        <v>0</v>
      </c>
      <c r="BO178" s="1">
        <v>0</v>
      </c>
      <c r="BP178" s="1">
        <v>0</v>
      </c>
      <c r="BQ178" s="1">
        <f t="shared" si="40"/>
        <v>0</v>
      </c>
      <c r="BR178" s="1">
        <v>3</v>
      </c>
      <c r="BS178" s="1">
        <v>1</v>
      </c>
      <c r="BT178">
        <v>1</v>
      </c>
      <c r="BU178">
        <v>0</v>
      </c>
      <c r="BV178">
        <v>0</v>
      </c>
      <c r="BW178" s="1">
        <v>5</v>
      </c>
      <c r="BX178">
        <v>0</v>
      </c>
      <c r="BY178">
        <v>1</v>
      </c>
      <c r="BZ178" s="1">
        <v>1</v>
      </c>
      <c r="CA178">
        <v>1</v>
      </c>
      <c r="CB178">
        <v>0</v>
      </c>
      <c r="CC178">
        <v>0</v>
      </c>
      <c r="CD178">
        <v>0</v>
      </c>
      <c r="CE178" s="4">
        <v>0</v>
      </c>
      <c r="CF178" s="1">
        <v>-3</v>
      </c>
      <c r="CG178" s="1">
        <v>-3</v>
      </c>
      <c r="CH178" s="1">
        <v>-3</v>
      </c>
      <c r="CI178" s="1">
        <v>0</v>
      </c>
      <c r="CJ178" s="4">
        <v>-3</v>
      </c>
      <c r="CK178" s="4">
        <v>-3</v>
      </c>
      <c r="CL178" s="5">
        <v>-3</v>
      </c>
      <c r="CM178" s="5">
        <v>-3</v>
      </c>
      <c r="CN178" s="4">
        <v>-3</v>
      </c>
      <c r="CO178" s="5">
        <v>-3</v>
      </c>
      <c r="CP178" s="5">
        <v>-3</v>
      </c>
      <c r="CQ178" s="5">
        <v>-3</v>
      </c>
      <c r="CR178">
        <v>1</v>
      </c>
      <c r="CS178">
        <v>1</v>
      </c>
      <c r="CT178">
        <v>0</v>
      </c>
    </row>
    <row r="179" spans="1:98" x14ac:dyDescent="0.25">
      <c r="A179" s="1" t="s">
        <v>276</v>
      </c>
      <c r="B179" s="13">
        <v>1</v>
      </c>
      <c r="C179" s="1">
        <v>1</v>
      </c>
      <c r="D179" s="1">
        <f t="shared" si="30"/>
        <v>0.45081940185313424</v>
      </c>
      <c r="E179" s="1">
        <f t="shared" si="31"/>
        <v>-0.21604442814686581</v>
      </c>
      <c r="F179" s="1">
        <f t="shared" si="32"/>
        <v>-4.9180598146865762E-2</v>
      </c>
      <c r="G179" s="1">
        <f t="shared" si="33"/>
        <v>3.6888794541139363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5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 s="1">
        <f t="shared" si="29"/>
        <v>0</v>
      </c>
      <c r="AA179" s="1" t="s">
        <v>23</v>
      </c>
      <c r="AB179" s="1">
        <v>1367.2</v>
      </c>
      <c r="AC179" s="1">
        <f t="shared" si="34"/>
        <v>1367.2</v>
      </c>
      <c r="AD179" s="1">
        <f t="shared" si="35"/>
        <v>13.672000000000001</v>
      </c>
      <c r="AE179" s="1">
        <f t="shared" si="35"/>
        <v>13.672000000000001</v>
      </c>
      <c r="AF179" s="1">
        <v>1665.5</v>
      </c>
      <c r="AG179" s="1">
        <f t="shared" si="36"/>
        <v>0.45081940185313424</v>
      </c>
      <c r="AH179">
        <v>1</v>
      </c>
      <c r="AI179">
        <v>0</v>
      </c>
      <c r="AJ179">
        <v>1</v>
      </c>
      <c r="AK179" s="1">
        <v>5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 s="1">
        <v>0</v>
      </c>
      <c r="AS179" s="1">
        <v>0</v>
      </c>
      <c r="AT179" s="1">
        <v>1</v>
      </c>
      <c r="AU179">
        <v>1</v>
      </c>
      <c r="AV179">
        <v>0</v>
      </c>
      <c r="AW179">
        <f t="shared" si="37"/>
        <v>1</v>
      </c>
      <c r="AX179">
        <v>0</v>
      </c>
      <c r="AY179">
        <f t="shared" si="38"/>
        <v>1</v>
      </c>
      <c r="AZ179">
        <v>0</v>
      </c>
      <c r="BA179">
        <v>0</v>
      </c>
      <c r="BB179">
        <v>0</v>
      </c>
      <c r="BC179" s="1">
        <v>3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0</v>
      </c>
      <c r="BJ179" s="1">
        <v>40</v>
      </c>
      <c r="BK179" s="1">
        <f t="shared" si="42"/>
        <v>3.6888794541139363</v>
      </c>
      <c r="BL179" s="1">
        <v>4</v>
      </c>
      <c r="BM179" s="1">
        <v>0</v>
      </c>
      <c r="BN179" s="1">
        <v>1</v>
      </c>
      <c r="BO179" s="1">
        <v>1</v>
      </c>
      <c r="BP179" s="1">
        <v>0</v>
      </c>
      <c r="BQ179" s="1">
        <f t="shared" si="40"/>
        <v>1</v>
      </c>
      <c r="BR179" s="1">
        <v>3</v>
      </c>
      <c r="BS179" s="1">
        <v>1</v>
      </c>
      <c r="BT179">
        <v>1</v>
      </c>
      <c r="BU179">
        <v>0</v>
      </c>
      <c r="BV179">
        <v>0</v>
      </c>
      <c r="BW179" s="1">
        <v>2</v>
      </c>
      <c r="BX179">
        <v>0</v>
      </c>
      <c r="BY179">
        <v>0</v>
      </c>
      <c r="BZ179" s="1">
        <v>2</v>
      </c>
      <c r="CA179">
        <v>0</v>
      </c>
      <c r="CB179">
        <v>1</v>
      </c>
      <c r="CC179">
        <v>0</v>
      </c>
      <c r="CD179">
        <v>0</v>
      </c>
      <c r="CE179" s="4">
        <v>0</v>
      </c>
      <c r="CF179" s="1">
        <v>-3</v>
      </c>
      <c r="CG179" s="1">
        <v>-3</v>
      </c>
      <c r="CH179" s="1">
        <v>-3</v>
      </c>
      <c r="CI179" s="1">
        <v>0</v>
      </c>
      <c r="CJ179" s="4">
        <v>-3</v>
      </c>
      <c r="CK179" s="4">
        <v>-3</v>
      </c>
      <c r="CL179" s="5">
        <v>-3</v>
      </c>
      <c r="CM179" s="5">
        <v>-3</v>
      </c>
      <c r="CN179" s="4">
        <v>-3</v>
      </c>
      <c r="CO179" s="5">
        <v>-3</v>
      </c>
      <c r="CP179" s="5">
        <v>-3</v>
      </c>
      <c r="CQ179" s="5">
        <v>-3</v>
      </c>
      <c r="CR179">
        <v>1</v>
      </c>
      <c r="CS179">
        <v>0</v>
      </c>
      <c r="CT179">
        <v>0</v>
      </c>
    </row>
    <row r="180" spans="1:98" x14ac:dyDescent="0.25">
      <c r="A180" s="1" t="s">
        <v>277</v>
      </c>
      <c r="B180" s="13">
        <v>1</v>
      </c>
      <c r="C180" s="1">
        <v>0</v>
      </c>
      <c r="D180" s="1">
        <f t="shared" si="30"/>
        <v>0</v>
      </c>
      <c r="E180" s="1">
        <f t="shared" si="31"/>
        <v>0</v>
      </c>
      <c r="F180" s="1">
        <f t="shared" si="32"/>
        <v>0</v>
      </c>
      <c r="G180" s="1">
        <f t="shared" si="33"/>
        <v>0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f t="shared" si="29"/>
        <v>1</v>
      </c>
      <c r="AA180" s="1" t="s">
        <v>20</v>
      </c>
      <c r="AB180" s="1">
        <v>132</v>
      </c>
      <c r="AC180" s="1">
        <f t="shared" si="34"/>
        <v>0</v>
      </c>
      <c r="AD180" s="1">
        <f t="shared" si="35"/>
        <v>1.32</v>
      </c>
      <c r="AE180" s="1">
        <f t="shared" si="35"/>
        <v>0</v>
      </c>
      <c r="AF180" s="1">
        <v>1210.9000000000001</v>
      </c>
      <c r="AG180" s="1">
        <f t="shared" si="36"/>
        <v>9.8294735274406131E-2</v>
      </c>
      <c r="AH180">
        <v>1</v>
      </c>
      <c r="AI180">
        <v>1</v>
      </c>
      <c r="AJ180">
        <v>1</v>
      </c>
      <c r="AK180" s="1">
        <v>6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0</v>
      </c>
      <c r="AR180" s="1">
        <v>0</v>
      </c>
      <c r="AS180" s="1">
        <v>1</v>
      </c>
      <c r="AT180" s="1">
        <v>3</v>
      </c>
      <c r="AU180">
        <v>0</v>
      </c>
      <c r="AV180">
        <v>0</v>
      </c>
      <c r="AW180">
        <f t="shared" si="37"/>
        <v>0</v>
      </c>
      <c r="AX180">
        <v>1</v>
      </c>
      <c r="AY180">
        <f t="shared" si="38"/>
        <v>1</v>
      </c>
      <c r="AZ180">
        <v>0</v>
      </c>
      <c r="BA180">
        <v>0</v>
      </c>
      <c r="BB180">
        <v>0</v>
      </c>
      <c r="BC180" s="1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 s="1">
        <v>48</v>
      </c>
      <c r="BK180" s="1">
        <f t="shared" si="42"/>
        <v>3.8712010109078911</v>
      </c>
      <c r="BL180" s="1">
        <v>3</v>
      </c>
      <c r="BM180" s="1">
        <v>0</v>
      </c>
      <c r="BN180" s="1">
        <v>0</v>
      </c>
      <c r="BO180" s="1">
        <v>0</v>
      </c>
      <c r="BP180" s="1">
        <v>0</v>
      </c>
      <c r="BQ180" s="1">
        <f t="shared" si="40"/>
        <v>0</v>
      </c>
      <c r="BR180" s="1">
        <v>1</v>
      </c>
      <c r="BS180" s="1">
        <v>1</v>
      </c>
      <c r="BT180">
        <v>0</v>
      </c>
      <c r="BU180">
        <v>0</v>
      </c>
      <c r="BV180">
        <v>1</v>
      </c>
      <c r="BW180" s="1">
        <v>1</v>
      </c>
      <c r="BX180">
        <v>1</v>
      </c>
      <c r="BY180">
        <v>0</v>
      </c>
      <c r="BZ180" s="1">
        <v>2</v>
      </c>
      <c r="CA180">
        <v>0</v>
      </c>
      <c r="CB180">
        <v>1</v>
      </c>
      <c r="CC180">
        <v>0</v>
      </c>
      <c r="CD180">
        <v>0</v>
      </c>
      <c r="CE180" s="1">
        <v>1</v>
      </c>
      <c r="CF180" s="1">
        <v>1</v>
      </c>
      <c r="CG180" s="1">
        <v>1</v>
      </c>
      <c r="CH180" s="1">
        <v>1</v>
      </c>
      <c r="CI180" s="1">
        <v>0</v>
      </c>
      <c r="CJ180" s="4">
        <v>-3</v>
      </c>
      <c r="CK180" s="4">
        <v>-3</v>
      </c>
      <c r="CL180" s="5">
        <v>-3</v>
      </c>
      <c r="CM180" s="5">
        <v>-3</v>
      </c>
      <c r="CN180" s="4">
        <v>-3</v>
      </c>
      <c r="CO180" s="5">
        <v>-3</v>
      </c>
      <c r="CP180" s="5">
        <v>-3</v>
      </c>
      <c r="CQ180" s="5">
        <v>-3</v>
      </c>
      <c r="CR180">
        <v>0</v>
      </c>
      <c r="CS180">
        <v>0</v>
      </c>
      <c r="CT180">
        <v>1</v>
      </c>
    </row>
    <row r="181" spans="1:98" x14ac:dyDescent="0.25">
      <c r="A181" s="1" t="s">
        <v>278</v>
      </c>
      <c r="B181" s="13">
        <v>1</v>
      </c>
      <c r="C181" s="1">
        <v>0</v>
      </c>
      <c r="D181" s="1">
        <f t="shared" si="30"/>
        <v>0</v>
      </c>
      <c r="E181" s="1">
        <f t="shared" si="31"/>
        <v>0</v>
      </c>
      <c r="F181" s="1">
        <f t="shared" si="32"/>
        <v>0</v>
      </c>
      <c r="G181" s="1">
        <f t="shared" si="33"/>
        <v>0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3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 s="1">
        <f t="shared" si="29"/>
        <v>1</v>
      </c>
      <c r="AA181" s="1" t="s">
        <v>0</v>
      </c>
      <c r="AB181" s="1">
        <v>0</v>
      </c>
      <c r="AC181" s="1">
        <f t="shared" si="34"/>
        <v>0</v>
      </c>
      <c r="AD181" s="1">
        <f t="shared" si="35"/>
        <v>0</v>
      </c>
      <c r="AE181" s="1">
        <f t="shared" si="35"/>
        <v>0</v>
      </c>
      <c r="AF181" s="1">
        <v>1231.7</v>
      </c>
      <c r="AG181" s="1">
        <f t="shared" si="36"/>
        <v>0</v>
      </c>
      <c r="AH181">
        <v>1</v>
      </c>
      <c r="AI181">
        <v>1</v>
      </c>
      <c r="AJ181">
        <v>1</v>
      </c>
      <c r="AK181" s="1">
        <v>7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 s="1">
        <v>0</v>
      </c>
      <c r="AS181" s="1">
        <v>1</v>
      </c>
      <c r="AT181" s="1">
        <v>-3</v>
      </c>
      <c r="AU181">
        <v>0</v>
      </c>
      <c r="AV181">
        <v>0</v>
      </c>
      <c r="AW181">
        <f t="shared" si="37"/>
        <v>0</v>
      </c>
      <c r="AX181">
        <v>0</v>
      </c>
      <c r="AY181">
        <f t="shared" si="38"/>
        <v>0</v>
      </c>
      <c r="AZ181">
        <v>0</v>
      </c>
      <c r="BA181">
        <v>0</v>
      </c>
      <c r="BB181">
        <v>1</v>
      </c>
      <c r="BC181" s="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 s="1">
        <v>100</v>
      </c>
      <c r="BK181" s="1">
        <f t="shared" si="42"/>
        <v>4.6051701859880918</v>
      </c>
      <c r="BL181" s="1">
        <v>5</v>
      </c>
      <c r="BM181" s="1">
        <v>1</v>
      </c>
      <c r="BN181" s="1">
        <v>0</v>
      </c>
      <c r="BO181" s="1">
        <v>0</v>
      </c>
      <c r="BP181" s="1">
        <v>0</v>
      </c>
      <c r="BQ181" s="1">
        <f t="shared" si="40"/>
        <v>0</v>
      </c>
      <c r="BR181" s="1">
        <v>3</v>
      </c>
      <c r="BS181" s="1">
        <v>1</v>
      </c>
      <c r="BT181">
        <v>1</v>
      </c>
      <c r="BU181">
        <v>0</v>
      </c>
      <c r="BV181">
        <v>0</v>
      </c>
      <c r="BW181" s="1">
        <v>5</v>
      </c>
      <c r="BX181">
        <v>0</v>
      </c>
      <c r="BY181">
        <v>1</v>
      </c>
      <c r="BZ181" s="1">
        <v>1</v>
      </c>
      <c r="CA181">
        <v>1</v>
      </c>
      <c r="CB181">
        <v>0</v>
      </c>
      <c r="CC181">
        <v>0</v>
      </c>
      <c r="CD181">
        <v>0</v>
      </c>
      <c r="CE181" s="4">
        <v>0</v>
      </c>
      <c r="CF181" s="1">
        <v>-3</v>
      </c>
      <c r="CG181" s="1">
        <v>-3</v>
      </c>
      <c r="CH181" s="1">
        <v>-3</v>
      </c>
      <c r="CI181" s="1">
        <v>1</v>
      </c>
      <c r="CJ181" s="4">
        <v>-3</v>
      </c>
      <c r="CK181" s="4">
        <v>-3</v>
      </c>
      <c r="CL181" s="5">
        <v>-3</v>
      </c>
      <c r="CM181" s="5">
        <v>-3</v>
      </c>
      <c r="CN181" s="4">
        <v>-3</v>
      </c>
      <c r="CO181" s="5">
        <v>-3</v>
      </c>
      <c r="CP181" s="5">
        <v>-3</v>
      </c>
      <c r="CQ181" s="5">
        <v>-3</v>
      </c>
      <c r="CR181">
        <v>1</v>
      </c>
      <c r="CS181">
        <v>1</v>
      </c>
      <c r="CT181">
        <v>0</v>
      </c>
    </row>
    <row r="182" spans="1:98" x14ac:dyDescent="0.25">
      <c r="A182" s="1" t="s">
        <v>279</v>
      </c>
      <c r="B182" s="13">
        <v>1</v>
      </c>
      <c r="C182" s="1">
        <v>0</v>
      </c>
      <c r="D182" s="1">
        <f t="shared" si="30"/>
        <v>0</v>
      </c>
      <c r="E182" s="1">
        <f t="shared" si="31"/>
        <v>0</v>
      </c>
      <c r="F182" s="1">
        <f t="shared" si="32"/>
        <v>0</v>
      </c>
      <c r="G182" s="1">
        <f t="shared" si="33"/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>
        <f t="shared" si="29"/>
        <v>1</v>
      </c>
      <c r="AA182" s="2" t="s">
        <v>24</v>
      </c>
      <c r="AB182" s="1">
        <v>9150</v>
      </c>
      <c r="AC182" s="1">
        <f t="shared" si="34"/>
        <v>0</v>
      </c>
      <c r="AD182" s="1">
        <f t="shared" si="35"/>
        <v>91.5</v>
      </c>
      <c r="AE182" s="1">
        <f t="shared" si="35"/>
        <v>0</v>
      </c>
      <c r="AF182" s="1">
        <v>9394</v>
      </c>
      <c r="AG182" s="1">
        <f t="shared" si="36"/>
        <v>0.49342105263157893</v>
      </c>
      <c r="AH182">
        <v>0</v>
      </c>
      <c r="AI182">
        <v>0</v>
      </c>
      <c r="AJ182">
        <v>0</v>
      </c>
      <c r="AK182" s="1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 s="1">
        <v>0</v>
      </c>
      <c r="AS182" s="1">
        <v>0</v>
      </c>
      <c r="AT182" s="1">
        <v>-3</v>
      </c>
      <c r="AU182">
        <v>0</v>
      </c>
      <c r="AV182">
        <v>0</v>
      </c>
      <c r="AW182">
        <f t="shared" si="37"/>
        <v>0</v>
      </c>
      <c r="AX182">
        <v>0</v>
      </c>
      <c r="AY182">
        <f t="shared" si="38"/>
        <v>0</v>
      </c>
      <c r="AZ182">
        <v>0</v>
      </c>
      <c r="BA182">
        <v>0</v>
      </c>
      <c r="BB182">
        <v>1</v>
      </c>
      <c r="BC182" s="1">
        <v>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 s="2">
        <v>170</v>
      </c>
      <c r="BK182" s="1">
        <f t="shared" si="42"/>
        <v>5.1357984370502621</v>
      </c>
      <c r="BL182" s="1">
        <v>20</v>
      </c>
      <c r="BM182" s="1">
        <v>2</v>
      </c>
      <c r="BN182" s="1">
        <v>1</v>
      </c>
      <c r="BO182" s="1">
        <v>1</v>
      </c>
      <c r="BP182" s="1">
        <v>0</v>
      </c>
      <c r="BQ182" s="1">
        <f t="shared" si="40"/>
        <v>1</v>
      </c>
      <c r="BR182" s="1">
        <v>2</v>
      </c>
      <c r="BS182" s="1">
        <v>1</v>
      </c>
      <c r="BT182">
        <v>0</v>
      </c>
      <c r="BU182">
        <v>1</v>
      </c>
      <c r="BV182">
        <v>0</v>
      </c>
      <c r="BW182" s="1">
        <v>6</v>
      </c>
      <c r="BX182">
        <v>0</v>
      </c>
      <c r="BY182">
        <v>0</v>
      </c>
      <c r="BZ182" s="1">
        <v>2</v>
      </c>
      <c r="CA182">
        <v>0</v>
      </c>
      <c r="CB182">
        <v>1</v>
      </c>
      <c r="CC182">
        <v>0</v>
      </c>
      <c r="CD182">
        <v>0</v>
      </c>
      <c r="CE182" s="4">
        <v>0</v>
      </c>
      <c r="CF182" s="1">
        <v>-3</v>
      </c>
      <c r="CG182" s="1">
        <v>-3</v>
      </c>
      <c r="CH182" s="1">
        <v>-3</v>
      </c>
      <c r="CI182" s="1">
        <v>1</v>
      </c>
      <c r="CJ182" s="4">
        <v>-3</v>
      </c>
      <c r="CK182" s="4">
        <v>-3</v>
      </c>
      <c r="CL182" s="5">
        <v>-3</v>
      </c>
      <c r="CM182" s="5">
        <v>-3</v>
      </c>
      <c r="CN182" s="4">
        <v>-3</v>
      </c>
      <c r="CO182" s="5">
        <v>-3</v>
      </c>
      <c r="CP182" s="5">
        <v>-3</v>
      </c>
      <c r="CQ182" s="5">
        <v>-3</v>
      </c>
      <c r="CR182">
        <v>0</v>
      </c>
      <c r="CS182">
        <v>0</v>
      </c>
      <c r="CT182">
        <v>0</v>
      </c>
    </row>
    <row r="183" spans="1:98" x14ac:dyDescent="0.25">
      <c r="A183" s="1" t="s">
        <v>280</v>
      </c>
      <c r="B183" s="13">
        <v>1</v>
      </c>
      <c r="C183" s="1">
        <v>0</v>
      </c>
      <c r="D183" s="1">
        <f t="shared" si="30"/>
        <v>0</v>
      </c>
      <c r="E183" s="1">
        <f t="shared" si="31"/>
        <v>0</v>
      </c>
      <c r="F183" s="1">
        <f t="shared" si="32"/>
        <v>0</v>
      </c>
      <c r="G183" s="1">
        <f t="shared" si="33"/>
        <v>0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s="1">
        <f t="shared" si="29"/>
        <v>0</v>
      </c>
      <c r="AA183" s="1" t="s">
        <v>25</v>
      </c>
      <c r="AB183" s="1">
        <v>523.1</v>
      </c>
      <c r="AC183" s="1">
        <f t="shared" si="34"/>
        <v>0</v>
      </c>
      <c r="AD183" s="1">
        <f t="shared" si="35"/>
        <v>5.2309999999999999</v>
      </c>
      <c r="AE183" s="1">
        <f t="shared" si="35"/>
        <v>0</v>
      </c>
      <c r="AF183" s="1">
        <v>1290.8</v>
      </c>
      <c r="AG183" s="1">
        <f t="shared" si="36"/>
        <v>0.28838414466067591</v>
      </c>
      <c r="AH183">
        <v>0</v>
      </c>
      <c r="AI183">
        <v>0</v>
      </c>
      <c r="AJ183">
        <v>0</v>
      </c>
      <c r="AK183" s="1">
        <v>3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 s="1">
        <v>0</v>
      </c>
      <c r="AS183" s="1">
        <v>0</v>
      </c>
      <c r="AT183" s="1">
        <v>1</v>
      </c>
      <c r="AU183">
        <v>1</v>
      </c>
      <c r="AV183">
        <v>0</v>
      </c>
      <c r="AW183">
        <f t="shared" si="37"/>
        <v>1</v>
      </c>
      <c r="AX183">
        <v>0</v>
      </c>
      <c r="AY183">
        <f t="shared" si="38"/>
        <v>1</v>
      </c>
      <c r="AZ183">
        <v>0</v>
      </c>
      <c r="BA183">
        <v>0</v>
      </c>
      <c r="BB183">
        <v>0</v>
      </c>
      <c r="BC183" s="1">
        <v>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 s="2">
        <v>47</v>
      </c>
      <c r="BK183" s="1">
        <f t="shared" si="42"/>
        <v>3.8501476017100584</v>
      </c>
      <c r="BL183" s="1">
        <v>5</v>
      </c>
      <c r="BM183" s="1">
        <v>1</v>
      </c>
      <c r="BN183" s="1">
        <v>1</v>
      </c>
      <c r="BO183" s="1">
        <v>1</v>
      </c>
      <c r="BP183" s="1">
        <v>0</v>
      </c>
      <c r="BQ183" s="1">
        <f t="shared" si="40"/>
        <v>1</v>
      </c>
      <c r="BR183" s="1">
        <v>2</v>
      </c>
      <c r="BS183" s="1">
        <v>1</v>
      </c>
      <c r="BT183">
        <v>0</v>
      </c>
      <c r="BU183">
        <v>1</v>
      </c>
      <c r="BV183">
        <v>0</v>
      </c>
      <c r="BW183" s="1">
        <v>5</v>
      </c>
      <c r="BX183">
        <v>0</v>
      </c>
      <c r="BY183">
        <v>1</v>
      </c>
      <c r="BZ183" s="1">
        <v>2</v>
      </c>
      <c r="CA183">
        <v>0</v>
      </c>
      <c r="CB183">
        <v>1</v>
      </c>
      <c r="CC183">
        <v>0</v>
      </c>
      <c r="CD183">
        <v>0</v>
      </c>
      <c r="CE183" s="4">
        <v>0</v>
      </c>
      <c r="CF183" s="1">
        <v>-3</v>
      </c>
      <c r="CG183" s="1">
        <v>-3</v>
      </c>
      <c r="CH183" s="1">
        <v>-3</v>
      </c>
      <c r="CI183" s="1">
        <v>0</v>
      </c>
      <c r="CJ183" s="4">
        <v>-3</v>
      </c>
      <c r="CK183" s="4">
        <v>-3</v>
      </c>
      <c r="CL183" s="5">
        <v>-3</v>
      </c>
      <c r="CM183" s="5">
        <v>-3</v>
      </c>
      <c r="CN183" s="4">
        <v>-3</v>
      </c>
      <c r="CO183" s="5">
        <v>-3</v>
      </c>
      <c r="CP183" s="5">
        <v>-3</v>
      </c>
      <c r="CQ183" s="5">
        <v>-3</v>
      </c>
      <c r="CR183">
        <v>0</v>
      </c>
      <c r="CS183">
        <v>0</v>
      </c>
      <c r="CT183">
        <v>0</v>
      </c>
    </row>
    <row r="184" spans="1:98" x14ac:dyDescent="0.25">
      <c r="A184" s="1" t="s">
        <v>281</v>
      </c>
      <c r="B184" s="13">
        <v>1</v>
      </c>
      <c r="C184" s="1">
        <v>1</v>
      </c>
      <c r="D184" s="1">
        <f t="shared" si="30"/>
        <v>1</v>
      </c>
      <c r="E184" s="1">
        <f t="shared" si="31"/>
        <v>0.33313616999999995</v>
      </c>
      <c r="F184" s="1">
        <f t="shared" si="32"/>
        <v>0.5</v>
      </c>
      <c r="G184" s="1">
        <f t="shared" si="33"/>
        <v>4.6051701859880918</v>
      </c>
      <c r="H184" s="1">
        <v>2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1">
        <v>0</v>
      </c>
      <c r="R184" s="1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 s="1">
        <f t="shared" si="29"/>
        <v>0</v>
      </c>
      <c r="AA184" s="1" t="s">
        <v>2</v>
      </c>
      <c r="AB184" s="1">
        <v>1231.7</v>
      </c>
      <c r="AC184" s="1">
        <f t="shared" si="34"/>
        <v>1231.7</v>
      </c>
      <c r="AD184" s="1">
        <f t="shared" si="35"/>
        <v>12.317</v>
      </c>
      <c r="AE184" s="1">
        <f t="shared" si="35"/>
        <v>12.317</v>
      </c>
      <c r="AF184" s="1">
        <v>0</v>
      </c>
      <c r="AG184" s="1">
        <f t="shared" si="36"/>
        <v>1</v>
      </c>
      <c r="AH184">
        <v>1</v>
      </c>
      <c r="AI184">
        <v>1</v>
      </c>
      <c r="AJ184">
        <v>1</v>
      </c>
      <c r="AK184" s="1">
        <v>6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 s="1">
        <v>1</v>
      </c>
      <c r="AS184" s="1">
        <v>0</v>
      </c>
      <c r="AT184" s="1">
        <v>1</v>
      </c>
      <c r="AU184">
        <v>1</v>
      </c>
      <c r="AV184">
        <v>0</v>
      </c>
      <c r="AW184">
        <f t="shared" si="37"/>
        <v>1</v>
      </c>
      <c r="AX184">
        <v>0</v>
      </c>
      <c r="AY184">
        <f t="shared" si="38"/>
        <v>1</v>
      </c>
      <c r="AZ184">
        <v>0</v>
      </c>
      <c r="BA184">
        <v>0</v>
      </c>
      <c r="BB184">
        <v>0</v>
      </c>
      <c r="BC184" s="1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 s="1">
        <v>100</v>
      </c>
      <c r="BK184" s="1">
        <f t="shared" si="42"/>
        <v>4.6051701859880918</v>
      </c>
      <c r="BL184" s="1">
        <v>4</v>
      </c>
      <c r="BM184" s="1">
        <v>0</v>
      </c>
      <c r="BN184" s="1">
        <v>0</v>
      </c>
      <c r="BO184" s="1">
        <v>0</v>
      </c>
      <c r="BP184" s="1">
        <v>0</v>
      </c>
      <c r="BQ184" s="1">
        <f t="shared" si="40"/>
        <v>0</v>
      </c>
      <c r="BR184" s="1">
        <v>2</v>
      </c>
      <c r="BS184" s="1">
        <v>1</v>
      </c>
      <c r="BT184">
        <v>0</v>
      </c>
      <c r="BU184">
        <v>1</v>
      </c>
      <c r="BV184">
        <v>0</v>
      </c>
      <c r="BW184" s="1">
        <v>1</v>
      </c>
      <c r="BX184">
        <v>1</v>
      </c>
      <c r="BY184">
        <v>0</v>
      </c>
      <c r="BZ184" s="1">
        <v>2</v>
      </c>
      <c r="CA184">
        <v>0</v>
      </c>
      <c r="CB184">
        <v>1</v>
      </c>
      <c r="CC184">
        <v>0</v>
      </c>
      <c r="CD184">
        <v>0</v>
      </c>
      <c r="CE184" s="4">
        <v>0</v>
      </c>
      <c r="CF184" s="1">
        <v>-3</v>
      </c>
      <c r="CG184" s="1">
        <v>-3</v>
      </c>
      <c r="CH184" s="1">
        <v>-3</v>
      </c>
      <c r="CI184" s="1">
        <v>0</v>
      </c>
      <c r="CJ184" s="4">
        <v>-3</v>
      </c>
      <c r="CK184" s="4">
        <v>-3</v>
      </c>
      <c r="CL184" s="5">
        <v>-3</v>
      </c>
      <c r="CM184" s="5">
        <v>-3</v>
      </c>
      <c r="CN184" s="4">
        <v>-3</v>
      </c>
      <c r="CO184" s="5">
        <v>-3</v>
      </c>
      <c r="CP184" s="5">
        <v>-3</v>
      </c>
      <c r="CQ184" s="5">
        <v>-3</v>
      </c>
      <c r="CR184">
        <v>0</v>
      </c>
      <c r="CS184">
        <v>0</v>
      </c>
      <c r="CT184">
        <v>0</v>
      </c>
    </row>
    <row r="185" spans="1:98" x14ac:dyDescent="0.25">
      <c r="A185" s="1" t="s">
        <v>282</v>
      </c>
      <c r="B185" s="13">
        <v>1</v>
      </c>
      <c r="C185" s="1">
        <v>1</v>
      </c>
      <c r="D185" s="1">
        <f t="shared" si="30"/>
        <v>0.60341949225721037</v>
      </c>
      <c r="E185" s="1">
        <f t="shared" si="31"/>
        <v>-6.344433774278968E-2</v>
      </c>
      <c r="F185" s="1">
        <f t="shared" si="32"/>
        <v>0.10341949225721037</v>
      </c>
      <c r="G185" s="1">
        <f t="shared" si="33"/>
        <v>3.713572066704308</v>
      </c>
      <c r="H185" s="1">
        <v>2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0</v>
      </c>
      <c r="R185" s="1">
        <v>5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s="1">
        <f t="shared" si="29"/>
        <v>0</v>
      </c>
      <c r="AA185" s="1" t="s">
        <v>26</v>
      </c>
      <c r="AB185" s="1">
        <v>2096.4</v>
      </c>
      <c r="AC185" s="1">
        <f t="shared" si="34"/>
        <v>2096.4</v>
      </c>
      <c r="AD185" s="1">
        <f t="shared" si="35"/>
        <v>20.964000000000002</v>
      </c>
      <c r="AE185" s="1">
        <f t="shared" si="35"/>
        <v>20.964000000000002</v>
      </c>
      <c r="AF185" s="1">
        <v>1377.8</v>
      </c>
      <c r="AG185" s="1">
        <f t="shared" si="36"/>
        <v>0.60341949225721037</v>
      </c>
      <c r="AH185">
        <v>0</v>
      </c>
      <c r="AI185">
        <v>0</v>
      </c>
      <c r="AJ185">
        <v>0</v>
      </c>
      <c r="AK185" s="1">
        <v>3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 s="1">
        <v>0</v>
      </c>
      <c r="AS185" s="1">
        <v>0</v>
      </c>
      <c r="AT185" s="1">
        <v>1</v>
      </c>
      <c r="AU185">
        <v>1</v>
      </c>
      <c r="AV185">
        <v>0</v>
      </c>
      <c r="AW185">
        <f t="shared" si="37"/>
        <v>1</v>
      </c>
      <c r="AX185">
        <v>0</v>
      </c>
      <c r="AY185">
        <f t="shared" si="38"/>
        <v>1</v>
      </c>
      <c r="AZ185">
        <v>0</v>
      </c>
      <c r="BA185">
        <v>0</v>
      </c>
      <c r="BB185">
        <v>0</v>
      </c>
      <c r="BC185" s="1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 s="2">
        <v>41</v>
      </c>
      <c r="BK185" s="1">
        <f t="shared" si="42"/>
        <v>3.713572066704308</v>
      </c>
      <c r="BL185" s="2">
        <v>3</v>
      </c>
      <c r="BM185" s="1">
        <v>0</v>
      </c>
      <c r="BN185" s="1">
        <v>0</v>
      </c>
      <c r="BO185" s="1">
        <v>0</v>
      </c>
      <c r="BP185" s="1">
        <v>0</v>
      </c>
      <c r="BQ185" s="1">
        <f t="shared" si="40"/>
        <v>0</v>
      </c>
      <c r="BR185" s="1">
        <v>2</v>
      </c>
      <c r="BS185" s="1">
        <v>1</v>
      </c>
      <c r="BT185">
        <v>0</v>
      </c>
      <c r="BU185">
        <v>1</v>
      </c>
      <c r="BV185">
        <v>0</v>
      </c>
      <c r="BW185" s="1">
        <v>4</v>
      </c>
      <c r="BX185">
        <v>0</v>
      </c>
      <c r="BY185">
        <v>0</v>
      </c>
      <c r="BZ185" s="1">
        <v>2</v>
      </c>
      <c r="CA185">
        <v>0</v>
      </c>
      <c r="CB185">
        <v>1</v>
      </c>
      <c r="CC185">
        <v>0</v>
      </c>
      <c r="CD185">
        <v>0</v>
      </c>
      <c r="CE185" s="4">
        <v>0</v>
      </c>
      <c r="CF185" s="1">
        <v>-3</v>
      </c>
      <c r="CG185" s="1">
        <v>-3</v>
      </c>
      <c r="CH185" s="1">
        <v>-3</v>
      </c>
      <c r="CI185" s="1">
        <v>0</v>
      </c>
      <c r="CJ185" s="4">
        <v>-3</v>
      </c>
      <c r="CK185" s="4">
        <v>-3</v>
      </c>
      <c r="CL185" s="5">
        <v>-3</v>
      </c>
      <c r="CM185" s="5">
        <v>-3</v>
      </c>
      <c r="CN185" s="4">
        <v>-3</v>
      </c>
      <c r="CO185" s="5">
        <v>-3</v>
      </c>
      <c r="CP185" s="5">
        <v>-3</v>
      </c>
      <c r="CQ185" s="5">
        <v>-3</v>
      </c>
      <c r="CR185">
        <v>0</v>
      </c>
      <c r="CS185">
        <v>0</v>
      </c>
      <c r="CT185">
        <v>0</v>
      </c>
    </row>
    <row r="186" spans="1:98" x14ac:dyDescent="0.25">
      <c r="A186" s="1" t="s">
        <v>283</v>
      </c>
      <c r="B186" s="13">
        <v>1</v>
      </c>
      <c r="C186" s="1">
        <v>0</v>
      </c>
      <c r="D186" s="1">
        <f t="shared" si="30"/>
        <v>0</v>
      </c>
      <c r="E186" s="1">
        <f t="shared" si="31"/>
        <v>0</v>
      </c>
      <c r="F186" s="1">
        <f t="shared" si="32"/>
        <v>0</v>
      </c>
      <c r="G186" s="1">
        <f t="shared" si="33"/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 s="1">
        <f t="shared" si="29"/>
        <v>0</v>
      </c>
      <c r="AA186" s="1" t="s">
        <v>19</v>
      </c>
      <c r="AB186" s="1">
        <v>1387.8</v>
      </c>
      <c r="AC186" s="1">
        <f t="shared" si="34"/>
        <v>0</v>
      </c>
      <c r="AD186" s="1">
        <f t="shared" si="35"/>
        <v>13.878</v>
      </c>
      <c r="AE186" s="1">
        <f t="shared" si="35"/>
        <v>0</v>
      </c>
      <c r="AF186" s="1">
        <v>832.9</v>
      </c>
      <c r="AG186" s="1">
        <f t="shared" si="36"/>
        <v>0.6249380825865718</v>
      </c>
      <c r="AH186">
        <v>1</v>
      </c>
      <c r="AI186">
        <v>0</v>
      </c>
      <c r="AJ186">
        <v>1</v>
      </c>
      <c r="AK186" s="1">
        <v>5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 s="1">
        <v>0</v>
      </c>
      <c r="AS186" s="1">
        <v>0</v>
      </c>
      <c r="AT186" s="1">
        <v>1</v>
      </c>
      <c r="AU186">
        <v>1</v>
      </c>
      <c r="AV186">
        <v>0</v>
      </c>
      <c r="AW186">
        <f t="shared" si="37"/>
        <v>1</v>
      </c>
      <c r="AX186">
        <v>0</v>
      </c>
      <c r="AY186">
        <f t="shared" si="38"/>
        <v>1</v>
      </c>
      <c r="AZ186">
        <v>0</v>
      </c>
      <c r="BA186">
        <v>0</v>
      </c>
      <c r="BB186">
        <v>0</v>
      </c>
      <c r="BC186" s="1">
        <v>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 s="1">
        <v>40</v>
      </c>
      <c r="BK186" s="1">
        <f t="shared" si="42"/>
        <v>3.6888794541139363</v>
      </c>
      <c r="BL186" s="1">
        <v>3</v>
      </c>
      <c r="BM186" s="1">
        <v>1</v>
      </c>
      <c r="BN186" s="1">
        <v>0</v>
      </c>
      <c r="BO186" s="1">
        <v>0</v>
      </c>
      <c r="BP186" s="1">
        <v>0</v>
      </c>
      <c r="BQ186" s="1">
        <f t="shared" si="40"/>
        <v>0</v>
      </c>
      <c r="BR186" s="1">
        <v>3</v>
      </c>
      <c r="BS186" s="1">
        <v>0</v>
      </c>
      <c r="BT186">
        <v>1</v>
      </c>
      <c r="BU186">
        <v>0</v>
      </c>
      <c r="BV186">
        <v>0</v>
      </c>
      <c r="BW186" s="1">
        <v>5</v>
      </c>
      <c r="BX186">
        <v>0</v>
      </c>
      <c r="BY186">
        <v>1</v>
      </c>
      <c r="BZ186" s="1">
        <v>3</v>
      </c>
      <c r="CA186">
        <v>0</v>
      </c>
      <c r="CB186">
        <v>0</v>
      </c>
      <c r="CC186">
        <v>1</v>
      </c>
      <c r="CD186">
        <v>0</v>
      </c>
      <c r="CE186" s="4">
        <v>0</v>
      </c>
      <c r="CF186" s="1">
        <v>-3</v>
      </c>
      <c r="CG186" s="1">
        <v>-3</v>
      </c>
      <c r="CH186" s="1">
        <v>-3</v>
      </c>
      <c r="CI186" s="1">
        <v>0</v>
      </c>
      <c r="CJ186" s="4">
        <v>-3</v>
      </c>
      <c r="CK186" s="4">
        <v>-3</v>
      </c>
      <c r="CL186" s="5">
        <v>-3</v>
      </c>
      <c r="CM186" s="5">
        <v>-3</v>
      </c>
      <c r="CN186" s="4">
        <v>-3</v>
      </c>
      <c r="CO186" s="5">
        <v>-3</v>
      </c>
      <c r="CP186" s="5">
        <v>-3</v>
      </c>
      <c r="CQ186" s="5">
        <v>-3</v>
      </c>
      <c r="CR186">
        <v>1</v>
      </c>
      <c r="CS186">
        <v>0</v>
      </c>
      <c r="CT186">
        <v>0</v>
      </c>
    </row>
    <row r="187" spans="1:98" x14ac:dyDescent="0.25">
      <c r="A187" s="1" t="s">
        <v>284</v>
      </c>
      <c r="B187" s="13">
        <v>1</v>
      </c>
      <c r="C187" s="1">
        <v>1</v>
      </c>
      <c r="D187" s="1">
        <f t="shared" si="30"/>
        <v>0.57862759989220702</v>
      </c>
      <c r="E187" s="1">
        <f t="shared" si="31"/>
        <v>-8.8236230107793023E-2</v>
      </c>
      <c r="F187" s="1">
        <f t="shared" si="32"/>
        <v>7.8627599892207023E-2</v>
      </c>
      <c r="G187" s="1">
        <f t="shared" si="33"/>
        <v>2.0794415416798357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 s="1">
        <f t="shared" si="29"/>
        <v>0</v>
      </c>
      <c r="AA187" s="1" t="s">
        <v>27</v>
      </c>
      <c r="AB187" s="1">
        <v>2361.9</v>
      </c>
      <c r="AC187" s="1">
        <f t="shared" si="34"/>
        <v>2361.9</v>
      </c>
      <c r="AD187" s="1">
        <f t="shared" si="35"/>
        <v>23.619</v>
      </c>
      <c r="AE187" s="1">
        <f t="shared" si="35"/>
        <v>23.619</v>
      </c>
      <c r="AF187" s="1">
        <v>1720</v>
      </c>
      <c r="AG187" s="1">
        <f t="shared" si="36"/>
        <v>0.57862759989220702</v>
      </c>
      <c r="AH187">
        <v>0</v>
      </c>
      <c r="AI187">
        <v>0</v>
      </c>
      <c r="AJ187">
        <v>1</v>
      </c>
      <c r="AK187" s="1">
        <v>4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 s="1">
        <v>0</v>
      </c>
      <c r="AS187" s="1">
        <v>0</v>
      </c>
      <c r="AT187" s="1">
        <v>1</v>
      </c>
      <c r="AU187">
        <v>1</v>
      </c>
      <c r="AV187">
        <v>0</v>
      </c>
      <c r="AW187">
        <f t="shared" si="37"/>
        <v>1</v>
      </c>
      <c r="AX187">
        <v>0</v>
      </c>
      <c r="AY187">
        <f t="shared" si="38"/>
        <v>1</v>
      </c>
      <c r="AZ187">
        <v>0</v>
      </c>
      <c r="BA187">
        <v>0</v>
      </c>
      <c r="BB187">
        <v>0</v>
      </c>
      <c r="BC187" s="1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 s="1">
        <v>8</v>
      </c>
      <c r="BK187" s="1">
        <f t="shared" si="42"/>
        <v>2.0794415416798357</v>
      </c>
      <c r="BL187" s="1">
        <v>4</v>
      </c>
      <c r="BM187" s="1">
        <v>0</v>
      </c>
      <c r="BN187" s="1">
        <v>1</v>
      </c>
      <c r="BO187" s="1">
        <v>1</v>
      </c>
      <c r="BP187" s="1">
        <v>0</v>
      </c>
      <c r="BQ187" s="1">
        <f t="shared" si="40"/>
        <v>1</v>
      </c>
      <c r="BR187" s="1">
        <v>3</v>
      </c>
      <c r="BS187" s="1">
        <v>1</v>
      </c>
      <c r="BT187">
        <v>1</v>
      </c>
      <c r="BU187">
        <v>0</v>
      </c>
      <c r="BV187">
        <v>0</v>
      </c>
      <c r="BW187" s="1">
        <v>4</v>
      </c>
      <c r="BX187">
        <v>0</v>
      </c>
      <c r="BY187">
        <v>0</v>
      </c>
      <c r="BZ187" s="1">
        <v>2</v>
      </c>
      <c r="CA187">
        <v>0</v>
      </c>
      <c r="CB187">
        <v>1</v>
      </c>
      <c r="CC187">
        <v>0</v>
      </c>
      <c r="CD187">
        <v>0</v>
      </c>
      <c r="CE187" s="1">
        <v>1</v>
      </c>
      <c r="CF187" s="1">
        <v>1</v>
      </c>
      <c r="CG187" s="1">
        <v>0</v>
      </c>
      <c r="CH187" s="1">
        <v>0</v>
      </c>
      <c r="CI187" s="1">
        <v>0</v>
      </c>
      <c r="CJ187" s="4">
        <v>-3</v>
      </c>
      <c r="CK187" s="4">
        <v>-3</v>
      </c>
      <c r="CL187" s="5">
        <v>-3</v>
      </c>
      <c r="CM187" s="5">
        <v>-3</v>
      </c>
      <c r="CN187" s="4">
        <v>-3</v>
      </c>
      <c r="CO187" s="5">
        <v>-3</v>
      </c>
      <c r="CP187" s="5">
        <v>-3</v>
      </c>
      <c r="CQ187" s="5">
        <v>-3</v>
      </c>
      <c r="CR187">
        <v>1</v>
      </c>
      <c r="CS187">
        <v>0</v>
      </c>
      <c r="CT187">
        <v>0</v>
      </c>
    </row>
    <row r="188" spans="1:98" x14ac:dyDescent="0.25">
      <c r="A188" s="1" t="s">
        <v>285</v>
      </c>
      <c r="B188" s="13">
        <v>1</v>
      </c>
      <c r="C188" s="1">
        <v>0</v>
      </c>
      <c r="D188" s="1">
        <f t="shared" si="30"/>
        <v>0</v>
      </c>
      <c r="E188" s="1">
        <f t="shared" si="31"/>
        <v>0</v>
      </c>
      <c r="F188" s="1">
        <f t="shared" si="32"/>
        <v>0</v>
      </c>
      <c r="G188" s="1">
        <f t="shared" si="33"/>
        <v>0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s="1">
        <f t="shared" si="29"/>
        <v>0</v>
      </c>
      <c r="AA188" s="2" t="s">
        <v>28</v>
      </c>
      <c r="AB188" s="1">
        <v>10269</v>
      </c>
      <c r="AC188" s="1">
        <f t="shared" si="34"/>
        <v>0</v>
      </c>
      <c r="AD188" s="1">
        <f t="shared" si="35"/>
        <v>102.69</v>
      </c>
      <c r="AE188" s="1">
        <f t="shared" si="35"/>
        <v>0</v>
      </c>
      <c r="AF188" s="1">
        <v>9039</v>
      </c>
      <c r="AG188" s="1">
        <f t="shared" si="36"/>
        <v>0.53185208203853329</v>
      </c>
      <c r="AH188">
        <v>0</v>
      </c>
      <c r="AI188">
        <v>0</v>
      </c>
      <c r="AJ188">
        <v>0</v>
      </c>
      <c r="AK188" s="1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 s="1">
        <v>0</v>
      </c>
      <c r="AS188" s="1">
        <v>0</v>
      </c>
      <c r="AT188" s="1">
        <v>-3</v>
      </c>
      <c r="AU188">
        <v>0</v>
      </c>
      <c r="AV188">
        <v>0</v>
      </c>
      <c r="AW188">
        <f t="shared" si="37"/>
        <v>0</v>
      </c>
      <c r="AX188">
        <v>0</v>
      </c>
      <c r="AY188">
        <f t="shared" si="38"/>
        <v>0</v>
      </c>
      <c r="AZ188">
        <v>0</v>
      </c>
      <c r="BA188">
        <v>0</v>
      </c>
      <c r="BB188">
        <v>1</v>
      </c>
      <c r="BC188" s="1">
        <v>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 s="2">
        <v>-3</v>
      </c>
      <c r="BK188" s="1">
        <v>-3</v>
      </c>
      <c r="BL188" s="2">
        <v>-3</v>
      </c>
      <c r="BM188" s="1">
        <v>1</v>
      </c>
      <c r="BN188" s="1">
        <v>2</v>
      </c>
      <c r="BO188" s="1">
        <v>1</v>
      </c>
      <c r="BP188" s="1">
        <v>0</v>
      </c>
      <c r="BQ188" s="1">
        <f t="shared" si="40"/>
        <v>1</v>
      </c>
      <c r="BR188" s="1">
        <v>3</v>
      </c>
      <c r="BS188" s="1">
        <v>1</v>
      </c>
      <c r="BT188">
        <v>1</v>
      </c>
      <c r="BU188">
        <v>0</v>
      </c>
      <c r="BV188">
        <v>0</v>
      </c>
      <c r="BW188" s="1">
        <v>2</v>
      </c>
      <c r="BX188">
        <v>0</v>
      </c>
      <c r="BY188">
        <v>0</v>
      </c>
      <c r="BZ188" s="1">
        <v>2</v>
      </c>
      <c r="CA188">
        <v>0</v>
      </c>
      <c r="CB188">
        <v>1</v>
      </c>
      <c r="CC188">
        <v>0</v>
      </c>
      <c r="CD188">
        <v>0</v>
      </c>
      <c r="CE188" s="4">
        <v>0</v>
      </c>
      <c r="CF188" s="1">
        <v>-3</v>
      </c>
      <c r="CG188" s="1">
        <v>-3</v>
      </c>
      <c r="CH188" s="1">
        <v>-3</v>
      </c>
      <c r="CI188" s="1">
        <v>1</v>
      </c>
      <c r="CJ188" s="4">
        <v>-3</v>
      </c>
      <c r="CK188" s="4">
        <v>-3</v>
      </c>
      <c r="CL188" s="5">
        <v>-3</v>
      </c>
      <c r="CM188" s="5">
        <v>-3</v>
      </c>
      <c r="CN188" s="4">
        <v>-3</v>
      </c>
      <c r="CO188" s="5">
        <v>-3</v>
      </c>
      <c r="CP188" s="5">
        <v>-3</v>
      </c>
      <c r="CQ188" s="5">
        <v>-3</v>
      </c>
      <c r="CR188">
        <v>1</v>
      </c>
      <c r="CS188">
        <v>0</v>
      </c>
      <c r="CT188">
        <v>0</v>
      </c>
    </row>
    <row r="189" spans="1:98" x14ac:dyDescent="0.25">
      <c r="A189" s="1" t="s">
        <v>286</v>
      </c>
      <c r="B189" s="13">
        <v>1</v>
      </c>
      <c r="C189" s="1">
        <v>0</v>
      </c>
      <c r="D189" s="1">
        <f t="shared" si="30"/>
        <v>0</v>
      </c>
      <c r="E189" s="1">
        <f t="shared" si="31"/>
        <v>0</v>
      </c>
      <c r="F189" s="1">
        <f t="shared" si="32"/>
        <v>0</v>
      </c>
      <c r="G189" s="1">
        <f t="shared" si="33"/>
        <v>0</v>
      </c>
      <c r="H189" s="1">
        <v>2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5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 s="1">
        <f t="shared" si="29"/>
        <v>0</v>
      </c>
      <c r="AA189" s="1" t="s">
        <v>16</v>
      </c>
      <c r="AB189" s="1">
        <v>30.6</v>
      </c>
      <c r="AC189" s="1">
        <f t="shared" si="34"/>
        <v>0</v>
      </c>
      <c r="AD189" s="1">
        <f t="shared" si="35"/>
        <v>0.30599999999999999</v>
      </c>
      <c r="AE189" s="1">
        <f t="shared" si="35"/>
        <v>0</v>
      </c>
      <c r="AF189" s="1">
        <v>1214.5999999999999</v>
      </c>
      <c r="AG189" s="1">
        <f t="shared" si="36"/>
        <v>2.4574365563764862E-2</v>
      </c>
      <c r="AH189">
        <v>1</v>
      </c>
      <c r="AI189">
        <v>1</v>
      </c>
      <c r="AJ189">
        <v>1</v>
      </c>
      <c r="AK189" s="1">
        <v>6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 s="1">
        <v>0</v>
      </c>
      <c r="AS189" s="1">
        <v>0</v>
      </c>
      <c r="AT189" s="1">
        <v>1</v>
      </c>
      <c r="AU189">
        <v>1</v>
      </c>
      <c r="AV189">
        <v>0</v>
      </c>
      <c r="AW189">
        <f t="shared" si="37"/>
        <v>1</v>
      </c>
      <c r="AX189">
        <v>0</v>
      </c>
      <c r="AY189">
        <f t="shared" si="38"/>
        <v>1</v>
      </c>
      <c r="AZ189">
        <v>0</v>
      </c>
      <c r="BA189">
        <v>0</v>
      </c>
      <c r="BB189">
        <v>0</v>
      </c>
      <c r="BC189" s="1">
        <v>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 s="2">
        <v>-3</v>
      </c>
      <c r="BK189" s="1">
        <v>-3</v>
      </c>
      <c r="BL189" s="2">
        <v>-3</v>
      </c>
      <c r="BM189" s="1">
        <v>0</v>
      </c>
      <c r="BN189" s="1">
        <v>0</v>
      </c>
      <c r="BO189" s="1">
        <v>0</v>
      </c>
      <c r="BP189" s="1">
        <v>0</v>
      </c>
      <c r="BQ189" s="1">
        <f t="shared" si="40"/>
        <v>0</v>
      </c>
      <c r="BR189" s="1">
        <v>3</v>
      </c>
      <c r="BS189" s="1">
        <v>1</v>
      </c>
      <c r="BT189">
        <v>1</v>
      </c>
      <c r="BU189">
        <v>0</v>
      </c>
      <c r="BV189">
        <v>0</v>
      </c>
      <c r="BW189" s="1">
        <v>5</v>
      </c>
      <c r="BX189">
        <v>0</v>
      </c>
      <c r="BY189">
        <v>1</v>
      </c>
      <c r="BZ189" s="1">
        <v>2</v>
      </c>
      <c r="CA189">
        <v>0</v>
      </c>
      <c r="CB189">
        <v>1</v>
      </c>
      <c r="CC189">
        <v>0</v>
      </c>
      <c r="CD189">
        <v>0</v>
      </c>
      <c r="CE189" s="4">
        <v>0</v>
      </c>
      <c r="CF189" s="1">
        <v>-3</v>
      </c>
      <c r="CG189" s="1">
        <v>-3</v>
      </c>
      <c r="CH189" s="1">
        <v>-3</v>
      </c>
      <c r="CI189" s="1">
        <v>0</v>
      </c>
      <c r="CJ189" s="4">
        <v>-3</v>
      </c>
      <c r="CK189" s="4">
        <v>-3</v>
      </c>
      <c r="CL189" s="5">
        <v>-3</v>
      </c>
      <c r="CM189" s="5">
        <v>-3</v>
      </c>
      <c r="CN189" s="4">
        <v>-3</v>
      </c>
      <c r="CO189" s="5">
        <v>-3</v>
      </c>
      <c r="CP189" s="5">
        <v>-3</v>
      </c>
      <c r="CQ189" s="5">
        <v>-3</v>
      </c>
      <c r="CR189">
        <v>1</v>
      </c>
      <c r="CS189">
        <v>0</v>
      </c>
      <c r="CT189">
        <v>0</v>
      </c>
    </row>
    <row r="190" spans="1:98" x14ac:dyDescent="0.25">
      <c r="A190" s="1" t="s">
        <v>287</v>
      </c>
      <c r="B190" s="13">
        <v>1</v>
      </c>
      <c r="C190" s="1">
        <v>0</v>
      </c>
      <c r="D190" s="1">
        <f t="shared" si="30"/>
        <v>0</v>
      </c>
      <c r="E190" s="1">
        <f t="shared" si="31"/>
        <v>0</v>
      </c>
      <c r="F190" s="1">
        <f t="shared" si="32"/>
        <v>0</v>
      </c>
      <c r="G190" s="1">
        <f t="shared" si="33"/>
        <v>0</v>
      </c>
      <c r="H190" s="1">
        <v>2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</v>
      </c>
      <c r="P190" s="1">
        <v>0</v>
      </c>
      <c r="Q190" s="1">
        <v>0</v>
      </c>
      <c r="R190" s="1">
        <v>2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 s="1">
        <f t="shared" si="29"/>
        <v>0</v>
      </c>
      <c r="AA190" s="1" t="s">
        <v>18</v>
      </c>
      <c r="AB190" s="1">
        <v>1763.3</v>
      </c>
      <c r="AC190" s="1">
        <f t="shared" si="34"/>
        <v>0</v>
      </c>
      <c r="AD190" s="1">
        <f t="shared" si="35"/>
        <v>17.632999999999999</v>
      </c>
      <c r="AE190" s="1">
        <f t="shared" si="35"/>
        <v>0</v>
      </c>
      <c r="AF190" s="1">
        <v>992</v>
      </c>
      <c r="AG190" s="1">
        <f t="shared" si="36"/>
        <v>0.63996660980655462</v>
      </c>
      <c r="AH190">
        <v>0</v>
      </c>
      <c r="AI190">
        <v>0</v>
      </c>
      <c r="AJ190">
        <v>1</v>
      </c>
      <c r="AK190" s="1">
        <v>4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 s="1">
        <v>0</v>
      </c>
      <c r="AS190" s="1">
        <v>0</v>
      </c>
      <c r="AT190" s="1">
        <v>1</v>
      </c>
      <c r="AU190">
        <v>1</v>
      </c>
      <c r="AV190">
        <v>0</v>
      </c>
      <c r="AW190">
        <f t="shared" si="37"/>
        <v>1</v>
      </c>
      <c r="AX190">
        <v>0</v>
      </c>
      <c r="AY190">
        <f t="shared" si="38"/>
        <v>1</v>
      </c>
      <c r="AZ190">
        <v>0</v>
      </c>
      <c r="BA190">
        <v>0</v>
      </c>
      <c r="BB190">
        <v>0</v>
      </c>
      <c r="BC190" s="1">
        <v>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 s="1">
        <v>150</v>
      </c>
      <c r="BK190" s="1">
        <f t="shared" ref="BK190:BK201" si="43">LN(BJ190)</f>
        <v>5.0106352940962555</v>
      </c>
      <c r="BL190" s="1">
        <v>3</v>
      </c>
      <c r="BM190" s="1">
        <v>0</v>
      </c>
      <c r="BN190" s="1">
        <v>0</v>
      </c>
      <c r="BO190" s="1">
        <v>0</v>
      </c>
      <c r="BP190" s="1">
        <v>0</v>
      </c>
      <c r="BQ190" s="1">
        <f t="shared" si="40"/>
        <v>0</v>
      </c>
      <c r="BR190" s="1">
        <v>2</v>
      </c>
      <c r="BS190" s="1">
        <v>1</v>
      </c>
      <c r="BT190">
        <v>0</v>
      </c>
      <c r="BU190">
        <v>1</v>
      </c>
      <c r="BV190">
        <v>0</v>
      </c>
      <c r="BW190" s="1">
        <v>2</v>
      </c>
      <c r="BX190">
        <v>0</v>
      </c>
      <c r="BY190">
        <v>0</v>
      </c>
      <c r="BZ190" s="1">
        <v>2</v>
      </c>
      <c r="CA190">
        <v>0</v>
      </c>
      <c r="CB190">
        <v>1</v>
      </c>
      <c r="CC190">
        <v>0</v>
      </c>
      <c r="CD190">
        <v>0</v>
      </c>
      <c r="CE190" s="4">
        <v>0</v>
      </c>
      <c r="CF190" s="1">
        <v>-3</v>
      </c>
      <c r="CG190" s="1">
        <v>-3</v>
      </c>
      <c r="CH190" s="1">
        <v>-3</v>
      </c>
      <c r="CI190" s="1">
        <v>0</v>
      </c>
      <c r="CJ190" s="4">
        <v>-3</v>
      </c>
      <c r="CK190" s="4">
        <v>-3</v>
      </c>
      <c r="CL190" s="5">
        <v>-3</v>
      </c>
      <c r="CM190" s="5">
        <v>-3</v>
      </c>
      <c r="CN190" s="4">
        <v>-3</v>
      </c>
      <c r="CO190" s="5">
        <v>-3</v>
      </c>
      <c r="CP190" s="5">
        <v>-3</v>
      </c>
      <c r="CQ190" s="5">
        <v>-3</v>
      </c>
      <c r="CR190">
        <v>0</v>
      </c>
      <c r="CS190">
        <v>0</v>
      </c>
      <c r="CT190">
        <v>0</v>
      </c>
    </row>
    <row r="191" spans="1:98" x14ac:dyDescent="0.25">
      <c r="A191" s="1" t="s">
        <v>288</v>
      </c>
      <c r="B191" s="13">
        <v>1</v>
      </c>
      <c r="C191" s="1">
        <v>0</v>
      </c>
      <c r="D191" s="1">
        <f t="shared" si="30"/>
        <v>0</v>
      </c>
      <c r="E191" s="1">
        <f t="shared" si="31"/>
        <v>0</v>
      </c>
      <c r="F191" s="1">
        <f t="shared" si="32"/>
        <v>0</v>
      </c>
      <c r="G191" s="1">
        <f t="shared" si="33"/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2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f t="shared" si="29"/>
        <v>0</v>
      </c>
      <c r="AA191" s="1" t="s">
        <v>2</v>
      </c>
      <c r="AB191" s="1">
        <v>1231.7</v>
      </c>
      <c r="AC191" s="1">
        <f t="shared" si="34"/>
        <v>0</v>
      </c>
      <c r="AD191" s="1">
        <f t="shared" si="35"/>
        <v>12.317</v>
      </c>
      <c r="AE191" s="1">
        <f t="shared" si="35"/>
        <v>0</v>
      </c>
      <c r="AF191" s="1">
        <v>0</v>
      </c>
      <c r="AG191" s="1">
        <f t="shared" si="36"/>
        <v>1</v>
      </c>
      <c r="AH191">
        <v>1</v>
      </c>
      <c r="AI191">
        <v>1</v>
      </c>
      <c r="AJ191">
        <v>1</v>
      </c>
      <c r="AK191" s="1">
        <v>6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 s="1">
        <v>1</v>
      </c>
      <c r="AS191" s="1">
        <v>0</v>
      </c>
      <c r="AT191" s="1">
        <v>1</v>
      </c>
      <c r="AU191">
        <v>1</v>
      </c>
      <c r="AV191">
        <v>0</v>
      </c>
      <c r="AW191">
        <f t="shared" si="37"/>
        <v>1</v>
      </c>
      <c r="AX191">
        <v>0</v>
      </c>
      <c r="AY191">
        <f t="shared" si="38"/>
        <v>1</v>
      </c>
      <c r="AZ191">
        <v>0</v>
      </c>
      <c r="BA191">
        <v>0</v>
      </c>
      <c r="BB191">
        <v>0</v>
      </c>
      <c r="BC191" s="1">
        <v>3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0</v>
      </c>
      <c r="BJ191" s="1">
        <v>50</v>
      </c>
      <c r="BK191" s="1">
        <f t="shared" si="43"/>
        <v>3.912023005428146</v>
      </c>
      <c r="BL191" s="1">
        <v>5</v>
      </c>
      <c r="BM191" s="1">
        <v>0</v>
      </c>
      <c r="BN191" s="1">
        <v>2</v>
      </c>
      <c r="BO191" s="1">
        <v>1</v>
      </c>
      <c r="BP191" s="1">
        <v>0</v>
      </c>
      <c r="BQ191" s="1">
        <f t="shared" si="40"/>
        <v>1</v>
      </c>
      <c r="BR191" s="1">
        <v>1</v>
      </c>
      <c r="BS191" s="1">
        <v>0</v>
      </c>
      <c r="BT191">
        <v>0</v>
      </c>
      <c r="BU191">
        <v>0</v>
      </c>
      <c r="BV191">
        <v>1</v>
      </c>
      <c r="BW191" s="1">
        <v>1</v>
      </c>
      <c r="BX191">
        <v>1</v>
      </c>
      <c r="BY191">
        <v>0</v>
      </c>
      <c r="BZ191" s="1">
        <v>3</v>
      </c>
      <c r="CA191">
        <v>0</v>
      </c>
      <c r="CB191">
        <v>0</v>
      </c>
      <c r="CC191">
        <v>1</v>
      </c>
      <c r="CD191">
        <v>0</v>
      </c>
      <c r="CE191" s="1">
        <v>1</v>
      </c>
      <c r="CF191" s="1">
        <v>1</v>
      </c>
      <c r="CG191" s="1">
        <v>0</v>
      </c>
      <c r="CH191" s="1">
        <v>0</v>
      </c>
      <c r="CI191" s="1">
        <v>0</v>
      </c>
      <c r="CJ191" s="4">
        <v>-3</v>
      </c>
      <c r="CK191" s="4">
        <v>-3</v>
      </c>
      <c r="CL191" s="5">
        <v>-3</v>
      </c>
      <c r="CM191" s="5">
        <v>-3</v>
      </c>
      <c r="CN191" s="4">
        <v>-3</v>
      </c>
      <c r="CO191" s="5">
        <v>-3</v>
      </c>
      <c r="CP191" s="5">
        <v>-3</v>
      </c>
      <c r="CQ191" s="5">
        <v>-3</v>
      </c>
      <c r="CR191">
        <v>0</v>
      </c>
      <c r="CS191">
        <v>0</v>
      </c>
      <c r="CT191">
        <v>1</v>
      </c>
    </row>
    <row r="192" spans="1:98" x14ac:dyDescent="0.25">
      <c r="A192" s="1" t="s">
        <v>289</v>
      </c>
      <c r="B192" s="13">
        <v>1</v>
      </c>
      <c r="C192" s="1">
        <v>1</v>
      </c>
      <c r="D192" s="1">
        <f t="shared" si="30"/>
        <v>0.45081940185313424</v>
      </c>
      <c r="E192" s="1">
        <f t="shared" si="31"/>
        <v>-0.21604442814686581</v>
      </c>
      <c r="F192" s="1">
        <f t="shared" si="32"/>
        <v>-4.9180598146865762E-2</v>
      </c>
      <c r="G192" s="1">
        <f t="shared" si="33"/>
        <v>3.4011973816621555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0</v>
      </c>
      <c r="Q192" s="1">
        <v>0</v>
      </c>
      <c r="R192" s="1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>
        <f t="shared" si="29"/>
        <v>1</v>
      </c>
      <c r="AA192" s="1" t="s">
        <v>23</v>
      </c>
      <c r="AB192" s="1">
        <v>1367.2</v>
      </c>
      <c r="AC192" s="1">
        <f t="shared" si="34"/>
        <v>1367.2</v>
      </c>
      <c r="AD192" s="1">
        <f t="shared" si="35"/>
        <v>13.672000000000001</v>
      </c>
      <c r="AE192" s="1">
        <f t="shared" si="35"/>
        <v>13.672000000000001</v>
      </c>
      <c r="AF192" s="1">
        <v>1665.5</v>
      </c>
      <c r="AG192" s="1">
        <f t="shared" si="36"/>
        <v>0.45081940185313424</v>
      </c>
      <c r="AH192">
        <v>1</v>
      </c>
      <c r="AI192">
        <v>0</v>
      </c>
      <c r="AJ192">
        <v>1</v>
      </c>
      <c r="AK192" s="1">
        <v>5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 s="1">
        <v>0</v>
      </c>
      <c r="AS192" s="1">
        <v>0</v>
      </c>
      <c r="AT192" s="1">
        <v>1</v>
      </c>
      <c r="AU192">
        <v>1</v>
      </c>
      <c r="AV192">
        <v>0</v>
      </c>
      <c r="AW192">
        <f t="shared" si="37"/>
        <v>1</v>
      </c>
      <c r="AX192">
        <v>0</v>
      </c>
      <c r="AY192">
        <f t="shared" si="38"/>
        <v>1</v>
      </c>
      <c r="AZ192">
        <v>0</v>
      </c>
      <c r="BA192">
        <v>0</v>
      </c>
      <c r="BB192">
        <v>0</v>
      </c>
      <c r="BC192" s="1">
        <v>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 s="1">
        <v>30</v>
      </c>
      <c r="BK192" s="1">
        <f t="shared" si="43"/>
        <v>3.4011973816621555</v>
      </c>
      <c r="BL192" s="1">
        <v>5</v>
      </c>
      <c r="BM192" s="1">
        <v>0</v>
      </c>
      <c r="BN192" s="1">
        <v>0</v>
      </c>
      <c r="BO192" s="1">
        <v>0</v>
      </c>
      <c r="BP192" s="1">
        <v>0</v>
      </c>
      <c r="BQ192" s="1">
        <f t="shared" si="40"/>
        <v>0</v>
      </c>
      <c r="BR192" s="1">
        <v>1</v>
      </c>
      <c r="BS192" s="1">
        <v>1</v>
      </c>
      <c r="BT192">
        <v>0</v>
      </c>
      <c r="BU192">
        <v>0</v>
      </c>
      <c r="BV192">
        <v>1</v>
      </c>
      <c r="BW192" s="1">
        <v>3</v>
      </c>
      <c r="BX192">
        <v>0</v>
      </c>
      <c r="BY192">
        <v>0</v>
      </c>
      <c r="BZ192" s="1">
        <v>1</v>
      </c>
      <c r="CA192">
        <v>1</v>
      </c>
      <c r="CB192">
        <v>0</v>
      </c>
      <c r="CC192">
        <v>0</v>
      </c>
      <c r="CD192">
        <v>0</v>
      </c>
      <c r="CE192" s="4">
        <v>0</v>
      </c>
      <c r="CF192" s="1">
        <v>-3</v>
      </c>
      <c r="CG192" s="1">
        <v>-3</v>
      </c>
      <c r="CH192" s="1">
        <v>-3</v>
      </c>
      <c r="CI192" s="1">
        <v>0</v>
      </c>
      <c r="CJ192" s="4">
        <v>-3</v>
      </c>
      <c r="CK192" s="4">
        <v>-3</v>
      </c>
      <c r="CL192" s="5">
        <v>-3</v>
      </c>
      <c r="CM192" s="5">
        <v>-3</v>
      </c>
      <c r="CN192" s="4">
        <v>-3</v>
      </c>
      <c r="CO192" s="5">
        <v>-3</v>
      </c>
      <c r="CP192" s="5">
        <v>-3</v>
      </c>
      <c r="CQ192" s="5">
        <v>-3</v>
      </c>
      <c r="CR192">
        <v>0</v>
      </c>
      <c r="CS192">
        <v>1</v>
      </c>
      <c r="CT192">
        <v>1</v>
      </c>
    </row>
    <row r="193" spans="1:98" s="6" customFormat="1" x14ac:dyDescent="0.25">
      <c r="A193" s="6" t="s">
        <v>290</v>
      </c>
      <c r="B193" s="13">
        <v>1</v>
      </c>
      <c r="C193" s="6">
        <v>0</v>
      </c>
      <c r="D193" s="1">
        <f t="shared" si="30"/>
        <v>0</v>
      </c>
      <c r="E193" s="1">
        <f t="shared" si="31"/>
        <v>0</v>
      </c>
      <c r="F193" s="1">
        <f t="shared" si="32"/>
        <v>0</v>
      </c>
      <c r="G193" s="1">
        <f t="shared" si="33"/>
        <v>0</v>
      </c>
      <c r="H193" s="6">
        <v>3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0</v>
      </c>
      <c r="Q193" s="6">
        <v>0</v>
      </c>
      <c r="R193" s="6">
        <v>1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1">
        <f t="shared" si="29"/>
        <v>1</v>
      </c>
      <c r="AA193" s="6" t="s">
        <v>2</v>
      </c>
      <c r="AB193" s="6">
        <v>1231.7</v>
      </c>
      <c r="AC193" s="1">
        <f t="shared" si="34"/>
        <v>0</v>
      </c>
      <c r="AD193" s="1">
        <f t="shared" si="35"/>
        <v>12.317</v>
      </c>
      <c r="AE193" s="1">
        <f t="shared" si="35"/>
        <v>0</v>
      </c>
      <c r="AF193" s="6">
        <v>0</v>
      </c>
      <c r="AG193" s="1">
        <f t="shared" si="36"/>
        <v>1</v>
      </c>
      <c r="AH193">
        <v>1</v>
      </c>
      <c r="AI193">
        <v>1</v>
      </c>
      <c r="AJ193">
        <v>1</v>
      </c>
      <c r="AK193" s="6">
        <v>6</v>
      </c>
      <c r="AL193">
        <v>1</v>
      </c>
      <c r="AM193" s="7">
        <v>1</v>
      </c>
      <c r="AN193">
        <v>1</v>
      </c>
      <c r="AO193">
        <v>0</v>
      </c>
      <c r="AP193" s="7">
        <v>0</v>
      </c>
      <c r="AQ193" s="7">
        <v>0</v>
      </c>
      <c r="AR193" s="6">
        <v>1</v>
      </c>
      <c r="AS193" s="6">
        <v>0</v>
      </c>
      <c r="AT193" s="6">
        <v>3</v>
      </c>
      <c r="AU193" s="7">
        <v>0</v>
      </c>
      <c r="AV193" s="7">
        <v>0</v>
      </c>
      <c r="AW193">
        <f t="shared" si="37"/>
        <v>0</v>
      </c>
      <c r="AX193" s="7">
        <v>1</v>
      </c>
      <c r="AY193">
        <f t="shared" si="38"/>
        <v>1</v>
      </c>
      <c r="AZ193" s="7">
        <v>0</v>
      </c>
      <c r="BA193" s="7">
        <v>0</v>
      </c>
      <c r="BB193" s="7">
        <v>0</v>
      </c>
      <c r="BC193" s="6">
        <v>1</v>
      </c>
      <c r="BD193" s="7">
        <v>1</v>
      </c>
      <c r="BE193">
        <v>1</v>
      </c>
      <c r="BF193">
        <v>1</v>
      </c>
      <c r="BG193" s="7">
        <v>0</v>
      </c>
      <c r="BH193" s="7">
        <v>0</v>
      </c>
      <c r="BI193" s="7">
        <v>0</v>
      </c>
      <c r="BJ193" s="6">
        <v>30</v>
      </c>
      <c r="BK193" s="1">
        <f t="shared" si="43"/>
        <v>3.4011973816621555</v>
      </c>
      <c r="BL193" s="6">
        <v>4</v>
      </c>
      <c r="BM193" s="6">
        <v>1</v>
      </c>
      <c r="BN193" s="6">
        <v>0</v>
      </c>
      <c r="BO193" s="1">
        <v>0</v>
      </c>
      <c r="BP193" s="1">
        <v>0</v>
      </c>
      <c r="BQ193" s="1">
        <f t="shared" si="40"/>
        <v>0</v>
      </c>
      <c r="BR193" s="6">
        <v>2</v>
      </c>
      <c r="BS193" s="1">
        <v>1</v>
      </c>
      <c r="BT193" s="7">
        <v>0</v>
      </c>
      <c r="BU193" s="7">
        <v>1</v>
      </c>
      <c r="BV193" s="7">
        <v>0</v>
      </c>
      <c r="BW193" s="6">
        <v>4</v>
      </c>
      <c r="BX193">
        <v>0</v>
      </c>
      <c r="BY193">
        <v>0</v>
      </c>
      <c r="BZ193" s="6">
        <v>2</v>
      </c>
      <c r="CA193" s="7">
        <v>0</v>
      </c>
      <c r="CB193" s="7">
        <v>1</v>
      </c>
      <c r="CC193" s="7">
        <v>0</v>
      </c>
      <c r="CD193" s="7">
        <v>0</v>
      </c>
      <c r="CE193" s="4">
        <v>0</v>
      </c>
      <c r="CF193" s="6">
        <v>-3</v>
      </c>
      <c r="CG193" s="6">
        <v>-3</v>
      </c>
      <c r="CH193" s="6">
        <v>-3</v>
      </c>
      <c r="CI193" s="6">
        <v>0</v>
      </c>
      <c r="CJ193" s="4">
        <v>-3</v>
      </c>
      <c r="CK193" s="4">
        <v>-3</v>
      </c>
      <c r="CL193" s="5">
        <v>-3</v>
      </c>
      <c r="CM193" s="5">
        <v>-3</v>
      </c>
      <c r="CN193" s="4">
        <v>-3</v>
      </c>
      <c r="CO193" s="5">
        <v>-3</v>
      </c>
      <c r="CP193" s="5">
        <v>-3</v>
      </c>
      <c r="CQ193" s="5">
        <v>-3</v>
      </c>
      <c r="CR193" s="7">
        <v>0</v>
      </c>
      <c r="CS193">
        <v>0</v>
      </c>
      <c r="CT193">
        <v>0</v>
      </c>
    </row>
    <row r="194" spans="1:98" x14ac:dyDescent="0.25">
      <c r="A194" s="1" t="s">
        <v>291</v>
      </c>
      <c r="B194" s="13">
        <v>1</v>
      </c>
      <c r="C194" s="1">
        <v>0</v>
      </c>
      <c r="D194" s="1">
        <f t="shared" si="30"/>
        <v>0</v>
      </c>
      <c r="E194" s="1">
        <f t="shared" si="31"/>
        <v>0</v>
      </c>
      <c r="F194" s="1">
        <f t="shared" si="32"/>
        <v>0</v>
      </c>
      <c r="G194" s="1">
        <f t="shared" si="33"/>
        <v>0</v>
      </c>
      <c r="H194" s="1">
        <v>3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s="1">
        <f t="shared" ref="Z194:Z235" si="44">S194+U194</f>
        <v>0</v>
      </c>
      <c r="AA194" s="1" t="s">
        <v>11</v>
      </c>
      <c r="AB194" s="1">
        <v>1437.6</v>
      </c>
      <c r="AC194" s="1">
        <f t="shared" si="34"/>
        <v>0</v>
      </c>
      <c r="AD194" s="1">
        <f t="shared" si="35"/>
        <v>14.375999999999999</v>
      </c>
      <c r="AE194" s="1">
        <f t="shared" si="35"/>
        <v>0</v>
      </c>
      <c r="AF194" s="1">
        <v>1220</v>
      </c>
      <c r="AG194" s="1">
        <f t="shared" si="36"/>
        <v>0.54093919325707407</v>
      </c>
      <c r="AH194">
        <v>1</v>
      </c>
      <c r="AI194">
        <v>0</v>
      </c>
      <c r="AJ194">
        <v>1</v>
      </c>
      <c r="AK194" s="1">
        <v>5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 s="1">
        <v>0</v>
      </c>
      <c r="AS194" s="1">
        <v>0</v>
      </c>
      <c r="AT194" s="1">
        <v>1</v>
      </c>
      <c r="AU194">
        <v>1</v>
      </c>
      <c r="AV194">
        <v>0</v>
      </c>
      <c r="AW194">
        <f t="shared" si="37"/>
        <v>1</v>
      </c>
      <c r="AX194">
        <v>0</v>
      </c>
      <c r="AY194">
        <f t="shared" si="38"/>
        <v>1</v>
      </c>
      <c r="AZ194">
        <v>0</v>
      </c>
      <c r="BA194">
        <v>0</v>
      </c>
      <c r="BB194">
        <v>0</v>
      </c>
      <c r="BC194" s="1">
        <v>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 s="1">
        <v>27</v>
      </c>
      <c r="BK194" s="1">
        <f t="shared" si="43"/>
        <v>3.2958368660043291</v>
      </c>
      <c r="BL194" s="1">
        <v>4</v>
      </c>
      <c r="BM194" s="1">
        <v>1</v>
      </c>
      <c r="BN194" s="1">
        <v>0</v>
      </c>
      <c r="BO194" s="1">
        <v>0</v>
      </c>
      <c r="BP194" s="1">
        <v>0</v>
      </c>
      <c r="BQ194" s="1">
        <f t="shared" si="40"/>
        <v>0</v>
      </c>
      <c r="BR194" s="1">
        <v>2</v>
      </c>
      <c r="BS194" s="1">
        <v>1</v>
      </c>
      <c r="BT194">
        <v>0</v>
      </c>
      <c r="BU194">
        <v>1</v>
      </c>
      <c r="BV194">
        <v>0</v>
      </c>
      <c r="BW194" s="1">
        <v>4</v>
      </c>
      <c r="BX194">
        <v>0</v>
      </c>
      <c r="BY194">
        <v>0</v>
      </c>
      <c r="BZ194" s="1">
        <v>4</v>
      </c>
      <c r="CA194">
        <v>0</v>
      </c>
      <c r="CB194">
        <v>0</v>
      </c>
      <c r="CC194">
        <v>0</v>
      </c>
      <c r="CD194">
        <v>1</v>
      </c>
      <c r="CE194" s="1">
        <v>1</v>
      </c>
      <c r="CF194" s="1">
        <v>1</v>
      </c>
      <c r="CG194" s="1">
        <v>0</v>
      </c>
      <c r="CH194" s="1">
        <v>0</v>
      </c>
      <c r="CI194" s="1">
        <v>0</v>
      </c>
      <c r="CJ194" s="4">
        <v>-3</v>
      </c>
      <c r="CK194" s="4">
        <v>-3</v>
      </c>
      <c r="CL194" s="5">
        <v>-3</v>
      </c>
      <c r="CM194" s="5">
        <v>-3</v>
      </c>
      <c r="CN194" s="4">
        <v>-3</v>
      </c>
      <c r="CO194" s="5">
        <v>-3</v>
      </c>
      <c r="CP194" s="5">
        <v>-3</v>
      </c>
      <c r="CQ194" s="5">
        <v>-3</v>
      </c>
      <c r="CR194">
        <v>0</v>
      </c>
      <c r="CS194">
        <v>1</v>
      </c>
      <c r="CT194">
        <v>0</v>
      </c>
    </row>
    <row r="195" spans="1:98" x14ac:dyDescent="0.25">
      <c r="A195" s="1" t="s">
        <v>292</v>
      </c>
      <c r="B195" s="13">
        <v>1</v>
      </c>
      <c r="C195" s="1">
        <v>1</v>
      </c>
      <c r="D195" s="1">
        <f t="shared" ref="D195:D235" si="45">C195*AG195</f>
        <v>0.54093919325707407</v>
      </c>
      <c r="E195" s="1">
        <f t="shared" ref="E195:E235" si="46">C195*(AG195-0.66686383)</f>
        <v>-0.12592463674292598</v>
      </c>
      <c r="F195" s="1">
        <f t="shared" ref="F195:F235" si="47">C195*(AG195-0.5)</f>
        <v>4.0939193257074069E-2</v>
      </c>
      <c r="G195" s="1">
        <f t="shared" ref="G195:G235" si="48">C195*BK195</f>
        <v>3.2188758248682006</v>
      </c>
      <c r="H195" s="1">
        <v>3</v>
      </c>
      <c r="I195" s="1">
        <v>1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4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 s="1">
        <f t="shared" si="44"/>
        <v>0</v>
      </c>
      <c r="AA195" s="1" t="s">
        <v>11</v>
      </c>
      <c r="AB195" s="1">
        <v>1437.6</v>
      </c>
      <c r="AC195" s="1">
        <f t="shared" ref="AC195:AC235" si="49">AB195*C195</f>
        <v>1437.6</v>
      </c>
      <c r="AD195" s="1">
        <f t="shared" ref="AD195:AE235" si="50">AB195/100</f>
        <v>14.375999999999999</v>
      </c>
      <c r="AE195" s="1">
        <f t="shared" si="50"/>
        <v>14.375999999999999</v>
      </c>
      <c r="AF195" s="1">
        <v>1220</v>
      </c>
      <c r="AG195" s="1">
        <f t="shared" ref="AG195:AG235" si="51">AB195/(AB195+AF195)</f>
        <v>0.54093919325707407</v>
      </c>
      <c r="AH195">
        <v>1</v>
      </c>
      <c r="AI195">
        <v>0</v>
      </c>
      <c r="AJ195">
        <v>1</v>
      </c>
      <c r="AK195" s="1">
        <v>5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 s="1">
        <v>0</v>
      </c>
      <c r="AS195" s="1">
        <v>0</v>
      </c>
      <c r="AT195" s="1">
        <v>1</v>
      </c>
      <c r="AU195">
        <v>1</v>
      </c>
      <c r="AV195">
        <v>0</v>
      </c>
      <c r="AW195">
        <f t="shared" ref="AW195:AW235" si="52">AU195+AV195</f>
        <v>1</v>
      </c>
      <c r="AX195">
        <v>0</v>
      </c>
      <c r="AY195">
        <f t="shared" ref="AY195:AY235" si="53">AU195+AV195+AX195</f>
        <v>1</v>
      </c>
      <c r="AZ195">
        <v>0</v>
      </c>
      <c r="BA195">
        <v>0</v>
      </c>
      <c r="BB195">
        <v>0</v>
      </c>
      <c r="BC195" s="1">
        <v>3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 s="1">
        <v>25</v>
      </c>
      <c r="BK195" s="1">
        <f t="shared" si="43"/>
        <v>3.2188758248682006</v>
      </c>
      <c r="BL195" s="1">
        <v>2.5</v>
      </c>
      <c r="BM195" s="1">
        <v>0</v>
      </c>
      <c r="BN195" s="1">
        <v>2</v>
      </c>
      <c r="BO195" s="1">
        <v>1</v>
      </c>
      <c r="BP195" s="1">
        <v>0</v>
      </c>
      <c r="BQ195" s="1">
        <f t="shared" si="40"/>
        <v>1</v>
      </c>
      <c r="BR195" s="1">
        <v>2</v>
      </c>
      <c r="BS195" s="1">
        <v>1</v>
      </c>
      <c r="BT195">
        <v>0</v>
      </c>
      <c r="BU195">
        <v>1</v>
      </c>
      <c r="BV195">
        <v>0</v>
      </c>
      <c r="BW195" s="1">
        <v>4</v>
      </c>
      <c r="BX195">
        <v>0</v>
      </c>
      <c r="BY195">
        <v>0</v>
      </c>
      <c r="BZ195" s="1">
        <v>4</v>
      </c>
      <c r="CA195">
        <v>0</v>
      </c>
      <c r="CB195">
        <v>0</v>
      </c>
      <c r="CC195">
        <v>0</v>
      </c>
      <c r="CD195">
        <v>1</v>
      </c>
      <c r="CE195" s="4">
        <v>0</v>
      </c>
      <c r="CF195" s="1">
        <v>-3</v>
      </c>
      <c r="CG195" s="1">
        <v>-3</v>
      </c>
      <c r="CH195" s="1">
        <v>-3</v>
      </c>
      <c r="CI195" s="1">
        <v>0</v>
      </c>
      <c r="CJ195" s="4">
        <v>-3</v>
      </c>
      <c r="CK195" s="4">
        <v>-3</v>
      </c>
      <c r="CL195" s="5">
        <v>-3</v>
      </c>
      <c r="CM195" s="5">
        <v>-3</v>
      </c>
      <c r="CN195" s="4">
        <v>-3</v>
      </c>
      <c r="CO195" s="5">
        <v>-3</v>
      </c>
      <c r="CP195" s="5">
        <v>-3</v>
      </c>
      <c r="CQ195" s="5">
        <v>-3</v>
      </c>
      <c r="CR195">
        <v>0</v>
      </c>
      <c r="CS195">
        <v>1</v>
      </c>
      <c r="CT195">
        <v>0</v>
      </c>
    </row>
    <row r="196" spans="1:98" x14ac:dyDescent="0.25">
      <c r="A196" s="1" t="s">
        <v>293</v>
      </c>
      <c r="B196" s="13">
        <v>1</v>
      </c>
      <c r="C196" s="1">
        <v>0</v>
      </c>
      <c r="D196" s="1">
        <f t="shared" si="45"/>
        <v>0</v>
      </c>
      <c r="E196" s="1">
        <v>-3</v>
      </c>
      <c r="F196" s="1">
        <v>-3</v>
      </c>
      <c r="G196" s="1">
        <f t="shared" si="48"/>
        <v>0</v>
      </c>
      <c r="H196" s="1">
        <v>4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4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 s="1">
        <f t="shared" si="44"/>
        <v>0</v>
      </c>
      <c r="AA196" s="2" t="s">
        <v>21</v>
      </c>
      <c r="AB196" s="12">
        <v>-3</v>
      </c>
      <c r="AC196" s="1">
        <v>-3</v>
      </c>
      <c r="AD196" s="1">
        <v>-3</v>
      </c>
      <c r="AE196" s="1">
        <v>-3</v>
      </c>
      <c r="AF196" s="12">
        <v>-3</v>
      </c>
      <c r="AG196" s="1">
        <v>-3</v>
      </c>
      <c r="AH196">
        <v>0</v>
      </c>
      <c r="AI196">
        <v>0</v>
      </c>
      <c r="AJ196">
        <v>0</v>
      </c>
      <c r="AK196" s="1">
        <v>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 s="1">
        <v>0</v>
      </c>
      <c r="AS196" s="1">
        <v>0</v>
      </c>
      <c r="AT196" s="1">
        <v>1</v>
      </c>
      <c r="AU196">
        <v>1</v>
      </c>
      <c r="AV196">
        <v>0</v>
      </c>
      <c r="AW196">
        <f t="shared" si="52"/>
        <v>1</v>
      </c>
      <c r="AX196">
        <v>0</v>
      </c>
      <c r="AY196">
        <f t="shared" si="53"/>
        <v>1</v>
      </c>
      <c r="AZ196">
        <v>0</v>
      </c>
      <c r="BA196">
        <v>0</v>
      </c>
      <c r="BB196">
        <v>0</v>
      </c>
      <c r="BC196" s="1">
        <v>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 s="1">
        <v>30</v>
      </c>
      <c r="BK196" s="1">
        <f t="shared" si="43"/>
        <v>3.4011973816621555</v>
      </c>
      <c r="BL196" s="1">
        <v>5</v>
      </c>
      <c r="BM196" s="1">
        <v>1</v>
      </c>
      <c r="BN196" s="1">
        <v>0</v>
      </c>
      <c r="BO196" s="1">
        <v>0</v>
      </c>
      <c r="BP196" s="1">
        <v>0</v>
      </c>
      <c r="BQ196" s="1">
        <f t="shared" si="40"/>
        <v>0</v>
      </c>
      <c r="BR196" s="1">
        <v>2</v>
      </c>
      <c r="BS196" s="1">
        <v>1</v>
      </c>
      <c r="BT196">
        <v>0</v>
      </c>
      <c r="BU196">
        <v>1</v>
      </c>
      <c r="BV196">
        <v>0</v>
      </c>
      <c r="BW196" s="1">
        <v>2</v>
      </c>
      <c r="BX196">
        <v>0</v>
      </c>
      <c r="BY196">
        <v>0</v>
      </c>
      <c r="BZ196" s="1">
        <v>2</v>
      </c>
      <c r="CA196">
        <v>0</v>
      </c>
      <c r="CB196">
        <v>1</v>
      </c>
      <c r="CC196">
        <v>0</v>
      </c>
      <c r="CD196">
        <v>0</v>
      </c>
      <c r="CE196" s="1">
        <v>1</v>
      </c>
      <c r="CF196" s="1">
        <v>1</v>
      </c>
      <c r="CG196" s="1">
        <v>0</v>
      </c>
      <c r="CH196" s="1">
        <v>0</v>
      </c>
      <c r="CI196" s="1">
        <v>0</v>
      </c>
      <c r="CJ196" s="4">
        <v>-3</v>
      </c>
      <c r="CK196" s="4">
        <v>-3</v>
      </c>
      <c r="CL196" s="5">
        <v>-3</v>
      </c>
      <c r="CM196" s="5">
        <v>-3</v>
      </c>
      <c r="CN196" s="4">
        <v>-3</v>
      </c>
      <c r="CO196" s="5">
        <v>-3</v>
      </c>
      <c r="CP196" s="5">
        <v>-3</v>
      </c>
      <c r="CQ196" s="5">
        <v>-3</v>
      </c>
      <c r="CR196">
        <v>0</v>
      </c>
      <c r="CS196">
        <v>0</v>
      </c>
      <c r="CT196">
        <v>0</v>
      </c>
    </row>
    <row r="197" spans="1:98" x14ac:dyDescent="0.25">
      <c r="A197" s="1" t="s">
        <v>294</v>
      </c>
      <c r="B197" s="13">
        <v>1</v>
      </c>
      <c r="C197" s="1">
        <v>0</v>
      </c>
      <c r="D197" s="1">
        <f t="shared" si="45"/>
        <v>0</v>
      </c>
      <c r="E197" s="1">
        <f t="shared" si="46"/>
        <v>0</v>
      </c>
      <c r="F197" s="1">
        <f t="shared" si="47"/>
        <v>0</v>
      </c>
      <c r="G197" s="1">
        <f t="shared" si="48"/>
        <v>0</v>
      </c>
      <c r="H197" s="1">
        <v>4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2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s="1">
        <f t="shared" si="44"/>
        <v>0</v>
      </c>
      <c r="AA197" s="1" t="s">
        <v>29</v>
      </c>
      <c r="AB197" s="1">
        <v>1072.4000000000001</v>
      </c>
      <c r="AC197" s="1">
        <f t="shared" si="49"/>
        <v>0</v>
      </c>
      <c r="AD197" s="1">
        <f t="shared" si="50"/>
        <v>10.724</v>
      </c>
      <c r="AE197" s="1">
        <f t="shared" si="50"/>
        <v>0</v>
      </c>
      <c r="AF197" s="1">
        <v>162.19999999999999</v>
      </c>
      <c r="AG197" s="1">
        <f t="shared" si="51"/>
        <v>0.86862141584318808</v>
      </c>
      <c r="AH197">
        <v>1</v>
      </c>
      <c r="AI197">
        <v>0</v>
      </c>
      <c r="AJ197">
        <v>1</v>
      </c>
      <c r="AK197" s="1">
        <v>5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 s="1">
        <v>0</v>
      </c>
      <c r="AS197" s="1">
        <v>0</v>
      </c>
      <c r="AT197" s="1">
        <v>-3</v>
      </c>
      <c r="AU197">
        <v>0</v>
      </c>
      <c r="AV197">
        <v>0</v>
      </c>
      <c r="AW197">
        <f t="shared" si="52"/>
        <v>0</v>
      </c>
      <c r="AX197">
        <v>0</v>
      </c>
      <c r="AY197">
        <f t="shared" si="53"/>
        <v>0</v>
      </c>
      <c r="AZ197">
        <v>0</v>
      </c>
      <c r="BA197">
        <v>0</v>
      </c>
      <c r="BB197">
        <v>1</v>
      </c>
      <c r="BC197" s="1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 s="1">
        <v>50</v>
      </c>
      <c r="BK197" s="1">
        <f t="shared" si="43"/>
        <v>3.912023005428146</v>
      </c>
      <c r="BL197" s="1">
        <v>10</v>
      </c>
      <c r="BM197" s="1">
        <v>1</v>
      </c>
      <c r="BN197" s="1">
        <v>1</v>
      </c>
      <c r="BO197" s="1">
        <v>1</v>
      </c>
      <c r="BP197" s="1">
        <v>0</v>
      </c>
      <c r="BQ197" s="1">
        <f t="shared" si="40"/>
        <v>1</v>
      </c>
      <c r="BR197" s="1">
        <v>3</v>
      </c>
      <c r="BS197" s="1">
        <v>1</v>
      </c>
      <c r="BT197">
        <v>1</v>
      </c>
      <c r="BU197">
        <v>0</v>
      </c>
      <c r="BV197">
        <v>0</v>
      </c>
      <c r="BW197" s="1">
        <v>1</v>
      </c>
      <c r="BX197">
        <v>1</v>
      </c>
      <c r="BY197">
        <v>0</v>
      </c>
      <c r="BZ197" s="1">
        <v>2</v>
      </c>
      <c r="CA197">
        <v>0</v>
      </c>
      <c r="CB197">
        <v>1</v>
      </c>
      <c r="CC197">
        <v>0</v>
      </c>
      <c r="CD197">
        <v>0</v>
      </c>
      <c r="CE197" s="1">
        <v>1</v>
      </c>
      <c r="CF197" s="1">
        <v>1</v>
      </c>
      <c r="CG197" s="1">
        <v>0</v>
      </c>
      <c r="CH197" s="1">
        <v>0</v>
      </c>
      <c r="CI197" s="1">
        <v>1</v>
      </c>
      <c r="CJ197" s="4">
        <v>-3</v>
      </c>
      <c r="CK197" s="4">
        <v>-3</v>
      </c>
      <c r="CL197" s="5">
        <v>-3</v>
      </c>
      <c r="CM197" s="5">
        <v>-3</v>
      </c>
      <c r="CN197" s="4">
        <v>-3</v>
      </c>
      <c r="CO197" s="5">
        <v>-3</v>
      </c>
      <c r="CP197" s="5">
        <v>-3</v>
      </c>
      <c r="CQ197" s="5">
        <v>-3</v>
      </c>
      <c r="CR197">
        <v>1</v>
      </c>
      <c r="CS197">
        <v>0</v>
      </c>
      <c r="CT197">
        <v>0</v>
      </c>
    </row>
    <row r="198" spans="1:98" x14ac:dyDescent="0.25">
      <c r="A198" s="1" t="s">
        <v>295</v>
      </c>
      <c r="B198" s="13">
        <v>1</v>
      </c>
      <c r="C198" s="1">
        <v>0</v>
      </c>
      <c r="D198" s="1">
        <f t="shared" si="45"/>
        <v>0</v>
      </c>
      <c r="E198" s="1">
        <f t="shared" si="46"/>
        <v>0</v>
      </c>
      <c r="F198" s="1">
        <f t="shared" si="47"/>
        <v>0</v>
      </c>
      <c r="G198" s="1">
        <f t="shared" si="48"/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 s="1">
        <f t="shared" si="44"/>
        <v>0</v>
      </c>
      <c r="AA198" s="1" t="s">
        <v>18</v>
      </c>
      <c r="AB198" s="1">
        <v>1763.3</v>
      </c>
      <c r="AC198" s="1">
        <f t="shared" si="49"/>
        <v>0</v>
      </c>
      <c r="AD198" s="1">
        <f t="shared" si="50"/>
        <v>17.632999999999999</v>
      </c>
      <c r="AE198" s="1">
        <f t="shared" si="50"/>
        <v>0</v>
      </c>
      <c r="AF198" s="1">
        <v>992</v>
      </c>
      <c r="AG198" s="1">
        <f t="shared" si="51"/>
        <v>0.63996660980655462</v>
      </c>
      <c r="AH198">
        <v>0</v>
      </c>
      <c r="AI198">
        <v>0</v>
      </c>
      <c r="AJ198">
        <v>1</v>
      </c>
      <c r="AK198" s="1">
        <v>4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 s="1">
        <v>0</v>
      </c>
      <c r="AS198" s="1">
        <v>0</v>
      </c>
      <c r="AT198" s="1">
        <v>1</v>
      </c>
      <c r="AU198">
        <v>1</v>
      </c>
      <c r="AV198">
        <v>0</v>
      </c>
      <c r="AW198">
        <f t="shared" si="52"/>
        <v>1</v>
      </c>
      <c r="AX198">
        <v>0</v>
      </c>
      <c r="AY198">
        <f t="shared" si="53"/>
        <v>1</v>
      </c>
      <c r="AZ198">
        <v>0</v>
      </c>
      <c r="BA198">
        <v>0</v>
      </c>
      <c r="BB198">
        <v>0</v>
      </c>
      <c r="BC198" s="1">
        <v>3</v>
      </c>
      <c r="BD198">
        <v>0</v>
      </c>
      <c r="BE198">
        <v>0</v>
      </c>
      <c r="BF198">
        <v>1</v>
      </c>
      <c r="BG198">
        <v>0</v>
      </c>
      <c r="BH198">
        <v>1</v>
      </c>
      <c r="BI198">
        <v>0</v>
      </c>
      <c r="BJ198" s="2">
        <v>37.35</v>
      </c>
      <c r="BK198" s="1">
        <f t="shared" si="43"/>
        <v>3.6203329115788265</v>
      </c>
      <c r="BL198" s="1">
        <v>4</v>
      </c>
      <c r="BM198" s="1">
        <v>0</v>
      </c>
      <c r="BN198" s="1">
        <v>0</v>
      </c>
      <c r="BO198" s="1">
        <v>0</v>
      </c>
      <c r="BP198" s="1">
        <v>0</v>
      </c>
      <c r="BQ198" s="1">
        <f t="shared" si="40"/>
        <v>0</v>
      </c>
      <c r="BR198" s="1">
        <v>1</v>
      </c>
      <c r="BS198" s="1">
        <v>1</v>
      </c>
      <c r="BT198">
        <v>0</v>
      </c>
      <c r="BU198">
        <v>0</v>
      </c>
      <c r="BV198">
        <v>1</v>
      </c>
      <c r="BW198" s="1">
        <v>4</v>
      </c>
      <c r="BX198">
        <v>0</v>
      </c>
      <c r="BY198">
        <v>0</v>
      </c>
      <c r="BZ198" s="1">
        <v>2</v>
      </c>
      <c r="CA198">
        <v>0</v>
      </c>
      <c r="CB198">
        <v>1</v>
      </c>
      <c r="CC198">
        <v>0</v>
      </c>
      <c r="CD198">
        <v>0</v>
      </c>
      <c r="CE198" s="1">
        <v>1</v>
      </c>
      <c r="CF198" s="1">
        <v>0</v>
      </c>
      <c r="CG198" s="1">
        <v>1</v>
      </c>
      <c r="CH198" s="1">
        <v>0</v>
      </c>
      <c r="CI198" s="1">
        <v>0</v>
      </c>
      <c r="CJ198" s="4">
        <v>-3</v>
      </c>
      <c r="CK198" s="4">
        <v>-3</v>
      </c>
      <c r="CL198" s="5">
        <v>-3</v>
      </c>
      <c r="CM198" s="5">
        <v>-3</v>
      </c>
      <c r="CN198" s="4">
        <v>-3</v>
      </c>
      <c r="CO198" s="5">
        <v>-3</v>
      </c>
      <c r="CP198" s="5">
        <v>-3</v>
      </c>
      <c r="CQ198" s="5">
        <v>-3</v>
      </c>
      <c r="CR198">
        <v>0</v>
      </c>
      <c r="CS198">
        <v>0</v>
      </c>
      <c r="CT198">
        <v>1</v>
      </c>
    </row>
    <row r="199" spans="1:98" x14ac:dyDescent="0.25">
      <c r="A199" s="1" t="s">
        <v>296</v>
      </c>
      <c r="B199" s="13">
        <v>1</v>
      </c>
      <c r="C199" s="1">
        <v>0</v>
      </c>
      <c r="D199" s="1">
        <f t="shared" si="45"/>
        <v>0</v>
      </c>
      <c r="E199" s="1">
        <f t="shared" si="46"/>
        <v>0</v>
      </c>
      <c r="F199" s="1">
        <f t="shared" si="47"/>
        <v>0</v>
      </c>
      <c r="G199" s="1">
        <f t="shared" si="48"/>
        <v>0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2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 s="1">
        <f t="shared" si="44"/>
        <v>0</v>
      </c>
      <c r="AA199" s="1" t="s">
        <v>14</v>
      </c>
      <c r="AB199" s="1">
        <v>1653.8</v>
      </c>
      <c r="AC199" s="1">
        <f t="shared" si="49"/>
        <v>0</v>
      </c>
      <c r="AD199" s="1">
        <f t="shared" si="50"/>
        <v>16.538</v>
      </c>
      <c r="AE199" s="1">
        <f t="shared" si="50"/>
        <v>0</v>
      </c>
      <c r="AF199" s="1">
        <v>548</v>
      </c>
      <c r="AG199" s="1">
        <f t="shared" si="51"/>
        <v>0.75111272595149414</v>
      </c>
      <c r="AH199">
        <v>1</v>
      </c>
      <c r="AI199">
        <v>0</v>
      </c>
      <c r="AJ199">
        <v>1</v>
      </c>
      <c r="AK199" s="1">
        <v>5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 s="1">
        <v>0</v>
      </c>
      <c r="AS199" s="1">
        <v>0</v>
      </c>
      <c r="AT199" s="1">
        <v>1</v>
      </c>
      <c r="AU199">
        <v>1</v>
      </c>
      <c r="AV199">
        <v>0</v>
      </c>
      <c r="AW199">
        <f t="shared" si="52"/>
        <v>1</v>
      </c>
      <c r="AX199">
        <v>0</v>
      </c>
      <c r="AY199">
        <f t="shared" si="53"/>
        <v>1</v>
      </c>
      <c r="AZ199">
        <v>0</v>
      </c>
      <c r="BA199">
        <v>0</v>
      </c>
      <c r="BB199">
        <v>0</v>
      </c>
      <c r="BC199" s="1">
        <v>3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0</v>
      </c>
      <c r="BJ199" s="1">
        <v>20</v>
      </c>
      <c r="BK199" s="1">
        <f t="shared" si="43"/>
        <v>2.9957322735539909</v>
      </c>
      <c r="BL199" s="2">
        <v>3</v>
      </c>
      <c r="BM199" s="1">
        <v>0</v>
      </c>
      <c r="BN199" s="1">
        <v>0</v>
      </c>
      <c r="BO199" s="1">
        <v>0</v>
      </c>
      <c r="BP199" s="1">
        <v>0</v>
      </c>
      <c r="BQ199" s="1">
        <f t="shared" si="40"/>
        <v>0</v>
      </c>
      <c r="BR199" s="1">
        <v>1</v>
      </c>
      <c r="BS199" s="1">
        <v>1</v>
      </c>
      <c r="BT199">
        <v>0</v>
      </c>
      <c r="BU199">
        <v>0</v>
      </c>
      <c r="BV199">
        <v>1</v>
      </c>
      <c r="BW199" s="1">
        <v>2</v>
      </c>
      <c r="BX199">
        <v>0</v>
      </c>
      <c r="BY199">
        <v>0</v>
      </c>
      <c r="BZ199" s="1">
        <v>2</v>
      </c>
      <c r="CA199">
        <v>0</v>
      </c>
      <c r="CB199">
        <v>1</v>
      </c>
      <c r="CC199">
        <v>0</v>
      </c>
      <c r="CD199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0</v>
      </c>
      <c r="CJ199" s="4">
        <v>-3</v>
      </c>
      <c r="CK199" s="4">
        <v>-3</v>
      </c>
      <c r="CL199" s="5">
        <v>-3</v>
      </c>
      <c r="CM199" s="5">
        <v>-3</v>
      </c>
      <c r="CN199" s="4">
        <v>-3</v>
      </c>
      <c r="CO199" s="5">
        <v>-3</v>
      </c>
      <c r="CP199" s="5">
        <v>-3</v>
      </c>
      <c r="CQ199" s="5">
        <v>-3</v>
      </c>
      <c r="CR199">
        <v>0</v>
      </c>
      <c r="CS199">
        <v>0</v>
      </c>
      <c r="CT199">
        <v>1</v>
      </c>
    </row>
    <row r="200" spans="1:98" x14ac:dyDescent="0.25">
      <c r="A200" s="1" t="s">
        <v>297</v>
      </c>
      <c r="B200" s="13">
        <v>1</v>
      </c>
      <c r="C200" s="1">
        <v>0</v>
      </c>
      <c r="D200" s="1">
        <f t="shared" si="45"/>
        <v>0</v>
      </c>
      <c r="E200" s="1">
        <f t="shared" si="46"/>
        <v>0</v>
      </c>
      <c r="F200" s="1">
        <f t="shared" si="47"/>
        <v>0</v>
      </c>
      <c r="G200" s="1">
        <f t="shared" si="48"/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 s="1">
        <f t="shared" si="44"/>
        <v>0</v>
      </c>
      <c r="AA200" s="1" t="s">
        <v>30</v>
      </c>
      <c r="AB200" s="1">
        <v>1428.4</v>
      </c>
      <c r="AC200" s="1">
        <f t="shared" si="49"/>
        <v>0</v>
      </c>
      <c r="AD200" s="1">
        <f t="shared" si="50"/>
        <v>14.284000000000001</v>
      </c>
      <c r="AE200" s="1">
        <f t="shared" si="50"/>
        <v>0</v>
      </c>
      <c r="AF200" s="1">
        <v>1035.0999999999999</v>
      </c>
      <c r="AG200" s="1">
        <f t="shared" si="51"/>
        <v>0.57982545159326171</v>
      </c>
      <c r="AH200">
        <v>0</v>
      </c>
      <c r="AI200">
        <v>0</v>
      </c>
      <c r="AJ200">
        <v>0</v>
      </c>
      <c r="AK200" s="1">
        <v>1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 s="1">
        <v>0</v>
      </c>
      <c r="AS200" s="1">
        <v>0</v>
      </c>
      <c r="AT200" s="1">
        <v>1</v>
      </c>
      <c r="AU200">
        <v>1</v>
      </c>
      <c r="AV200">
        <v>0</v>
      </c>
      <c r="AW200">
        <f t="shared" si="52"/>
        <v>1</v>
      </c>
      <c r="AX200">
        <v>0</v>
      </c>
      <c r="AY200">
        <f t="shared" si="53"/>
        <v>1</v>
      </c>
      <c r="AZ200">
        <v>0</v>
      </c>
      <c r="BA200">
        <v>0</v>
      </c>
      <c r="BB200">
        <v>0</v>
      </c>
      <c r="BC200" s="1">
        <v>3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0</v>
      </c>
      <c r="BJ200" s="1">
        <v>30</v>
      </c>
      <c r="BK200" s="1">
        <f t="shared" si="43"/>
        <v>3.4011973816621555</v>
      </c>
      <c r="BL200" s="1">
        <v>4</v>
      </c>
      <c r="BM200" s="1">
        <v>1</v>
      </c>
      <c r="BN200" s="1">
        <v>1</v>
      </c>
      <c r="BO200" s="1">
        <v>1</v>
      </c>
      <c r="BP200" s="1">
        <v>0</v>
      </c>
      <c r="BQ200" s="1">
        <f t="shared" si="40"/>
        <v>1</v>
      </c>
      <c r="BR200" s="1">
        <v>2</v>
      </c>
      <c r="BS200" s="1">
        <v>0</v>
      </c>
      <c r="BT200">
        <v>0</v>
      </c>
      <c r="BU200">
        <v>1</v>
      </c>
      <c r="BV200">
        <v>0</v>
      </c>
      <c r="BW200" s="1">
        <v>2</v>
      </c>
      <c r="BX200">
        <v>0</v>
      </c>
      <c r="BY200">
        <v>0</v>
      </c>
      <c r="BZ200" s="1">
        <v>3</v>
      </c>
      <c r="CA200">
        <v>0</v>
      </c>
      <c r="CB200">
        <v>0</v>
      </c>
      <c r="CC200">
        <v>1</v>
      </c>
      <c r="CD200">
        <v>0</v>
      </c>
      <c r="CE200" s="4">
        <v>0</v>
      </c>
      <c r="CF200" s="1">
        <v>-3</v>
      </c>
      <c r="CG200" s="1">
        <v>-3</v>
      </c>
      <c r="CH200" s="1">
        <v>-3</v>
      </c>
      <c r="CI200" s="1">
        <v>0</v>
      </c>
      <c r="CJ200" s="4">
        <v>-3</v>
      </c>
      <c r="CK200" s="4">
        <v>-3</v>
      </c>
      <c r="CL200" s="5">
        <v>-3</v>
      </c>
      <c r="CM200" s="5">
        <v>-3</v>
      </c>
      <c r="CN200" s="4">
        <v>-3</v>
      </c>
      <c r="CO200" s="5">
        <v>-3</v>
      </c>
      <c r="CP200" s="5">
        <v>-3</v>
      </c>
      <c r="CQ200" s="5">
        <v>-3</v>
      </c>
      <c r="CR200">
        <v>0</v>
      </c>
      <c r="CS200">
        <v>0</v>
      </c>
      <c r="CT200">
        <v>0</v>
      </c>
    </row>
    <row r="201" spans="1:98" x14ac:dyDescent="0.25">
      <c r="A201" s="1" t="s">
        <v>298</v>
      </c>
      <c r="B201" s="13">
        <v>1</v>
      </c>
      <c r="C201" s="1">
        <v>0</v>
      </c>
      <c r="D201" s="1">
        <f t="shared" si="45"/>
        <v>0</v>
      </c>
      <c r="E201" s="1">
        <f t="shared" si="46"/>
        <v>0</v>
      </c>
      <c r="F201" s="1">
        <f t="shared" si="47"/>
        <v>0</v>
      </c>
      <c r="G201" s="1">
        <f t="shared" si="48"/>
        <v>0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4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 s="1">
        <f t="shared" si="44"/>
        <v>0</v>
      </c>
      <c r="AA201" s="1" t="s">
        <v>31</v>
      </c>
      <c r="AB201" s="1">
        <v>1869.4</v>
      </c>
      <c r="AC201" s="1">
        <f t="shared" si="49"/>
        <v>0</v>
      </c>
      <c r="AD201" s="1">
        <f t="shared" si="50"/>
        <v>18.694000000000003</v>
      </c>
      <c r="AE201" s="1">
        <f t="shared" si="50"/>
        <v>0</v>
      </c>
      <c r="AF201" s="1">
        <v>1703.4</v>
      </c>
      <c r="AG201" s="1">
        <f t="shared" si="51"/>
        <v>0.523231079265562</v>
      </c>
      <c r="AH201">
        <v>0</v>
      </c>
      <c r="AI201">
        <v>0</v>
      </c>
      <c r="AJ201">
        <v>0</v>
      </c>
      <c r="AK201" s="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 s="1">
        <v>0</v>
      </c>
      <c r="AS201" s="1">
        <v>0</v>
      </c>
      <c r="AT201" s="1">
        <v>3</v>
      </c>
      <c r="AU201">
        <v>0</v>
      </c>
      <c r="AV201">
        <v>0</v>
      </c>
      <c r="AW201">
        <f t="shared" si="52"/>
        <v>0</v>
      </c>
      <c r="AX201">
        <v>1</v>
      </c>
      <c r="AY201">
        <f t="shared" si="53"/>
        <v>1</v>
      </c>
      <c r="AZ201">
        <v>0</v>
      </c>
      <c r="BA201">
        <v>0</v>
      </c>
      <c r="BB201">
        <v>0</v>
      </c>
      <c r="BC201" s="1">
        <v>2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 s="1">
        <v>14</v>
      </c>
      <c r="BK201" s="1">
        <f t="shared" si="43"/>
        <v>2.6390573296152584</v>
      </c>
      <c r="BL201" s="1">
        <v>3</v>
      </c>
      <c r="BM201" s="1">
        <v>0</v>
      </c>
      <c r="BN201" s="1">
        <v>0</v>
      </c>
      <c r="BO201" s="1">
        <v>0</v>
      </c>
      <c r="BP201" s="1">
        <v>0</v>
      </c>
      <c r="BQ201" s="1">
        <f t="shared" si="40"/>
        <v>0</v>
      </c>
      <c r="BR201" s="1">
        <v>2</v>
      </c>
      <c r="BS201" s="1">
        <v>1</v>
      </c>
      <c r="BT201">
        <v>0</v>
      </c>
      <c r="BU201">
        <v>1</v>
      </c>
      <c r="BV201">
        <v>0</v>
      </c>
      <c r="BW201" s="1">
        <v>2</v>
      </c>
      <c r="BX201">
        <v>0</v>
      </c>
      <c r="BY201">
        <v>0</v>
      </c>
      <c r="BZ201" s="1">
        <v>2</v>
      </c>
      <c r="CA201">
        <v>0</v>
      </c>
      <c r="CB201">
        <v>1</v>
      </c>
      <c r="CC201">
        <v>0</v>
      </c>
      <c r="CD201">
        <v>0</v>
      </c>
      <c r="CE201" s="1">
        <v>1</v>
      </c>
      <c r="CF201" s="1">
        <v>1</v>
      </c>
      <c r="CG201" s="1">
        <v>0</v>
      </c>
      <c r="CH201" s="1">
        <v>0</v>
      </c>
      <c r="CI201" s="1">
        <v>0</v>
      </c>
      <c r="CJ201" s="4">
        <v>-3</v>
      </c>
      <c r="CK201" s="4">
        <v>-3</v>
      </c>
      <c r="CL201" s="5">
        <v>-3</v>
      </c>
      <c r="CM201" s="5">
        <v>-3</v>
      </c>
      <c r="CN201" s="4">
        <v>-3</v>
      </c>
      <c r="CO201" s="5">
        <v>-3</v>
      </c>
      <c r="CP201" s="5">
        <v>-3</v>
      </c>
      <c r="CQ201" s="5">
        <v>-3</v>
      </c>
      <c r="CR201">
        <v>0</v>
      </c>
      <c r="CS201">
        <v>0</v>
      </c>
      <c r="CT201">
        <v>0</v>
      </c>
    </row>
    <row r="202" spans="1:98" x14ac:dyDescent="0.25">
      <c r="A202" s="1" t="s">
        <v>299</v>
      </c>
      <c r="B202" s="13">
        <v>1</v>
      </c>
      <c r="C202" s="1">
        <v>0</v>
      </c>
      <c r="D202" s="1">
        <f t="shared" si="45"/>
        <v>0</v>
      </c>
      <c r="E202" s="1">
        <f t="shared" si="46"/>
        <v>0</v>
      </c>
      <c r="F202" s="1">
        <f t="shared" si="47"/>
        <v>0</v>
      </c>
      <c r="G202" s="1">
        <f t="shared" si="48"/>
        <v>0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5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 s="1">
        <f t="shared" si="44"/>
        <v>0</v>
      </c>
      <c r="AA202" s="1" t="s">
        <v>16</v>
      </c>
      <c r="AB202" s="1">
        <v>30.6</v>
      </c>
      <c r="AC202" s="1">
        <f t="shared" si="49"/>
        <v>0</v>
      </c>
      <c r="AD202" s="1">
        <f t="shared" si="50"/>
        <v>0.30599999999999999</v>
      </c>
      <c r="AE202" s="1">
        <f t="shared" si="50"/>
        <v>0</v>
      </c>
      <c r="AF202" s="1">
        <v>1214.5999999999999</v>
      </c>
      <c r="AG202" s="1">
        <f t="shared" si="51"/>
        <v>2.4574365563764862E-2</v>
      </c>
      <c r="AH202">
        <v>1</v>
      </c>
      <c r="AI202">
        <v>1</v>
      </c>
      <c r="AJ202">
        <v>1</v>
      </c>
      <c r="AK202" s="1">
        <v>6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 s="1">
        <v>0</v>
      </c>
      <c r="AS202" s="1">
        <v>0</v>
      </c>
      <c r="AT202" s="1">
        <v>1</v>
      </c>
      <c r="AU202">
        <v>1</v>
      </c>
      <c r="AV202">
        <v>0</v>
      </c>
      <c r="AW202">
        <f t="shared" si="52"/>
        <v>1</v>
      </c>
      <c r="AX202">
        <v>0</v>
      </c>
      <c r="AY202">
        <f t="shared" si="53"/>
        <v>1</v>
      </c>
      <c r="AZ202">
        <v>0</v>
      </c>
      <c r="BA202">
        <v>0</v>
      </c>
      <c r="BB202">
        <v>0</v>
      </c>
      <c r="BC202" s="1">
        <v>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 s="2">
        <v>-3</v>
      </c>
      <c r="BK202" s="1">
        <v>-3</v>
      </c>
      <c r="BL202" s="2">
        <v>-3</v>
      </c>
      <c r="BM202" s="1">
        <v>0</v>
      </c>
      <c r="BN202" s="1">
        <v>0</v>
      </c>
      <c r="BO202" s="1">
        <v>0</v>
      </c>
      <c r="BP202" s="1">
        <v>0</v>
      </c>
      <c r="BQ202" s="1">
        <f t="shared" si="40"/>
        <v>0</v>
      </c>
      <c r="BR202" s="1">
        <v>2</v>
      </c>
      <c r="BS202" s="1">
        <v>1</v>
      </c>
      <c r="BT202">
        <v>0</v>
      </c>
      <c r="BU202">
        <v>1</v>
      </c>
      <c r="BV202">
        <v>0</v>
      </c>
      <c r="BW202" s="1">
        <v>3</v>
      </c>
      <c r="BX202">
        <v>0</v>
      </c>
      <c r="BY202">
        <v>0</v>
      </c>
      <c r="BZ202" s="1">
        <v>2</v>
      </c>
      <c r="CA202">
        <v>0</v>
      </c>
      <c r="CB202">
        <v>1</v>
      </c>
      <c r="CC202">
        <v>0</v>
      </c>
      <c r="CD202">
        <v>0</v>
      </c>
      <c r="CE202" s="1">
        <v>1</v>
      </c>
      <c r="CF202" s="1">
        <v>1</v>
      </c>
      <c r="CG202" s="1">
        <v>1</v>
      </c>
      <c r="CH202" s="1">
        <v>0</v>
      </c>
      <c r="CI202" s="1">
        <v>0</v>
      </c>
      <c r="CJ202" s="4">
        <v>-3</v>
      </c>
      <c r="CK202" s="4">
        <v>-3</v>
      </c>
      <c r="CL202" s="5">
        <v>-3</v>
      </c>
      <c r="CM202" s="5">
        <v>-3</v>
      </c>
      <c r="CN202" s="4">
        <v>-3</v>
      </c>
      <c r="CO202" s="5">
        <v>-3</v>
      </c>
      <c r="CP202" s="5">
        <v>-3</v>
      </c>
      <c r="CQ202" s="5">
        <v>-3</v>
      </c>
      <c r="CR202">
        <v>0</v>
      </c>
      <c r="CS202">
        <v>0</v>
      </c>
      <c r="CT202">
        <v>0</v>
      </c>
    </row>
    <row r="203" spans="1:98" x14ac:dyDescent="0.25">
      <c r="A203" s="1" t="s">
        <v>300</v>
      </c>
      <c r="B203" s="13">
        <v>1</v>
      </c>
      <c r="C203" s="1">
        <v>0</v>
      </c>
      <c r="D203" s="1">
        <f t="shared" si="45"/>
        <v>0</v>
      </c>
      <c r="E203" s="1">
        <f t="shared" si="46"/>
        <v>0</v>
      </c>
      <c r="F203" s="1">
        <f t="shared" si="47"/>
        <v>0</v>
      </c>
      <c r="G203" s="1">
        <f t="shared" si="48"/>
        <v>0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 s="1">
        <f t="shared" si="44"/>
        <v>0</v>
      </c>
      <c r="AA203" s="1" t="s">
        <v>32</v>
      </c>
      <c r="AB203" s="1">
        <v>1736.9</v>
      </c>
      <c r="AC203" s="1">
        <f t="shared" si="49"/>
        <v>0</v>
      </c>
      <c r="AD203" s="1">
        <f t="shared" si="50"/>
        <v>17.369</v>
      </c>
      <c r="AE203" s="1">
        <f t="shared" si="50"/>
        <v>0</v>
      </c>
      <c r="AF203" s="1">
        <v>896</v>
      </c>
      <c r="AG203" s="1">
        <f t="shared" si="51"/>
        <v>0.65969083520072924</v>
      </c>
      <c r="AH203">
        <v>0</v>
      </c>
      <c r="AI203">
        <v>0</v>
      </c>
      <c r="AJ203">
        <v>0</v>
      </c>
      <c r="AK203" s="1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 s="1">
        <v>0</v>
      </c>
      <c r="AS203" s="1">
        <v>0</v>
      </c>
      <c r="AT203" s="1">
        <v>1</v>
      </c>
      <c r="AU203">
        <v>1</v>
      </c>
      <c r="AV203">
        <v>0</v>
      </c>
      <c r="AW203">
        <f t="shared" si="52"/>
        <v>1</v>
      </c>
      <c r="AX203">
        <v>0</v>
      </c>
      <c r="AY203">
        <f t="shared" si="53"/>
        <v>1</v>
      </c>
      <c r="AZ203">
        <v>0</v>
      </c>
      <c r="BA203">
        <v>0</v>
      </c>
      <c r="BB203">
        <v>0</v>
      </c>
      <c r="BC203" s="1">
        <v>3</v>
      </c>
      <c r="BD203">
        <v>0</v>
      </c>
      <c r="BE203">
        <v>0</v>
      </c>
      <c r="BF203">
        <v>1</v>
      </c>
      <c r="BG203">
        <v>0</v>
      </c>
      <c r="BH203">
        <v>1</v>
      </c>
      <c r="BI203">
        <v>0</v>
      </c>
      <c r="BJ203" s="1">
        <v>20</v>
      </c>
      <c r="BK203" s="1">
        <f t="shared" ref="BK203:BK230" si="54">LN(BJ203)</f>
        <v>2.9957322735539909</v>
      </c>
      <c r="BL203" s="1">
        <v>3</v>
      </c>
      <c r="BM203" s="1">
        <v>0</v>
      </c>
      <c r="BN203" s="1">
        <v>0</v>
      </c>
      <c r="BO203" s="1">
        <v>0</v>
      </c>
      <c r="BP203" s="1">
        <v>0</v>
      </c>
      <c r="BQ203" s="1">
        <f t="shared" ref="BQ203:BQ235" si="55">BO203</f>
        <v>0</v>
      </c>
      <c r="BR203" s="1">
        <v>2</v>
      </c>
      <c r="BS203" s="1">
        <v>1</v>
      </c>
      <c r="BT203">
        <v>0</v>
      </c>
      <c r="BU203">
        <v>1</v>
      </c>
      <c r="BV203">
        <v>0</v>
      </c>
      <c r="BW203" s="1">
        <v>4</v>
      </c>
      <c r="BX203">
        <v>0</v>
      </c>
      <c r="BY203">
        <v>0</v>
      </c>
      <c r="BZ203" s="1">
        <v>2</v>
      </c>
      <c r="CA203">
        <v>0</v>
      </c>
      <c r="CB203">
        <v>1</v>
      </c>
      <c r="CC203">
        <v>0</v>
      </c>
      <c r="CD203">
        <v>0</v>
      </c>
      <c r="CE203" s="4">
        <v>0</v>
      </c>
      <c r="CF203" s="1">
        <v>-3</v>
      </c>
      <c r="CG203" s="1">
        <v>-3</v>
      </c>
      <c r="CH203" s="1">
        <v>-3</v>
      </c>
      <c r="CI203" s="1">
        <v>0</v>
      </c>
      <c r="CJ203" s="4">
        <v>-3</v>
      </c>
      <c r="CK203" s="4">
        <v>-3</v>
      </c>
      <c r="CL203" s="5">
        <v>-3</v>
      </c>
      <c r="CM203" s="5">
        <v>-3</v>
      </c>
      <c r="CN203" s="4">
        <v>-3</v>
      </c>
      <c r="CO203" s="5">
        <v>-3</v>
      </c>
      <c r="CP203" s="5">
        <v>-3</v>
      </c>
      <c r="CQ203" s="5">
        <v>-3</v>
      </c>
      <c r="CR203">
        <v>0</v>
      </c>
      <c r="CS203">
        <v>0</v>
      </c>
      <c r="CT203">
        <v>0</v>
      </c>
    </row>
    <row r="204" spans="1:98" x14ac:dyDescent="0.25">
      <c r="A204" s="1" t="s">
        <v>301</v>
      </c>
      <c r="B204" s="13">
        <v>1</v>
      </c>
      <c r="C204" s="1">
        <v>0</v>
      </c>
      <c r="D204" s="1">
        <f t="shared" si="45"/>
        <v>0</v>
      </c>
      <c r="E204" s="1">
        <f t="shared" si="46"/>
        <v>0</v>
      </c>
      <c r="F204" s="1">
        <f t="shared" si="47"/>
        <v>0</v>
      </c>
      <c r="G204" s="1">
        <f t="shared" si="48"/>
        <v>0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4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 s="1">
        <f t="shared" si="44"/>
        <v>0</v>
      </c>
      <c r="AA204" s="1" t="s">
        <v>12</v>
      </c>
      <c r="AB204" s="1">
        <v>1986.8</v>
      </c>
      <c r="AC204" s="1">
        <f t="shared" si="49"/>
        <v>0</v>
      </c>
      <c r="AD204" s="1">
        <f t="shared" si="50"/>
        <v>19.867999999999999</v>
      </c>
      <c r="AE204" s="1">
        <f t="shared" si="50"/>
        <v>0</v>
      </c>
      <c r="AF204" s="1">
        <v>1065.0999999999999</v>
      </c>
      <c r="AG204" s="1">
        <f t="shared" si="51"/>
        <v>0.65100429240800817</v>
      </c>
      <c r="AH204">
        <v>1</v>
      </c>
      <c r="AI204">
        <v>1</v>
      </c>
      <c r="AJ204">
        <v>1</v>
      </c>
      <c r="AK204" s="1">
        <v>6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 s="1">
        <v>0</v>
      </c>
      <c r="AS204" s="1">
        <v>0</v>
      </c>
      <c r="AT204" s="1">
        <v>1</v>
      </c>
      <c r="AU204">
        <v>1</v>
      </c>
      <c r="AV204">
        <v>0</v>
      </c>
      <c r="AW204">
        <f t="shared" si="52"/>
        <v>1</v>
      </c>
      <c r="AX204">
        <v>0</v>
      </c>
      <c r="AY204">
        <f t="shared" si="53"/>
        <v>1</v>
      </c>
      <c r="AZ204">
        <v>0</v>
      </c>
      <c r="BA204">
        <v>0</v>
      </c>
      <c r="BB204">
        <v>0</v>
      </c>
      <c r="BC204" s="1">
        <v>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 s="1">
        <v>20</v>
      </c>
      <c r="BK204" s="1">
        <f t="shared" si="54"/>
        <v>2.9957322735539909</v>
      </c>
      <c r="BL204" s="1">
        <v>5</v>
      </c>
      <c r="BM204" s="1">
        <v>0</v>
      </c>
      <c r="BN204" s="1">
        <v>1</v>
      </c>
      <c r="BO204" s="1">
        <v>1</v>
      </c>
      <c r="BP204" s="1">
        <v>0</v>
      </c>
      <c r="BQ204" s="1">
        <f t="shared" si="55"/>
        <v>1</v>
      </c>
      <c r="BR204" s="1">
        <v>1</v>
      </c>
      <c r="BS204" s="1">
        <v>1</v>
      </c>
      <c r="BT204">
        <v>0</v>
      </c>
      <c r="BU204">
        <v>0</v>
      </c>
      <c r="BV204">
        <v>1</v>
      </c>
      <c r="BW204" s="1">
        <v>1</v>
      </c>
      <c r="BX204">
        <v>1</v>
      </c>
      <c r="BY204">
        <v>0</v>
      </c>
      <c r="BZ204" s="1">
        <v>2</v>
      </c>
      <c r="CA204">
        <v>0</v>
      </c>
      <c r="CB204">
        <v>1</v>
      </c>
      <c r="CC204">
        <v>0</v>
      </c>
      <c r="CD204">
        <v>0</v>
      </c>
      <c r="CE204" s="1">
        <v>1</v>
      </c>
      <c r="CF204" s="1">
        <v>1</v>
      </c>
      <c r="CG204" s="1">
        <v>1</v>
      </c>
      <c r="CH204" s="1">
        <v>0</v>
      </c>
      <c r="CI204" s="1">
        <v>0</v>
      </c>
      <c r="CJ204" s="4">
        <v>-3</v>
      </c>
      <c r="CK204" s="4">
        <v>-3</v>
      </c>
      <c r="CL204" s="5">
        <v>-3</v>
      </c>
      <c r="CM204" s="5">
        <v>-3</v>
      </c>
      <c r="CN204" s="4">
        <v>-3</v>
      </c>
      <c r="CO204" s="5">
        <v>-3</v>
      </c>
      <c r="CP204" s="5">
        <v>-3</v>
      </c>
      <c r="CQ204" s="5">
        <v>-3</v>
      </c>
      <c r="CR204">
        <v>0</v>
      </c>
      <c r="CS204">
        <v>0</v>
      </c>
      <c r="CT204">
        <v>1</v>
      </c>
    </row>
    <row r="205" spans="1:98" x14ac:dyDescent="0.25">
      <c r="A205" s="1" t="s">
        <v>302</v>
      </c>
      <c r="B205" s="13">
        <v>1</v>
      </c>
      <c r="C205" s="1">
        <v>0</v>
      </c>
      <c r="D205" s="1">
        <f t="shared" si="45"/>
        <v>0</v>
      </c>
      <c r="E205" s="1">
        <f t="shared" si="46"/>
        <v>0</v>
      </c>
      <c r="F205" s="1">
        <f t="shared" si="47"/>
        <v>0</v>
      </c>
      <c r="G205" s="1">
        <f t="shared" si="48"/>
        <v>0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5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 s="1">
        <f t="shared" si="44"/>
        <v>0</v>
      </c>
      <c r="AA205" s="1" t="s">
        <v>20</v>
      </c>
      <c r="AB205" s="1">
        <v>132</v>
      </c>
      <c r="AC205" s="1">
        <f t="shared" si="49"/>
        <v>0</v>
      </c>
      <c r="AD205" s="1">
        <f t="shared" si="50"/>
        <v>1.32</v>
      </c>
      <c r="AE205" s="1">
        <f t="shared" si="50"/>
        <v>0</v>
      </c>
      <c r="AF205" s="1">
        <v>1210.9000000000001</v>
      </c>
      <c r="AG205" s="1">
        <f t="shared" si="51"/>
        <v>9.8294735274406131E-2</v>
      </c>
      <c r="AH205">
        <v>1</v>
      </c>
      <c r="AI205">
        <v>1</v>
      </c>
      <c r="AJ205">
        <v>1</v>
      </c>
      <c r="AK205" s="1">
        <v>6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 s="1">
        <v>0</v>
      </c>
      <c r="AS205" s="1">
        <v>1</v>
      </c>
      <c r="AT205" s="1">
        <v>2</v>
      </c>
      <c r="AU205">
        <v>0</v>
      </c>
      <c r="AV205">
        <v>1</v>
      </c>
      <c r="AW205">
        <f t="shared" si="52"/>
        <v>1</v>
      </c>
      <c r="AX205">
        <v>0</v>
      </c>
      <c r="AY205">
        <f t="shared" si="53"/>
        <v>1</v>
      </c>
      <c r="AZ205">
        <v>0</v>
      </c>
      <c r="BA205">
        <v>0</v>
      </c>
      <c r="BB205">
        <v>0</v>
      </c>
      <c r="BC205" s="1">
        <v>2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 s="1">
        <v>23</v>
      </c>
      <c r="BK205" s="1">
        <f t="shared" si="54"/>
        <v>3.1354942159291497</v>
      </c>
      <c r="BL205" s="1">
        <v>2.5</v>
      </c>
      <c r="BM205" s="1">
        <v>0</v>
      </c>
      <c r="BN205" s="1">
        <v>0</v>
      </c>
      <c r="BO205" s="1">
        <v>0</v>
      </c>
      <c r="BP205" s="1">
        <v>0</v>
      </c>
      <c r="BQ205" s="1">
        <f t="shared" si="55"/>
        <v>0</v>
      </c>
      <c r="BR205" s="1">
        <v>2</v>
      </c>
      <c r="BS205" s="1">
        <v>1</v>
      </c>
      <c r="BT205">
        <v>0</v>
      </c>
      <c r="BU205">
        <v>1</v>
      </c>
      <c r="BV205">
        <v>0</v>
      </c>
      <c r="BW205" s="1">
        <v>5</v>
      </c>
      <c r="BX205">
        <v>0</v>
      </c>
      <c r="BY205">
        <v>1</v>
      </c>
      <c r="BZ205" s="1">
        <v>2</v>
      </c>
      <c r="CA205">
        <v>0</v>
      </c>
      <c r="CB205">
        <v>1</v>
      </c>
      <c r="CC205">
        <v>0</v>
      </c>
      <c r="CD205">
        <v>0</v>
      </c>
      <c r="CE205" s="4">
        <v>0</v>
      </c>
      <c r="CF205" s="1">
        <v>-3</v>
      </c>
      <c r="CG205" s="1">
        <v>-3</v>
      </c>
      <c r="CH205" s="1">
        <v>-3</v>
      </c>
      <c r="CI205" s="1">
        <v>0</v>
      </c>
      <c r="CJ205" s="4">
        <v>-3</v>
      </c>
      <c r="CK205" s="4">
        <v>-3</v>
      </c>
      <c r="CL205" s="5">
        <v>-3</v>
      </c>
      <c r="CM205" s="5">
        <v>-3</v>
      </c>
      <c r="CN205" s="4">
        <v>-3</v>
      </c>
      <c r="CO205" s="5">
        <v>-3</v>
      </c>
      <c r="CP205" s="5">
        <v>-3</v>
      </c>
      <c r="CQ205" s="5">
        <v>-3</v>
      </c>
      <c r="CR205">
        <v>0</v>
      </c>
      <c r="CS205">
        <v>0</v>
      </c>
      <c r="CT205">
        <v>0</v>
      </c>
    </row>
    <row r="206" spans="1:98" x14ac:dyDescent="0.25">
      <c r="A206" s="1" t="s">
        <v>303</v>
      </c>
      <c r="B206" s="13">
        <v>1</v>
      </c>
      <c r="C206" s="1">
        <v>0</v>
      </c>
      <c r="D206" s="1">
        <f t="shared" si="45"/>
        <v>0</v>
      </c>
      <c r="E206" s="1">
        <f t="shared" si="46"/>
        <v>0</v>
      </c>
      <c r="F206" s="1">
        <f t="shared" si="47"/>
        <v>0</v>
      </c>
      <c r="G206" s="1">
        <f t="shared" si="48"/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1">
        <f t="shared" si="44"/>
        <v>1</v>
      </c>
      <c r="AA206" s="1" t="s">
        <v>33</v>
      </c>
      <c r="AB206" s="1">
        <v>1907.6</v>
      </c>
      <c r="AC206" s="1">
        <f t="shared" si="49"/>
        <v>0</v>
      </c>
      <c r="AD206" s="1">
        <f t="shared" si="50"/>
        <v>19.076000000000001</v>
      </c>
      <c r="AE206" s="1">
        <f t="shared" si="50"/>
        <v>0</v>
      </c>
      <c r="AF206" s="1">
        <v>964</v>
      </c>
      <c r="AG206" s="1">
        <f t="shared" si="51"/>
        <v>0.66429864883688539</v>
      </c>
      <c r="AH206">
        <v>1</v>
      </c>
      <c r="AI206">
        <v>0</v>
      </c>
      <c r="AJ206">
        <v>1</v>
      </c>
      <c r="AK206" s="1">
        <v>5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 s="1">
        <v>0</v>
      </c>
      <c r="AS206" s="1">
        <v>0</v>
      </c>
      <c r="AT206" s="1">
        <v>2</v>
      </c>
      <c r="AU206">
        <v>0</v>
      </c>
      <c r="AV206">
        <v>1</v>
      </c>
      <c r="AW206">
        <f t="shared" si="52"/>
        <v>1</v>
      </c>
      <c r="AX206">
        <v>0</v>
      </c>
      <c r="AY206">
        <f t="shared" si="53"/>
        <v>1</v>
      </c>
      <c r="AZ206">
        <v>0</v>
      </c>
      <c r="BA206">
        <v>0</v>
      </c>
      <c r="BB206">
        <v>0</v>
      </c>
      <c r="BC206" s="1">
        <v>3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  <c r="BJ206" s="1">
        <v>25</v>
      </c>
      <c r="BK206" s="1">
        <f t="shared" si="54"/>
        <v>3.2188758248682006</v>
      </c>
      <c r="BL206" s="2">
        <v>2.5</v>
      </c>
      <c r="BM206" s="1">
        <v>0</v>
      </c>
      <c r="BN206" s="1">
        <v>0</v>
      </c>
      <c r="BO206" s="1">
        <v>0</v>
      </c>
      <c r="BP206" s="1">
        <v>0</v>
      </c>
      <c r="BQ206" s="1">
        <f t="shared" si="55"/>
        <v>0</v>
      </c>
      <c r="BR206" s="1">
        <v>2</v>
      </c>
      <c r="BS206" s="1">
        <v>1</v>
      </c>
      <c r="BT206">
        <v>0</v>
      </c>
      <c r="BU206">
        <v>1</v>
      </c>
      <c r="BV206">
        <v>0</v>
      </c>
      <c r="BW206" s="1">
        <v>5</v>
      </c>
      <c r="BX206">
        <v>0</v>
      </c>
      <c r="BY206">
        <v>1</v>
      </c>
      <c r="BZ206" s="1">
        <v>2</v>
      </c>
      <c r="CA206">
        <v>0</v>
      </c>
      <c r="CB206">
        <v>1</v>
      </c>
      <c r="CC206">
        <v>0</v>
      </c>
      <c r="CD206">
        <v>0</v>
      </c>
      <c r="CE206" s="1">
        <v>1</v>
      </c>
      <c r="CF206" s="1">
        <v>1</v>
      </c>
      <c r="CG206" s="1">
        <v>0</v>
      </c>
      <c r="CH206" s="1">
        <v>0</v>
      </c>
      <c r="CI206" s="1">
        <v>0</v>
      </c>
      <c r="CJ206" s="4">
        <v>-3</v>
      </c>
      <c r="CK206" s="4">
        <v>-3</v>
      </c>
      <c r="CL206" s="5">
        <v>-3</v>
      </c>
      <c r="CM206" s="5">
        <v>-3</v>
      </c>
      <c r="CN206" s="4">
        <v>-3</v>
      </c>
      <c r="CO206" s="5">
        <v>-3</v>
      </c>
      <c r="CP206" s="5">
        <v>-3</v>
      </c>
      <c r="CQ206" s="5">
        <v>-3</v>
      </c>
      <c r="CR206">
        <v>0</v>
      </c>
      <c r="CS206">
        <v>0</v>
      </c>
      <c r="CT206">
        <v>0</v>
      </c>
    </row>
    <row r="207" spans="1:98" x14ac:dyDescent="0.25">
      <c r="A207" s="1" t="s">
        <v>304</v>
      </c>
      <c r="B207" s="13">
        <v>1</v>
      </c>
      <c r="C207" s="1">
        <v>0</v>
      </c>
      <c r="D207" s="1">
        <f t="shared" si="45"/>
        <v>0</v>
      </c>
      <c r="E207" s="1">
        <f t="shared" si="46"/>
        <v>0</v>
      </c>
      <c r="F207" s="1">
        <f t="shared" si="47"/>
        <v>0</v>
      </c>
      <c r="G207" s="1">
        <f t="shared" si="48"/>
        <v>0</v>
      </c>
      <c r="H207" s="1">
        <v>2</v>
      </c>
      <c r="I207" s="1">
        <v>1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2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 s="1">
        <f t="shared" si="44"/>
        <v>0</v>
      </c>
      <c r="AA207" s="1" t="s">
        <v>34</v>
      </c>
      <c r="AB207" s="1">
        <v>1630.5</v>
      </c>
      <c r="AC207" s="1">
        <f t="shared" si="49"/>
        <v>0</v>
      </c>
      <c r="AD207" s="1">
        <f t="shared" si="50"/>
        <v>16.305</v>
      </c>
      <c r="AE207" s="1">
        <f t="shared" si="50"/>
        <v>0</v>
      </c>
      <c r="AF207" s="1">
        <v>733</v>
      </c>
      <c r="AG207" s="1">
        <f t="shared" si="51"/>
        <v>0.68986672308017771</v>
      </c>
      <c r="AH207">
        <v>0</v>
      </c>
      <c r="AI207">
        <v>0</v>
      </c>
      <c r="AJ207">
        <v>1</v>
      </c>
      <c r="AK207" s="1">
        <v>4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 s="1">
        <v>0</v>
      </c>
      <c r="AS207" s="1">
        <v>0</v>
      </c>
      <c r="AT207" s="1">
        <v>-3</v>
      </c>
      <c r="AU207">
        <v>0</v>
      </c>
      <c r="AV207">
        <v>0</v>
      </c>
      <c r="AW207">
        <f t="shared" si="52"/>
        <v>0</v>
      </c>
      <c r="AX207">
        <v>0</v>
      </c>
      <c r="AY207">
        <f t="shared" si="53"/>
        <v>0</v>
      </c>
      <c r="AZ207">
        <v>0</v>
      </c>
      <c r="BA207">
        <v>0</v>
      </c>
      <c r="BB207">
        <v>1</v>
      </c>
      <c r="BC207" s="1">
        <v>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 s="1">
        <v>20</v>
      </c>
      <c r="BK207" s="1">
        <f t="shared" si="54"/>
        <v>2.9957322735539909</v>
      </c>
      <c r="BL207" s="1">
        <v>5</v>
      </c>
      <c r="BM207" s="1">
        <v>0</v>
      </c>
      <c r="BN207" s="1">
        <v>0</v>
      </c>
      <c r="BO207" s="1">
        <v>0</v>
      </c>
      <c r="BP207" s="1">
        <v>0</v>
      </c>
      <c r="BQ207" s="1">
        <f t="shared" si="55"/>
        <v>0</v>
      </c>
      <c r="BR207" s="1">
        <v>3</v>
      </c>
      <c r="BS207" s="1">
        <v>1</v>
      </c>
      <c r="BT207">
        <v>1</v>
      </c>
      <c r="BU207">
        <v>0</v>
      </c>
      <c r="BV207">
        <v>0</v>
      </c>
      <c r="BW207" s="1">
        <v>5</v>
      </c>
      <c r="BX207">
        <v>0</v>
      </c>
      <c r="BY207">
        <v>1</v>
      </c>
      <c r="BZ207" s="1">
        <v>1</v>
      </c>
      <c r="CA207">
        <v>1</v>
      </c>
      <c r="CB207">
        <v>0</v>
      </c>
      <c r="CC207">
        <v>0</v>
      </c>
      <c r="CD207">
        <v>0</v>
      </c>
      <c r="CE207" s="4">
        <v>0</v>
      </c>
      <c r="CF207" s="1">
        <v>-3</v>
      </c>
      <c r="CG207" s="1">
        <v>-3</v>
      </c>
      <c r="CH207" s="1">
        <v>-3</v>
      </c>
      <c r="CI207" s="1">
        <v>1</v>
      </c>
      <c r="CJ207" s="4">
        <v>-3</v>
      </c>
      <c r="CK207" s="4">
        <v>-3</v>
      </c>
      <c r="CL207" s="5">
        <v>-3</v>
      </c>
      <c r="CM207" s="5">
        <v>-3</v>
      </c>
      <c r="CN207" s="4">
        <v>-3</v>
      </c>
      <c r="CO207" s="5">
        <v>-3</v>
      </c>
      <c r="CP207" s="5">
        <v>-3</v>
      </c>
      <c r="CQ207" s="5">
        <v>-3</v>
      </c>
      <c r="CR207">
        <v>1</v>
      </c>
      <c r="CS207">
        <v>1</v>
      </c>
      <c r="CT207">
        <v>0</v>
      </c>
    </row>
    <row r="208" spans="1:98" x14ac:dyDescent="0.25">
      <c r="A208" s="1" t="s">
        <v>305</v>
      </c>
      <c r="B208" s="13">
        <v>1</v>
      </c>
      <c r="C208" s="1">
        <v>0</v>
      </c>
      <c r="D208" s="1">
        <f t="shared" si="45"/>
        <v>0</v>
      </c>
      <c r="E208" s="1">
        <f t="shared" si="46"/>
        <v>0</v>
      </c>
      <c r="F208" s="1">
        <f t="shared" si="47"/>
        <v>0</v>
      </c>
      <c r="G208" s="1">
        <f t="shared" si="48"/>
        <v>0</v>
      </c>
      <c r="H208" s="1">
        <v>2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 s="1">
        <f t="shared" si="44"/>
        <v>0</v>
      </c>
      <c r="AA208" s="1" t="s">
        <v>33</v>
      </c>
      <c r="AB208" s="1">
        <v>1907.6</v>
      </c>
      <c r="AC208" s="1">
        <f t="shared" si="49"/>
        <v>0</v>
      </c>
      <c r="AD208" s="1">
        <f t="shared" si="50"/>
        <v>19.076000000000001</v>
      </c>
      <c r="AE208" s="1">
        <f t="shared" si="50"/>
        <v>0</v>
      </c>
      <c r="AF208" s="1">
        <v>964</v>
      </c>
      <c r="AG208" s="1">
        <f t="shared" si="51"/>
        <v>0.66429864883688539</v>
      </c>
      <c r="AH208">
        <v>1</v>
      </c>
      <c r="AI208">
        <v>0</v>
      </c>
      <c r="AJ208">
        <v>1</v>
      </c>
      <c r="AK208" s="1">
        <v>5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 s="1">
        <v>0</v>
      </c>
      <c r="AS208" s="1">
        <v>0</v>
      </c>
      <c r="AT208" s="1">
        <v>-3</v>
      </c>
      <c r="AU208">
        <v>0</v>
      </c>
      <c r="AV208">
        <v>0</v>
      </c>
      <c r="AW208">
        <f t="shared" si="52"/>
        <v>0</v>
      </c>
      <c r="AX208">
        <v>0</v>
      </c>
      <c r="AY208">
        <f t="shared" si="53"/>
        <v>0</v>
      </c>
      <c r="AZ208">
        <v>0</v>
      </c>
      <c r="BA208">
        <v>0</v>
      </c>
      <c r="BB208">
        <v>1</v>
      </c>
      <c r="BC208" s="1">
        <v>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 s="1">
        <v>30</v>
      </c>
      <c r="BK208" s="1">
        <f t="shared" si="54"/>
        <v>3.4011973816621555</v>
      </c>
      <c r="BL208" s="1">
        <v>2.5</v>
      </c>
      <c r="BM208" s="1">
        <v>0</v>
      </c>
      <c r="BN208" s="1">
        <v>0</v>
      </c>
      <c r="BO208" s="1">
        <v>0</v>
      </c>
      <c r="BP208" s="1">
        <v>0</v>
      </c>
      <c r="BQ208" s="1">
        <f t="shared" si="55"/>
        <v>0</v>
      </c>
      <c r="BR208" s="1">
        <v>3</v>
      </c>
      <c r="BS208" s="1">
        <v>1</v>
      </c>
      <c r="BT208">
        <v>1</v>
      </c>
      <c r="BU208">
        <v>0</v>
      </c>
      <c r="BV208">
        <v>0</v>
      </c>
      <c r="BW208" s="1">
        <v>6</v>
      </c>
      <c r="BX208">
        <v>0</v>
      </c>
      <c r="BY208">
        <v>0</v>
      </c>
      <c r="BZ208" s="1">
        <v>2</v>
      </c>
      <c r="CA208">
        <v>0</v>
      </c>
      <c r="CB208">
        <v>1</v>
      </c>
      <c r="CC208">
        <v>0</v>
      </c>
      <c r="CD208">
        <v>0</v>
      </c>
      <c r="CE208" s="4">
        <v>0</v>
      </c>
      <c r="CF208" s="1">
        <v>-3</v>
      </c>
      <c r="CG208" s="1">
        <v>-3</v>
      </c>
      <c r="CH208" s="1">
        <v>-3</v>
      </c>
      <c r="CI208" s="1">
        <v>1</v>
      </c>
      <c r="CJ208" s="4">
        <v>-3</v>
      </c>
      <c r="CK208" s="4">
        <v>-3</v>
      </c>
      <c r="CL208" s="5">
        <v>-3</v>
      </c>
      <c r="CM208" s="5">
        <v>-3</v>
      </c>
      <c r="CN208" s="4">
        <v>-3</v>
      </c>
      <c r="CO208" s="5">
        <v>-3</v>
      </c>
      <c r="CP208" s="5">
        <v>-3</v>
      </c>
      <c r="CQ208" s="5">
        <v>-3</v>
      </c>
      <c r="CR208">
        <v>1</v>
      </c>
      <c r="CS208">
        <v>0</v>
      </c>
      <c r="CT208">
        <v>0</v>
      </c>
    </row>
    <row r="209" spans="1:98" x14ac:dyDescent="0.25">
      <c r="A209" s="1" t="s">
        <v>306</v>
      </c>
      <c r="B209" s="13">
        <v>1</v>
      </c>
      <c r="C209" s="1">
        <v>1</v>
      </c>
      <c r="D209" s="1">
        <f t="shared" si="45"/>
        <v>2.4574365563764862E-2</v>
      </c>
      <c r="E209" s="1">
        <f t="shared" si="46"/>
        <v>-0.64228946443623514</v>
      </c>
      <c r="F209" s="1">
        <f t="shared" si="47"/>
        <v>-0.47542563443623514</v>
      </c>
      <c r="G209" s="1">
        <f t="shared" si="48"/>
        <v>6.6846117276679271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 s="1">
        <f t="shared" si="44"/>
        <v>0</v>
      </c>
      <c r="AA209" s="1" t="s">
        <v>16</v>
      </c>
      <c r="AB209" s="1">
        <v>30.6</v>
      </c>
      <c r="AC209" s="1">
        <f t="shared" si="49"/>
        <v>30.6</v>
      </c>
      <c r="AD209" s="1">
        <f t="shared" si="50"/>
        <v>0.30599999999999999</v>
      </c>
      <c r="AE209" s="1">
        <f t="shared" si="50"/>
        <v>0.30599999999999999</v>
      </c>
      <c r="AF209" s="1">
        <v>1214.5999999999999</v>
      </c>
      <c r="AG209" s="1">
        <f t="shared" si="51"/>
        <v>2.4574365563764862E-2</v>
      </c>
      <c r="AH209">
        <v>1</v>
      </c>
      <c r="AI209">
        <v>1</v>
      </c>
      <c r="AJ209">
        <v>1</v>
      </c>
      <c r="AK209" s="1">
        <v>6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 s="1">
        <v>0</v>
      </c>
      <c r="AS209" s="1">
        <v>0</v>
      </c>
      <c r="AT209" s="1">
        <v>-3</v>
      </c>
      <c r="AU209">
        <v>0</v>
      </c>
      <c r="AV209">
        <v>0</v>
      </c>
      <c r="AW209">
        <f t="shared" si="52"/>
        <v>0</v>
      </c>
      <c r="AX209">
        <v>0</v>
      </c>
      <c r="AY209">
        <f t="shared" si="53"/>
        <v>0</v>
      </c>
      <c r="AZ209">
        <v>0</v>
      </c>
      <c r="BA209">
        <v>0</v>
      </c>
      <c r="BB209">
        <v>1</v>
      </c>
      <c r="BC209" s="1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 s="1">
        <v>800</v>
      </c>
      <c r="BK209" s="1">
        <f t="shared" si="54"/>
        <v>6.6846117276679271</v>
      </c>
      <c r="BL209" s="1">
        <v>50</v>
      </c>
      <c r="BM209" s="1">
        <v>3</v>
      </c>
      <c r="BN209" s="1">
        <v>0</v>
      </c>
      <c r="BO209" s="1">
        <v>0</v>
      </c>
      <c r="BP209" s="1">
        <v>0</v>
      </c>
      <c r="BQ209" s="1">
        <f t="shared" si="55"/>
        <v>0</v>
      </c>
      <c r="BR209" s="1">
        <v>3</v>
      </c>
      <c r="BS209" s="1">
        <v>1</v>
      </c>
      <c r="BT209">
        <v>1</v>
      </c>
      <c r="BU209">
        <v>0</v>
      </c>
      <c r="BV209">
        <v>0</v>
      </c>
      <c r="BW209" s="1">
        <v>5</v>
      </c>
      <c r="BX209">
        <v>0</v>
      </c>
      <c r="BY209">
        <v>1</v>
      </c>
      <c r="BZ209" s="1">
        <v>1</v>
      </c>
      <c r="CA209">
        <v>1</v>
      </c>
      <c r="CB209">
        <v>0</v>
      </c>
      <c r="CC209">
        <v>0</v>
      </c>
      <c r="CD209">
        <v>0</v>
      </c>
      <c r="CE209" s="4">
        <v>0</v>
      </c>
      <c r="CF209" s="1">
        <v>-3</v>
      </c>
      <c r="CG209" s="1">
        <v>-3</v>
      </c>
      <c r="CH209" s="1">
        <v>-3</v>
      </c>
      <c r="CI209" s="1">
        <v>1</v>
      </c>
      <c r="CJ209" s="4">
        <v>-3</v>
      </c>
      <c r="CK209" s="4">
        <v>-3</v>
      </c>
      <c r="CL209" s="5">
        <v>-3</v>
      </c>
      <c r="CM209" s="5">
        <v>-3</v>
      </c>
      <c r="CN209" s="4">
        <v>-3</v>
      </c>
      <c r="CO209" s="5">
        <v>-3</v>
      </c>
      <c r="CP209" s="5">
        <v>-3</v>
      </c>
      <c r="CQ209" s="5">
        <v>-3</v>
      </c>
      <c r="CR209">
        <v>1</v>
      </c>
      <c r="CS209">
        <v>1</v>
      </c>
      <c r="CT209">
        <v>0</v>
      </c>
    </row>
    <row r="210" spans="1:98" x14ac:dyDescent="0.25">
      <c r="A210" s="1" t="s">
        <v>307</v>
      </c>
      <c r="B210" s="13">
        <v>1</v>
      </c>
      <c r="C210" s="1">
        <v>1</v>
      </c>
      <c r="D210" s="1">
        <f t="shared" si="45"/>
        <v>0.51330912134391493</v>
      </c>
      <c r="E210" s="1">
        <f t="shared" si="46"/>
        <v>-0.15355470865608511</v>
      </c>
      <c r="F210" s="1">
        <f t="shared" si="47"/>
        <v>1.3309121343914931E-2</v>
      </c>
      <c r="G210" s="1">
        <f t="shared" si="48"/>
        <v>2.9957322735539909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 s="1">
        <f t="shared" si="44"/>
        <v>0</v>
      </c>
      <c r="AA210" s="1" t="s">
        <v>35</v>
      </c>
      <c r="AB210" s="1">
        <v>3434.5</v>
      </c>
      <c r="AC210" s="1">
        <f t="shared" si="49"/>
        <v>3434.5</v>
      </c>
      <c r="AD210" s="1">
        <f t="shared" si="50"/>
        <v>34.344999999999999</v>
      </c>
      <c r="AE210" s="1">
        <f t="shared" si="50"/>
        <v>34.344999999999999</v>
      </c>
      <c r="AF210" s="1">
        <v>3256.4</v>
      </c>
      <c r="AG210" s="1">
        <f t="shared" si="51"/>
        <v>0.51330912134391493</v>
      </c>
      <c r="AH210">
        <v>0</v>
      </c>
      <c r="AI210">
        <v>0</v>
      </c>
      <c r="AJ210">
        <v>0</v>
      </c>
      <c r="AK210" s="1">
        <v>3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 s="1">
        <v>0</v>
      </c>
      <c r="AS210" s="1">
        <v>0</v>
      </c>
      <c r="AT210" s="1">
        <v>1</v>
      </c>
      <c r="AU210">
        <v>1</v>
      </c>
      <c r="AV210">
        <v>0</v>
      </c>
      <c r="AW210">
        <f t="shared" si="52"/>
        <v>1</v>
      </c>
      <c r="AX210">
        <v>0</v>
      </c>
      <c r="AY210">
        <f t="shared" si="53"/>
        <v>1</v>
      </c>
      <c r="AZ210">
        <v>0</v>
      </c>
      <c r="BA210">
        <v>0</v>
      </c>
      <c r="BB210">
        <v>0</v>
      </c>
      <c r="BC210" s="1">
        <v>3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0</v>
      </c>
      <c r="BJ210" s="1">
        <v>20</v>
      </c>
      <c r="BK210" s="1">
        <f t="shared" si="54"/>
        <v>2.9957322735539909</v>
      </c>
      <c r="BL210" s="1">
        <v>3</v>
      </c>
      <c r="BM210" s="1">
        <v>0</v>
      </c>
      <c r="BN210" s="1">
        <v>0</v>
      </c>
      <c r="BO210" s="1">
        <v>0</v>
      </c>
      <c r="BP210" s="1">
        <v>0</v>
      </c>
      <c r="BQ210" s="1">
        <f t="shared" si="55"/>
        <v>0</v>
      </c>
      <c r="BR210" s="1">
        <v>2</v>
      </c>
      <c r="BS210" s="1">
        <v>1</v>
      </c>
      <c r="BT210">
        <v>0</v>
      </c>
      <c r="BU210">
        <v>1</v>
      </c>
      <c r="BV210">
        <v>0</v>
      </c>
      <c r="BW210" s="1">
        <v>5</v>
      </c>
      <c r="BX210">
        <v>0</v>
      </c>
      <c r="BY210">
        <v>1</v>
      </c>
      <c r="BZ210" s="1">
        <v>1</v>
      </c>
      <c r="CA210">
        <v>1</v>
      </c>
      <c r="CB210">
        <v>0</v>
      </c>
      <c r="CC210">
        <v>0</v>
      </c>
      <c r="CD210">
        <v>0</v>
      </c>
      <c r="CE210" s="4">
        <v>0</v>
      </c>
      <c r="CF210" s="1">
        <v>-3</v>
      </c>
      <c r="CG210" s="1">
        <v>-3</v>
      </c>
      <c r="CH210" s="1">
        <v>-3</v>
      </c>
      <c r="CI210" s="1">
        <v>0</v>
      </c>
      <c r="CJ210" s="4">
        <v>-3</v>
      </c>
      <c r="CK210" s="4">
        <v>-3</v>
      </c>
      <c r="CL210" s="5">
        <v>-3</v>
      </c>
      <c r="CM210" s="5">
        <v>-3</v>
      </c>
      <c r="CN210" s="4">
        <v>-3</v>
      </c>
      <c r="CO210" s="5">
        <v>-3</v>
      </c>
      <c r="CP210" s="5">
        <v>-3</v>
      </c>
      <c r="CQ210" s="5">
        <v>-3</v>
      </c>
      <c r="CR210">
        <v>0</v>
      </c>
      <c r="CS210">
        <v>1</v>
      </c>
      <c r="CT210">
        <v>0</v>
      </c>
    </row>
    <row r="211" spans="1:98" x14ac:dyDescent="0.25">
      <c r="A211" s="1" t="s">
        <v>308</v>
      </c>
      <c r="B211" s="13">
        <v>1</v>
      </c>
      <c r="C211" s="1">
        <v>0</v>
      </c>
      <c r="D211" s="1">
        <f t="shared" si="45"/>
        <v>0</v>
      </c>
      <c r="E211" s="1">
        <f t="shared" si="46"/>
        <v>0</v>
      </c>
      <c r="F211" s="1">
        <f t="shared" si="47"/>
        <v>0</v>
      </c>
      <c r="G211" s="1">
        <f t="shared" si="48"/>
        <v>0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5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 s="1">
        <f t="shared" si="44"/>
        <v>0</v>
      </c>
      <c r="AA211" s="1" t="s">
        <v>36</v>
      </c>
      <c r="AB211" s="1">
        <v>1187.7</v>
      </c>
      <c r="AC211" s="1">
        <f t="shared" si="49"/>
        <v>0</v>
      </c>
      <c r="AD211" s="1">
        <f t="shared" si="50"/>
        <v>11.877000000000001</v>
      </c>
      <c r="AE211" s="1">
        <f t="shared" si="50"/>
        <v>0</v>
      </c>
      <c r="AF211" s="1">
        <v>81</v>
      </c>
      <c r="AG211" s="1">
        <f t="shared" si="51"/>
        <v>0.93615511941357299</v>
      </c>
      <c r="AH211">
        <v>1</v>
      </c>
      <c r="AI211">
        <v>0</v>
      </c>
      <c r="AJ211">
        <v>1</v>
      </c>
      <c r="AK211" s="1">
        <v>5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 s="1">
        <v>0</v>
      </c>
      <c r="AS211" s="1">
        <v>0</v>
      </c>
      <c r="AT211" s="1">
        <v>2</v>
      </c>
      <c r="AU211">
        <v>0</v>
      </c>
      <c r="AV211">
        <v>1</v>
      </c>
      <c r="AW211">
        <f t="shared" si="52"/>
        <v>1</v>
      </c>
      <c r="AX211">
        <v>0</v>
      </c>
      <c r="AY211">
        <f t="shared" si="53"/>
        <v>1</v>
      </c>
      <c r="AZ211">
        <v>0</v>
      </c>
      <c r="BA211">
        <v>0</v>
      </c>
      <c r="BB211">
        <v>0</v>
      </c>
      <c r="BC211" s="1">
        <v>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 s="2">
        <v>41</v>
      </c>
      <c r="BK211" s="1">
        <f t="shared" si="54"/>
        <v>3.713572066704308</v>
      </c>
      <c r="BL211" s="1">
        <v>3</v>
      </c>
      <c r="BM211" s="1">
        <v>1</v>
      </c>
      <c r="BN211" s="1">
        <v>0</v>
      </c>
      <c r="BO211" s="1">
        <v>0</v>
      </c>
      <c r="BP211" s="1">
        <v>0</v>
      </c>
      <c r="BQ211" s="1">
        <f t="shared" si="55"/>
        <v>0</v>
      </c>
      <c r="BR211" s="1">
        <v>3</v>
      </c>
      <c r="BS211" s="1">
        <v>1</v>
      </c>
      <c r="BT211">
        <v>1</v>
      </c>
      <c r="BU211">
        <v>0</v>
      </c>
      <c r="BV211">
        <v>0</v>
      </c>
      <c r="BW211" s="1">
        <v>1</v>
      </c>
      <c r="BX211">
        <v>1</v>
      </c>
      <c r="BY211">
        <v>0</v>
      </c>
      <c r="BZ211" s="1">
        <v>1</v>
      </c>
      <c r="CA211">
        <v>1</v>
      </c>
      <c r="CB211">
        <v>0</v>
      </c>
      <c r="CC211">
        <v>0</v>
      </c>
      <c r="CD211">
        <v>0</v>
      </c>
      <c r="CE211" s="4">
        <v>0</v>
      </c>
      <c r="CF211" s="1">
        <v>-3</v>
      </c>
      <c r="CG211" s="1">
        <v>-3</v>
      </c>
      <c r="CH211" s="1">
        <v>-3</v>
      </c>
      <c r="CI211" s="1">
        <v>0</v>
      </c>
      <c r="CJ211" s="4">
        <v>-3</v>
      </c>
      <c r="CK211" s="4">
        <v>-3</v>
      </c>
      <c r="CL211" s="5">
        <v>-3</v>
      </c>
      <c r="CM211" s="5">
        <v>-3</v>
      </c>
      <c r="CN211" s="4">
        <v>-3</v>
      </c>
      <c r="CO211" s="5">
        <v>-3</v>
      </c>
      <c r="CP211" s="5">
        <v>-3</v>
      </c>
      <c r="CQ211" s="5">
        <v>-3</v>
      </c>
      <c r="CR211">
        <v>1</v>
      </c>
      <c r="CS211">
        <v>1</v>
      </c>
      <c r="CT211">
        <v>0</v>
      </c>
    </row>
    <row r="212" spans="1:98" x14ac:dyDescent="0.25">
      <c r="A212" s="1" t="s">
        <v>309</v>
      </c>
      <c r="B212" s="13">
        <v>1</v>
      </c>
      <c r="C212" s="1">
        <v>0</v>
      </c>
      <c r="D212" s="1">
        <f t="shared" si="45"/>
        <v>0</v>
      </c>
      <c r="E212" s="1">
        <f t="shared" si="46"/>
        <v>0</v>
      </c>
      <c r="F212" s="1">
        <f t="shared" si="47"/>
        <v>0</v>
      </c>
      <c r="G212" s="1">
        <f t="shared" si="48"/>
        <v>0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3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 s="1">
        <f t="shared" si="44"/>
        <v>1</v>
      </c>
      <c r="AA212" s="1" t="s">
        <v>16</v>
      </c>
      <c r="AB212" s="1">
        <v>30.6</v>
      </c>
      <c r="AC212" s="1">
        <f t="shared" si="49"/>
        <v>0</v>
      </c>
      <c r="AD212" s="1">
        <f t="shared" si="50"/>
        <v>0.30599999999999999</v>
      </c>
      <c r="AE212" s="1">
        <f t="shared" si="50"/>
        <v>0</v>
      </c>
      <c r="AF212" s="1">
        <v>1214.5999999999999</v>
      </c>
      <c r="AG212" s="1">
        <f t="shared" si="51"/>
        <v>2.4574365563764862E-2</v>
      </c>
      <c r="AH212">
        <v>1</v>
      </c>
      <c r="AI212">
        <v>1</v>
      </c>
      <c r="AJ212">
        <v>1</v>
      </c>
      <c r="AK212" s="1">
        <v>6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 s="1">
        <v>0</v>
      </c>
      <c r="AS212" s="1">
        <v>0</v>
      </c>
      <c r="AT212" s="1">
        <v>1</v>
      </c>
      <c r="AU212">
        <v>1</v>
      </c>
      <c r="AV212">
        <v>0</v>
      </c>
      <c r="AW212">
        <f t="shared" si="52"/>
        <v>1</v>
      </c>
      <c r="AX212">
        <v>0</v>
      </c>
      <c r="AY212">
        <f t="shared" si="53"/>
        <v>1</v>
      </c>
      <c r="AZ212">
        <v>0</v>
      </c>
      <c r="BA212">
        <v>0</v>
      </c>
      <c r="BB212">
        <v>0</v>
      </c>
      <c r="BC212" s="1">
        <v>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 s="2">
        <v>30</v>
      </c>
      <c r="BK212" s="1">
        <f t="shared" si="54"/>
        <v>3.4011973816621555</v>
      </c>
      <c r="BL212" s="1">
        <v>2</v>
      </c>
      <c r="BM212" s="1">
        <v>0</v>
      </c>
      <c r="BN212" s="1">
        <v>0</v>
      </c>
      <c r="BO212" s="1">
        <v>0</v>
      </c>
      <c r="BP212" s="1">
        <v>0</v>
      </c>
      <c r="BQ212" s="1">
        <f t="shared" si="55"/>
        <v>0</v>
      </c>
      <c r="BR212" s="1">
        <v>2</v>
      </c>
      <c r="BS212" s="1">
        <v>1</v>
      </c>
      <c r="BT212">
        <v>0</v>
      </c>
      <c r="BU212">
        <v>1</v>
      </c>
      <c r="BV212">
        <v>0</v>
      </c>
      <c r="BW212" s="1">
        <v>4</v>
      </c>
      <c r="BX212">
        <v>0</v>
      </c>
      <c r="BY212">
        <v>0</v>
      </c>
      <c r="BZ212" s="1">
        <v>2</v>
      </c>
      <c r="CA212">
        <v>0</v>
      </c>
      <c r="CB212">
        <v>1</v>
      </c>
      <c r="CC212">
        <v>0</v>
      </c>
      <c r="CD212">
        <v>0</v>
      </c>
      <c r="CE212" s="1">
        <v>1</v>
      </c>
      <c r="CF212" s="1">
        <v>1</v>
      </c>
      <c r="CG212" s="1">
        <v>0</v>
      </c>
      <c r="CH212" s="1">
        <v>0</v>
      </c>
      <c r="CI212" s="1">
        <v>0</v>
      </c>
      <c r="CJ212" s="4">
        <v>-3</v>
      </c>
      <c r="CK212" s="4">
        <v>-3</v>
      </c>
      <c r="CL212" s="5">
        <v>-3</v>
      </c>
      <c r="CM212" s="5">
        <v>-3</v>
      </c>
      <c r="CN212" s="4">
        <v>-3</v>
      </c>
      <c r="CO212" s="5">
        <v>-3</v>
      </c>
      <c r="CP212" s="5">
        <v>-3</v>
      </c>
      <c r="CQ212" s="5">
        <v>-3</v>
      </c>
      <c r="CR212">
        <v>0</v>
      </c>
      <c r="CS212">
        <v>0</v>
      </c>
      <c r="CT212">
        <v>0</v>
      </c>
    </row>
    <row r="213" spans="1:98" x14ac:dyDescent="0.25">
      <c r="A213" s="1" t="s">
        <v>310</v>
      </c>
      <c r="B213" s="13">
        <v>1</v>
      </c>
      <c r="C213" s="1">
        <v>1</v>
      </c>
      <c r="D213" s="1">
        <f t="shared" si="45"/>
        <v>0.65100429240800817</v>
      </c>
      <c r="E213" s="1">
        <f t="shared" si="46"/>
        <v>-1.5859537591991879E-2</v>
      </c>
      <c r="F213" s="1">
        <f t="shared" si="47"/>
        <v>0.15100429240800817</v>
      </c>
      <c r="G213" s="1">
        <f t="shared" si="48"/>
        <v>3.6888794541139363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 s="1">
        <f t="shared" si="44"/>
        <v>0</v>
      </c>
      <c r="AA213" s="1" t="s">
        <v>12</v>
      </c>
      <c r="AB213" s="1">
        <v>1986.8</v>
      </c>
      <c r="AC213" s="1">
        <f t="shared" si="49"/>
        <v>1986.8</v>
      </c>
      <c r="AD213" s="1">
        <f t="shared" si="50"/>
        <v>19.867999999999999</v>
      </c>
      <c r="AE213" s="1">
        <f t="shared" si="50"/>
        <v>19.867999999999999</v>
      </c>
      <c r="AF213" s="1">
        <v>1065.0999999999999</v>
      </c>
      <c r="AG213" s="1">
        <f t="shared" si="51"/>
        <v>0.65100429240800817</v>
      </c>
      <c r="AH213">
        <v>1</v>
      </c>
      <c r="AI213">
        <v>1</v>
      </c>
      <c r="AJ213">
        <v>1</v>
      </c>
      <c r="AK213" s="1">
        <v>6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 s="1">
        <v>0</v>
      </c>
      <c r="AS213" s="1">
        <v>0</v>
      </c>
      <c r="AT213" s="1">
        <v>3</v>
      </c>
      <c r="AU213">
        <v>0</v>
      </c>
      <c r="AV213">
        <v>0</v>
      </c>
      <c r="AW213">
        <f t="shared" si="52"/>
        <v>0</v>
      </c>
      <c r="AX213">
        <v>1</v>
      </c>
      <c r="AY213">
        <f t="shared" si="53"/>
        <v>1</v>
      </c>
      <c r="AZ213">
        <v>0</v>
      </c>
      <c r="BA213">
        <v>0</v>
      </c>
      <c r="BB213">
        <v>0</v>
      </c>
      <c r="BC213" s="1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 s="1">
        <v>40</v>
      </c>
      <c r="BK213" s="1">
        <f t="shared" si="54"/>
        <v>3.6888794541139363</v>
      </c>
      <c r="BL213" s="1">
        <v>3</v>
      </c>
      <c r="BM213" s="1">
        <v>0</v>
      </c>
      <c r="BN213" s="1">
        <v>0</v>
      </c>
      <c r="BO213" s="1">
        <v>0</v>
      </c>
      <c r="BP213" s="1">
        <v>0</v>
      </c>
      <c r="BQ213" s="1">
        <f t="shared" si="55"/>
        <v>0</v>
      </c>
      <c r="BR213" s="1">
        <v>3</v>
      </c>
      <c r="BS213" s="1">
        <v>0</v>
      </c>
      <c r="BT213">
        <v>1</v>
      </c>
      <c r="BU213">
        <v>0</v>
      </c>
      <c r="BV213">
        <v>0</v>
      </c>
      <c r="BW213" s="1">
        <v>5</v>
      </c>
      <c r="BX213">
        <v>0</v>
      </c>
      <c r="BY213">
        <v>1</v>
      </c>
      <c r="BZ213" s="1">
        <v>3</v>
      </c>
      <c r="CA213">
        <v>0</v>
      </c>
      <c r="CB213">
        <v>0</v>
      </c>
      <c r="CC213">
        <v>1</v>
      </c>
      <c r="CD213">
        <v>0</v>
      </c>
      <c r="CE213" s="4">
        <v>0</v>
      </c>
      <c r="CF213" s="1">
        <v>-3</v>
      </c>
      <c r="CG213" s="1">
        <v>-3</v>
      </c>
      <c r="CH213" s="1">
        <v>-3</v>
      </c>
      <c r="CI213" s="1">
        <v>0</v>
      </c>
      <c r="CJ213" s="4">
        <v>-3</v>
      </c>
      <c r="CK213" s="4">
        <v>-3</v>
      </c>
      <c r="CL213" s="5">
        <v>-3</v>
      </c>
      <c r="CM213" s="5">
        <v>-3</v>
      </c>
      <c r="CN213" s="4">
        <v>-3</v>
      </c>
      <c r="CO213" s="5">
        <v>-3</v>
      </c>
      <c r="CP213" s="5">
        <v>-3</v>
      </c>
      <c r="CQ213" s="5">
        <v>-3</v>
      </c>
      <c r="CR213">
        <v>1</v>
      </c>
      <c r="CS213">
        <v>0</v>
      </c>
      <c r="CT213">
        <v>0</v>
      </c>
    </row>
    <row r="214" spans="1:98" x14ac:dyDescent="0.25">
      <c r="A214" s="1" t="s">
        <v>311</v>
      </c>
      <c r="B214" s="13">
        <v>1</v>
      </c>
      <c r="C214" s="1">
        <v>1</v>
      </c>
      <c r="D214" s="1">
        <f t="shared" si="45"/>
        <v>0.54093919325707407</v>
      </c>
      <c r="E214" s="1">
        <f t="shared" si="46"/>
        <v>-0.12592463674292598</v>
      </c>
      <c r="F214" s="1">
        <f t="shared" si="47"/>
        <v>4.0939193257074069E-2</v>
      </c>
      <c r="G214" s="1">
        <f t="shared" si="48"/>
        <v>2.9957322735539909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5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 s="1">
        <f t="shared" si="44"/>
        <v>0</v>
      </c>
      <c r="AA214" s="1" t="s">
        <v>11</v>
      </c>
      <c r="AB214" s="1">
        <v>1437.6</v>
      </c>
      <c r="AC214" s="1">
        <f t="shared" si="49"/>
        <v>1437.6</v>
      </c>
      <c r="AD214" s="1">
        <f t="shared" si="50"/>
        <v>14.375999999999999</v>
      </c>
      <c r="AE214" s="1">
        <f t="shared" si="50"/>
        <v>14.375999999999999</v>
      </c>
      <c r="AF214" s="1">
        <v>1220</v>
      </c>
      <c r="AG214" s="1">
        <f t="shared" si="51"/>
        <v>0.54093919325707407</v>
      </c>
      <c r="AH214">
        <v>1</v>
      </c>
      <c r="AI214">
        <v>0</v>
      </c>
      <c r="AJ214">
        <v>1</v>
      </c>
      <c r="AK214" s="1">
        <v>5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 s="1">
        <v>0</v>
      </c>
      <c r="AS214" s="1">
        <v>0</v>
      </c>
      <c r="AT214" s="1">
        <v>1</v>
      </c>
      <c r="AU214">
        <v>1</v>
      </c>
      <c r="AV214">
        <v>0</v>
      </c>
      <c r="AW214">
        <f t="shared" si="52"/>
        <v>1</v>
      </c>
      <c r="AX214">
        <v>0</v>
      </c>
      <c r="AY214">
        <f t="shared" si="53"/>
        <v>1</v>
      </c>
      <c r="AZ214">
        <v>0</v>
      </c>
      <c r="BA214">
        <v>0</v>
      </c>
      <c r="BB214">
        <v>0</v>
      </c>
      <c r="BC214" s="1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 s="1">
        <v>20</v>
      </c>
      <c r="BK214" s="1">
        <f t="shared" si="54"/>
        <v>2.9957322735539909</v>
      </c>
      <c r="BL214" s="1">
        <v>4</v>
      </c>
      <c r="BM214" s="1">
        <v>0</v>
      </c>
      <c r="BN214" s="1">
        <v>0</v>
      </c>
      <c r="BO214" s="1">
        <v>0</v>
      </c>
      <c r="BP214" s="1">
        <v>0</v>
      </c>
      <c r="BQ214" s="1">
        <f t="shared" si="55"/>
        <v>0</v>
      </c>
      <c r="BR214" s="1">
        <v>2</v>
      </c>
      <c r="BS214" s="1">
        <v>1</v>
      </c>
      <c r="BT214">
        <v>0</v>
      </c>
      <c r="BU214">
        <v>1</v>
      </c>
      <c r="BV214">
        <v>0</v>
      </c>
      <c r="BW214" s="1">
        <v>1</v>
      </c>
      <c r="BX214">
        <v>1</v>
      </c>
      <c r="BY214">
        <v>0</v>
      </c>
      <c r="BZ214" s="1">
        <v>1</v>
      </c>
      <c r="CA214">
        <v>1</v>
      </c>
      <c r="CB214">
        <v>0</v>
      </c>
      <c r="CC214">
        <v>0</v>
      </c>
      <c r="CD214">
        <v>0</v>
      </c>
      <c r="CE214" s="4">
        <v>0</v>
      </c>
      <c r="CF214" s="1">
        <v>-3</v>
      </c>
      <c r="CG214" s="1">
        <v>-3</v>
      </c>
      <c r="CH214" s="1">
        <v>-3</v>
      </c>
      <c r="CI214" s="1">
        <v>0</v>
      </c>
      <c r="CJ214" s="4">
        <v>-3</v>
      </c>
      <c r="CK214" s="4">
        <v>-3</v>
      </c>
      <c r="CL214" s="5">
        <v>-3</v>
      </c>
      <c r="CM214" s="5">
        <v>-3</v>
      </c>
      <c r="CN214" s="4">
        <v>-3</v>
      </c>
      <c r="CO214" s="5">
        <v>-3</v>
      </c>
      <c r="CP214" s="5">
        <v>-3</v>
      </c>
      <c r="CQ214" s="5">
        <v>-3</v>
      </c>
      <c r="CR214">
        <v>0</v>
      </c>
      <c r="CS214">
        <v>1</v>
      </c>
      <c r="CT214">
        <v>0</v>
      </c>
    </row>
    <row r="215" spans="1:98" x14ac:dyDescent="0.25">
      <c r="A215" s="1" t="s">
        <v>312</v>
      </c>
      <c r="B215" s="13">
        <v>1</v>
      </c>
      <c r="C215" s="1">
        <v>0</v>
      </c>
      <c r="D215" s="1">
        <f t="shared" si="45"/>
        <v>0</v>
      </c>
      <c r="E215" s="1">
        <f t="shared" si="46"/>
        <v>0</v>
      </c>
      <c r="F215" s="1">
        <f t="shared" si="47"/>
        <v>0</v>
      </c>
      <c r="G215" s="1">
        <f t="shared" si="48"/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 s="1">
        <f t="shared" si="44"/>
        <v>0</v>
      </c>
      <c r="AA215" s="1" t="s">
        <v>36</v>
      </c>
      <c r="AB215" s="1">
        <v>1187.7</v>
      </c>
      <c r="AC215" s="1">
        <f t="shared" si="49"/>
        <v>0</v>
      </c>
      <c r="AD215" s="1">
        <f t="shared" si="50"/>
        <v>11.877000000000001</v>
      </c>
      <c r="AE215" s="1">
        <f t="shared" si="50"/>
        <v>0</v>
      </c>
      <c r="AF215" s="1">
        <v>81</v>
      </c>
      <c r="AG215" s="1">
        <f t="shared" si="51"/>
        <v>0.93615511941357299</v>
      </c>
      <c r="AH215">
        <v>1</v>
      </c>
      <c r="AI215">
        <v>0</v>
      </c>
      <c r="AJ215">
        <v>1</v>
      </c>
      <c r="AK215" s="1">
        <v>5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 s="1">
        <v>0</v>
      </c>
      <c r="AS215" s="1">
        <v>0</v>
      </c>
      <c r="AT215" s="1">
        <v>3</v>
      </c>
      <c r="AU215">
        <v>0</v>
      </c>
      <c r="AV215">
        <v>0</v>
      </c>
      <c r="AW215">
        <f t="shared" si="52"/>
        <v>0</v>
      </c>
      <c r="AX215">
        <v>1</v>
      </c>
      <c r="AY215">
        <f t="shared" si="53"/>
        <v>1</v>
      </c>
      <c r="AZ215">
        <v>0</v>
      </c>
      <c r="BA215">
        <v>0</v>
      </c>
      <c r="BB215">
        <v>0</v>
      </c>
      <c r="BC215" s="1">
        <v>3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0</v>
      </c>
      <c r="BJ215" s="1">
        <v>50</v>
      </c>
      <c r="BK215" s="1">
        <f t="shared" si="54"/>
        <v>3.912023005428146</v>
      </c>
      <c r="BL215" s="1">
        <v>6</v>
      </c>
      <c r="BM215" s="1">
        <v>0</v>
      </c>
      <c r="BN215" s="1">
        <v>0</v>
      </c>
      <c r="BO215" s="1">
        <v>0</v>
      </c>
      <c r="BP215" s="1">
        <v>0</v>
      </c>
      <c r="BQ215" s="1">
        <f t="shared" si="55"/>
        <v>0</v>
      </c>
      <c r="BR215" s="1">
        <v>1</v>
      </c>
      <c r="BS215" s="1">
        <v>1</v>
      </c>
      <c r="BT215">
        <v>0</v>
      </c>
      <c r="BU215">
        <v>0</v>
      </c>
      <c r="BV215">
        <v>1</v>
      </c>
      <c r="BW215" s="1">
        <v>5</v>
      </c>
      <c r="BX215">
        <v>0</v>
      </c>
      <c r="BY215">
        <v>1</v>
      </c>
      <c r="BZ215" s="1">
        <v>2</v>
      </c>
      <c r="CA215">
        <v>0</v>
      </c>
      <c r="CB215">
        <v>1</v>
      </c>
      <c r="CC215">
        <v>0</v>
      </c>
      <c r="CD215">
        <v>0</v>
      </c>
      <c r="CE215" s="1">
        <v>1</v>
      </c>
      <c r="CF215" s="1">
        <v>0</v>
      </c>
      <c r="CG215" s="1">
        <v>1</v>
      </c>
      <c r="CH215" s="1">
        <v>0</v>
      </c>
      <c r="CI215" s="1">
        <v>0</v>
      </c>
      <c r="CJ215" s="4">
        <v>-3</v>
      </c>
      <c r="CK215" s="4">
        <v>-3</v>
      </c>
      <c r="CL215" s="5">
        <v>-3</v>
      </c>
      <c r="CM215" s="5">
        <v>-3</v>
      </c>
      <c r="CN215" s="4">
        <v>-3</v>
      </c>
      <c r="CO215" s="5">
        <v>-3</v>
      </c>
      <c r="CP215" s="5">
        <v>-3</v>
      </c>
      <c r="CQ215" s="5">
        <v>-3</v>
      </c>
      <c r="CR215">
        <v>0</v>
      </c>
      <c r="CS215">
        <v>0</v>
      </c>
      <c r="CT215">
        <v>1</v>
      </c>
    </row>
    <row r="216" spans="1:98" x14ac:dyDescent="0.25">
      <c r="A216" s="1" t="s">
        <v>313</v>
      </c>
      <c r="B216" s="13">
        <v>1</v>
      </c>
      <c r="C216" s="1">
        <v>1</v>
      </c>
      <c r="D216" s="1">
        <f t="shared" si="45"/>
        <v>0.57685127566894834</v>
      </c>
      <c r="E216" s="1">
        <f t="shared" si="46"/>
        <v>-9.0012554331051708E-2</v>
      </c>
      <c r="F216" s="1">
        <f t="shared" si="47"/>
        <v>7.6851275668948338E-2</v>
      </c>
      <c r="G216" s="1">
        <f t="shared" si="48"/>
        <v>3.912023005428146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5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 s="1">
        <f t="shared" si="44"/>
        <v>0</v>
      </c>
      <c r="AA216" s="2" t="s">
        <v>37</v>
      </c>
      <c r="AB216" s="1">
        <v>927</v>
      </c>
      <c r="AC216" s="1">
        <f t="shared" si="49"/>
        <v>927</v>
      </c>
      <c r="AD216" s="1">
        <f t="shared" si="50"/>
        <v>9.27</v>
      </c>
      <c r="AE216" s="1">
        <f t="shared" si="50"/>
        <v>9.27</v>
      </c>
      <c r="AF216" s="2">
        <v>680</v>
      </c>
      <c r="AG216" s="1">
        <f t="shared" si="51"/>
        <v>0.57685127566894834</v>
      </c>
      <c r="AH216">
        <v>0</v>
      </c>
      <c r="AI216">
        <v>0</v>
      </c>
      <c r="AJ216">
        <v>0</v>
      </c>
      <c r="AK216" s="1">
        <v>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 s="1">
        <v>0</v>
      </c>
      <c r="AS216" s="1">
        <v>0</v>
      </c>
      <c r="AT216" s="1">
        <v>1</v>
      </c>
      <c r="AU216">
        <v>1</v>
      </c>
      <c r="AV216">
        <v>0</v>
      </c>
      <c r="AW216">
        <f t="shared" si="52"/>
        <v>1</v>
      </c>
      <c r="AX216">
        <v>0</v>
      </c>
      <c r="AY216">
        <f t="shared" si="53"/>
        <v>1</v>
      </c>
      <c r="AZ216">
        <v>0</v>
      </c>
      <c r="BA216">
        <v>0</v>
      </c>
      <c r="BB216">
        <v>0</v>
      </c>
      <c r="BC216" s="1">
        <v>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 s="1">
        <v>50</v>
      </c>
      <c r="BK216" s="1">
        <f t="shared" si="54"/>
        <v>3.912023005428146</v>
      </c>
      <c r="BL216" s="1">
        <v>3</v>
      </c>
      <c r="BM216" s="1">
        <v>0</v>
      </c>
      <c r="BN216" s="1">
        <v>0</v>
      </c>
      <c r="BO216" s="1">
        <v>0</v>
      </c>
      <c r="BP216" s="1">
        <v>0</v>
      </c>
      <c r="BQ216" s="1">
        <f t="shared" si="55"/>
        <v>0</v>
      </c>
      <c r="BR216" s="1">
        <v>2</v>
      </c>
      <c r="BS216" s="1">
        <v>1</v>
      </c>
      <c r="BT216">
        <v>0</v>
      </c>
      <c r="BU216">
        <v>1</v>
      </c>
      <c r="BV216">
        <v>0</v>
      </c>
      <c r="BW216" s="1">
        <v>6</v>
      </c>
      <c r="BX216">
        <v>0</v>
      </c>
      <c r="BY216">
        <v>0</v>
      </c>
      <c r="BZ216" s="1">
        <v>2</v>
      </c>
      <c r="CA216">
        <v>0</v>
      </c>
      <c r="CB216">
        <v>1</v>
      </c>
      <c r="CC216">
        <v>0</v>
      </c>
      <c r="CD216">
        <v>0</v>
      </c>
      <c r="CE216" s="1">
        <v>1</v>
      </c>
      <c r="CF216" s="1">
        <v>1</v>
      </c>
      <c r="CG216" s="1">
        <v>0</v>
      </c>
      <c r="CH216" s="1">
        <v>0</v>
      </c>
      <c r="CI216" s="1">
        <v>0</v>
      </c>
      <c r="CJ216" s="4">
        <v>-3</v>
      </c>
      <c r="CK216" s="4">
        <v>-3</v>
      </c>
      <c r="CL216" s="5">
        <v>-3</v>
      </c>
      <c r="CM216" s="5">
        <v>-3</v>
      </c>
      <c r="CN216" s="4">
        <v>-3</v>
      </c>
      <c r="CO216" s="5">
        <v>-3</v>
      </c>
      <c r="CP216" s="5">
        <v>-3</v>
      </c>
      <c r="CQ216" s="5">
        <v>-3</v>
      </c>
      <c r="CR216">
        <v>0</v>
      </c>
      <c r="CS216">
        <v>0</v>
      </c>
      <c r="CT216">
        <v>0</v>
      </c>
    </row>
    <row r="217" spans="1:98" x14ac:dyDescent="0.25">
      <c r="A217" s="1" t="s">
        <v>314</v>
      </c>
      <c r="B217" s="13">
        <v>1</v>
      </c>
      <c r="C217" s="1">
        <v>0</v>
      </c>
      <c r="D217" s="1">
        <f t="shared" si="45"/>
        <v>0</v>
      </c>
      <c r="E217" s="1">
        <f t="shared" si="46"/>
        <v>0</v>
      </c>
      <c r="F217" s="1">
        <f t="shared" si="47"/>
        <v>0</v>
      </c>
      <c r="G217" s="1">
        <f t="shared" si="48"/>
        <v>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5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 s="1">
        <f t="shared" si="44"/>
        <v>0</v>
      </c>
      <c r="AA217" s="1" t="s">
        <v>11</v>
      </c>
      <c r="AB217" s="1">
        <v>1437.6</v>
      </c>
      <c r="AC217" s="1">
        <f t="shared" si="49"/>
        <v>0</v>
      </c>
      <c r="AD217" s="1">
        <f t="shared" si="50"/>
        <v>14.375999999999999</v>
      </c>
      <c r="AE217" s="1">
        <f t="shared" si="50"/>
        <v>0</v>
      </c>
      <c r="AF217" s="1">
        <v>1220</v>
      </c>
      <c r="AG217" s="1">
        <f t="shared" si="51"/>
        <v>0.54093919325707407</v>
      </c>
      <c r="AH217">
        <v>1</v>
      </c>
      <c r="AI217">
        <v>0</v>
      </c>
      <c r="AJ217">
        <v>1</v>
      </c>
      <c r="AK217" s="1">
        <v>5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 s="1">
        <v>0</v>
      </c>
      <c r="AS217" s="1">
        <v>0</v>
      </c>
      <c r="AT217" s="1">
        <v>1</v>
      </c>
      <c r="AU217">
        <v>1</v>
      </c>
      <c r="AV217">
        <v>0</v>
      </c>
      <c r="AW217">
        <f t="shared" si="52"/>
        <v>1</v>
      </c>
      <c r="AX217">
        <v>0</v>
      </c>
      <c r="AY217">
        <f t="shared" si="53"/>
        <v>1</v>
      </c>
      <c r="AZ217">
        <v>0</v>
      </c>
      <c r="BA217">
        <v>0</v>
      </c>
      <c r="BB217">
        <v>0</v>
      </c>
      <c r="BC217" s="1">
        <v>3</v>
      </c>
      <c r="BD217">
        <v>0</v>
      </c>
      <c r="BE217">
        <v>0</v>
      </c>
      <c r="BF217">
        <v>1</v>
      </c>
      <c r="BG217">
        <v>0</v>
      </c>
      <c r="BH217">
        <v>1</v>
      </c>
      <c r="BI217">
        <v>0</v>
      </c>
      <c r="BJ217" s="1">
        <v>90</v>
      </c>
      <c r="BK217" s="1">
        <f t="shared" si="54"/>
        <v>4.499809670330265</v>
      </c>
      <c r="BL217" s="1">
        <v>5</v>
      </c>
      <c r="BM217" s="1">
        <v>0</v>
      </c>
      <c r="BN217" s="1">
        <v>0</v>
      </c>
      <c r="BO217" s="1">
        <v>0</v>
      </c>
      <c r="BP217" s="1">
        <v>0</v>
      </c>
      <c r="BQ217" s="1">
        <f t="shared" si="55"/>
        <v>0</v>
      </c>
      <c r="BR217" s="1">
        <v>2</v>
      </c>
      <c r="BS217" s="1">
        <v>1</v>
      </c>
      <c r="BT217">
        <v>0</v>
      </c>
      <c r="BU217">
        <v>1</v>
      </c>
      <c r="BV217">
        <v>0</v>
      </c>
      <c r="BW217" s="1">
        <v>5</v>
      </c>
      <c r="BX217">
        <v>0</v>
      </c>
      <c r="BY217">
        <v>1</v>
      </c>
      <c r="BZ217" s="1">
        <v>2</v>
      </c>
      <c r="CA217">
        <v>0</v>
      </c>
      <c r="CB217">
        <v>1</v>
      </c>
      <c r="CC217">
        <v>0</v>
      </c>
      <c r="CD217">
        <v>0</v>
      </c>
      <c r="CE217" s="1">
        <v>1</v>
      </c>
      <c r="CF217" s="1">
        <v>1</v>
      </c>
      <c r="CG217" s="1">
        <v>1</v>
      </c>
      <c r="CH217" s="1">
        <v>0</v>
      </c>
      <c r="CI217" s="1">
        <v>0</v>
      </c>
      <c r="CJ217" s="4">
        <v>-3</v>
      </c>
      <c r="CK217" s="4">
        <v>-3</v>
      </c>
      <c r="CL217" s="5">
        <v>-3</v>
      </c>
      <c r="CM217" s="5">
        <v>-3</v>
      </c>
      <c r="CN217" s="4">
        <v>-3</v>
      </c>
      <c r="CO217" s="5">
        <v>-3</v>
      </c>
      <c r="CP217" s="5">
        <v>-3</v>
      </c>
      <c r="CQ217" s="5">
        <v>-3</v>
      </c>
      <c r="CR217">
        <v>0</v>
      </c>
      <c r="CS217">
        <v>0</v>
      </c>
      <c r="CT217">
        <v>0</v>
      </c>
    </row>
    <row r="218" spans="1:98" x14ac:dyDescent="0.25">
      <c r="A218" s="1" t="s">
        <v>315</v>
      </c>
      <c r="B218" s="13">
        <v>1</v>
      </c>
      <c r="C218" s="1">
        <v>0</v>
      </c>
      <c r="D218" s="1">
        <f t="shared" si="45"/>
        <v>0</v>
      </c>
      <c r="E218" s="1">
        <f t="shared" si="46"/>
        <v>0</v>
      </c>
      <c r="F218" s="1">
        <f t="shared" si="47"/>
        <v>0</v>
      </c>
      <c r="G218" s="1">
        <f t="shared" si="48"/>
        <v>0</v>
      </c>
      <c r="H218" s="1">
        <v>3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 s="1">
        <f t="shared" si="44"/>
        <v>0</v>
      </c>
      <c r="AA218" s="1" t="s">
        <v>38</v>
      </c>
      <c r="AB218" s="1">
        <v>1268</v>
      </c>
      <c r="AC218" s="1">
        <f t="shared" si="49"/>
        <v>0</v>
      </c>
      <c r="AD218" s="1">
        <f t="shared" si="50"/>
        <v>12.68</v>
      </c>
      <c r="AE218" s="1">
        <f t="shared" si="50"/>
        <v>0</v>
      </c>
      <c r="AF218" s="1">
        <v>100.9</v>
      </c>
      <c r="AG218" s="1">
        <f t="shared" si="51"/>
        <v>0.92629118270143906</v>
      </c>
      <c r="AH218">
        <v>0</v>
      </c>
      <c r="AI218">
        <v>0</v>
      </c>
      <c r="AJ218">
        <v>1</v>
      </c>
      <c r="AK218" s="1">
        <v>4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 s="1">
        <v>0</v>
      </c>
      <c r="AS218" s="1">
        <v>0</v>
      </c>
      <c r="AT218" s="1">
        <v>1</v>
      </c>
      <c r="AU218">
        <v>1</v>
      </c>
      <c r="AV218">
        <v>0</v>
      </c>
      <c r="AW218">
        <f t="shared" si="52"/>
        <v>1</v>
      </c>
      <c r="AX218">
        <v>0</v>
      </c>
      <c r="AY218">
        <f t="shared" si="53"/>
        <v>1</v>
      </c>
      <c r="AZ218">
        <v>0</v>
      </c>
      <c r="BA218">
        <v>0</v>
      </c>
      <c r="BB218">
        <v>0</v>
      </c>
      <c r="BC218" s="1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 s="1">
        <v>2</v>
      </c>
      <c r="BK218" s="1">
        <f t="shared" si="54"/>
        <v>0.69314718055994529</v>
      </c>
      <c r="BL218" s="1">
        <v>2</v>
      </c>
      <c r="BM218" s="1">
        <v>0</v>
      </c>
      <c r="BN218" s="1">
        <v>0</v>
      </c>
      <c r="BO218" s="1">
        <v>0</v>
      </c>
      <c r="BP218" s="1">
        <v>0</v>
      </c>
      <c r="BQ218" s="1">
        <f t="shared" si="55"/>
        <v>0</v>
      </c>
      <c r="BR218" s="1">
        <v>2</v>
      </c>
      <c r="BS218" s="1">
        <v>1</v>
      </c>
      <c r="BT218">
        <v>0</v>
      </c>
      <c r="BU218">
        <v>1</v>
      </c>
      <c r="BV218">
        <v>0</v>
      </c>
      <c r="BW218" s="1">
        <v>5</v>
      </c>
      <c r="BX218">
        <v>0</v>
      </c>
      <c r="BY218">
        <v>1</v>
      </c>
      <c r="BZ218" s="1">
        <v>2</v>
      </c>
      <c r="CA218">
        <v>0</v>
      </c>
      <c r="CB218">
        <v>1</v>
      </c>
      <c r="CC218">
        <v>0</v>
      </c>
      <c r="CD218">
        <v>0</v>
      </c>
      <c r="CE218" s="4">
        <v>0</v>
      </c>
      <c r="CF218" s="1">
        <v>-3</v>
      </c>
      <c r="CG218" s="1">
        <v>-3</v>
      </c>
      <c r="CH218" s="1">
        <v>-3</v>
      </c>
      <c r="CI218" s="1">
        <v>0</v>
      </c>
      <c r="CJ218" s="4">
        <v>-3</v>
      </c>
      <c r="CK218" s="4">
        <v>-3</v>
      </c>
      <c r="CL218" s="5">
        <v>-3</v>
      </c>
      <c r="CM218" s="5">
        <v>-3</v>
      </c>
      <c r="CN218" s="4">
        <v>-3</v>
      </c>
      <c r="CO218" s="5">
        <v>-3</v>
      </c>
      <c r="CP218" s="5">
        <v>-3</v>
      </c>
      <c r="CQ218" s="5">
        <v>-3</v>
      </c>
      <c r="CR218">
        <v>0</v>
      </c>
      <c r="CS218">
        <v>0</v>
      </c>
      <c r="CT218">
        <v>0</v>
      </c>
    </row>
    <row r="219" spans="1:98" x14ac:dyDescent="0.25">
      <c r="A219" s="1" t="s">
        <v>316</v>
      </c>
      <c r="B219" s="13">
        <v>1</v>
      </c>
      <c r="C219" s="1">
        <v>0</v>
      </c>
      <c r="D219" s="1">
        <f t="shared" si="45"/>
        <v>0</v>
      </c>
      <c r="E219" s="1">
        <f t="shared" si="46"/>
        <v>0</v>
      </c>
      <c r="F219" s="1">
        <f t="shared" si="47"/>
        <v>0</v>
      </c>
      <c r="G219" s="1">
        <f t="shared" si="48"/>
        <v>0</v>
      </c>
      <c r="H219" s="1">
        <v>3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2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 s="1">
        <f t="shared" si="44"/>
        <v>0</v>
      </c>
      <c r="AA219" s="2" t="s">
        <v>39</v>
      </c>
      <c r="AB219" s="1">
        <v>1100.0999999999999</v>
      </c>
      <c r="AC219" s="1">
        <f t="shared" si="49"/>
        <v>0</v>
      </c>
      <c r="AD219" s="1">
        <f t="shared" si="50"/>
        <v>11.000999999999999</v>
      </c>
      <c r="AE219" s="1">
        <f t="shared" si="50"/>
        <v>0</v>
      </c>
      <c r="AF219" s="2">
        <v>410</v>
      </c>
      <c r="AG219" s="1">
        <f t="shared" si="51"/>
        <v>0.72849480166876368</v>
      </c>
      <c r="AH219">
        <v>0</v>
      </c>
      <c r="AI219">
        <v>0</v>
      </c>
      <c r="AJ219">
        <v>0</v>
      </c>
      <c r="AK219" s="1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 s="1">
        <v>0</v>
      </c>
      <c r="AS219" s="1">
        <v>0</v>
      </c>
      <c r="AT219" s="1">
        <v>1</v>
      </c>
      <c r="AU219">
        <v>1</v>
      </c>
      <c r="AV219">
        <v>0</v>
      </c>
      <c r="AW219">
        <f t="shared" si="52"/>
        <v>1</v>
      </c>
      <c r="AX219">
        <v>0</v>
      </c>
      <c r="AY219">
        <f t="shared" si="53"/>
        <v>1</v>
      </c>
      <c r="AZ219">
        <v>0</v>
      </c>
      <c r="BA219">
        <v>0</v>
      </c>
      <c r="BB219">
        <v>0</v>
      </c>
      <c r="BC219" s="1">
        <v>3</v>
      </c>
      <c r="BD219">
        <v>0</v>
      </c>
      <c r="BE219">
        <v>0</v>
      </c>
      <c r="BF219">
        <v>1</v>
      </c>
      <c r="BG219">
        <v>0</v>
      </c>
      <c r="BH219">
        <v>1</v>
      </c>
      <c r="BI219">
        <v>0</v>
      </c>
      <c r="BJ219" s="1">
        <v>50</v>
      </c>
      <c r="BK219" s="1">
        <f t="shared" si="54"/>
        <v>3.912023005428146</v>
      </c>
      <c r="BL219" s="1">
        <v>4</v>
      </c>
      <c r="BM219" s="1">
        <v>0</v>
      </c>
      <c r="BN219" s="1">
        <v>2</v>
      </c>
      <c r="BO219" s="1">
        <v>1</v>
      </c>
      <c r="BP219" s="1">
        <v>0</v>
      </c>
      <c r="BQ219" s="1">
        <f t="shared" si="55"/>
        <v>1</v>
      </c>
      <c r="BR219" s="1">
        <v>2</v>
      </c>
      <c r="BS219" s="1">
        <v>0</v>
      </c>
      <c r="BT219">
        <v>0</v>
      </c>
      <c r="BU219">
        <v>1</v>
      </c>
      <c r="BV219">
        <v>0</v>
      </c>
      <c r="BW219" s="1">
        <v>2</v>
      </c>
      <c r="BX219">
        <v>0</v>
      </c>
      <c r="BY219">
        <v>0</v>
      </c>
      <c r="BZ219" s="1">
        <v>3</v>
      </c>
      <c r="CA219">
        <v>0</v>
      </c>
      <c r="CB219">
        <v>0</v>
      </c>
      <c r="CC219">
        <v>1</v>
      </c>
      <c r="CD219">
        <v>0</v>
      </c>
      <c r="CE219" s="4">
        <v>0</v>
      </c>
      <c r="CF219" s="1">
        <v>-3</v>
      </c>
      <c r="CG219" s="1">
        <v>-3</v>
      </c>
      <c r="CH219" s="1">
        <v>-3</v>
      </c>
      <c r="CI219" s="1">
        <v>0</v>
      </c>
      <c r="CJ219" s="4">
        <v>-3</v>
      </c>
      <c r="CK219" s="4">
        <v>-3</v>
      </c>
      <c r="CL219" s="5">
        <v>-3</v>
      </c>
      <c r="CM219" s="5">
        <v>-3</v>
      </c>
      <c r="CN219" s="4">
        <v>-3</v>
      </c>
      <c r="CO219" s="5">
        <v>-3</v>
      </c>
      <c r="CP219" s="5">
        <v>-3</v>
      </c>
      <c r="CQ219" s="5">
        <v>-3</v>
      </c>
      <c r="CR219">
        <v>0</v>
      </c>
      <c r="CS219">
        <v>0</v>
      </c>
      <c r="CT219">
        <v>0</v>
      </c>
    </row>
    <row r="220" spans="1:98" x14ac:dyDescent="0.25">
      <c r="A220" s="1" t="s">
        <v>317</v>
      </c>
      <c r="B220" s="13">
        <v>1</v>
      </c>
      <c r="C220" s="1">
        <v>0</v>
      </c>
      <c r="D220" s="1">
        <f t="shared" si="45"/>
        <v>0</v>
      </c>
      <c r="E220" s="1">
        <f t="shared" si="46"/>
        <v>0</v>
      </c>
      <c r="F220" s="1">
        <f t="shared" si="47"/>
        <v>0</v>
      </c>
      <c r="G220" s="1">
        <f t="shared" si="48"/>
        <v>0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 s="1">
        <f t="shared" si="44"/>
        <v>0</v>
      </c>
      <c r="AA220" s="1" t="s">
        <v>11</v>
      </c>
      <c r="AB220" s="1">
        <v>1437.6</v>
      </c>
      <c r="AC220" s="1">
        <f t="shared" si="49"/>
        <v>0</v>
      </c>
      <c r="AD220" s="1">
        <f t="shared" si="50"/>
        <v>14.375999999999999</v>
      </c>
      <c r="AE220" s="1">
        <f t="shared" si="50"/>
        <v>0</v>
      </c>
      <c r="AF220" s="1">
        <v>1220</v>
      </c>
      <c r="AG220" s="1">
        <f t="shared" si="51"/>
        <v>0.54093919325707407</v>
      </c>
      <c r="AH220">
        <v>1</v>
      </c>
      <c r="AI220">
        <v>0</v>
      </c>
      <c r="AJ220">
        <v>1</v>
      </c>
      <c r="AK220" s="1">
        <v>5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 s="1">
        <v>0</v>
      </c>
      <c r="AS220" s="1">
        <v>0</v>
      </c>
      <c r="AT220" s="1">
        <v>1</v>
      </c>
      <c r="AU220">
        <v>1</v>
      </c>
      <c r="AV220">
        <v>0</v>
      </c>
      <c r="AW220">
        <f t="shared" si="52"/>
        <v>1</v>
      </c>
      <c r="AX220">
        <v>0</v>
      </c>
      <c r="AY220">
        <f t="shared" si="53"/>
        <v>1</v>
      </c>
      <c r="AZ220">
        <v>0</v>
      </c>
      <c r="BA220">
        <v>0</v>
      </c>
      <c r="BB220">
        <v>0</v>
      </c>
      <c r="BC220" s="1">
        <v>2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 s="1">
        <v>30</v>
      </c>
      <c r="BK220" s="1">
        <f t="shared" si="54"/>
        <v>3.4011973816621555</v>
      </c>
      <c r="BL220" s="1">
        <v>40</v>
      </c>
      <c r="BM220" s="1">
        <v>0</v>
      </c>
      <c r="BN220" s="1">
        <v>0</v>
      </c>
      <c r="BO220" s="1">
        <v>0</v>
      </c>
      <c r="BP220" s="1">
        <v>0</v>
      </c>
      <c r="BQ220" s="1">
        <f t="shared" si="55"/>
        <v>0</v>
      </c>
      <c r="BR220" s="1">
        <v>1</v>
      </c>
      <c r="BS220" s="1">
        <v>1</v>
      </c>
      <c r="BT220">
        <v>0</v>
      </c>
      <c r="BU220">
        <v>0</v>
      </c>
      <c r="BV220">
        <v>1</v>
      </c>
      <c r="BW220" s="1">
        <v>5</v>
      </c>
      <c r="BX220">
        <v>0</v>
      </c>
      <c r="BY220">
        <v>1</v>
      </c>
      <c r="BZ220" s="1">
        <v>2</v>
      </c>
      <c r="CA220">
        <v>0</v>
      </c>
      <c r="CB220">
        <v>1</v>
      </c>
      <c r="CC220">
        <v>0</v>
      </c>
      <c r="CD220">
        <v>0</v>
      </c>
      <c r="CE220" s="4">
        <v>0</v>
      </c>
      <c r="CF220" s="1">
        <v>-3</v>
      </c>
      <c r="CG220" s="1">
        <v>-3</v>
      </c>
      <c r="CH220" s="1">
        <v>-3</v>
      </c>
      <c r="CI220" s="1">
        <v>0</v>
      </c>
      <c r="CJ220" s="4">
        <v>-3</v>
      </c>
      <c r="CK220" s="4">
        <v>-3</v>
      </c>
      <c r="CL220" s="5">
        <v>-3</v>
      </c>
      <c r="CM220" s="5">
        <v>-3</v>
      </c>
      <c r="CN220" s="4">
        <v>-3</v>
      </c>
      <c r="CO220" s="5">
        <v>-3</v>
      </c>
      <c r="CP220" s="5">
        <v>-3</v>
      </c>
      <c r="CQ220" s="5">
        <v>-3</v>
      </c>
      <c r="CR220">
        <v>0</v>
      </c>
      <c r="CS220">
        <v>0</v>
      </c>
      <c r="CT220">
        <v>1</v>
      </c>
    </row>
    <row r="221" spans="1:98" x14ac:dyDescent="0.25">
      <c r="A221" s="1" t="s">
        <v>318</v>
      </c>
      <c r="B221" s="13">
        <v>1</v>
      </c>
      <c r="C221" s="1">
        <v>1</v>
      </c>
      <c r="D221" s="1">
        <f t="shared" si="45"/>
        <v>2.4574365563764862E-2</v>
      </c>
      <c r="E221" s="1">
        <f t="shared" si="46"/>
        <v>-0.64228946443623514</v>
      </c>
      <c r="F221" s="1">
        <f t="shared" si="47"/>
        <v>-0.47542563443623514</v>
      </c>
      <c r="G221" s="1">
        <f t="shared" si="48"/>
        <v>4.3820266346738812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1">
        <f t="shared" si="44"/>
        <v>1</v>
      </c>
      <c r="AA221" s="1" t="s">
        <v>16</v>
      </c>
      <c r="AB221" s="1">
        <v>30.6</v>
      </c>
      <c r="AC221" s="1">
        <f t="shared" si="49"/>
        <v>30.6</v>
      </c>
      <c r="AD221" s="1">
        <f t="shared" si="50"/>
        <v>0.30599999999999999</v>
      </c>
      <c r="AE221" s="1">
        <f t="shared" si="50"/>
        <v>0.30599999999999999</v>
      </c>
      <c r="AF221" s="1">
        <v>1214.5999999999999</v>
      </c>
      <c r="AG221" s="1">
        <f t="shared" si="51"/>
        <v>2.4574365563764862E-2</v>
      </c>
      <c r="AH221">
        <v>1</v>
      </c>
      <c r="AI221">
        <v>1</v>
      </c>
      <c r="AJ221">
        <v>1</v>
      </c>
      <c r="AK221" s="1">
        <v>6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 s="1">
        <v>0</v>
      </c>
      <c r="AS221" s="1">
        <v>1</v>
      </c>
      <c r="AT221" s="1">
        <v>-3</v>
      </c>
      <c r="AU221">
        <v>0</v>
      </c>
      <c r="AV221">
        <v>0</v>
      </c>
      <c r="AW221">
        <f t="shared" si="52"/>
        <v>0</v>
      </c>
      <c r="AX221">
        <v>0</v>
      </c>
      <c r="AY221">
        <f t="shared" si="53"/>
        <v>0</v>
      </c>
      <c r="AZ221">
        <v>0</v>
      </c>
      <c r="BA221">
        <v>0</v>
      </c>
      <c r="BB221">
        <v>1</v>
      </c>
      <c r="BC221" s="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 s="1">
        <v>80</v>
      </c>
      <c r="BK221" s="1">
        <f t="shared" si="54"/>
        <v>4.3820266346738812</v>
      </c>
      <c r="BL221" s="1">
        <v>5</v>
      </c>
      <c r="BM221" s="1">
        <v>0</v>
      </c>
      <c r="BN221" s="1">
        <v>0</v>
      </c>
      <c r="BO221" s="1">
        <v>0</v>
      </c>
      <c r="BP221" s="1">
        <v>0</v>
      </c>
      <c r="BQ221" s="1">
        <f t="shared" si="55"/>
        <v>0</v>
      </c>
      <c r="BR221" s="1">
        <v>3</v>
      </c>
      <c r="BS221" s="1">
        <v>1</v>
      </c>
      <c r="BT221">
        <v>1</v>
      </c>
      <c r="BU221">
        <v>0</v>
      </c>
      <c r="BV221">
        <v>0</v>
      </c>
      <c r="BW221" s="1">
        <v>6</v>
      </c>
      <c r="BX221">
        <v>0</v>
      </c>
      <c r="BY221">
        <v>0</v>
      </c>
      <c r="BZ221" s="1">
        <v>2</v>
      </c>
      <c r="CA221">
        <v>0</v>
      </c>
      <c r="CB221">
        <v>1</v>
      </c>
      <c r="CC221">
        <v>0</v>
      </c>
      <c r="CD221">
        <v>0</v>
      </c>
      <c r="CE221" s="4">
        <v>0</v>
      </c>
      <c r="CF221" s="1">
        <v>-3</v>
      </c>
      <c r="CG221" s="1">
        <v>-3</v>
      </c>
      <c r="CH221" s="1">
        <v>-3</v>
      </c>
      <c r="CI221" s="1">
        <v>1</v>
      </c>
      <c r="CJ221" s="4">
        <v>-3</v>
      </c>
      <c r="CK221" s="4">
        <v>-3</v>
      </c>
      <c r="CL221" s="5">
        <v>-3</v>
      </c>
      <c r="CM221" s="5">
        <v>-3</v>
      </c>
      <c r="CN221" s="4">
        <v>-3</v>
      </c>
      <c r="CO221" s="5">
        <v>-3</v>
      </c>
      <c r="CP221" s="5">
        <v>-3</v>
      </c>
      <c r="CQ221" s="5">
        <v>-3</v>
      </c>
      <c r="CR221">
        <v>1</v>
      </c>
      <c r="CS221">
        <v>0</v>
      </c>
      <c r="CT221">
        <v>0</v>
      </c>
    </row>
    <row r="222" spans="1:98" x14ac:dyDescent="0.25">
      <c r="A222" s="1" t="s">
        <v>319</v>
      </c>
      <c r="B222" s="13">
        <v>1</v>
      </c>
      <c r="C222" s="1">
        <v>0</v>
      </c>
      <c r="D222" s="1">
        <f t="shared" si="45"/>
        <v>0</v>
      </c>
      <c r="E222" s="1">
        <f t="shared" si="46"/>
        <v>0</v>
      </c>
      <c r="F222" s="1">
        <f t="shared" si="47"/>
        <v>0</v>
      </c>
      <c r="G222" s="1">
        <f t="shared" si="48"/>
        <v>0</v>
      </c>
      <c r="H222" s="1">
        <v>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5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 s="1">
        <f t="shared" si="44"/>
        <v>0</v>
      </c>
      <c r="AA222" s="2" t="s">
        <v>40</v>
      </c>
      <c r="AB222" s="1">
        <v>11666</v>
      </c>
      <c r="AC222" s="1">
        <f t="shared" si="49"/>
        <v>0</v>
      </c>
      <c r="AD222" s="1">
        <f t="shared" si="50"/>
        <v>116.66</v>
      </c>
      <c r="AE222" s="1">
        <f t="shared" si="50"/>
        <v>0</v>
      </c>
      <c r="AF222" s="1">
        <v>10448</v>
      </c>
      <c r="AG222" s="1">
        <f t="shared" si="51"/>
        <v>0.52753911549244825</v>
      </c>
      <c r="AH222">
        <v>0</v>
      </c>
      <c r="AI222">
        <v>0</v>
      </c>
      <c r="AJ222">
        <v>0</v>
      </c>
      <c r="AK222" s="1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 s="1">
        <v>0</v>
      </c>
      <c r="AS222" s="1">
        <v>0</v>
      </c>
      <c r="AT222" s="1">
        <v>-3</v>
      </c>
      <c r="AU222">
        <v>0</v>
      </c>
      <c r="AV222">
        <v>0</v>
      </c>
      <c r="AW222">
        <f t="shared" si="52"/>
        <v>0</v>
      </c>
      <c r="AX222">
        <v>0</v>
      </c>
      <c r="AY222">
        <f t="shared" si="53"/>
        <v>0</v>
      </c>
      <c r="AZ222">
        <v>0</v>
      </c>
      <c r="BA222">
        <v>0</v>
      </c>
      <c r="BB222">
        <v>1</v>
      </c>
      <c r="BC222" s="1">
        <v>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 s="1">
        <v>500</v>
      </c>
      <c r="BK222" s="1">
        <f t="shared" si="54"/>
        <v>6.2146080984221914</v>
      </c>
      <c r="BL222" s="1">
        <v>8</v>
      </c>
      <c r="BM222" s="1">
        <v>0</v>
      </c>
      <c r="BN222" s="1">
        <v>0</v>
      </c>
      <c r="BO222" s="1">
        <v>0</v>
      </c>
      <c r="BP222" s="1">
        <v>0</v>
      </c>
      <c r="BQ222" s="1">
        <f t="shared" si="55"/>
        <v>0</v>
      </c>
      <c r="BR222" s="1">
        <v>2</v>
      </c>
      <c r="BS222" s="1">
        <v>0</v>
      </c>
      <c r="BT222">
        <v>0</v>
      </c>
      <c r="BU222">
        <v>1</v>
      </c>
      <c r="BV222">
        <v>0</v>
      </c>
      <c r="BW222" s="1">
        <v>5</v>
      </c>
      <c r="BX222">
        <v>0</v>
      </c>
      <c r="BY222">
        <v>1</v>
      </c>
      <c r="BZ222" s="1">
        <v>3</v>
      </c>
      <c r="CA222">
        <v>0</v>
      </c>
      <c r="CB222">
        <v>0</v>
      </c>
      <c r="CC222">
        <v>1</v>
      </c>
      <c r="CD222">
        <v>0</v>
      </c>
      <c r="CE222" s="4">
        <v>0</v>
      </c>
      <c r="CF222" s="1">
        <v>-3</v>
      </c>
      <c r="CG222" s="1">
        <v>-3</v>
      </c>
      <c r="CH222" s="1">
        <v>-3</v>
      </c>
      <c r="CI222" s="1">
        <v>1</v>
      </c>
      <c r="CJ222" s="4">
        <v>-3</v>
      </c>
      <c r="CK222" s="4">
        <v>-3</v>
      </c>
      <c r="CL222" s="5">
        <v>-3</v>
      </c>
      <c r="CM222" s="5">
        <v>-3</v>
      </c>
      <c r="CN222" s="4">
        <v>-3</v>
      </c>
      <c r="CO222" s="5">
        <v>-3</v>
      </c>
      <c r="CP222" s="5">
        <v>-3</v>
      </c>
      <c r="CQ222" s="5">
        <v>-3</v>
      </c>
      <c r="CR222">
        <v>0</v>
      </c>
      <c r="CS222">
        <v>0</v>
      </c>
      <c r="CT222">
        <v>0</v>
      </c>
    </row>
    <row r="223" spans="1:98" x14ac:dyDescent="0.25">
      <c r="A223" s="1" t="s">
        <v>320</v>
      </c>
      <c r="B223" s="13">
        <v>1</v>
      </c>
      <c r="C223" s="1">
        <v>1</v>
      </c>
      <c r="D223" s="1">
        <f t="shared" si="45"/>
        <v>0.65100429240800817</v>
      </c>
      <c r="E223" s="1">
        <f t="shared" si="46"/>
        <v>-1.5859537591991879E-2</v>
      </c>
      <c r="F223" s="1">
        <f t="shared" si="47"/>
        <v>0.15100429240800817</v>
      </c>
      <c r="G223" s="1">
        <f t="shared" si="48"/>
        <v>3.4011973816621555</v>
      </c>
      <c r="H223" s="1">
        <v>3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3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 s="1">
        <f t="shared" si="44"/>
        <v>1</v>
      </c>
      <c r="AA223" s="1" t="s">
        <v>12</v>
      </c>
      <c r="AB223" s="1">
        <v>1986.8</v>
      </c>
      <c r="AC223" s="1">
        <f t="shared" si="49"/>
        <v>1986.8</v>
      </c>
      <c r="AD223" s="1">
        <f t="shared" si="50"/>
        <v>19.867999999999999</v>
      </c>
      <c r="AE223" s="1">
        <f t="shared" si="50"/>
        <v>19.867999999999999</v>
      </c>
      <c r="AF223" s="1">
        <v>1065.0999999999999</v>
      </c>
      <c r="AG223" s="1">
        <f t="shared" si="51"/>
        <v>0.65100429240800817</v>
      </c>
      <c r="AH223">
        <v>1</v>
      </c>
      <c r="AI223">
        <v>1</v>
      </c>
      <c r="AJ223">
        <v>1</v>
      </c>
      <c r="AK223" s="1">
        <v>6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 s="1">
        <v>0</v>
      </c>
      <c r="AS223" s="1">
        <v>0</v>
      </c>
      <c r="AT223" s="1">
        <v>2</v>
      </c>
      <c r="AU223">
        <v>0</v>
      </c>
      <c r="AV223">
        <v>1</v>
      </c>
      <c r="AW223">
        <f t="shared" si="52"/>
        <v>1</v>
      </c>
      <c r="AX223">
        <v>0</v>
      </c>
      <c r="AY223">
        <f t="shared" si="53"/>
        <v>1</v>
      </c>
      <c r="AZ223">
        <v>0</v>
      </c>
      <c r="BA223">
        <v>0</v>
      </c>
      <c r="BB223">
        <v>0</v>
      </c>
      <c r="BC223" s="1">
        <v>3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 s="1">
        <v>30</v>
      </c>
      <c r="BK223" s="1">
        <f t="shared" si="54"/>
        <v>3.4011973816621555</v>
      </c>
      <c r="BL223" s="1">
        <v>3</v>
      </c>
      <c r="BM223" s="1">
        <v>0</v>
      </c>
      <c r="BN223" s="1">
        <v>0</v>
      </c>
      <c r="BO223" s="1">
        <v>0</v>
      </c>
      <c r="BP223" s="1">
        <v>0</v>
      </c>
      <c r="BQ223" s="1">
        <f t="shared" si="55"/>
        <v>0</v>
      </c>
      <c r="BR223" s="1">
        <v>2</v>
      </c>
      <c r="BS223" s="1">
        <v>1</v>
      </c>
      <c r="BT223">
        <v>0</v>
      </c>
      <c r="BU223">
        <v>1</v>
      </c>
      <c r="BV223">
        <v>0</v>
      </c>
      <c r="BW223" s="1">
        <v>5</v>
      </c>
      <c r="BX223">
        <v>0</v>
      </c>
      <c r="BY223">
        <v>1</v>
      </c>
      <c r="BZ223" s="1">
        <v>2</v>
      </c>
      <c r="CA223">
        <v>0</v>
      </c>
      <c r="CB223">
        <v>1</v>
      </c>
      <c r="CC223">
        <v>0</v>
      </c>
      <c r="CD223">
        <v>0</v>
      </c>
      <c r="CE223" s="1">
        <v>1</v>
      </c>
      <c r="CF223" s="1">
        <v>0</v>
      </c>
      <c r="CG223" s="1">
        <v>1</v>
      </c>
      <c r="CH223" s="1">
        <v>0</v>
      </c>
      <c r="CI223" s="1">
        <v>0</v>
      </c>
      <c r="CJ223" s="4">
        <v>-3</v>
      </c>
      <c r="CK223" s="4">
        <v>-3</v>
      </c>
      <c r="CL223" s="5">
        <v>-3</v>
      </c>
      <c r="CM223" s="5">
        <v>-3</v>
      </c>
      <c r="CN223" s="4">
        <v>-3</v>
      </c>
      <c r="CO223" s="5">
        <v>-3</v>
      </c>
      <c r="CP223" s="5">
        <v>-3</v>
      </c>
      <c r="CQ223" s="5">
        <v>-3</v>
      </c>
      <c r="CR223">
        <v>0</v>
      </c>
      <c r="CS223">
        <v>0</v>
      </c>
      <c r="CT223">
        <v>0</v>
      </c>
    </row>
    <row r="224" spans="1:98" x14ac:dyDescent="0.25">
      <c r="A224" s="1" t="s">
        <v>321</v>
      </c>
      <c r="B224" s="13">
        <v>1</v>
      </c>
      <c r="C224" s="1">
        <v>0</v>
      </c>
      <c r="D224" s="1">
        <f t="shared" si="45"/>
        <v>0</v>
      </c>
      <c r="E224" s="1">
        <f t="shared" si="46"/>
        <v>0</v>
      </c>
      <c r="F224" s="1">
        <f t="shared" si="47"/>
        <v>0</v>
      </c>
      <c r="G224" s="1">
        <f t="shared" si="48"/>
        <v>0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3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 s="1">
        <f t="shared" si="44"/>
        <v>1</v>
      </c>
      <c r="AA224" s="1" t="s">
        <v>12</v>
      </c>
      <c r="AB224" s="1">
        <v>1986.8</v>
      </c>
      <c r="AC224" s="1">
        <f t="shared" si="49"/>
        <v>0</v>
      </c>
      <c r="AD224" s="1">
        <f t="shared" si="50"/>
        <v>19.867999999999999</v>
      </c>
      <c r="AE224" s="1">
        <f t="shared" si="50"/>
        <v>0</v>
      </c>
      <c r="AF224" s="1">
        <v>1065.0999999999999</v>
      </c>
      <c r="AG224" s="1">
        <f t="shared" si="51"/>
        <v>0.65100429240800817</v>
      </c>
      <c r="AH224">
        <v>1</v>
      </c>
      <c r="AI224">
        <v>1</v>
      </c>
      <c r="AJ224">
        <v>1</v>
      </c>
      <c r="AK224" s="1">
        <v>6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 s="1">
        <v>0</v>
      </c>
      <c r="AS224" s="1">
        <v>0</v>
      </c>
      <c r="AT224" s="1">
        <v>2</v>
      </c>
      <c r="AU224">
        <v>0</v>
      </c>
      <c r="AV224">
        <v>1</v>
      </c>
      <c r="AW224">
        <f t="shared" si="52"/>
        <v>1</v>
      </c>
      <c r="AX224">
        <v>0</v>
      </c>
      <c r="AY224">
        <f t="shared" si="53"/>
        <v>1</v>
      </c>
      <c r="AZ224">
        <v>0</v>
      </c>
      <c r="BA224">
        <v>0</v>
      </c>
      <c r="BB224">
        <v>0</v>
      </c>
      <c r="BC224" s="1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 s="2">
        <v>47</v>
      </c>
      <c r="BK224" s="1">
        <f t="shared" si="54"/>
        <v>3.8501476017100584</v>
      </c>
      <c r="BL224" s="1">
        <v>5</v>
      </c>
      <c r="BM224" s="1">
        <v>0</v>
      </c>
      <c r="BN224" s="1">
        <v>0</v>
      </c>
      <c r="BO224" s="1">
        <v>0</v>
      </c>
      <c r="BP224" s="1">
        <v>0</v>
      </c>
      <c r="BQ224" s="1">
        <f t="shared" si="55"/>
        <v>0</v>
      </c>
      <c r="BR224" s="1">
        <v>3</v>
      </c>
      <c r="BS224" s="1">
        <v>0</v>
      </c>
      <c r="BT224">
        <v>1</v>
      </c>
      <c r="BU224">
        <v>0</v>
      </c>
      <c r="BV224">
        <v>0</v>
      </c>
      <c r="BW224" s="1">
        <v>6</v>
      </c>
      <c r="BX224">
        <v>0</v>
      </c>
      <c r="BY224">
        <v>0</v>
      </c>
      <c r="BZ224" s="1">
        <v>3</v>
      </c>
      <c r="CA224">
        <v>0</v>
      </c>
      <c r="CB224">
        <v>0</v>
      </c>
      <c r="CC224">
        <v>1</v>
      </c>
      <c r="CD224">
        <v>0</v>
      </c>
      <c r="CE224" s="1">
        <v>1</v>
      </c>
      <c r="CF224" s="1">
        <v>1</v>
      </c>
      <c r="CG224" s="1">
        <v>0</v>
      </c>
      <c r="CH224" s="1">
        <v>0</v>
      </c>
      <c r="CI224" s="1">
        <v>0</v>
      </c>
      <c r="CJ224" s="4">
        <v>-3</v>
      </c>
      <c r="CK224" s="4">
        <v>-3</v>
      </c>
      <c r="CL224" s="5">
        <v>-3</v>
      </c>
      <c r="CM224" s="5">
        <v>-3</v>
      </c>
      <c r="CN224" s="4">
        <v>-3</v>
      </c>
      <c r="CO224" s="5">
        <v>-3</v>
      </c>
      <c r="CP224" s="5">
        <v>-3</v>
      </c>
      <c r="CQ224" s="5">
        <v>-3</v>
      </c>
      <c r="CR224">
        <v>1</v>
      </c>
      <c r="CS224">
        <v>0</v>
      </c>
      <c r="CT224">
        <v>0</v>
      </c>
    </row>
    <row r="225" spans="1:98" x14ac:dyDescent="0.25">
      <c r="A225" s="1" t="s">
        <v>322</v>
      </c>
      <c r="B225" s="13">
        <v>1</v>
      </c>
      <c r="C225" s="1">
        <v>0</v>
      </c>
      <c r="D225" s="1">
        <f t="shared" si="45"/>
        <v>0</v>
      </c>
      <c r="E225" s="1">
        <f t="shared" si="46"/>
        <v>0</v>
      </c>
      <c r="F225" s="1">
        <f t="shared" si="47"/>
        <v>0</v>
      </c>
      <c r="G225" s="1">
        <f t="shared" si="48"/>
        <v>0</v>
      </c>
      <c r="H225" s="1">
        <v>4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 s="1">
        <f t="shared" si="44"/>
        <v>0</v>
      </c>
      <c r="AA225" s="1" t="s">
        <v>23</v>
      </c>
      <c r="AB225" s="1">
        <v>1367.2</v>
      </c>
      <c r="AC225" s="1">
        <f t="shared" si="49"/>
        <v>0</v>
      </c>
      <c r="AD225" s="1">
        <f t="shared" si="50"/>
        <v>13.672000000000001</v>
      </c>
      <c r="AE225" s="1">
        <f t="shared" si="50"/>
        <v>0</v>
      </c>
      <c r="AF225" s="1">
        <v>1665.5</v>
      </c>
      <c r="AG225" s="1">
        <f t="shared" si="51"/>
        <v>0.45081940185313424</v>
      </c>
      <c r="AH225">
        <v>1</v>
      </c>
      <c r="AI225">
        <v>0</v>
      </c>
      <c r="AJ225">
        <v>1</v>
      </c>
      <c r="AK225" s="1">
        <v>5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 s="1">
        <v>0</v>
      </c>
      <c r="AS225" s="1">
        <v>0</v>
      </c>
      <c r="AT225" s="1">
        <v>1</v>
      </c>
      <c r="AU225">
        <v>1</v>
      </c>
      <c r="AV225">
        <v>0</v>
      </c>
      <c r="AW225">
        <f t="shared" si="52"/>
        <v>1</v>
      </c>
      <c r="AX225">
        <v>0</v>
      </c>
      <c r="AY225">
        <f t="shared" si="53"/>
        <v>1</v>
      </c>
      <c r="AZ225">
        <v>0</v>
      </c>
      <c r="BA225">
        <v>0</v>
      </c>
      <c r="BB225">
        <v>0</v>
      </c>
      <c r="BC225" s="1">
        <v>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 s="1">
        <v>60</v>
      </c>
      <c r="BK225" s="1">
        <f t="shared" si="54"/>
        <v>4.0943445622221004</v>
      </c>
      <c r="BL225" s="1">
        <v>4</v>
      </c>
      <c r="BM225" s="1">
        <v>0</v>
      </c>
      <c r="BN225" s="1">
        <v>0</v>
      </c>
      <c r="BO225" s="1">
        <v>0</v>
      </c>
      <c r="BP225" s="1">
        <v>0</v>
      </c>
      <c r="BQ225" s="1">
        <f t="shared" si="55"/>
        <v>0</v>
      </c>
      <c r="BR225" s="1">
        <v>2</v>
      </c>
      <c r="BS225" s="1">
        <v>1</v>
      </c>
      <c r="BT225">
        <v>0</v>
      </c>
      <c r="BU225">
        <v>1</v>
      </c>
      <c r="BV225">
        <v>0</v>
      </c>
      <c r="BW225" s="1">
        <v>3</v>
      </c>
      <c r="BX225">
        <v>0</v>
      </c>
      <c r="BY225">
        <v>0</v>
      </c>
      <c r="BZ225" s="1">
        <v>1</v>
      </c>
      <c r="CA225">
        <v>1</v>
      </c>
      <c r="CB225">
        <v>0</v>
      </c>
      <c r="CC225">
        <v>0</v>
      </c>
      <c r="CD225">
        <v>0</v>
      </c>
      <c r="CE225" s="4">
        <v>0</v>
      </c>
      <c r="CF225" s="1">
        <v>-3</v>
      </c>
      <c r="CG225" s="1">
        <v>-3</v>
      </c>
      <c r="CH225" s="1">
        <v>-3</v>
      </c>
      <c r="CI225" s="1">
        <v>0</v>
      </c>
      <c r="CJ225" s="4">
        <v>-3</v>
      </c>
      <c r="CK225" s="4">
        <v>-3</v>
      </c>
      <c r="CL225" s="5">
        <v>-3</v>
      </c>
      <c r="CM225" s="5">
        <v>-3</v>
      </c>
      <c r="CN225" s="4">
        <v>-3</v>
      </c>
      <c r="CO225" s="5">
        <v>-3</v>
      </c>
      <c r="CP225" s="5">
        <v>-3</v>
      </c>
      <c r="CQ225" s="5">
        <v>-3</v>
      </c>
      <c r="CR225">
        <v>0</v>
      </c>
      <c r="CS225">
        <v>1</v>
      </c>
      <c r="CT225">
        <v>0</v>
      </c>
    </row>
    <row r="226" spans="1:98" x14ac:dyDescent="0.25">
      <c r="A226" s="1" t="s">
        <v>323</v>
      </c>
      <c r="B226" s="13">
        <v>1</v>
      </c>
      <c r="C226" s="1">
        <v>0</v>
      </c>
      <c r="D226" s="1">
        <f t="shared" si="45"/>
        <v>0</v>
      </c>
      <c r="E226" s="1">
        <f t="shared" si="46"/>
        <v>0</v>
      </c>
      <c r="F226" s="1">
        <f t="shared" si="47"/>
        <v>0</v>
      </c>
      <c r="G226" s="1">
        <f t="shared" si="48"/>
        <v>0</v>
      </c>
      <c r="H226" s="1">
        <v>3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0</v>
      </c>
      <c r="R226" s="1">
        <v>5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 s="1">
        <f t="shared" si="44"/>
        <v>0</v>
      </c>
      <c r="AA226" s="1" t="s">
        <v>41</v>
      </c>
      <c r="AB226" s="1">
        <v>1455.1</v>
      </c>
      <c r="AC226" s="1">
        <f t="shared" si="49"/>
        <v>0</v>
      </c>
      <c r="AD226" s="1">
        <f t="shared" si="50"/>
        <v>14.550999999999998</v>
      </c>
      <c r="AE226" s="1">
        <f t="shared" si="50"/>
        <v>0</v>
      </c>
      <c r="AF226" s="1">
        <v>1064</v>
      </c>
      <c r="AG226" s="1">
        <f t="shared" si="51"/>
        <v>0.57762693025286804</v>
      </c>
      <c r="AH226">
        <v>0</v>
      </c>
      <c r="AI226">
        <v>0</v>
      </c>
      <c r="AJ226">
        <v>0</v>
      </c>
      <c r="AK226" s="1">
        <v>2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 s="1">
        <v>0</v>
      </c>
      <c r="AS226" s="1">
        <v>0</v>
      </c>
      <c r="AT226" s="1">
        <v>1</v>
      </c>
      <c r="AU226">
        <v>1</v>
      </c>
      <c r="AV226">
        <v>0</v>
      </c>
      <c r="AW226">
        <f t="shared" si="52"/>
        <v>1</v>
      </c>
      <c r="AX226">
        <v>0</v>
      </c>
      <c r="AY226">
        <f t="shared" si="53"/>
        <v>1</v>
      </c>
      <c r="AZ226">
        <v>0</v>
      </c>
      <c r="BA226">
        <v>0</v>
      </c>
      <c r="BB226">
        <v>0</v>
      </c>
      <c r="BC226" s="1">
        <v>3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 s="1">
        <v>17.5</v>
      </c>
      <c r="BK226" s="1">
        <f t="shared" si="54"/>
        <v>2.8622008809294686</v>
      </c>
      <c r="BL226" s="1">
        <v>5</v>
      </c>
      <c r="BM226" s="1">
        <v>0</v>
      </c>
      <c r="BN226" s="1">
        <v>1</v>
      </c>
      <c r="BO226" s="1">
        <v>1</v>
      </c>
      <c r="BP226" s="1">
        <v>0</v>
      </c>
      <c r="BQ226" s="1">
        <f t="shared" si="55"/>
        <v>1</v>
      </c>
      <c r="BR226" s="1">
        <v>3</v>
      </c>
      <c r="BS226" s="1">
        <v>1</v>
      </c>
      <c r="BT226">
        <v>1</v>
      </c>
      <c r="BU226">
        <v>0</v>
      </c>
      <c r="BV226">
        <v>0</v>
      </c>
      <c r="BW226" s="1">
        <v>6</v>
      </c>
      <c r="BX226">
        <v>0</v>
      </c>
      <c r="BY226">
        <v>0</v>
      </c>
      <c r="BZ226" s="1">
        <v>2</v>
      </c>
      <c r="CA226">
        <v>0</v>
      </c>
      <c r="CB226">
        <v>1</v>
      </c>
      <c r="CC226">
        <v>0</v>
      </c>
      <c r="CD226">
        <v>0</v>
      </c>
      <c r="CE226" s="4">
        <v>0</v>
      </c>
      <c r="CF226" s="1">
        <v>-3</v>
      </c>
      <c r="CG226" s="1">
        <v>-3</v>
      </c>
      <c r="CH226" s="1">
        <v>-3</v>
      </c>
      <c r="CI226" s="1">
        <v>0</v>
      </c>
      <c r="CJ226" s="4">
        <v>-3</v>
      </c>
      <c r="CK226" s="4">
        <v>-3</v>
      </c>
      <c r="CL226" s="5">
        <v>-3</v>
      </c>
      <c r="CM226" s="5">
        <v>-3</v>
      </c>
      <c r="CN226" s="4">
        <v>-3</v>
      </c>
      <c r="CO226" s="5">
        <v>-3</v>
      </c>
      <c r="CP226" s="5">
        <v>-3</v>
      </c>
      <c r="CQ226" s="5">
        <v>-3</v>
      </c>
      <c r="CR226">
        <v>1</v>
      </c>
      <c r="CS226">
        <v>0</v>
      </c>
      <c r="CT226">
        <v>0</v>
      </c>
    </row>
    <row r="227" spans="1:98" x14ac:dyDescent="0.25">
      <c r="A227" s="1" t="s">
        <v>324</v>
      </c>
      <c r="B227" s="13">
        <v>1</v>
      </c>
      <c r="C227" s="1">
        <v>0</v>
      </c>
      <c r="D227" s="1">
        <f t="shared" si="45"/>
        <v>0</v>
      </c>
      <c r="E227" s="1">
        <f t="shared" si="46"/>
        <v>0</v>
      </c>
      <c r="F227" s="1">
        <f t="shared" si="47"/>
        <v>0</v>
      </c>
      <c r="G227" s="1">
        <f t="shared" si="48"/>
        <v>0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4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 s="1">
        <f t="shared" si="44"/>
        <v>0</v>
      </c>
      <c r="AA227" s="1" t="s">
        <v>42</v>
      </c>
      <c r="AB227" s="1">
        <v>1508.6</v>
      </c>
      <c r="AC227" s="1">
        <f t="shared" si="49"/>
        <v>0</v>
      </c>
      <c r="AD227" s="1">
        <f t="shared" si="50"/>
        <v>15.085999999999999</v>
      </c>
      <c r="AE227" s="1">
        <f t="shared" si="50"/>
        <v>0</v>
      </c>
      <c r="AF227" s="1">
        <v>1374.4</v>
      </c>
      <c r="AG227" s="1">
        <f t="shared" si="51"/>
        <v>0.52327436697884144</v>
      </c>
      <c r="AH227">
        <v>0</v>
      </c>
      <c r="AI227">
        <v>0</v>
      </c>
      <c r="AJ227">
        <v>0</v>
      </c>
      <c r="AK227" s="1">
        <v>2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 s="1">
        <v>0</v>
      </c>
      <c r="AS227" s="1">
        <v>0</v>
      </c>
      <c r="AT227" s="1">
        <v>3</v>
      </c>
      <c r="AU227">
        <v>0</v>
      </c>
      <c r="AV227">
        <v>0</v>
      </c>
      <c r="AW227">
        <f t="shared" si="52"/>
        <v>0</v>
      </c>
      <c r="AX227">
        <v>1</v>
      </c>
      <c r="AY227">
        <f t="shared" si="53"/>
        <v>1</v>
      </c>
      <c r="AZ227">
        <v>0</v>
      </c>
      <c r="BA227">
        <v>0</v>
      </c>
      <c r="BB227">
        <v>0</v>
      </c>
      <c r="BC227" s="1">
        <v>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 s="2">
        <v>47</v>
      </c>
      <c r="BK227" s="1">
        <f t="shared" si="54"/>
        <v>3.8501476017100584</v>
      </c>
      <c r="BL227" s="1">
        <v>5</v>
      </c>
      <c r="BM227" s="1">
        <v>0</v>
      </c>
      <c r="BN227" s="1">
        <v>0</v>
      </c>
      <c r="BO227" s="1">
        <v>0</v>
      </c>
      <c r="BP227" s="1">
        <v>0</v>
      </c>
      <c r="BQ227" s="1">
        <f t="shared" si="55"/>
        <v>0</v>
      </c>
      <c r="BR227" s="1">
        <v>1</v>
      </c>
      <c r="BS227" s="1">
        <v>1</v>
      </c>
      <c r="BT227">
        <v>0</v>
      </c>
      <c r="BU227">
        <v>0</v>
      </c>
      <c r="BV227">
        <v>1</v>
      </c>
      <c r="BW227" s="1">
        <v>5</v>
      </c>
      <c r="BX227">
        <v>0</v>
      </c>
      <c r="BY227">
        <v>1</v>
      </c>
      <c r="BZ227" s="1">
        <v>2</v>
      </c>
      <c r="CA227">
        <v>0</v>
      </c>
      <c r="CB227">
        <v>1</v>
      </c>
      <c r="CC227">
        <v>0</v>
      </c>
      <c r="CD227">
        <v>0</v>
      </c>
      <c r="CE227" s="1">
        <v>1</v>
      </c>
      <c r="CF227" s="1">
        <v>1</v>
      </c>
      <c r="CG227" s="1">
        <v>0</v>
      </c>
      <c r="CH227" s="1">
        <v>0</v>
      </c>
      <c r="CI227" s="1">
        <v>0</v>
      </c>
      <c r="CJ227" s="4">
        <v>-3</v>
      </c>
      <c r="CK227" s="4">
        <v>-3</v>
      </c>
      <c r="CL227" s="5">
        <v>-3</v>
      </c>
      <c r="CM227" s="5">
        <v>-3</v>
      </c>
      <c r="CN227" s="4">
        <v>-3</v>
      </c>
      <c r="CO227" s="5">
        <v>-3</v>
      </c>
      <c r="CP227" s="5">
        <v>-3</v>
      </c>
      <c r="CQ227" s="5">
        <v>-3</v>
      </c>
      <c r="CR227">
        <v>0</v>
      </c>
      <c r="CS227">
        <v>0</v>
      </c>
      <c r="CT227">
        <v>1</v>
      </c>
    </row>
    <row r="228" spans="1:98" x14ac:dyDescent="0.25">
      <c r="A228" s="1" t="s">
        <v>325</v>
      </c>
      <c r="B228" s="13">
        <v>1</v>
      </c>
      <c r="C228" s="1">
        <v>1</v>
      </c>
      <c r="D228" s="1">
        <f t="shared" si="45"/>
        <v>0.3721096854035042</v>
      </c>
      <c r="E228" s="1">
        <f t="shared" si="46"/>
        <v>-0.29475414459649585</v>
      </c>
      <c r="F228" s="1">
        <f t="shared" si="47"/>
        <v>-0.1278903145964958</v>
      </c>
      <c r="G228" s="1">
        <f t="shared" si="48"/>
        <v>4.6051701859880918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 s="1">
        <f t="shared" si="44"/>
        <v>0</v>
      </c>
      <c r="AA228" s="1" t="s">
        <v>43</v>
      </c>
      <c r="AB228" s="1">
        <v>1142.5999999999999</v>
      </c>
      <c r="AC228" s="1">
        <f t="shared" si="49"/>
        <v>1142.5999999999999</v>
      </c>
      <c r="AD228" s="1">
        <f t="shared" si="50"/>
        <v>11.425999999999998</v>
      </c>
      <c r="AE228" s="1">
        <f t="shared" si="50"/>
        <v>11.425999999999998</v>
      </c>
      <c r="AF228" s="1">
        <v>1928</v>
      </c>
      <c r="AG228" s="1">
        <f t="shared" si="51"/>
        <v>0.3721096854035042</v>
      </c>
      <c r="AH228">
        <v>0</v>
      </c>
      <c r="AI228">
        <v>0</v>
      </c>
      <c r="AJ228">
        <v>1</v>
      </c>
      <c r="AK228" s="1">
        <v>4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 s="1">
        <v>0</v>
      </c>
      <c r="AS228" s="1">
        <v>0</v>
      </c>
      <c r="AT228" s="1">
        <v>1</v>
      </c>
      <c r="AU228">
        <v>1</v>
      </c>
      <c r="AV228">
        <v>0</v>
      </c>
      <c r="AW228">
        <f t="shared" si="52"/>
        <v>1</v>
      </c>
      <c r="AX228">
        <v>0</v>
      </c>
      <c r="AY228">
        <f t="shared" si="53"/>
        <v>1</v>
      </c>
      <c r="AZ228">
        <v>0</v>
      </c>
      <c r="BA228">
        <v>0</v>
      </c>
      <c r="BB228">
        <v>0</v>
      </c>
      <c r="BC228" s="1">
        <v>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 s="1">
        <v>100</v>
      </c>
      <c r="BK228" s="1">
        <f t="shared" si="54"/>
        <v>4.6051701859880918</v>
      </c>
      <c r="BL228" s="2">
        <v>8.8000000000000007</v>
      </c>
      <c r="BM228" s="1">
        <v>0</v>
      </c>
      <c r="BN228" s="1">
        <v>0</v>
      </c>
      <c r="BO228" s="1">
        <v>0</v>
      </c>
      <c r="BP228" s="1">
        <v>0</v>
      </c>
      <c r="BQ228" s="1">
        <f t="shared" si="55"/>
        <v>0</v>
      </c>
      <c r="BR228" s="1">
        <v>2</v>
      </c>
      <c r="BS228" s="1">
        <v>1</v>
      </c>
      <c r="BT228">
        <v>0</v>
      </c>
      <c r="BU228">
        <v>1</v>
      </c>
      <c r="BV228">
        <v>0</v>
      </c>
      <c r="BW228" s="1">
        <v>5</v>
      </c>
      <c r="BX228">
        <v>0</v>
      </c>
      <c r="BY228">
        <v>1</v>
      </c>
      <c r="BZ228" s="1">
        <v>2</v>
      </c>
      <c r="CA228">
        <v>0</v>
      </c>
      <c r="CB228">
        <v>1</v>
      </c>
      <c r="CC228">
        <v>0</v>
      </c>
      <c r="CD228">
        <v>0</v>
      </c>
      <c r="CE228" s="4">
        <v>0</v>
      </c>
      <c r="CF228" s="1">
        <v>-3</v>
      </c>
      <c r="CG228" s="1">
        <v>-3</v>
      </c>
      <c r="CH228" s="1">
        <v>-3</v>
      </c>
      <c r="CI228" s="1">
        <v>0</v>
      </c>
      <c r="CJ228" s="4">
        <v>-3</v>
      </c>
      <c r="CK228" s="4">
        <v>-3</v>
      </c>
      <c r="CL228" s="5">
        <v>-3</v>
      </c>
      <c r="CM228" s="5">
        <v>-3</v>
      </c>
      <c r="CN228" s="4">
        <v>-3</v>
      </c>
      <c r="CO228" s="5">
        <v>-3</v>
      </c>
      <c r="CP228" s="5">
        <v>-3</v>
      </c>
      <c r="CQ228" s="5">
        <v>-3</v>
      </c>
      <c r="CR228">
        <v>0</v>
      </c>
      <c r="CS228">
        <v>0</v>
      </c>
      <c r="CT228">
        <v>0</v>
      </c>
    </row>
    <row r="229" spans="1:98" x14ac:dyDescent="0.25">
      <c r="A229" s="1" t="s">
        <v>326</v>
      </c>
      <c r="B229" s="13">
        <v>1</v>
      </c>
      <c r="C229" s="1">
        <v>0</v>
      </c>
      <c r="D229" s="1">
        <f t="shared" si="45"/>
        <v>0</v>
      </c>
      <c r="E229" s="1">
        <f t="shared" si="46"/>
        <v>0</v>
      </c>
      <c r="F229" s="1">
        <f t="shared" si="47"/>
        <v>0</v>
      </c>
      <c r="G229" s="1">
        <f t="shared" si="48"/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2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f t="shared" si="44"/>
        <v>0</v>
      </c>
      <c r="AA229" s="1" t="s">
        <v>44</v>
      </c>
      <c r="AB229" s="1">
        <v>474.3</v>
      </c>
      <c r="AC229" s="1">
        <f t="shared" si="49"/>
        <v>0</v>
      </c>
      <c r="AD229" s="1">
        <f t="shared" si="50"/>
        <v>4.7430000000000003</v>
      </c>
      <c r="AE229" s="1">
        <f t="shared" si="50"/>
        <v>0</v>
      </c>
      <c r="AF229" s="1">
        <v>1681.1</v>
      </c>
      <c r="AG229" s="1">
        <f t="shared" si="51"/>
        <v>0.22005196251275866</v>
      </c>
      <c r="AH229">
        <v>0</v>
      </c>
      <c r="AI229">
        <v>0</v>
      </c>
      <c r="AJ229">
        <v>1</v>
      </c>
      <c r="AK229" s="1">
        <v>4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 s="1">
        <v>0</v>
      </c>
      <c r="AS229" s="1">
        <v>0</v>
      </c>
      <c r="AT229" s="1">
        <v>1</v>
      </c>
      <c r="AU229">
        <v>1</v>
      </c>
      <c r="AV229">
        <v>0</v>
      </c>
      <c r="AW229">
        <f t="shared" si="52"/>
        <v>1</v>
      </c>
      <c r="AX229">
        <v>0</v>
      </c>
      <c r="AY229">
        <f t="shared" si="53"/>
        <v>1</v>
      </c>
      <c r="AZ229">
        <v>0</v>
      </c>
      <c r="BA229">
        <v>0</v>
      </c>
      <c r="BB229">
        <v>0</v>
      </c>
      <c r="BC229" s="1">
        <v>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 s="1">
        <v>40</v>
      </c>
      <c r="BK229" s="1">
        <f t="shared" si="54"/>
        <v>3.6888794541139363</v>
      </c>
      <c r="BL229" s="1">
        <v>4</v>
      </c>
      <c r="BM229" s="1">
        <v>1</v>
      </c>
      <c r="BN229" s="1">
        <v>2</v>
      </c>
      <c r="BO229" s="1">
        <v>1</v>
      </c>
      <c r="BP229" s="1">
        <v>0</v>
      </c>
      <c r="BQ229" s="1">
        <f t="shared" si="55"/>
        <v>1</v>
      </c>
      <c r="BR229" s="1">
        <v>2</v>
      </c>
      <c r="BS229" s="1">
        <v>1</v>
      </c>
      <c r="BT229">
        <v>0</v>
      </c>
      <c r="BU229">
        <v>1</v>
      </c>
      <c r="BV229">
        <v>0</v>
      </c>
      <c r="BW229" s="1">
        <v>4</v>
      </c>
      <c r="BX229">
        <v>0</v>
      </c>
      <c r="BY229">
        <v>0</v>
      </c>
      <c r="BZ229" s="1">
        <v>2</v>
      </c>
      <c r="CA229">
        <v>0</v>
      </c>
      <c r="CB229">
        <v>1</v>
      </c>
      <c r="CC229">
        <v>0</v>
      </c>
      <c r="CD229">
        <v>0</v>
      </c>
      <c r="CE229" s="4">
        <v>0</v>
      </c>
      <c r="CF229" s="1">
        <v>-3</v>
      </c>
      <c r="CG229" s="1">
        <v>-3</v>
      </c>
      <c r="CH229" s="1">
        <v>-3</v>
      </c>
      <c r="CI229" s="1">
        <v>0</v>
      </c>
      <c r="CJ229" s="4">
        <v>-3</v>
      </c>
      <c r="CK229" s="4">
        <v>-3</v>
      </c>
      <c r="CL229" s="5">
        <v>-3</v>
      </c>
      <c r="CM229" s="5">
        <v>-3</v>
      </c>
      <c r="CN229" s="4">
        <v>-3</v>
      </c>
      <c r="CO229" s="5">
        <v>-3</v>
      </c>
      <c r="CP229" s="5">
        <v>-3</v>
      </c>
      <c r="CQ229" s="5">
        <v>-3</v>
      </c>
      <c r="CR229">
        <v>0</v>
      </c>
      <c r="CS229">
        <v>0</v>
      </c>
      <c r="CT229">
        <v>0</v>
      </c>
    </row>
    <row r="230" spans="1:98" x14ac:dyDescent="0.25">
      <c r="A230" s="1" t="s">
        <v>327</v>
      </c>
      <c r="B230" s="13">
        <v>1</v>
      </c>
      <c r="C230" s="1">
        <v>1</v>
      </c>
      <c r="D230" s="1">
        <f t="shared" si="45"/>
        <v>0.93615511941357299</v>
      </c>
      <c r="E230" s="1">
        <f t="shared" si="46"/>
        <v>0.26929128941357294</v>
      </c>
      <c r="F230" s="1">
        <f t="shared" si="47"/>
        <v>0.43615511941357299</v>
      </c>
      <c r="G230" s="1">
        <f t="shared" si="48"/>
        <v>3.912023005428146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f t="shared" si="44"/>
        <v>0</v>
      </c>
      <c r="AA230" s="1" t="s">
        <v>36</v>
      </c>
      <c r="AB230" s="1">
        <v>1187.7</v>
      </c>
      <c r="AC230" s="1">
        <f t="shared" si="49"/>
        <v>1187.7</v>
      </c>
      <c r="AD230" s="1">
        <f t="shared" si="50"/>
        <v>11.877000000000001</v>
      </c>
      <c r="AE230" s="1">
        <f t="shared" si="50"/>
        <v>11.877000000000001</v>
      </c>
      <c r="AF230" s="1">
        <v>81</v>
      </c>
      <c r="AG230" s="1">
        <f t="shared" si="51"/>
        <v>0.93615511941357299</v>
      </c>
      <c r="AH230">
        <v>1</v>
      </c>
      <c r="AI230">
        <v>0</v>
      </c>
      <c r="AJ230">
        <v>1</v>
      </c>
      <c r="AK230" s="1">
        <v>5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0</v>
      </c>
      <c r="AR230" s="1">
        <v>0</v>
      </c>
      <c r="AS230" s="1">
        <v>0</v>
      </c>
      <c r="AT230" s="1">
        <v>2</v>
      </c>
      <c r="AU230">
        <v>0</v>
      </c>
      <c r="AV230">
        <v>1</v>
      </c>
      <c r="AW230">
        <f t="shared" si="52"/>
        <v>1</v>
      </c>
      <c r="AX230">
        <v>0</v>
      </c>
      <c r="AY230">
        <f t="shared" si="53"/>
        <v>1</v>
      </c>
      <c r="AZ230">
        <v>0</v>
      </c>
      <c r="BA230">
        <v>0</v>
      </c>
      <c r="BB230">
        <v>0</v>
      </c>
      <c r="BC230" s="1">
        <v>3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 s="1">
        <v>50</v>
      </c>
      <c r="BK230" s="1">
        <f t="shared" si="54"/>
        <v>3.912023005428146</v>
      </c>
      <c r="BL230" s="1">
        <v>4.5</v>
      </c>
      <c r="BM230" s="1">
        <v>1</v>
      </c>
      <c r="BN230" s="1">
        <v>0</v>
      </c>
      <c r="BO230" s="1">
        <v>0</v>
      </c>
      <c r="BP230" s="1">
        <v>0</v>
      </c>
      <c r="BQ230" s="1">
        <f t="shared" si="55"/>
        <v>0</v>
      </c>
      <c r="BR230" s="1">
        <v>2</v>
      </c>
      <c r="BS230" s="1">
        <v>1</v>
      </c>
      <c r="BT230">
        <v>0</v>
      </c>
      <c r="BU230">
        <v>1</v>
      </c>
      <c r="BV230">
        <v>0</v>
      </c>
      <c r="BW230" s="1">
        <v>4</v>
      </c>
      <c r="BX230">
        <v>0</v>
      </c>
      <c r="BY230">
        <v>0</v>
      </c>
      <c r="BZ230" s="1">
        <v>2</v>
      </c>
      <c r="CA230">
        <v>0</v>
      </c>
      <c r="CB230">
        <v>1</v>
      </c>
      <c r="CC230">
        <v>0</v>
      </c>
      <c r="CD230">
        <v>0</v>
      </c>
      <c r="CE230" s="1">
        <v>1</v>
      </c>
      <c r="CF230" s="1">
        <v>1</v>
      </c>
      <c r="CG230" s="1">
        <v>1</v>
      </c>
      <c r="CH230" s="1">
        <v>0</v>
      </c>
      <c r="CI230" s="1">
        <v>0</v>
      </c>
      <c r="CJ230" s="4">
        <v>-3</v>
      </c>
      <c r="CK230" s="4">
        <v>-3</v>
      </c>
      <c r="CL230" s="5">
        <v>-3</v>
      </c>
      <c r="CM230" s="5">
        <v>-3</v>
      </c>
      <c r="CN230" s="4">
        <v>-3</v>
      </c>
      <c r="CO230" s="5">
        <v>-3</v>
      </c>
      <c r="CP230" s="5">
        <v>-3</v>
      </c>
      <c r="CQ230" s="5">
        <v>-3</v>
      </c>
      <c r="CR230">
        <v>0</v>
      </c>
      <c r="CS230">
        <v>0</v>
      </c>
      <c r="CT230">
        <v>0</v>
      </c>
    </row>
    <row r="231" spans="1:98" x14ac:dyDescent="0.25">
      <c r="A231" s="1" t="s">
        <v>328</v>
      </c>
      <c r="B231" s="13">
        <v>1</v>
      </c>
      <c r="C231" s="1">
        <v>0</v>
      </c>
      <c r="D231" s="1">
        <f t="shared" si="45"/>
        <v>0</v>
      </c>
      <c r="E231" s="1">
        <f t="shared" si="46"/>
        <v>0</v>
      </c>
      <c r="F231" s="1">
        <f t="shared" si="47"/>
        <v>0</v>
      </c>
      <c r="G231" s="1">
        <f t="shared" si="48"/>
        <v>0</v>
      </c>
      <c r="H231" s="1">
        <v>2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2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 s="1">
        <f t="shared" si="44"/>
        <v>0</v>
      </c>
      <c r="AA231" s="1" t="s">
        <v>45</v>
      </c>
      <c r="AB231" s="1">
        <v>3087.1</v>
      </c>
      <c r="AC231" s="1">
        <f t="shared" si="49"/>
        <v>0</v>
      </c>
      <c r="AD231" s="1">
        <f t="shared" si="50"/>
        <v>30.870999999999999</v>
      </c>
      <c r="AE231" s="1">
        <f t="shared" si="50"/>
        <v>0</v>
      </c>
      <c r="AF231" s="1">
        <v>1849</v>
      </c>
      <c r="AG231" s="1">
        <f t="shared" si="51"/>
        <v>0.62541277526792405</v>
      </c>
      <c r="AH231">
        <v>0</v>
      </c>
      <c r="AI231">
        <v>0</v>
      </c>
      <c r="AJ231">
        <v>0</v>
      </c>
      <c r="AK231" s="1">
        <v>2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 s="1">
        <v>0</v>
      </c>
      <c r="AS231" s="1">
        <v>0</v>
      </c>
      <c r="AT231" s="1">
        <v>1</v>
      </c>
      <c r="AU231">
        <v>1</v>
      </c>
      <c r="AV231">
        <v>0</v>
      </c>
      <c r="AW231">
        <f t="shared" si="52"/>
        <v>1</v>
      </c>
      <c r="AX231">
        <v>0</v>
      </c>
      <c r="AY231">
        <f t="shared" si="53"/>
        <v>1</v>
      </c>
      <c r="AZ231">
        <v>0</v>
      </c>
      <c r="BA231">
        <v>0</v>
      </c>
      <c r="BB231">
        <v>0</v>
      </c>
      <c r="BC231" s="1">
        <v>3</v>
      </c>
      <c r="BD231">
        <v>0</v>
      </c>
      <c r="BE231">
        <v>0</v>
      </c>
      <c r="BF231">
        <v>1</v>
      </c>
      <c r="BG231">
        <v>0</v>
      </c>
      <c r="BH231">
        <v>1</v>
      </c>
      <c r="BI231">
        <v>0</v>
      </c>
      <c r="BJ231" s="2">
        <v>-3</v>
      </c>
      <c r="BK231" s="1">
        <v>-3</v>
      </c>
      <c r="BL231" s="2">
        <v>-3</v>
      </c>
      <c r="BM231" s="1">
        <v>0</v>
      </c>
      <c r="BN231" s="1">
        <v>0</v>
      </c>
      <c r="BO231" s="1">
        <v>0</v>
      </c>
      <c r="BP231" s="1">
        <v>0</v>
      </c>
      <c r="BQ231" s="1">
        <f t="shared" si="55"/>
        <v>0</v>
      </c>
      <c r="BR231" s="1">
        <v>2</v>
      </c>
      <c r="BS231" s="1">
        <v>0</v>
      </c>
      <c r="BT231">
        <v>0</v>
      </c>
      <c r="BU231">
        <v>1</v>
      </c>
      <c r="BV231">
        <v>0</v>
      </c>
      <c r="BW231" s="1">
        <v>4</v>
      </c>
      <c r="BX231">
        <v>0</v>
      </c>
      <c r="BY231">
        <v>0</v>
      </c>
      <c r="BZ231" s="1">
        <v>3</v>
      </c>
      <c r="CA231">
        <v>0</v>
      </c>
      <c r="CB231">
        <v>0</v>
      </c>
      <c r="CC231">
        <v>1</v>
      </c>
      <c r="CD231">
        <v>0</v>
      </c>
      <c r="CE231" s="1">
        <v>1</v>
      </c>
      <c r="CF231" s="1">
        <v>1</v>
      </c>
      <c r="CG231" s="1">
        <v>0</v>
      </c>
      <c r="CH231" s="1">
        <v>0</v>
      </c>
      <c r="CI231" s="1">
        <v>0</v>
      </c>
      <c r="CJ231" s="4">
        <v>-3</v>
      </c>
      <c r="CK231" s="4">
        <v>-3</v>
      </c>
      <c r="CL231" s="5">
        <v>-3</v>
      </c>
      <c r="CM231" s="5">
        <v>-3</v>
      </c>
      <c r="CN231" s="4">
        <v>-3</v>
      </c>
      <c r="CO231" s="5">
        <v>-3</v>
      </c>
      <c r="CP231" s="5">
        <v>-3</v>
      </c>
      <c r="CQ231" s="5">
        <v>-3</v>
      </c>
      <c r="CR231">
        <v>0</v>
      </c>
      <c r="CS231">
        <v>0</v>
      </c>
      <c r="CT231">
        <v>0</v>
      </c>
    </row>
    <row r="232" spans="1:98" x14ac:dyDescent="0.25">
      <c r="A232" s="1" t="s">
        <v>329</v>
      </c>
      <c r="B232" s="13">
        <v>1</v>
      </c>
      <c r="C232" s="1">
        <v>0</v>
      </c>
      <c r="D232" s="1">
        <f t="shared" si="45"/>
        <v>0</v>
      </c>
      <c r="E232" s="1">
        <f t="shared" si="46"/>
        <v>0</v>
      </c>
      <c r="F232" s="1">
        <f t="shared" si="47"/>
        <v>0</v>
      </c>
      <c r="G232" s="1">
        <f t="shared" si="48"/>
        <v>0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 s="1">
        <f t="shared" si="44"/>
        <v>0</v>
      </c>
      <c r="AA232" s="1" t="s">
        <v>16</v>
      </c>
      <c r="AB232" s="1">
        <v>30.6</v>
      </c>
      <c r="AC232" s="1">
        <f t="shared" si="49"/>
        <v>0</v>
      </c>
      <c r="AD232" s="1">
        <f t="shared" si="50"/>
        <v>0.30599999999999999</v>
      </c>
      <c r="AE232" s="1">
        <f t="shared" si="50"/>
        <v>0</v>
      </c>
      <c r="AF232" s="1">
        <v>1214.5999999999999</v>
      </c>
      <c r="AG232" s="1">
        <f t="shared" si="51"/>
        <v>2.4574365563764862E-2</v>
      </c>
      <c r="AH232">
        <v>1</v>
      </c>
      <c r="AI232">
        <v>1</v>
      </c>
      <c r="AJ232">
        <v>1</v>
      </c>
      <c r="AK232" s="1">
        <v>6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 s="1">
        <v>0</v>
      </c>
      <c r="AS232" s="1">
        <v>1</v>
      </c>
      <c r="AT232" s="1">
        <v>-3</v>
      </c>
      <c r="AU232">
        <v>0</v>
      </c>
      <c r="AV232">
        <v>0</v>
      </c>
      <c r="AW232">
        <f t="shared" si="52"/>
        <v>0</v>
      </c>
      <c r="AX232">
        <v>0</v>
      </c>
      <c r="AY232">
        <f t="shared" si="53"/>
        <v>0</v>
      </c>
      <c r="AZ232">
        <v>0</v>
      </c>
      <c r="BA232">
        <v>0</v>
      </c>
      <c r="BB232">
        <v>1</v>
      </c>
      <c r="BC232" s="1">
        <v>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 s="2">
        <v>30</v>
      </c>
      <c r="BK232" s="1">
        <f>LN(BJ232)</f>
        <v>3.4011973816621555</v>
      </c>
      <c r="BL232" s="1">
        <v>2</v>
      </c>
      <c r="BM232" s="1">
        <v>1</v>
      </c>
      <c r="BN232" s="1">
        <v>0</v>
      </c>
      <c r="BO232" s="1">
        <v>0</v>
      </c>
      <c r="BP232" s="1">
        <v>0</v>
      </c>
      <c r="BQ232" s="1">
        <f t="shared" si="55"/>
        <v>0</v>
      </c>
      <c r="BR232" s="1">
        <v>3</v>
      </c>
      <c r="BS232" s="1">
        <v>1</v>
      </c>
      <c r="BT232">
        <v>1</v>
      </c>
      <c r="BU232">
        <v>0</v>
      </c>
      <c r="BV232">
        <v>0</v>
      </c>
      <c r="BW232" s="1">
        <v>1</v>
      </c>
      <c r="BX232">
        <v>1</v>
      </c>
      <c r="BY232">
        <v>0</v>
      </c>
      <c r="BZ232" s="1">
        <v>1</v>
      </c>
      <c r="CA232">
        <v>1</v>
      </c>
      <c r="CB232">
        <v>0</v>
      </c>
      <c r="CC232">
        <v>0</v>
      </c>
      <c r="CD232">
        <v>0</v>
      </c>
      <c r="CE232" s="4">
        <v>0</v>
      </c>
      <c r="CF232" s="1">
        <v>-3</v>
      </c>
      <c r="CG232" s="1">
        <v>-3</v>
      </c>
      <c r="CH232" s="1">
        <v>-3</v>
      </c>
      <c r="CI232" s="1">
        <v>1</v>
      </c>
      <c r="CJ232" s="4">
        <v>-3</v>
      </c>
      <c r="CK232" s="4">
        <v>-3</v>
      </c>
      <c r="CL232" s="5">
        <v>-3</v>
      </c>
      <c r="CM232" s="5">
        <v>-3</v>
      </c>
      <c r="CN232" s="4">
        <v>-3</v>
      </c>
      <c r="CO232" s="5">
        <v>-3</v>
      </c>
      <c r="CP232" s="5">
        <v>-3</v>
      </c>
      <c r="CQ232" s="5">
        <v>-3</v>
      </c>
      <c r="CR232">
        <v>1</v>
      </c>
      <c r="CS232">
        <v>1</v>
      </c>
      <c r="CT232">
        <v>0</v>
      </c>
    </row>
    <row r="233" spans="1:98" x14ac:dyDescent="0.25">
      <c r="A233" s="1" t="s">
        <v>330</v>
      </c>
      <c r="B233" s="13">
        <v>1</v>
      </c>
      <c r="C233" s="1">
        <v>0</v>
      </c>
      <c r="D233" s="1">
        <f t="shared" si="45"/>
        <v>0</v>
      </c>
      <c r="E233" s="1">
        <f t="shared" si="46"/>
        <v>0</v>
      </c>
      <c r="F233" s="1">
        <f t="shared" si="47"/>
        <v>0</v>
      </c>
      <c r="G233" s="1">
        <f t="shared" si="48"/>
        <v>0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5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 s="1">
        <f t="shared" si="44"/>
        <v>0</v>
      </c>
      <c r="AA233" s="1" t="s">
        <v>46</v>
      </c>
      <c r="AB233" s="1">
        <v>1836.4</v>
      </c>
      <c r="AC233" s="1">
        <f t="shared" si="49"/>
        <v>0</v>
      </c>
      <c r="AD233" s="1">
        <f t="shared" si="50"/>
        <v>18.364000000000001</v>
      </c>
      <c r="AE233" s="1">
        <f t="shared" si="50"/>
        <v>0</v>
      </c>
      <c r="AF233" s="1">
        <v>703</v>
      </c>
      <c r="AG233" s="1">
        <f t="shared" si="51"/>
        <v>0.72316295187839652</v>
      </c>
      <c r="AH233">
        <v>0</v>
      </c>
      <c r="AI233">
        <v>0</v>
      </c>
      <c r="AJ233">
        <v>1</v>
      </c>
      <c r="AK233" s="1">
        <v>4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 s="1">
        <v>0</v>
      </c>
      <c r="AS233" s="1">
        <v>0</v>
      </c>
      <c r="AT233" s="1">
        <v>1</v>
      </c>
      <c r="AU233">
        <v>1</v>
      </c>
      <c r="AV233">
        <v>0</v>
      </c>
      <c r="AW233">
        <f t="shared" si="52"/>
        <v>1</v>
      </c>
      <c r="AX233">
        <v>0</v>
      </c>
      <c r="AY233">
        <f t="shared" si="53"/>
        <v>1</v>
      </c>
      <c r="AZ233">
        <v>0</v>
      </c>
      <c r="BA233">
        <v>0</v>
      </c>
      <c r="BB233">
        <v>0</v>
      </c>
      <c r="BC233" s="1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 s="2">
        <v>36</v>
      </c>
      <c r="BK233" s="1">
        <f>LN(BJ233)</f>
        <v>3.5835189384561099</v>
      </c>
      <c r="BL233" s="1">
        <v>6</v>
      </c>
      <c r="BM233" s="1">
        <v>0</v>
      </c>
      <c r="BN233" s="1">
        <v>1</v>
      </c>
      <c r="BO233" s="1">
        <v>1</v>
      </c>
      <c r="BP233" s="1">
        <v>0</v>
      </c>
      <c r="BQ233" s="1">
        <f t="shared" si="55"/>
        <v>1</v>
      </c>
      <c r="BR233" s="1">
        <v>2</v>
      </c>
      <c r="BS233" s="1">
        <v>1</v>
      </c>
      <c r="BT233">
        <v>0</v>
      </c>
      <c r="BU233">
        <v>1</v>
      </c>
      <c r="BV233">
        <v>0</v>
      </c>
      <c r="BW233" s="1">
        <v>5</v>
      </c>
      <c r="BX233">
        <v>0</v>
      </c>
      <c r="BY233">
        <v>1</v>
      </c>
      <c r="BZ233" s="1">
        <v>1</v>
      </c>
      <c r="CA233">
        <v>1</v>
      </c>
      <c r="CB233">
        <v>0</v>
      </c>
      <c r="CC233">
        <v>0</v>
      </c>
      <c r="CD233">
        <v>0</v>
      </c>
      <c r="CE233" s="4">
        <v>0</v>
      </c>
      <c r="CF233" s="1">
        <v>-3</v>
      </c>
      <c r="CG233" s="1">
        <v>-3</v>
      </c>
      <c r="CH233" s="1">
        <v>-3</v>
      </c>
      <c r="CI233" s="1">
        <v>0</v>
      </c>
      <c r="CJ233" s="4">
        <v>-3</v>
      </c>
      <c r="CK233" s="4">
        <v>-3</v>
      </c>
      <c r="CL233" s="5">
        <v>-3</v>
      </c>
      <c r="CM233" s="5">
        <v>-3</v>
      </c>
      <c r="CN233" s="4">
        <v>-3</v>
      </c>
      <c r="CO233" s="5">
        <v>-3</v>
      </c>
      <c r="CP233" s="5">
        <v>-3</v>
      </c>
      <c r="CQ233" s="5">
        <v>-3</v>
      </c>
      <c r="CR233">
        <v>0</v>
      </c>
      <c r="CS233">
        <v>1</v>
      </c>
      <c r="CT233">
        <v>0</v>
      </c>
    </row>
    <row r="234" spans="1:98" x14ac:dyDescent="0.25">
      <c r="A234" s="1" t="s">
        <v>331</v>
      </c>
      <c r="B234" s="13">
        <v>1</v>
      </c>
      <c r="C234" s="1">
        <v>0</v>
      </c>
      <c r="D234" s="1">
        <f t="shared" si="45"/>
        <v>0</v>
      </c>
      <c r="E234" s="1">
        <f t="shared" si="46"/>
        <v>0</v>
      </c>
      <c r="F234" s="1">
        <f t="shared" si="47"/>
        <v>0</v>
      </c>
      <c r="G234" s="1">
        <f t="shared" si="48"/>
        <v>0</v>
      </c>
      <c r="H234" s="1">
        <v>2</v>
      </c>
      <c r="I234" s="1">
        <v>1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 s="1">
        <f t="shared" si="44"/>
        <v>0</v>
      </c>
      <c r="AA234" s="1" t="s">
        <v>32</v>
      </c>
      <c r="AB234" s="1">
        <v>1736.9</v>
      </c>
      <c r="AC234" s="1">
        <f t="shared" si="49"/>
        <v>0</v>
      </c>
      <c r="AD234" s="1">
        <f t="shared" si="50"/>
        <v>17.369</v>
      </c>
      <c r="AE234" s="1">
        <f t="shared" si="50"/>
        <v>0</v>
      </c>
      <c r="AF234" s="1">
        <v>896</v>
      </c>
      <c r="AG234" s="1">
        <f t="shared" si="51"/>
        <v>0.65969083520072924</v>
      </c>
      <c r="AH234">
        <v>0</v>
      </c>
      <c r="AI234">
        <v>0</v>
      </c>
      <c r="AJ234">
        <v>0</v>
      </c>
      <c r="AK234" s="1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 s="1">
        <v>0</v>
      </c>
      <c r="AS234" s="1">
        <v>0</v>
      </c>
      <c r="AT234" s="1">
        <v>1</v>
      </c>
      <c r="AU234">
        <v>1</v>
      </c>
      <c r="AV234">
        <v>0</v>
      </c>
      <c r="AW234">
        <f t="shared" si="52"/>
        <v>1</v>
      </c>
      <c r="AX234">
        <v>0</v>
      </c>
      <c r="AY234">
        <f t="shared" si="53"/>
        <v>1</v>
      </c>
      <c r="AZ234">
        <v>0</v>
      </c>
      <c r="BA234">
        <v>0</v>
      </c>
      <c r="BB234">
        <v>0</v>
      </c>
      <c r="BC234" s="1">
        <v>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 s="1">
        <v>36</v>
      </c>
      <c r="BK234" s="1">
        <f>LN(BJ234)</f>
        <v>3.5835189384561099</v>
      </c>
      <c r="BL234" s="1">
        <v>5</v>
      </c>
      <c r="BM234" s="1">
        <v>0</v>
      </c>
      <c r="BN234" s="1">
        <v>0</v>
      </c>
      <c r="BO234" s="1">
        <v>0</v>
      </c>
      <c r="BP234" s="1">
        <v>0</v>
      </c>
      <c r="BQ234" s="1">
        <f t="shared" si="55"/>
        <v>0</v>
      </c>
      <c r="BR234" s="1">
        <v>2</v>
      </c>
      <c r="BS234" s="1">
        <v>1</v>
      </c>
      <c r="BT234">
        <v>0</v>
      </c>
      <c r="BU234">
        <v>1</v>
      </c>
      <c r="BV234">
        <v>0</v>
      </c>
      <c r="BW234" s="1">
        <v>5</v>
      </c>
      <c r="BX234">
        <v>0</v>
      </c>
      <c r="BY234">
        <v>1</v>
      </c>
      <c r="BZ234" s="1">
        <v>2</v>
      </c>
      <c r="CA234">
        <v>0</v>
      </c>
      <c r="CB234">
        <v>1</v>
      </c>
      <c r="CC234">
        <v>0</v>
      </c>
      <c r="CD234">
        <v>0</v>
      </c>
      <c r="CE234" s="1">
        <v>1</v>
      </c>
      <c r="CF234" s="1">
        <v>1</v>
      </c>
      <c r="CG234" s="1">
        <v>0</v>
      </c>
      <c r="CH234" s="1">
        <v>0</v>
      </c>
      <c r="CI234" s="1">
        <v>0</v>
      </c>
      <c r="CJ234" s="4">
        <v>-3</v>
      </c>
      <c r="CK234" s="4">
        <v>-3</v>
      </c>
      <c r="CL234" s="5">
        <v>-3</v>
      </c>
      <c r="CM234" s="5">
        <v>-3</v>
      </c>
      <c r="CN234" s="4">
        <v>-3</v>
      </c>
      <c r="CO234" s="5">
        <v>-3</v>
      </c>
      <c r="CP234" s="5">
        <v>-3</v>
      </c>
      <c r="CQ234" s="5">
        <v>-3</v>
      </c>
      <c r="CR234">
        <v>0</v>
      </c>
      <c r="CS234">
        <v>0</v>
      </c>
      <c r="CT234">
        <v>0</v>
      </c>
    </row>
    <row r="235" spans="1:98" x14ac:dyDescent="0.25">
      <c r="A235" s="1" t="s">
        <v>332</v>
      </c>
      <c r="B235" s="1">
        <v>1</v>
      </c>
      <c r="C235" s="1">
        <v>0</v>
      </c>
      <c r="D235" s="1">
        <f t="shared" si="45"/>
        <v>0</v>
      </c>
      <c r="E235" s="1">
        <f t="shared" si="46"/>
        <v>0</v>
      </c>
      <c r="F235" s="1">
        <f t="shared" si="47"/>
        <v>0</v>
      </c>
      <c r="G235" s="1">
        <f t="shared" si="48"/>
        <v>0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 s="1">
        <f t="shared" si="44"/>
        <v>0</v>
      </c>
      <c r="AA235" s="1" t="s">
        <v>47</v>
      </c>
      <c r="AB235" s="1">
        <v>1075.5999999999999</v>
      </c>
      <c r="AC235" s="1">
        <f t="shared" si="49"/>
        <v>0</v>
      </c>
      <c r="AD235" s="1">
        <f t="shared" si="50"/>
        <v>10.755999999999998</v>
      </c>
      <c r="AE235" s="1">
        <f t="shared" si="50"/>
        <v>0</v>
      </c>
      <c r="AF235" s="2">
        <v>157</v>
      </c>
      <c r="AG235" s="1">
        <f t="shared" si="51"/>
        <v>0.87262696738601331</v>
      </c>
      <c r="AH235">
        <v>0</v>
      </c>
      <c r="AI235">
        <v>0</v>
      </c>
      <c r="AJ235">
        <v>0</v>
      </c>
      <c r="AK235" s="1">
        <v>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 s="1">
        <v>0</v>
      </c>
      <c r="AS235" s="1">
        <v>0</v>
      </c>
      <c r="AT235" s="1">
        <v>1</v>
      </c>
      <c r="AU235">
        <v>1</v>
      </c>
      <c r="AV235">
        <v>0</v>
      </c>
      <c r="AW235">
        <f t="shared" si="52"/>
        <v>1</v>
      </c>
      <c r="AX235">
        <v>0</v>
      </c>
      <c r="AY235">
        <f t="shared" si="53"/>
        <v>1</v>
      </c>
      <c r="AZ235">
        <v>0</v>
      </c>
      <c r="BA235">
        <v>0</v>
      </c>
      <c r="BB235">
        <v>0</v>
      </c>
      <c r="BC235" s="1">
        <v>3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  <c r="BJ235" s="1">
        <v>50</v>
      </c>
      <c r="BK235" s="1">
        <f>LN(BJ235)</f>
        <v>3.912023005428146</v>
      </c>
      <c r="BL235" s="1">
        <v>15</v>
      </c>
      <c r="BM235" s="1">
        <v>0</v>
      </c>
      <c r="BN235" s="1">
        <v>0</v>
      </c>
      <c r="BO235" s="1">
        <v>0</v>
      </c>
      <c r="BP235" s="1">
        <v>0</v>
      </c>
      <c r="BQ235" s="1">
        <f t="shared" si="55"/>
        <v>0</v>
      </c>
      <c r="BR235" s="1">
        <v>2</v>
      </c>
      <c r="BS235" s="1">
        <v>1</v>
      </c>
      <c r="BT235">
        <v>0</v>
      </c>
      <c r="BU235">
        <v>1</v>
      </c>
      <c r="BV235">
        <v>0</v>
      </c>
      <c r="BW235" s="1">
        <v>3</v>
      </c>
      <c r="BX235">
        <v>0</v>
      </c>
      <c r="BY235">
        <v>0</v>
      </c>
      <c r="BZ235" s="1">
        <v>2</v>
      </c>
      <c r="CA235">
        <v>0</v>
      </c>
      <c r="CB235">
        <v>1</v>
      </c>
      <c r="CC235">
        <v>0</v>
      </c>
      <c r="CD235">
        <v>0</v>
      </c>
      <c r="CE235" s="1">
        <v>1</v>
      </c>
      <c r="CF235" s="1">
        <v>1</v>
      </c>
      <c r="CG235" s="1">
        <v>1</v>
      </c>
      <c r="CH235" s="1">
        <v>0</v>
      </c>
      <c r="CI235" s="1">
        <v>0</v>
      </c>
      <c r="CJ235" s="1">
        <v>-3</v>
      </c>
      <c r="CK235" s="4">
        <v>-3</v>
      </c>
      <c r="CL235" s="5">
        <v>-3</v>
      </c>
      <c r="CM235" s="5">
        <v>-3</v>
      </c>
      <c r="CN235" s="4">
        <v>-3</v>
      </c>
      <c r="CO235" s="5">
        <v>-3</v>
      </c>
      <c r="CP235" s="5">
        <v>-3</v>
      </c>
      <c r="CQ235" s="5">
        <v>-3</v>
      </c>
      <c r="CR235">
        <v>0</v>
      </c>
      <c r="CS235">
        <v>0</v>
      </c>
      <c r="CT235">
        <v>0</v>
      </c>
    </row>
    <row r="302" spans="10:10" x14ac:dyDescent="0.25">
      <c r="J302" s="1">
        <f>AVERAGE(C2:C137)</f>
        <v>0.5</v>
      </c>
    </row>
  </sheetData>
  <autoFilter ref="A1:CT235" xr:uid="{A0258F58-5EB0-4F3F-85BE-7D7F850588F5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2FF0-6879-437E-8D84-B9C07E680DB0}">
  <dimension ref="A1:CP272"/>
  <sheetViews>
    <sheetView zoomScale="78" zoomScaleNormal="77" workbookViewId="0">
      <selection activeCell="F20" sqref="F20"/>
    </sheetView>
  </sheetViews>
  <sheetFormatPr defaultRowHeight="12.75" x14ac:dyDescent="0.2"/>
  <cols>
    <col min="1" max="18" width="9.140625" style="1"/>
    <col min="19" max="19" width="14.140625" style="1" customWidth="1"/>
    <col min="20" max="21" width="9.140625" style="1"/>
    <col min="22" max="22" width="15.28515625" style="1" customWidth="1"/>
    <col min="23" max="23" width="39.28515625" style="1" customWidth="1"/>
    <col min="24" max="24" width="19.28515625" style="1" customWidth="1"/>
    <col min="25" max="26" width="20.7109375" style="1" customWidth="1"/>
    <col min="27" max="27" width="29.42578125" style="1" customWidth="1"/>
    <col min="28" max="28" width="21.28515625" style="1" customWidth="1"/>
    <col min="29" max="29" width="25.85546875" style="1" customWidth="1"/>
    <col min="30" max="30" width="26.7109375" style="1" customWidth="1"/>
    <col min="31" max="31" width="22.85546875" style="1" customWidth="1"/>
    <col min="32" max="32" width="25.28515625" style="1" customWidth="1"/>
    <col min="33" max="33" width="9.140625" style="1"/>
    <col min="34" max="34" width="19.7109375" style="1" customWidth="1"/>
    <col min="35" max="35" width="9.140625" style="1"/>
    <col min="36" max="36" width="20" style="1" customWidth="1"/>
    <col min="37" max="37" width="22" style="1" customWidth="1"/>
    <col min="38" max="38" width="13.5703125" style="1" customWidth="1"/>
    <col min="39" max="39" width="22.7109375" style="1" customWidth="1"/>
    <col min="40" max="40" width="9.140625" style="1"/>
    <col min="41" max="41" width="21.140625" style="1" customWidth="1"/>
    <col min="42" max="42" width="18" style="1" customWidth="1"/>
    <col min="43" max="43" width="9.140625" style="1"/>
    <col min="44" max="44" width="13.42578125" style="1" customWidth="1"/>
    <col min="45" max="45" width="12" style="1" customWidth="1"/>
    <col min="46" max="46" width="9.140625" style="1"/>
    <col min="47" max="47" width="21" style="1" customWidth="1"/>
    <col min="48" max="50" width="9.140625" style="1"/>
    <col min="51" max="51" width="24.28515625" style="1" customWidth="1"/>
    <col min="52" max="52" width="24.42578125" style="1" customWidth="1"/>
    <col min="53" max="53" width="18.28515625" style="1" customWidth="1"/>
    <col min="54" max="55" width="14.28515625" style="1" customWidth="1"/>
    <col min="56" max="56" width="20" style="1" customWidth="1"/>
    <col min="57" max="57" width="15.140625" style="1" customWidth="1"/>
    <col min="58" max="58" width="16.5703125" style="1" customWidth="1"/>
    <col min="59" max="59" width="15.28515625" style="1" customWidth="1"/>
    <col min="60" max="60" width="16.85546875" style="1" customWidth="1"/>
    <col min="61" max="61" width="14" style="1" customWidth="1"/>
    <col min="62" max="62" width="9.7109375" style="1" customWidth="1"/>
    <col min="63" max="63" width="9.140625" style="1"/>
    <col min="64" max="64" width="19.140625" style="1" customWidth="1"/>
    <col min="65" max="66" width="9.140625" style="1"/>
    <col min="67" max="67" width="17.7109375" style="1" customWidth="1"/>
    <col min="68" max="68" width="17.140625" style="1" customWidth="1"/>
    <col min="69" max="72" width="9.140625" style="1"/>
    <col min="73" max="73" width="16.140625" style="1" customWidth="1"/>
    <col min="74" max="79" width="9.140625" style="1"/>
    <col min="80" max="80" width="16.85546875" style="1" customWidth="1"/>
    <col min="81" max="81" width="23.85546875" style="1" customWidth="1"/>
    <col min="82" max="82" width="19.5703125" style="1" customWidth="1"/>
    <col min="83" max="83" width="16.5703125" style="1" customWidth="1"/>
    <col min="84" max="84" width="9.140625" style="1"/>
    <col min="85" max="85" width="13" style="1" customWidth="1"/>
    <col min="86" max="86" width="9.140625" style="1"/>
    <col min="87" max="87" width="17.7109375" style="1" customWidth="1"/>
    <col min="88" max="88" width="17.85546875" style="1" customWidth="1"/>
    <col min="89" max="16384" width="9.140625" style="1"/>
  </cols>
  <sheetData>
    <row r="1" spans="1:94" ht="15" x14ac:dyDescent="0.25">
      <c r="A1" s="1" t="s">
        <v>48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426</v>
      </c>
      <c r="G1" s="1" t="s">
        <v>349</v>
      </c>
      <c r="H1" s="1" t="s">
        <v>427</v>
      </c>
      <c r="I1" s="1" t="s">
        <v>350</v>
      </c>
      <c r="J1" s="1" t="s">
        <v>351</v>
      </c>
      <c r="K1" s="1" t="s">
        <v>428</v>
      </c>
      <c r="L1" s="1" t="s">
        <v>352</v>
      </c>
      <c r="M1" s="1" t="s">
        <v>353</v>
      </c>
      <c r="N1" s="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456</v>
      </c>
      <c r="T1" t="s">
        <v>455</v>
      </c>
      <c r="U1" t="s">
        <v>439</v>
      </c>
      <c r="V1" s="1" t="s">
        <v>452</v>
      </c>
      <c r="W1" s="1" t="s">
        <v>359</v>
      </c>
      <c r="X1" s="1" t="s">
        <v>49</v>
      </c>
      <c r="Y1" s="1" t="s">
        <v>50</v>
      </c>
      <c r="Z1" s="1" t="s">
        <v>457</v>
      </c>
      <c r="AA1" t="s">
        <v>460</v>
      </c>
      <c r="AB1" t="s">
        <v>463</v>
      </c>
      <c r="AC1" t="s">
        <v>462</v>
      </c>
      <c r="AD1" s="1" t="s">
        <v>425</v>
      </c>
      <c r="AE1" t="s">
        <v>405</v>
      </c>
      <c r="AF1" t="s">
        <v>360</v>
      </c>
      <c r="AG1" t="s">
        <v>436</v>
      </c>
      <c r="AH1">
        <v>45</v>
      </c>
      <c r="AI1" t="s">
        <v>461</v>
      </c>
      <c r="AJ1" t="s">
        <v>440</v>
      </c>
      <c r="AK1" s="1" t="s">
        <v>441</v>
      </c>
      <c r="AL1" s="1" t="s">
        <v>51</v>
      </c>
      <c r="AM1" s="1" t="s">
        <v>361</v>
      </c>
      <c r="AN1" t="s">
        <v>465</v>
      </c>
      <c r="AO1" t="s">
        <v>464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442</v>
      </c>
      <c r="AV1" s="1" t="s">
        <v>362</v>
      </c>
      <c r="AW1" t="s">
        <v>333</v>
      </c>
      <c r="AX1" t="s">
        <v>406</v>
      </c>
      <c r="AY1" t="s">
        <v>407</v>
      </c>
      <c r="AZ1" t="s">
        <v>334</v>
      </c>
      <c r="BA1" t="s">
        <v>335</v>
      </c>
      <c r="BB1" t="s">
        <v>336</v>
      </c>
      <c r="BC1" s="1" t="s">
        <v>363</v>
      </c>
      <c r="BD1" s="1" t="s">
        <v>429</v>
      </c>
      <c r="BE1" s="1" t="s">
        <v>364</v>
      </c>
      <c r="BF1" s="1" t="s">
        <v>365</v>
      </c>
      <c r="BG1" s="1" t="s">
        <v>366</v>
      </c>
      <c r="BH1" s="1" t="s">
        <v>458</v>
      </c>
      <c r="BI1" s="1" t="s">
        <v>367</v>
      </c>
      <c r="BJ1" t="s">
        <v>444</v>
      </c>
      <c r="BK1" t="s">
        <v>445</v>
      </c>
      <c r="BL1" t="s">
        <v>368</v>
      </c>
      <c r="BM1" s="1" t="s">
        <v>446</v>
      </c>
      <c r="BN1" t="s">
        <v>437</v>
      </c>
      <c r="BO1" t="s">
        <v>438</v>
      </c>
      <c r="BP1" s="1" t="s">
        <v>408</v>
      </c>
      <c r="BQ1" t="s">
        <v>369</v>
      </c>
      <c r="BR1" t="s">
        <v>370</v>
      </c>
      <c r="BS1" t="s">
        <v>371</v>
      </c>
      <c r="BT1" t="s">
        <v>447</v>
      </c>
      <c r="BU1" s="1" t="s">
        <v>443</v>
      </c>
      <c r="BV1" s="1" t="s">
        <v>448</v>
      </c>
      <c r="BW1" s="1" t="s">
        <v>449</v>
      </c>
      <c r="BX1" s="1" t="s">
        <v>450</v>
      </c>
      <c r="BY1" s="1" t="s">
        <v>451</v>
      </c>
      <c r="BZ1" s="1" t="s">
        <v>410</v>
      </c>
      <c r="CA1" t="s">
        <v>372</v>
      </c>
      <c r="CB1" t="s">
        <v>373</v>
      </c>
      <c r="CC1" s="1" t="s">
        <v>374</v>
      </c>
      <c r="CD1" t="s">
        <v>342</v>
      </c>
      <c r="CE1" t="s">
        <v>343</v>
      </c>
      <c r="CF1" t="s">
        <v>344</v>
      </c>
      <c r="CG1" t="s">
        <v>409</v>
      </c>
      <c r="CH1" s="1" t="s">
        <v>411</v>
      </c>
      <c r="CI1" s="1" t="s">
        <v>412</v>
      </c>
      <c r="CJ1" s="1" t="s">
        <v>432</v>
      </c>
      <c r="CK1" s="1" t="s">
        <v>433</v>
      </c>
      <c r="CL1" s="1" t="s">
        <v>434</v>
      </c>
      <c r="CM1" s="1" t="s">
        <v>435</v>
      </c>
      <c r="CN1" s="1" t="s">
        <v>454</v>
      </c>
      <c r="CO1" s="1" t="s">
        <v>453</v>
      </c>
      <c r="CP1" s="1" t="s">
        <v>459</v>
      </c>
    </row>
    <row r="2" spans="1:94" ht="15" x14ac:dyDescent="0.25">
      <c r="A2" s="1" t="s">
        <v>52</v>
      </c>
      <c r="B2" s="1">
        <v>0</v>
      </c>
      <c r="C2" s="1">
        <v>1</v>
      </c>
      <c r="D2" s="1">
        <v>5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s="1">
        <f t="shared" ref="V2:V65" si="0">O2+Q2</f>
        <v>0</v>
      </c>
      <c r="W2" s="1" t="s">
        <v>53</v>
      </c>
      <c r="X2" s="1">
        <v>1449.3</v>
      </c>
      <c r="Y2" s="1">
        <v>2254</v>
      </c>
      <c r="Z2" s="1">
        <f>X2/(X2+Y2)</f>
        <v>0.3913536575486728</v>
      </c>
      <c r="AA2">
        <v>0</v>
      </c>
      <c r="AB2">
        <v>0</v>
      </c>
      <c r="AC2">
        <v>0</v>
      </c>
      <c r="AD2" s="1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 s="1">
        <v>0</v>
      </c>
      <c r="AL2" s="1">
        <v>0</v>
      </c>
      <c r="AM2" s="1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 s="1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s="1">
        <v>12</v>
      </c>
      <c r="BD2" s="1">
        <f t="shared" ref="BD2:BD53" si="1">LN(BC2)</f>
        <v>2.4849066497880004</v>
      </c>
      <c r="BE2" s="1">
        <v>3</v>
      </c>
      <c r="BF2" s="1">
        <v>0</v>
      </c>
      <c r="BG2" s="1">
        <v>0</v>
      </c>
      <c r="BH2" s="1">
        <v>0</v>
      </c>
      <c r="BI2" s="1">
        <v>3</v>
      </c>
      <c r="BJ2">
        <v>1</v>
      </c>
      <c r="BK2">
        <v>0</v>
      </c>
      <c r="BL2">
        <v>0</v>
      </c>
      <c r="BM2" s="1">
        <v>5</v>
      </c>
      <c r="BN2">
        <v>0</v>
      </c>
      <c r="BO2">
        <v>1</v>
      </c>
      <c r="BP2" s="1">
        <v>2</v>
      </c>
      <c r="BQ2">
        <v>0</v>
      </c>
      <c r="BR2">
        <v>1</v>
      </c>
      <c r="BS2">
        <v>0</v>
      </c>
      <c r="BT2">
        <v>0</v>
      </c>
      <c r="BU2" s="1">
        <v>0</v>
      </c>
      <c r="BV2" s="1">
        <v>-3</v>
      </c>
      <c r="BW2" s="1">
        <v>-3</v>
      </c>
      <c r="BX2" s="1">
        <v>-3</v>
      </c>
      <c r="BY2" s="1">
        <v>0</v>
      </c>
      <c r="BZ2" s="1">
        <v>4</v>
      </c>
      <c r="CA2">
        <v>0</v>
      </c>
      <c r="CB2">
        <v>1</v>
      </c>
      <c r="CC2" s="1">
        <v>0</v>
      </c>
      <c r="CD2">
        <v>1</v>
      </c>
      <c r="CE2">
        <v>0</v>
      </c>
      <c r="CF2">
        <v>0</v>
      </c>
      <c r="CG2">
        <v>-3</v>
      </c>
      <c r="CH2">
        <v>1</v>
      </c>
      <c r="CI2">
        <v>0</v>
      </c>
      <c r="CJ2">
        <v>0</v>
      </c>
      <c r="CK2" s="1">
        <f t="shared" ref="CK2:CK65" si="2">CH2+CJ2</f>
        <v>1</v>
      </c>
      <c r="CL2">
        <v>1</v>
      </c>
      <c r="CM2" s="1">
        <f t="shared" ref="CM2:CM65" si="3">CI2+CL2</f>
        <v>1</v>
      </c>
      <c r="CN2" s="1">
        <v>1449.3</v>
      </c>
      <c r="CO2" s="1">
        <v>2254</v>
      </c>
    </row>
    <row r="3" spans="1:94" ht="15" x14ac:dyDescent="0.25">
      <c r="A3" s="1" t="s">
        <v>54</v>
      </c>
      <c r="B3" s="1">
        <v>0</v>
      </c>
      <c r="C3" s="1">
        <v>0</v>
      </c>
      <c r="D3" s="1">
        <v>2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s="1">
        <f t="shared" si="0"/>
        <v>0</v>
      </c>
      <c r="W3" s="1" t="s">
        <v>2</v>
      </c>
      <c r="X3" s="1">
        <v>1231.7</v>
      </c>
      <c r="Y3" s="1">
        <v>0</v>
      </c>
      <c r="Z3" s="1">
        <f t="shared" ref="Z3:Z66" si="4">X3/(X3+Y3)</f>
        <v>1</v>
      </c>
      <c r="AA3">
        <v>1</v>
      </c>
      <c r="AB3">
        <v>1</v>
      </c>
      <c r="AC3">
        <v>1</v>
      </c>
      <c r="AD3" s="1">
        <v>6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 s="1">
        <v>1</v>
      </c>
      <c r="AL3" s="1">
        <v>0</v>
      </c>
      <c r="AM3" s="1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 s="1">
        <v>3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 s="2">
        <v>30</v>
      </c>
      <c r="BD3" s="1">
        <f t="shared" si="1"/>
        <v>3.4011973816621555</v>
      </c>
      <c r="BE3" s="1">
        <v>2</v>
      </c>
      <c r="BF3" s="1">
        <v>0</v>
      </c>
      <c r="BG3" s="1">
        <v>0</v>
      </c>
      <c r="BH3" s="1">
        <v>0</v>
      </c>
      <c r="BI3" s="1">
        <v>2</v>
      </c>
      <c r="BJ3">
        <v>0</v>
      </c>
      <c r="BK3">
        <v>1</v>
      </c>
      <c r="BL3">
        <v>0</v>
      </c>
      <c r="BM3" s="1">
        <v>2</v>
      </c>
      <c r="BN3">
        <v>0</v>
      </c>
      <c r="BO3">
        <v>0</v>
      </c>
      <c r="BP3" s="1">
        <v>1</v>
      </c>
      <c r="BQ3">
        <v>1</v>
      </c>
      <c r="BR3">
        <v>0</v>
      </c>
      <c r="BS3">
        <v>0</v>
      </c>
      <c r="BT3">
        <v>0</v>
      </c>
      <c r="BU3" s="1">
        <v>0</v>
      </c>
      <c r="BV3" s="1">
        <v>-3</v>
      </c>
      <c r="BW3" s="1">
        <v>-3</v>
      </c>
      <c r="BX3" s="1">
        <v>-3</v>
      </c>
      <c r="BY3" s="1">
        <v>0</v>
      </c>
      <c r="BZ3" s="1">
        <v>2</v>
      </c>
      <c r="CA3">
        <v>1</v>
      </c>
      <c r="CB3">
        <v>0</v>
      </c>
      <c r="CC3" s="1">
        <v>1</v>
      </c>
      <c r="CD3">
        <v>0</v>
      </c>
      <c r="CE3">
        <v>1</v>
      </c>
      <c r="CF3">
        <v>0</v>
      </c>
      <c r="CG3">
        <v>-3</v>
      </c>
      <c r="CH3">
        <v>0</v>
      </c>
      <c r="CI3">
        <v>1</v>
      </c>
      <c r="CJ3">
        <v>1</v>
      </c>
      <c r="CK3" s="1">
        <f t="shared" si="2"/>
        <v>1</v>
      </c>
      <c r="CL3">
        <v>0</v>
      </c>
      <c r="CM3" s="1">
        <f t="shared" si="3"/>
        <v>1</v>
      </c>
      <c r="CN3" s="2">
        <v>1074</v>
      </c>
      <c r="CO3" s="2">
        <v>161</v>
      </c>
    </row>
    <row r="4" spans="1:94" ht="15" x14ac:dyDescent="0.25">
      <c r="A4" s="1" t="s">
        <v>55</v>
      </c>
      <c r="B4" s="1">
        <v>0</v>
      </c>
      <c r="C4" s="1">
        <v>1</v>
      </c>
      <c r="D4" s="1">
        <v>4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s="1">
        <f t="shared" si="0"/>
        <v>0</v>
      </c>
      <c r="W4" s="2" t="s">
        <v>29</v>
      </c>
      <c r="X4" s="2">
        <v>1074</v>
      </c>
      <c r="Y4" s="2">
        <v>161</v>
      </c>
      <c r="Z4" s="1">
        <f t="shared" si="4"/>
        <v>0.86963562753036439</v>
      </c>
      <c r="AA4">
        <v>1</v>
      </c>
      <c r="AB4">
        <v>0</v>
      </c>
      <c r="AC4">
        <v>1</v>
      </c>
      <c r="AD4" s="1">
        <v>5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 s="1">
        <v>0</v>
      </c>
      <c r="AL4" s="1">
        <v>0</v>
      </c>
      <c r="AM4" s="1">
        <v>2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 s="1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 s="1">
        <v>100</v>
      </c>
      <c r="BD4" s="1">
        <f t="shared" si="1"/>
        <v>4.6051701859880918</v>
      </c>
      <c r="BE4" s="1">
        <v>5</v>
      </c>
      <c r="BF4" s="1">
        <v>0</v>
      </c>
      <c r="BG4" s="1">
        <v>0</v>
      </c>
      <c r="BH4" s="1">
        <v>0</v>
      </c>
      <c r="BI4" s="1">
        <v>3</v>
      </c>
      <c r="BJ4">
        <v>1</v>
      </c>
      <c r="BK4">
        <v>0</v>
      </c>
      <c r="BL4">
        <v>0</v>
      </c>
      <c r="BM4" s="1">
        <v>1</v>
      </c>
      <c r="BN4">
        <v>1</v>
      </c>
      <c r="BO4">
        <v>0</v>
      </c>
      <c r="BP4" s="1">
        <v>2</v>
      </c>
      <c r="BQ4">
        <v>0</v>
      </c>
      <c r="BR4">
        <v>1</v>
      </c>
      <c r="BS4">
        <v>0</v>
      </c>
      <c r="BT4">
        <v>0</v>
      </c>
      <c r="BU4" s="1">
        <v>0</v>
      </c>
      <c r="BV4" s="1">
        <v>-3</v>
      </c>
      <c r="BW4" s="1">
        <v>-3</v>
      </c>
      <c r="BX4" s="1">
        <v>-3</v>
      </c>
      <c r="BY4" s="1">
        <v>0</v>
      </c>
      <c r="BZ4" s="1">
        <v>4</v>
      </c>
      <c r="CA4">
        <v>0</v>
      </c>
      <c r="CB4">
        <v>1</v>
      </c>
      <c r="CC4" s="1">
        <v>1</v>
      </c>
      <c r="CD4">
        <v>1</v>
      </c>
      <c r="CE4">
        <v>0</v>
      </c>
      <c r="CF4">
        <v>0</v>
      </c>
      <c r="CG4">
        <v>-3</v>
      </c>
      <c r="CH4">
        <v>1</v>
      </c>
      <c r="CI4">
        <v>0</v>
      </c>
      <c r="CJ4">
        <v>0</v>
      </c>
      <c r="CK4" s="1">
        <f t="shared" si="2"/>
        <v>1</v>
      </c>
      <c r="CL4">
        <v>1</v>
      </c>
      <c r="CM4" s="1">
        <f t="shared" si="3"/>
        <v>1</v>
      </c>
      <c r="CN4" s="1">
        <v>427.4</v>
      </c>
      <c r="CO4" s="1">
        <v>813</v>
      </c>
    </row>
    <row r="5" spans="1:94" ht="15" x14ac:dyDescent="0.25">
      <c r="A5" s="1" t="s">
        <v>56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s="1">
        <f t="shared" si="0"/>
        <v>0</v>
      </c>
      <c r="W5" s="1" t="s">
        <v>57</v>
      </c>
      <c r="X5" s="1">
        <v>427.4</v>
      </c>
      <c r="Y5" s="1">
        <v>813</v>
      </c>
      <c r="Z5" s="1">
        <f t="shared" si="4"/>
        <v>0.34456626894550141</v>
      </c>
      <c r="AA5">
        <v>0</v>
      </c>
      <c r="AB5">
        <v>0</v>
      </c>
      <c r="AC5">
        <v>0</v>
      </c>
      <c r="AD5" s="1">
        <v>3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 s="1">
        <v>0</v>
      </c>
      <c r="AL5" s="1">
        <v>0</v>
      </c>
      <c r="AM5" s="1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3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 s="1">
        <v>100</v>
      </c>
      <c r="BD5" s="1">
        <f t="shared" si="1"/>
        <v>4.6051701859880918</v>
      </c>
      <c r="BE5" s="1">
        <v>3</v>
      </c>
      <c r="BF5" s="1">
        <v>1</v>
      </c>
      <c r="BG5" s="1">
        <v>1</v>
      </c>
      <c r="BH5" s="1">
        <v>1</v>
      </c>
      <c r="BI5" s="1">
        <v>2</v>
      </c>
      <c r="BJ5">
        <v>0</v>
      </c>
      <c r="BK5">
        <v>1</v>
      </c>
      <c r="BL5">
        <v>0</v>
      </c>
      <c r="BM5" s="1">
        <v>2</v>
      </c>
      <c r="BN5">
        <v>0</v>
      </c>
      <c r="BO5">
        <v>0</v>
      </c>
      <c r="BP5" s="1">
        <v>2</v>
      </c>
      <c r="BQ5">
        <v>0</v>
      </c>
      <c r="BR5">
        <v>1</v>
      </c>
      <c r="BS5">
        <v>0</v>
      </c>
      <c r="BT5">
        <v>0</v>
      </c>
      <c r="BU5" s="1">
        <v>0</v>
      </c>
      <c r="BV5" s="1">
        <v>-3</v>
      </c>
      <c r="BW5" s="1">
        <v>-3</v>
      </c>
      <c r="BX5" s="1">
        <v>-3</v>
      </c>
      <c r="BY5" s="1">
        <v>0</v>
      </c>
      <c r="BZ5" s="1">
        <v>1</v>
      </c>
      <c r="CA5">
        <v>1</v>
      </c>
      <c r="CB5">
        <v>0</v>
      </c>
      <c r="CC5" s="1">
        <v>0</v>
      </c>
      <c r="CD5">
        <v>0</v>
      </c>
      <c r="CE5">
        <v>1</v>
      </c>
      <c r="CF5">
        <v>0</v>
      </c>
      <c r="CG5">
        <v>-3</v>
      </c>
      <c r="CH5">
        <v>0</v>
      </c>
      <c r="CI5">
        <v>0</v>
      </c>
      <c r="CJ5">
        <v>1</v>
      </c>
      <c r="CK5" s="1">
        <f t="shared" si="2"/>
        <v>1</v>
      </c>
      <c r="CL5">
        <v>1</v>
      </c>
      <c r="CM5" s="1">
        <f t="shared" si="3"/>
        <v>1</v>
      </c>
      <c r="CN5" s="1">
        <v>1016.8</v>
      </c>
      <c r="CO5" s="1">
        <v>287.10000000000002</v>
      </c>
    </row>
    <row r="6" spans="1:94" ht="15" x14ac:dyDescent="0.25">
      <c r="A6" s="1" t="s">
        <v>58</v>
      </c>
      <c r="B6" s="1">
        <v>0</v>
      </c>
      <c r="C6" s="1">
        <v>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 s="1">
        <f t="shared" si="0"/>
        <v>0</v>
      </c>
      <c r="W6" s="1" t="s">
        <v>59</v>
      </c>
      <c r="X6" s="1">
        <v>1016.8</v>
      </c>
      <c r="Y6" s="1">
        <v>287.10000000000002</v>
      </c>
      <c r="Z6" s="1">
        <f t="shared" si="4"/>
        <v>0.77981440294501103</v>
      </c>
      <c r="AA6">
        <v>0</v>
      </c>
      <c r="AB6">
        <v>0</v>
      </c>
      <c r="AC6">
        <v>1</v>
      </c>
      <c r="AD6" s="1">
        <v>4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 s="1">
        <v>0</v>
      </c>
      <c r="AL6" s="1">
        <v>0</v>
      </c>
      <c r="AM6" s="1">
        <v>2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 s="1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 s="1">
        <v>10</v>
      </c>
      <c r="BD6" s="1">
        <f t="shared" si="1"/>
        <v>2.3025850929940459</v>
      </c>
      <c r="BE6" s="1">
        <v>1</v>
      </c>
      <c r="BF6" s="1">
        <v>1</v>
      </c>
      <c r="BG6" s="1">
        <v>0</v>
      </c>
      <c r="BH6" s="1">
        <v>0</v>
      </c>
      <c r="BI6" s="1">
        <v>3</v>
      </c>
      <c r="BJ6">
        <v>1</v>
      </c>
      <c r="BK6">
        <v>0</v>
      </c>
      <c r="BL6">
        <v>0</v>
      </c>
      <c r="BM6" s="1">
        <v>5</v>
      </c>
      <c r="BN6">
        <v>0</v>
      </c>
      <c r="BO6">
        <v>1</v>
      </c>
      <c r="BP6" s="1">
        <v>1</v>
      </c>
      <c r="BQ6">
        <v>1</v>
      </c>
      <c r="BR6">
        <v>0</v>
      </c>
      <c r="BS6">
        <v>0</v>
      </c>
      <c r="BT6">
        <v>0</v>
      </c>
      <c r="BU6" s="1">
        <v>0</v>
      </c>
      <c r="BV6" s="1">
        <v>-3</v>
      </c>
      <c r="BW6" s="1">
        <v>-3</v>
      </c>
      <c r="BX6" s="1">
        <v>-3</v>
      </c>
      <c r="BY6" s="1">
        <v>0</v>
      </c>
      <c r="BZ6" s="1">
        <v>4</v>
      </c>
      <c r="CA6">
        <v>0</v>
      </c>
      <c r="CB6">
        <v>1</v>
      </c>
      <c r="CC6" s="1">
        <v>0</v>
      </c>
      <c r="CD6">
        <v>1</v>
      </c>
      <c r="CE6">
        <v>0</v>
      </c>
      <c r="CF6">
        <v>0</v>
      </c>
      <c r="CG6">
        <v>-3</v>
      </c>
      <c r="CH6">
        <v>1</v>
      </c>
      <c r="CI6">
        <v>1</v>
      </c>
      <c r="CJ6">
        <v>0</v>
      </c>
      <c r="CK6" s="1">
        <f t="shared" si="2"/>
        <v>1</v>
      </c>
      <c r="CL6">
        <v>0</v>
      </c>
      <c r="CM6" s="1">
        <f t="shared" si="3"/>
        <v>1</v>
      </c>
      <c r="CN6" s="1">
        <v>2235.8000000000002</v>
      </c>
      <c r="CO6" s="1">
        <v>1156.0999999999999</v>
      </c>
    </row>
    <row r="7" spans="1:94" ht="15" x14ac:dyDescent="0.25">
      <c r="A7" s="1" t="s">
        <v>60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s="1">
        <f t="shared" si="0"/>
        <v>0</v>
      </c>
      <c r="W7" s="1" t="s">
        <v>61</v>
      </c>
      <c r="X7" s="1">
        <v>2235.8000000000002</v>
      </c>
      <c r="Y7" s="1">
        <v>1156.0999999999999</v>
      </c>
      <c r="Z7" s="1">
        <f t="shared" si="4"/>
        <v>0.65915858368466052</v>
      </c>
      <c r="AA7">
        <v>0</v>
      </c>
      <c r="AB7">
        <v>0</v>
      </c>
      <c r="AC7">
        <v>0</v>
      </c>
      <c r="AD7" s="1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 s="1">
        <v>0</v>
      </c>
      <c r="AL7" s="1">
        <v>0</v>
      </c>
      <c r="AM7" s="1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 s="1">
        <v>6</v>
      </c>
      <c r="BD7" s="1">
        <f t="shared" si="1"/>
        <v>1.791759469228055</v>
      </c>
      <c r="BE7" s="1">
        <v>2</v>
      </c>
      <c r="BF7" s="1">
        <v>0</v>
      </c>
      <c r="BG7" s="1">
        <v>1</v>
      </c>
      <c r="BH7" s="1">
        <v>1</v>
      </c>
      <c r="BI7" s="1">
        <v>2</v>
      </c>
      <c r="BJ7">
        <v>0</v>
      </c>
      <c r="BK7">
        <v>1</v>
      </c>
      <c r="BL7">
        <v>0</v>
      </c>
      <c r="BM7" s="1">
        <v>3</v>
      </c>
      <c r="BN7">
        <v>0</v>
      </c>
      <c r="BO7">
        <v>0</v>
      </c>
      <c r="BP7" s="1">
        <v>2</v>
      </c>
      <c r="BQ7">
        <v>0</v>
      </c>
      <c r="BR7">
        <v>1</v>
      </c>
      <c r="BS7">
        <v>0</v>
      </c>
      <c r="BT7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4</v>
      </c>
      <c r="CA7">
        <v>0</v>
      </c>
      <c r="CB7">
        <v>1</v>
      </c>
      <c r="CC7" s="1">
        <v>1</v>
      </c>
      <c r="CD7">
        <v>0</v>
      </c>
      <c r="CE7">
        <v>1</v>
      </c>
      <c r="CF7">
        <v>0</v>
      </c>
      <c r="CG7">
        <v>-3</v>
      </c>
      <c r="CH7">
        <v>0</v>
      </c>
      <c r="CI7">
        <v>0</v>
      </c>
      <c r="CJ7">
        <v>1</v>
      </c>
      <c r="CK7" s="1">
        <f t="shared" si="2"/>
        <v>1</v>
      </c>
      <c r="CL7">
        <v>1</v>
      </c>
      <c r="CM7" s="1">
        <f t="shared" si="3"/>
        <v>1</v>
      </c>
      <c r="CN7" s="1">
        <v>1211.2</v>
      </c>
      <c r="CO7" s="1">
        <v>1018.6</v>
      </c>
    </row>
    <row r="8" spans="1:94" ht="15" x14ac:dyDescent="0.25">
      <c r="A8" s="1" t="s">
        <v>62</v>
      </c>
      <c r="B8" s="1">
        <v>0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s="1">
        <f t="shared" si="0"/>
        <v>0</v>
      </c>
      <c r="W8" s="1" t="s">
        <v>63</v>
      </c>
      <c r="X8" s="1">
        <v>1211.2</v>
      </c>
      <c r="Y8" s="1">
        <v>1018.6</v>
      </c>
      <c r="Z8" s="1">
        <f t="shared" si="4"/>
        <v>0.54318772984124131</v>
      </c>
      <c r="AA8">
        <v>0</v>
      </c>
      <c r="AB8">
        <v>0</v>
      </c>
      <c r="AC8">
        <v>0</v>
      </c>
      <c r="AD8" s="1">
        <v>2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 s="1">
        <v>0</v>
      </c>
      <c r="AL8" s="1">
        <v>0</v>
      </c>
      <c r="AM8" s="1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 s="1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 s="1">
        <v>15</v>
      </c>
      <c r="BD8" s="1">
        <f t="shared" si="1"/>
        <v>2.7080502011022101</v>
      </c>
      <c r="BE8" s="1">
        <v>3</v>
      </c>
      <c r="BF8" s="1">
        <v>0</v>
      </c>
      <c r="BG8" s="1">
        <v>0</v>
      </c>
      <c r="BH8" s="1">
        <v>0</v>
      </c>
      <c r="BI8" s="1">
        <v>3</v>
      </c>
      <c r="BJ8">
        <v>1</v>
      </c>
      <c r="BK8">
        <v>0</v>
      </c>
      <c r="BL8">
        <v>0</v>
      </c>
      <c r="BM8" s="1">
        <v>6</v>
      </c>
      <c r="BN8">
        <v>0</v>
      </c>
      <c r="BO8">
        <v>0</v>
      </c>
      <c r="BP8" s="1">
        <v>2</v>
      </c>
      <c r="BQ8">
        <v>0</v>
      </c>
      <c r="BR8">
        <v>1</v>
      </c>
      <c r="BS8">
        <v>0</v>
      </c>
      <c r="BT8">
        <v>0</v>
      </c>
      <c r="BU8" s="1">
        <v>1</v>
      </c>
      <c r="BV8" s="1">
        <v>0</v>
      </c>
      <c r="BW8" s="1">
        <v>0</v>
      </c>
      <c r="BX8" s="1">
        <v>1</v>
      </c>
      <c r="BY8" s="1">
        <v>0</v>
      </c>
      <c r="BZ8" s="1">
        <v>4</v>
      </c>
      <c r="CA8">
        <v>0</v>
      </c>
      <c r="CB8">
        <v>1</v>
      </c>
      <c r="CC8" s="1">
        <v>1</v>
      </c>
      <c r="CD8">
        <v>1</v>
      </c>
      <c r="CE8">
        <v>0</v>
      </c>
      <c r="CF8">
        <v>0</v>
      </c>
      <c r="CG8">
        <v>-3</v>
      </c>
      <c r="CH8">
        <v>1</v>
      </c>
      <c r="CI8">
        <v>0</v>
      </c>
      <c r="CJ8">
        <v>0</v>
      </c>
      <c r="CK8" s="1">
        <f t="shared" si="2"/>
        <v>1</v>
      </c>
      <c r="CL8">
        <v>1</v>
      </c>
      <c r="CM8" s="1">
        <f t="shared" si="3"/>
        <v>1</v>
      </c>
      <c r="CN8" s="1">
        <v>1198.4000000000001</v>
      </c>
      <c r="CO8" s="1">
        <v>1957.1</v>
      </c>
    </row>
    <row r="9" spans="1:94" ht="15" x14ac:dyDescent="0.25">
      <c r="A9" s="1" t="s">
        <v>64</v>
      </c>
      <c r="B9" s="1">
        <v>0</v>
      </c>
      <c r="C9" s="1">
        <v>0</v>
      </c>
      <c r="D9" s="1">
        <v>5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s="1">
        <f t="shared" si="0"/>
        <v>0</v>
      </c>
      <c r="W9" s="1" t="s">
        <v>65</v>
      </c>
      <c r="X9" s="1">
        <v>1198.4000000000001</v>
      </c>
      <c r="Y9" s="1">
        <v>1957.1</v>
      </c>
      <c r="Z9" s="1">
        <f t="shared" si="4"/>
        <v>0.37978133417841864</v>
      </c>
      <c r="AA9">
        <v>1</v>
      </c>
      <c r="AB9">
        <v>0</v>
      </c>
      <c r="AC9">
        <v>1</v>
      </c>
      <c r="AD9" s="1">
        <v>5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 s="1">
        <v>0</v>
      </c>
      <c r="AL9" s="1">
        <v>0</v>
      </c>
      <c r="AM9" s="1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 s="1">
        <v>20</v>
      </c>
      <c r="BD9" s="1">
        <f t="shared" si="1"/>
        <v>2.9957322735539909</v>
      </c>
      <c r="BE9" s="1">
        <v>2</v>
      </c>
      <c r="BF9" s="1">
        <v>0</v>
      </c>
      <c r="BG9" s="1">
        <v>0</v>
      </c>
      <c r="BH9" s="1">
        <v>0</v>
      </c>
      <c r="BI9" s="1">
        <v>3</v>
      </c>
      <c r="BJ9">
        <v>1</v>
      </c>
      <c r="BK9">
        <v>0</v>
      </c>
      <c r="BL9">
        <v>0</v>
      </c>
      <c r="BM9" s="1">
        <v>5</v>
      </c>
      <c r="BN9">
        <v>0</v>
      </c>
      <c r="BO9">
        <v>1</v>
      </c>
      <c r="BP9" s="1">
        <v>2</v>
      </c>
      <c r="BQ9">
        <v>0</v>
      </c>
      <c r="BR9">
        <v>1</v>
      </c>
      <c r="BS9">
        <v>0</v>
      </c>
      <c r="BT9">
        <v>0</v>
      </c>
      <c r="BU9" s="1">
        <v>0</v>
      </c>
      <c r="BV9" s="1">
        <v>-3</v>
      </c>
      <c r="BW9" s="1">
        <v>-3</v>
      </c>
      <c r="BX9" s="1">
        <v>-3</v>
      </c>
      <c r="BY9" s="1">
        <v>0</v>
      </c>
      <c r="BZ9" s="1">
        <v>4</v>
      </c>
      <c r="CA9">
        <v>0</v>
      </c>
      <c r="CB9">
        <v>1</v>
      </c>
      <c r="CC9" s="1">
        <v>0</v>
      </c>
      <c r="CD9">
        <v>1</v>
      </c>
      <c r="CE9">
        <v>0</v>
      </c>
      <c r="CF9">
        <v>0</v>
      </c>
      <c r="CG9">
        <v>-3</v>
      </c>
      <c r="CH9">
        <v>1</v>
      </c>
      <c r="CI9">
        <v>0</v>
      </c>
      <c r="CJ9">
        <v>0</v>
      </c>
      <c r="CK9" s="1">
        <f t="shared" si="2"/>
        <v>1</v>
      </c>
      <c r="CL9">
        <v>1</v>
      </c>
      <c r="CM9" s="1">
        <f t="shared" si="3"/>
        <v>1</v>
      </c>
      <c r="CN9" s="1">
        <v>1969.3</v>
      </c>
      <c r="CO9" s="1">
        <v>1604.1</v>
      </c>
    </row>
    <row r="10" spans="1:94" ht="15" x14ac:dyDescent="0.25">
      <c r="A10" s="1" t="s">
        <v>66</v>
      </c>
      <c r="B10" s="1">
        <v>0</v>
      </c>
      <c r="C10" s="1">
        <v>0</v>
      </c>
      <c r="D10" s="1">
        <v>2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 s="1">
        <f t="shared" si="0"/>
        <v>0</v>
      </c>
      <c r="W10" s="1" t="s">
        <v>67</v>
      </c>
      <c r="X10" s="1">
        <v>1969.3</v>
      </c>
      <c r="Y10" s="1">
        <v>1604.1</v>
      </c>
      <c r="Z10" s="1">
        <f t="shared" si="4"/>
        <v>0.55109979291431133</v>
      </c>
      <c r="AA10">
        <v>0</v>
      </c>
      <c r="AB10">
        <v>0</v>
      </c>
      <c r="AC10">
        <v>0</v>
      </c>
      <c r="AD10" s="1">
        <v>3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 s="1">
        <v>0</v>
      </c>
      <c r="AL10" s="1">
        <v>0</v>
      </c>
      <c r="AM10" s="1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 s="1">
        <v>10</v>
      </c>
      <c r="BD10" s="1">
        <f t="shared" si="1"/>
        <v>2.3025850929940459</v>
      </c>
      <c r="BE10" s="1">
        <v>1.5</v>
      </c>
      <c r="BF10" s="1">
        <v>1</v>
      </c>
      <c r="BG10" s="1">
        <v>0</v>
      </c>
      <c r="BH10" s="1">
        <v>0</v>
      </c>
      <c r="BI10" s="1">
        <v>3</v>
      </c>
      <c r="BJ10">
        <v>1</v>
      </c>
      <c r="BK10">
        <v>0</v>
      </c>
      <c r="BL10">
        <v>0</v>
      </c>
      <c r="BM10" s="1">
        <v>1</v>
      </c>
      <c r="BN10">
        <v>1</v>
      </c>
      <c r="BO10">
        <v>0</v>
      </c>
      <c r="BP10" s="1">
        <v>2</v>
      </c>
      <c r="BQ10">
        <v>0</v>
      </c>
      <c r="BR10">
        <v>1</v>
      </c>
      <c r="BS10">
        <v>0</v>
      </c>
      <c r="BT10">
        <v>0</v>
      </c>
      <c r="BU10" s="1">
        <v>0</v>
      </c>
      <c r="BV10" s="1">
        <v>-3</v>
      </c>
      <c r="BW10" s="1">
        <v>-3</v>
      </c>
      <c r="BX10" s="1">
        <v>-3</v>
      </c>
      <c r="BY10" s="1">
        <v>0</v>
      </c>
      <c r="BZ10" s="1">
        <v>4</v>
      </c>
      <c r="CA10">
        <v>0</v>
      </c>
      <c r="CB10">
        <v>1</v>
      </c>
      <c r="CC10" s="1">
        <v>0</v>
      </c>
      <c r="CD10">
        <v>1</v>
      </c>
      <c r="CE10">
        <v>0</v>
      </c>
      <c r="CF10">
        <v>0</v>
      </c>
      <c r="CG10">
        <v>-3</v>
      </c>
      <c r="CH10">
        <v>1</v>
      </c>
      <c r="CI10">
        <v>0</v>
      </c>
      <c r="CJ10">
        <v>0</v>
      </c>
      <c r="CK10" s="1">
        <f t="shared" si="2"/>
        <v>1</v>
      </c>
      <c r="CL10">
        <v>1</v>
      </c>
      <c r="CM10" s="1">
        <f t="shared" si="3"/>
        <v>1</v>
      </c>
      <c r="CN10" s="1">
        <v>2602.8000000000002</v>
      </c>
      <c r="CO10" s="1">
        <v>1453.7</v>
      </c>
    </row>
    <row r="11" spans="1:94" ht="15" x14ac:dyDescent="0.25">
      <c r="A11" s="1" t="s">
        <v>68</v>
      </c>
      <c r="B11" s="1">
        <v>0</v>
      </c>
      <c r="C11" s="1">
        <v>0</v>
      </c>
      <c r="D11" s="1">
        <v>4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s="1">
        <f t="shared" si="0"/>
        <v>0</v>
      </c>
      <c r="W11" s="1" t="s">
        <v>10</v>
      </c>
      <c r="X11" s="1">
        <v>2602.8000000000002</v>
      </c>
      <c r="Y11" s="1">
        <v>1453.7</v>
      </c>
      <c r="Z11" s="1">
        <f t="shared" si="4"/>
        <v>0.6416368790829533</v>
      </c>
      <c r="AA11">
        <v>0</v>
      </c>
      <c r="AB11">
        <v>0</v>
      </c>
      <c r="AC11">
        <v>1</v>
      </c>
      <c r="AD11" s="1">
        <v>4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 s="1">
        <v>0</v>
      </c>
      <c r="AL11" s="1">
        <v>0</v>
      </c>
      <c r="AM11" s="1">
        <v>2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 s="1">
        <v>3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 s="1">
        <v>10</v>
      </c>
      <c r="BD11" s="1">
        <f t="shared" si="1"/>
        <v>2.3025850929940459</v>
      </c>
      <c r="BE11" s="1">
        <v>2</v>
      </c>
      <c r="BF11" s="1">
        <v>0</v>
      </c>
      <c r="BG11" s="1">
        <v>0</v>
      </c>
      <c r="BH11" s="1">
        <v>0</v>
      </c>
      <c r="BI11" s="1">
        <v>1</v>
      </c>
      <c r="BJ11">
        <v>0</v>
      </c>
      <c r="BK11">
        <v>0</v>
      </c>
      <c r="BL11">
        <v>1</v>
      </c>
      <c r="BM11" s="1">
        <v>2</v>
      </c>
      <c r="BN11">
        <v>0</v>
      </c>
      <c r="BO11">
        <v>0</v>
      </c>
      <c r="BP11" s="1">
        <v>2</v>
      </c>
      <c r="BQ11">
        <v>0</v>
      </c>
      <c r="BR11">
        <v>1</v>
      </c>
      <c r="BS11">
        <v>0</v>
      </c>
      <c r="BT1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0</v>
      </c>
      <c r="BZ11" s="1">
        <v>3</v>
      </c>
      <c r="CA11">
        <v>1</v>
      </c>
      <c r="CB11">
        <v>0</v>
      </c>
      <c r="CC11" s="1">
        <v>1</v>
      </c>
      <c r="CD11">
        <v>0</v>
      </c>
      <c r="CE11">
        <v>0</v>
      </c>
      <c r="CF11">
        <v>1</v>
      </c>
      <c r="CG11">
        <v>-3</v>
      </c>
      <c r="CH11">
        <v>0</v>
      </c>
      <c r="CI11">
        <v>0</v>
      </c>
      <c r="CJ11">
        <v>0</v>
      </c>
      <c r="CK11" s="1">
        <f t="shared" si="2"/>
        <v>0</v>
      </c>
      <c r="CL11">
        <v>1</v>
      </c>
      <c r="CM11" s="1">
        <f t="shared" si="3"/>
        <v>1</v>
      </c>
      <c r="CN11" s="1">
        <v>1117</v>
      </c>
      <c r="CO11" s="1">
        <v>1843</v>
      </c>
    </row>
    <row r="12" spans="1:94" ht="15" x14ac:dyDescent="0.25">
      <c r="A12" s="1" t="s">
        <v>69</v>
      </c>
      <c r="B12" s="1">
        <v>0</v>
      </c>
      <c r="C12" s="1">
        <v>1</v>
      </c>
      <c r="D12" s="1">
        <v>2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s="1">
        <f t="shared" si="0"/>
        <v>0</v>
      </c>
      <c r="W12" s="1" t="s">
        <v>70</v>
      </c>
      <c r="X12" s="1">
        <v>1117</v>
      </c>
      <c r="Y12" s="1">
        <v>1843</v>
      </c>
      <c r="Z12" s="1">
        <f t="shared" si="4"/>
        <v>0.37736486486486487</v>
      </c>
      <c r="AA12">
        <v>0</v>
      </c>
      <c r="AB12">
        <v>0</v>
      </c>
      <c r="AC12">
        <v>0</v>
      </c>
      <c r="AD12" s="1">
        <v>2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 s="1">
        <v>0</v>
      </c>
      <c r="AL12" s="1">
        <v>0</v>
      </c>
      <c r="AM12" s="1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 s="1">
        <v>10</v>
      </c>
      <c r="BD12" s="1">
        <f t="shared" si="1"/>
        <v>2.3025850929940459</v>
      </c>
      <c r="BE12" s="1">
        <v>1.5</v>
      </c>
      <c r="BF12" s="1">
        <v>3</v>
      </c>
      <c r="BG12" s="1">
        <v>0</v>
      </c>
      <c r="BH12" s="1">
        <v>0</v>
      </c>
      <c r="BI12" s="1">
        <v>2</v>
      </c>
      <c r="BJ12">
        <v>0</v>
      </c>
      <c r="BK12">
        <v>1</v>
      </c>
      <c r="BL12">
        <v>0</v>
      </c>
      <c r="BM12" s="1">
        <v>5</v>
      </c>
      <c r="BN12">
        <v>0</v>
      </c>
      <c r="BO12">
        <v>1</v>
      </c>
      <c r="BP12" s="1">
        <v>1</v>
      </c>
      <c r="BQ12">
        <v>1</v>
      </c>
      <c r="BR12">
        <v>0</v>
      </c>
      <c r="BS12">
        <v>0</v>
      </c>
      <c r="BT12">
        <v>0</v>
      </c>
      <c r="BU12" s="1">
        <v>0</v>
      </c>
      <c r="BV12" s="1">
        <v>-3</v>
      </c>
      <c r="BW12" s="1">
        <v>-3</v>
      </c>
      <c r="BX12" s="1">
        <v>-3</v>
      </c>
      <c r="BY12" s="1">
        <v>0</v>
      </c>
      <c r="BZ12" s="1">
        <v>1</v>
      </c>
      <c r="CA12">
        <v>1</v>
      </c>
      <c r="CB12">
        <v>0</v>
      </c>
      <c r="CC12" s="1">
        <v>1</v>
      </c>
      <c r="CD12">
        <v>0</v>
      </c>
      <c r="CE12">
        <v>1</v>
      </c>
      <c r="CF12">
        <v>0</v>
      </c>
      <c r="CG12">
        <v>-3</v>
      </c>
      <c r="CH12">
        <v>0</v>
      </c>
      <c r="CI12">
        <v>1</v>
      </c>
      <c r="CJ12">
        <v>1</v>
      </c>
      <c r="CK12" s="1">
        <f t="shared" si="2"/>
        <v>1</v>
      </c>
      <c r="CL12">
        <v>0</v>
      </c>
      <c r="CM12" s="1">
        <f t="shared" si="3"/>
        <v>1</v>
      </c>
      <c r="CN12" s="2">
        <v>1351</v>
      </c>
      <c r="CO12" s="2">
        <v>342</v>
      </c>
    </row>
    <row r="13" spans="1:94" ht="15" x14ac:dyDescent="0.25">
      <c r="A13" s="1" t="s">
        <v>71</v>
      </c>
      <c r="B13" s="1">
        <v>0</v>
      </c>
      <c r="C13" s="1">
        <v>1</v>
      </c>
      <c r="D13" s="1">
        <v>2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s="1">
        <f t="shared" si="0"/>
        <v>0</v>
      </c>
      <c r="W13" s="2" t="s">
        <v>72</v>
      </c>
      <c r="X13" s="2">
        <v>1351</v>
      </c>
      <c r="Y13" s="2">
        <v>342</v>
      </c>
      <c r="Z13" s="1">
        <f t="shared" si="4"/>
        <v>0.79799173065564089</v>
      </c>
      <c r="AA13">
        <v>0</v>
      </c>
      <c r="AB13">
        <v>0</v>
      </c>
      <c r="AC13">
        <v>0</v>
      </c>
      <c r="AD13" s="1">
        <v>3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 s="1">
        <v>0</v>
      </c>
      <c r="AL13" s="1">
        <v>0</v>
      </c>
      <c r="AM13" s="1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 s="1">
        <v>10</v>
      </c>
      <c r="BD13" s="1">
        <f t="shared" si="1"/>
        <v>2.3025850929940459</v>
      </c>
      <c r="BE13" s="1">
        <v>2</v>
      </c>
      <c r="BF13" s="1">
        <v>0</v>
      </c>
      <c r="BG13" s="1">
        <v>0</v>
      </c>
      <c r="BH13" s="1">
        <v>0</v>
      </c>
      <c r="BI13" s="1">
        <v>3</v>
      </c>
      <c r="BJ13">
        <v>1</v>
      </c>
      <c r="BK13">
        <v>0</v>
      </c>
      <c r="BL13">
        <v>0</v>
      </c>
      <c r="BM13" s="1">
        <v>5</v>
      </c>
      <c r="BN13">
        <v>0</v>
      </c>
      <c r="BO13">
        <v>1</v>
      </c>
      <c r="BP13" s="1">
        <v>2</v>
      </c>
      <c r="BQ13">
        <v>0</v>
      </c>
      <c r="BR13">
        <v>1</v>
      </c>
      <c r="BS13">
        <v>0</v>
      </c>
      <c r="BT13">
        <v>0</v>
      </c>
      <c r="BU13" s="1">
        <v>0</v>
      </c>
      <c r="BV13" s="1">
        <v>-3</v>
      </c>
      <c r="BW13" s="1">
        <v>-3</v>
      </c>
      <c r="BX13" s="1">
        <v>-3</v>
      </c>
      <c r="BY13" s="1">
        <v>0</v>
      </c>
      <c r="BZ13" s="1">
        <v>4</v>
      </c>
      <c r="CA13">
        <v>0</v>
      </c>
      <c r="CB13">
        <v>1</v>
      </c>
      <c r="CC13" s="1">
        <v>1</v>
      </c>
      <c r="CD13">
        <v>1</v>
      </c>
      <c r="CE13">
        <v>0</v>
      </c>
      <c r="CF13">
        <v>0</v>
      </c>
      <c r="CG13">
        <v>-3</v>
      </c>
      <c r="CH13">
        <v>1</v>
      </c>
      <c r="CI13">
        <v>0</v>
      </c>
      <c r="CJ13">
        <v>0</v>
      </c>
      <c r="CK13" s="1">
        <f t="shared" si="2"/>
        <v>1</v>
      </c>
      <c r="CL13">
        <v>1</v>
      </c>
      <c r="CM13" s="1">
        <f t="shared" si="3"/>
        <v>1</v>
      </c>
      <c r="CN13" s="1">
        <v>1115.3</v>
      </c>
      <c r="CO13" s="1">
        <v>1434.7</v>
      </c>
    </row>
    <row r="14" spans="1:94" ht="15" x14ac:dyDescent="0.25">
      <c r="A14" s="1" t="s">
        <v>73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s="1">
        <f t="shared" si="0"/>
        <v>0</v>
      </c>
      <c r="W14" s="1" t="s">
        <v>9</v>
      </c>
      <c r="X14" s="1">
        <v>1115.3</v>
      </c>
      <c r="Y14" s="1">
        <v>1434.7</v>
      </c>
      <c r="Z14" s="1">
        <f t="shared" si="4"/>
        <v>0.43737254901960781</v>
      </c>
      <c r="AA14">
        <v>1</v>
      </c>
      <c r="AB14">
        <v>0</v>
      </c>
      <c r="AC14">
        <v>1</v>
      </c>
      <c r="AD14" s="1">
        <v>5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 s="1">
        <v>0</v>
      </c>
      <c r="AL14" s="1">
        <v>0</v>
      </c>
      <c r="AM14" s="1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 s="1">
        <v>3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 s="1">
        <v>20</v>
      </c>
      <c r="BD14" s="1">
        <f t="shared" si="1"/>
        <v>2.9957322735539909</v>
      </c>
      <c r="BE14" s="1">
        <v>2</v>
      </c>
      <c r="BF14" s="1">
        <v>0</v>
      </c>
      <c r="BG14" s="1">
        <v>0</v>
      </c>
      <c r="BH14" s="1">
        <v>0</v>
      </c>
      <c r="BI14" s="1">
        <v>3</v>
      </c>
      <c r="BJ14">
        <v>1</v>
      </c>
      <c r="BK14">
        <v>0</v>
      </c>
      <c r="BL14">
        <v>0</v>
      </c>
      <c r="BM14" s="1">
        <v>1</v>
      </c>
      <c r="BN14">
        <v>1</v>
      </c>
      <c r="BO14">
        <v>0</v>
      </c>
      <c r="BP14" s="1">
        <v>1</v>
      </c>
      <c r="BQ14">
        <v>1</v>
      </c>
      <c r="BR14">
        <v>0</v>
      </c>
      <c r="BS14">
        <v>0</v>
      </c>
      <c r="BT14">
        <v>0</v>
      </c>
      <c r="BU14" s="1">
        <v>0</v>
      </c>
      <c r="BV14" s="1">
        <v>-3</v>
      </c>
      <c r="BW14" s="1">
        <v>-3</v>
      </c>
      <c r="BX14" s="1">
        <v>-3</v>
      </c>
      <c r="BY14" s="1">
        <v>0</v>
      </c>
      <c r="BZ14" s="1">
        <v>4</v>
      </c>
      <c r="CA14">
        <v>0</v>
      </c>
      <c r="CB14">
        <v>1</v>
      </c>
      <c r="CC14" s="1">
        <v>0</v>
      </c>
      <c r="CD14">
        <v>1</v>
      </c>
      <c r="CE14">
        <v>0</v>
      </c>
      <c r="CF14">
        <v>0</v>
      </c>
      <c r="CG14">
        <v>-3</v>
      </c>
      <c r="CH14">
        <v>1</v>
      </c>
      <c r="CI14">
        <v>1</v>
      </c>
      <c r="CJ14">
        <v>0</v>
      </c>
      <c r="CK14" s="1">
        <f t="shared" si="2"/>
        <v>1</v>
      </c>
      <c r="CL14">
        <v>0</v>
      </c>
      <c r="CM14" s="1">
        <f t="shared" si="3"/>
        <v>1</v>
      </c>
      <c r="CN14" s="1">
        <v>1401</v>
      </c>
      <c r="CO14" s="1">
        <v>1586.4</v>
      </c>
    </row>
    <row r="15" spans="1:94" ht="15" x14ac:dyDescent="0.25">
      <c r="A15" s="1" t="s">
        <v>74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 s="1">
        <f t="shared" si="0"/>
        <v>0</v>
      </c>
      <c r="W15" s="1" t="s">
        <v>75</v>
      </c>
      <c r="X15" s="1">
        <v>1401</v>
      </c>
      <c r="Y15" s="1">
        <v>1586.4</v>
      </c>
      <c r="Z15" s="1">
        <f t="shared" si="4"/>
        <v>0.46896967262502509</v>
      </c>
      <c r="AA15">
        <v>0</v>
      </c>
      <c r="AB15">
        <v>0</v>
      </c>
      <c r="AC15">
        <v>0</v>
      </c>
      <c r="AD15" s="1">
        <v>3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 s="1">
        <v>0</v>
      </c>
      <c r="AL15" s="1">
        <v>0</v>
      </c>
      <c r="AM15" s="1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 s="1">
        <v>12</v>
      </c>
      <c r="BD15" s="1">
        <f t="shared" si="1"/>
        <v>2.4849066497880004</v>
      </c>
      <c r="BE15" s="1">
        <v>2</v>
      </c>
      <c r="BF15" s="1">
        <v>0</v>
      </c>
      <c r="BG15" s="1">
        <v>0</v>
      </c>
      <c r="BH15" s="1">
        <v>0</v>
      </c>
      <c r="BI15" s="1">
        <v>1</v>
      </c>
      <c r="BJ15">
        <v>0</v>
      </c>
      <c r="BK15">
        <v>0</v>
      </c>
      <c r="BL15">
        <v>1</v>
      </c>
      <c r="BM15" s="1">
        <v>5</v>
      </c>
      <c r="BN15">
        <v>0</v>
      </c>
      <c r="BO15">
        <v>1</v>
      </c>
      <c r="BP15" s="1">
        <v>1</v>
      </c>
      <c r="BQ15">
        <v>1</v>
      </c>
      <c r="BR15">
        <v>0</v>
      </c>
      <c r="BS15">
        <v>0</v>
      </c>
      <c r="BT15">
        <v>0</v>
      </c>
      <c r="BU15" s="1">
        <v>0</v>
      </c>
      <c r="BV15" s="1">
        <v>-3</v>
      </c>
      <c r="BW15" s="1">
        <v>-3</v>
      </c>
      <c r="BX15" s="1">
        <v>-3</v>
      </c>
      <c r="BY15" s="1">
        <v>0</v>
      </c>
      <c r="BZ15" s="1">
        <v>2</v>
      </c>
      <c r="CA15">
        <v>1</v>
      </c>
      <c r="CB15">
        <v>0</v>
      </c>
      <c r="CC15" s="1">
        <v>1</v>
      </c>
      <c r="CD15">
        <v>0</v>
      </c>
      <c r="CE15">
        <v>0</v>
      </c>
      <c r="CF15">
        <v>1</v>
      </c>
      <c r="CG15">
        <v>-3</v>
      </c>
      <c r="CH15">
        <v>0</v>
      </c>
      <c r="CI15">
        <v>1</v>
      </c>
      <c r="CJ15">
        <v>0</v>
      </c>
      <c r="CK15" s="1">
        <f t="shared" si="2"/>
        <v>0</v>
      </c>
      <c r="CL15">
        <v>0</v>
      </c>
      <c r="CM15" s="1">
        <f t="shared" si="3"/>
        <v>1</v>
      </c>
      <c r="CN15" s="1">
        <v>1268</v>
      </c>
      <c r="CO15" s="1">
        <v>100.9</v>
      </c>
    </row>
    <row r="16" spans="1:94" ht="15" x14ac:dyDescent="0.25">
      <c r="A16" s="1" t="s">
        <v>76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5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s="1">
        <f t="shared" si="0"/>
        <v>0</v>
      </c>
      <c r="W16" s="1" t="s">
        <v>38</v>
      </c>
      <c r="X16" s="1">
        <v>1268</v>
      </c>
      <c r="Y16" s="1">
        <v>100.9</v>
      </c>
      <c r="Z16" s="1">
        <f t="shared" si="4"/>
        <v>0.92629118270143906</v>
      </c>
      <c r="AA16">
        <v>0</v>
      </c>
      <c r="AB16">
        <v>0</v>
      </c>
      <c r="AC16">
        <v>1</v>
      </c>
      <c r="AD16" s="1">
        <v>4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 s="1">
        <v>0</v>
      </c>
      <c r="AL16" s="1">
        <v>0</v>
      </c>
      <c r="AM16" s="1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3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 s="1">
        <v>100</v>
      </c>
      <c r="BD16" s="1">
        <f t="shared" si="1"/>
        <v>4.6051701859880918</v>
      </c>
      <c r="BE16" s="1">
        <v>3</v>
      </c>
      <c r="BF16" s="1">
        <v>1</v>
      </c>
      <c r="BG16" s="1">
        <v>0</v>
      </c>
      <c r="BH16" s="1">
        <v>0</v>
      </c>
      <c r="BI16" s="1">
        <v>2</v>
      </c>
      <c r="BJ16">
        <v>0</v>
      </c>
      <c r="BK16">
        <v>1</v>
      </c>
      <c r="BL16">
        <v>0</v>
      </c>
      <c r="BM16" s="1">
        <v>5</v>
      </c>
      <c r="BN16">
        <v>0</v>
      </c>
      <c r="BO16">
        <v>1</v>
      </c>
      <c r="BP16" s="1">
        <v>1</v>
      </c>
      <c r="BQ16">
        <v>1</v>
      </c>
      <c r="BR16">
        <v>0</v>
      </c>
      <c r="BS16">
        <v>0</v>
      </c>
      <c r="BT16">
        <v>0</v>
      </c>
      <c r="BU16" s="1">
        <v>0</v>
      </c>
      <c r="BV16" s="1">
        <v>-3</v>
      </c>
      <c r="BW16" s="1">
        <v>-3</v>
      </c>
      <c r="BX16" s="1">
        <v>-3</v>
      </c>
      <c r="BY16" s="1">
        <v>0</v>
      </c>
      <c r="BZ16" s="1">
        <v>1</v>
      </c>
      <c r="CA16">
        <v>1</v>
      </c>
      <c r="CB16">
        <v>0</v>
      </c>
      <c r="CC16" s="1">
        <v>0</v>
      </c>
      <c r="CD16">
        <v>0</v>
      </c>
      <c r="CE16">
        <v>1</v>
      </c>
      <c r="CF16">
        <v>0</v>
      </c>
      <c r="CG16">
        <v>-3</v>
      </c>
      <c r="CH16">
        <v>0</v>
      </c>
      <c r="CI16">
        <v>1</v>
      </c>
      <c r="CJ16">
        <v>1</v>
      </c>
      <c r="CK16" s="1">
        <f t="shared" si="2"/>
        <v>1</v>
      </c>
      <c r="CL16">
        <v>0</v>
      </c>
      <c r="CM16" s="1">
        <f t="shared" si="3"/>
        <v>1</v>
      </c>
      <c r="CN16" s="1">
        <v>1398.9</v>
      </c>
      <c r="CO16" s="1">
        <v>925</v>
      </c>
    </row>
    <row r="17" spans="1:93" ht="15" x14ac:dyDescent="0.25">
      <c r="A17" s="1" t="s">
        <v>77</v>
      </c>
      <c r="B17" s="1">
        <v>0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s="1">
        <f t="shared" si="0"/>
        <v>0</v>
      </c>
      <c r="W17" s="1" t="s">
        <v>2</v>
      </c>
      <c r="X17" s="1">
        <v>1231.7</v>
      </c>
      <c r="Y17" s="1">
        <v>0</v>
      </c>
      <c r="Z17" s="1">
        <f t="shared" si="4"/>
        <v>1</v>
      </c>
      <c r="AA17">
        <v>1</v>
      </c>
      <c r="AB17">
        <v>1</v>
      </c>
      <c r="AC17">
        <v>1</v>
      </c>
      <c r="AD17" s="1">
        <v>6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 s="1">
        <v>1</v>
      </c>
      <c r="AL17" s="1">
        <v>0</v>
      </c>
      <c r="AM17" s="1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 s="1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 s="2">
        <v>30</v>
      </c>
      <c r="BD17" s="1">
        <f t="shared" si="1"/>
        <v>3.4011973816621555</v>
      </c>
      <c r="BE17" s="1">
        <v>2</v>
      </c>
      <c r="BF17" s="1">
        <v>0</v>
      </c>
      <c r="BG17" s="1">
        <v>0</v>
      </c>
      <c r="BH17" s="1">
        <v>0</v>
      </c>
      <c r="BI17" s="1">
        <v>2</v>
      </c>
      <c r="BJ17">
        <v>0</v>
      </c>
      <c r="BK17">
        <v>1</v>
      </c>
      <c r="BL17">
        <v>0</v>
      </c>
      <c r="BM17" s="1">
        <v>1</v>
      </c>
      <c r="BN17">
        <v>1</v>
      </c>
      <c r="BO17">
        <v>0</v>
      </c>
      <c r="BP17" s="1">
        <v>1</v>
      </c>
      <c r="BQ17">
        <v>1</v>
      </c>
      <c r="BR17">
        <v>0</v>
      </c>
      <c r="BS17">
        <v>0</v>
      </c>
      <c r="BT17">
        <v>0</v>
      </c>
      <c r="BU17" s="1">
        <v>0</v>
      </c>
      <c r="BV17" s="1">
        <v>-3</v>
      </c>
      <c r="BW17" s="1">
        <v>-3</v>
      </c>
      <c r="BX17" s="1">
        <v>-3</v>
      </c>
      <c r="BY17" s="1">
        <v>0</v>
      </c>
      <c r="BZ17" s="1">
        <v>2</v>
      </c>
      <c r="CA17">
        <v>1</v>
      </c>
      <c r="CB17">
        <v>0</v>
      </c>
      <c r="CC17" s="1">
        <v>0</v>
      </c>
      <c r="CD17">
        <v>0</v>
      </c>
      <c r="CE17">
        <v>1</v>
      </c>
      <c r="CF17">
        <v>0</v>
      </c>
      <c r="CG17">
        <v>-3</v>
      </c>
      <c r="CH17">
        <v>0</v>
      </c>
      <c r="CI17">
        <v>1</v>
      </c>
      <c r="CJ17">
        <v>1</v>
      </c>
      <c r="CK17" s="1">
        <f t="shared" si="2"/>
        <v>1</v>
      </c>
      <c r="CL17">
        <v>0</v>
      </c>
      <c r="CM17" s="1">
        <f t="shared" si="3"/>
        <v>1</v>
      </c>
      <c r="CN17" s="1">
        <v>1398.9</v>
      </c>
      <c r="CO17" s="1">
        <v>925</v>
      </c>
    </row>
    <row r="18" spans="1:93" ht="15" x14ac:dyDescent="0.25">
      <c r="A18" s="1" t="s">
        <v>78</v>
      </c>
      <c r="B18" s="1">
        <v>0</v>
      </c>
      <c r="C18" s="1">
        <v>1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 s="1">
        <f t="shared" si="0"/>
        <v>0</v>
      </c>
      <c r="W18" s="1" t="s">
        <v>79</v>
      </c>
      <c r="X18" s="1">
        <v>1398.9</v>
      </c>
      <c r="Y18" s="1">
        <v>925</v>
      </c>
      <c r="Z18" s="1">
        <f t="shared" si="4"/>
        <v>0.6019622186841086</v>
      </c>
      <c r="AA18">
        <v>0</v>
      </c>
      <c r="AB18">
        <v>0</v>
      </c>
      <c r="AC18">
        <v>0</v>
      </c>
      <c r="AD18" s="1">
        <v>3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 s="1">
        <v>0</v>
      </c>
      <c r="AL18" s="1">
        <v>0</v>
      </c>
      <c r="AM18" s="1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 s="1">
        <v>5</v>
      </c>
      <c r="BD18" s="1">
        <f t="shared" si="1"/>
        <v>1.6094379124341003</v>
      </c>
      <c r="BE18" s="1">
        <v>1.2</v>
      </c>
      <c r="BF18" s="1">
        <v>1</v>
      </c>
      <c r="BG18" s="1">
        <v>0</v>
      </c>
      <c r="BH18" s="1">
        <v>0</v>
      </c>
      <c r="BI18" s="1">
        <v>3</v>
      </c>
      <c r="BJ18">
        <v>1</v>
      </c>
      <c r="BK18">
        <v>0</v>
      </c>
      <c r="BL18">
        <v>0</v>
      </c>
      <c r="BM18" s="1">
        <v>5</v>
      </c>
      <c r="BN18">
        <v>0</v>
      </c>
      <c r="BO18">
        <v>1</v>
      </c>
      <c r="BP18" s="1">
        <v>2</v>
      </c>
      <c r="BQ18">
        <v>0</v>
      </c>
      <c r="BR18">
        <v>1</v>
      </c>
      <c r="BS18">
        <v>0</v>
      </c>
      <c r="BT18">
        <v>0</v>
      </c>
      <c r="BU18" s="1">
        <v>0</v>
      </c>
      <c r="BV18" s="1">
        <v>-3</v>
      </c>
      <c r="BW18" s="1">
        <v>-3</v>
      </c>
      <c r="BX18" s="1">
        <v>-3</v>
      </c>
      <c r="BY18" s="1">
        <v>0</v>
      </c>
      <c r="BZ18" s="1">
        <v>4</v>
      </c>
      <c r="CA18">
        <v>0</v>
      </c>
      <c r="CB18">
        <v>1</v>
      </c>
      <c r="CC18" s="1">
        <v>0</v>
      </c>
      <c r="CD18">
        <v>1</v>
      </c>
      <c r="CE18">
        <v>0</v>
      </c>
      <c r="CF18">
        <v>0</v>
      </c>
      <c r="CG18">
        <v>-3</v>
      </c>
      <c r="CH18">
        <v>1</v>
      </c>
      <c r="CI18">
        <v>0</v>
      </c>
      <c r="CJ18">
        <v>0</v>
      </c>
      <c r="CK18" s="1">
        <f t="shared" si="2"/>
        <v>1</v>
      </c>
      <c r="CL18">
        <v>1</v>
      </c>
      <c r="CM18" s="1">
        <f t="shared" si="3"/>
        <v>1</v>
      </c>
      <c r="CN18" s="1">
        <v>1105.3</v>
      </c>
      <c r="CO18" s="1">
        <v>410.9</v>
      </c>
    </row>
    <row r="19" spans="1:93" ht="15" x14ac:dyDescent="0.25">
      <c r="A19" s="1" t="s">
        <v>80</v>
      </c>
      <c r="B19" s="1">
        <v>0</v>
      </c>
      <c r="C19" s="1">
        <v>0</v>
      </c>
      <c r="D19" s="1">
        <v>5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f t="shared" si="0"/>
        <v>1</v>
      </c>
      <c r="W19" s="1" t="s">
        <v>79</v>
      </c>
      <c r="X19" s="1">
        <v>1398.9</v>
      </c>
      <c r="Y19" s="1">
        <v>925</v>
      </c>
      <c r="Z19" s="1">
        <f t="shared" si="4"/>
        <v>0.6019622186841086</v>
      </c>
      <c r="AA19">
        <v>0</v>
      </c>
      <c r="AB19">
        <v>0</v>
      </c>
      <c r="AC19">
        <v>0</v>
      </c>
      <c r="AD19" s="1">
        <v>3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 s="1">
        <v>0</v>
      </c>
      <c r="AL19" s="1">
        <v>0</v>
      </c>
      <c r="AM19" s="1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 s="1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 s="1">
        <v>50</v>
      </c>
      <c r="BD19" s="1">
        <f t="shared" si="1"/>
        <v>3.912023005428146</v>
      </c>
      <c r="BE19" s="1">
        <v>5</v>
      </c>
      <c r="BF19" s="1">
        <v>0</v>
      </c>
      <c r="BG19" s="1">
        <v>0</v>
      </c>
      <c r="BH19" s="1">
        <v>0</v>
      </c>
      <c r="BI19" s="1">
        <v>1</v>
      </c>
      <c r="BJ19">
        <v>0</v>
      </c>
      <c r="BK19">
        <v>0</v>
      </c>
      <c r="BL19">
        <v>1</v>
      </c>
      <c r="BM19" s="1">
        <v>4</v>
      </c>
      <c r="BN19">
        <v>0</v>
      </c>
      <c r="BO19">
        <v>0</v>
      </c>
      <c r="BP19" s="1">
        <v>2</v>
      </c>
      <c r="BQ19">
        <v>0</v>
      </c>
      <c r="BR19">
        <v>1</v>
      </c>
      <c r="BS19">
        <v>0</v>
      </c>
      <c r="BT19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4</v>
      </c>
      <c r="CA19">
        <v>0</v>
      </c>
      <c r="CB19">
        <v>1</v>
      </c>
      <c r="CC19" s="1">
        <v>1</v>
      </c>
      <c r="CD19">
        <v>0</v>
      </c>
      <c r="CE19">
        <v>0</v>
      </c>
      <c r="CF19">
        <v>1</v>
      </c>
      <c r="CG19">
        <v>-3</v>
      </c>
      <c r="CH19">
        <v>0</v>
      </c>
      <c r="CI19">
        <v>0</v>
      </c>
      <c r="CJ19">
        <v>0</v>
      </c>
      <c r="CK19" s="1">
        <f t="shared" si="2"/>
        <v>0</v>
      </c>
      <c r="CL19">
        <v>1</v>
      </c>
      <c r="CM19" s="1">
        <f t="shared" si="3"/>
        <v>1</v>
      </c>
      <c r="CN19" s="1">
        <v>1986.8</v>
      </c>
      <c r="CO19" s="1">
        <v>1065.0999999999999</v>
      </c>
    </row>
    <row r="20" spans="1:93" ht="15" x14ac:dyDescent="0.25">
      <c r="A20" s="1" t="s">
        <v>81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s="1">
        <f t="shared" si="0"/>
        <v>0</v>
      </c>
      <c r="W20" s="1" t="s">
        <v>2</v>
      </c>
      <c r="X20" s="1">
        <v>1231.7</v>
      </c>
      <c r="Y20" s="1">
        <v>0</v>
      </c>
      <c r="Z20" s="1">
        <f t="shared" si="4"/>
        <v>1</v>
      </c>
      <c r="AA20">
        <v>1</v>
      </c>
      <c r="AB20">
        <v>1</v>
      </c>
      <c r="AC20">
        <v>1</v>
      </c>
      <c r="AD20" s="1">
        <v>6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 s="1">
        <v>1</v>
      </c>
      <c r="AL20" s="1">
        <v>0</v>
      </c>
      <c r="AM20" s="1">
        <v>2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 s="1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 s="1">
        <v>30</v>
      </c>
      <c r="BD20" s="1">
        <f t="shared" si="1"/>
        <v>3.4011973816621555</v>
      </c>
      <c r="BE20" s="1">
        <v>3</v>
      </c>
      <c r="BF20" s="1">
        <v>0</v>
      </c>
      <c r="BG20" s="1">
        <v>0</v>
      </c>
      <c r="BH20" s="1">
        <v>0</v>
      </c>
      <c r="BI20" s="1">
        <v>2</v>
      </c>
      <c r="BJ20">
        <v>0</v>
      </c>
      <c r="BK20">
        <v>1</v>
      </c>
      <c r="BL20">
        <v>0</v>
      </c>
      <c r="BM20" s="1">
        <v>1</v>
      </c>
      <c r="BN20">
        <v>1</v>
      </c>
      <c r="BO20">
        <v>0</v>
      </c>
      <c r="BP20" s="1">
        <v>1</v>
      </c>
      <c r="BQ20">
        <v>1</v>
      </c>
      <c r="BR20">
        <v>0</v>
      </c>
      <c r="BS20">
        <v>0</v>
      </c>
      <c r="BT20">
        <v>0</v>
      </c>
      <c r="BU20" s="1">
        <v>0</v>
      </c>
      <c r="BV20" s="1">
        <v>-3</v>
      </c>
      <c r="BW20" s="1">
        <v>-3</v>
      </c>
      <c r="BX20" s="1">
        <v>-3</v>
      </c>
      <c r="BY20" s="1">
        <v>0</v>
      </c>
      <c r="BZ20" s="1">
        <v>3</v>
      </c>
      <c r="CA20">
        <v>1</v>
      </c>
      <c r="CB20">
        <v>0</v>
      </c>
      <c r="CC20" s="1">
        <v>1</v>
      </c>
      <c r="CD20">
        <v>0</v>
      </c>
      <c r="CE20">
        <v>1</v>
      </c>
      <c r="CF20">
        <v>0</v>
      </c>
      <c r="CG20">
        <v>-3</v>
      </c>
      <c r="CH20">
        <v>0</v>
      </c>
      <c r="CI20">
        <v>1</v>
      </c>
      <c r="CJ20">
        <v>1</v>
      </c>
      <c r="CK20" s="1">
        <f t="shared" si="2"/>
        <v>1</v>
      </c>
      <c r="CL20">
        <v>0</v>
      </c>
      <c r="CM20" s="1">
        <f t="shared" si="3"/>
        <v>1</v>
      </c>
      <c r="CN20" s="1">
        <v>985.9</v>
      </c>
      <c r="CO20" s="1">
        <v>969.5</v>
      </c>
    </row>
    <row r="21" spans="1:93" ht="15" x14ac:dyDescent="0.25">
      <c r="A21" s="1" t="s">
        <v>82</v>
      </c>
      <c r="B21" s="1">
        <v>0</v>
      </c>
      <c r="C21" s="1">
        <v>1</v>
      </c>
      <c r="D21" s="1">
        <v>3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s="1">
        <f t="shared" si="0"/>
        <v>0</v>
      </c>
      <c r="W21" s="1" t="s">
        <v>2</v>
      </c>
      <c r="X21" s="1">
        <v>1231.7</v>
      </c>
      <c r="Y21" s="1">
        <v>0</v>
      </c>
      <c r="Z21" s="1">
        <f t="shared" si="4"/>
        <v>1</v>
      </c>
      <c r="AA21">
        <v>1</v>
      </c>
      <c r="AB21">
        <v>1</v>
      </c>
      <c r="AC21">
        <v>1</v>
      </c>
      <c r="AD21" s="1">
        <v>6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 s="1">
        <v>1</v>
      </c>
      <c r="AL21" s="1">
        <v>0</v>
      </c>
      <c r="AM21" s="1">
        <v>3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 s="1">
        <v>3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 s="1">
        <v>20</v>
      </c>
      <c r="BD21" s="1">
        <f t="shared" si="1"/>
        <v>2.9957322735539909</v>
      </c>
      <c r="BE21" s="1">
        <v>3</v>
      </c>
      <c r="BF21" s="1">
        <v>0</v>
      </c>
      <c r="BG21" s="1">
        <v>0</v>
      </c>
      <c r="BH21" s="1">
        <v>0</v>
      </c>
      <c r="BI21" s="1">
        <v>3</v>
      </c>
      <c r="BJ21">
        <v>1</v>
      </c>
      <c r="BK21">
        <v>0</v>
      </c>
      <c r="BL21">
        <v>0</v>
      </c>
      <c r="BM21" s="1">
        <v>3</v>
      </c>
      <c r="BN21">
        <v>0</v>
      </c>
      <c r="BO21">
        <v>0</v>
      </c>
      <c r="BP21" s="1">
        <v>1</v>
      </c>
      <c r="BQ21">
        <v>1</v>
      </c>
      <c r="BR21">
        <v>0</v>
      </c>
      <c r="BS21">
        <v>0</v>
      </c>
      <c r="BT21">
        <v>0</v>
      </c>
      <c r="BU21" s="1">
        <v>0</v>
      </c>
      <c r="BV21" s="1">
        <v>-3</v>
      </c>
      <c r="BW21" s="1">
        <v>-3</v>
      </c>
      <c r="BX21" s="1">
        <v>-3</v>
      </c>
      <c r="BY21" s="1">
        <v>0</v>
      </c>
      <c r="BZ21" s="1">
        <v>4</v>
      </c>
      <c r="CA21">
        <v>0</v>
      </c>
      <c r="CB21">
        <v>1</v>
      </c>
      <c r="CC21" s="1">
        <v>0</v>
      </c>
      <c r="CD21">
        <v>1</v>
      </c>
      <c r="CE21">
        <v>0</v>
      </c>
      <c r="CF21">
        <v>0</v>
      </c>
      <c r="CG21">
        <v>-3</v>
      </c>
      <c r="CH21">
        <v>1</v>
      </c>
      <c r="CI21">
        <v>1</v>
      </c>
      <c r="CJ21">
        <v>0</v>
      </c>
      <c r="CK21" s="1">
        <f t="shared" si="2"/>
        <v>1</v>
      </c>
      <c r="CL21">
        <v>0</v>
      </c>
      <c r="CM21" s="1">
        <f t="shared" si="3"/>
        <v>1</v>
      </c>
      <c r="CN21" s="1">
        <v>961.1</v>
      </c>
      <c r="CO21" s="1">
        <v>345.9</v>
      </c>
    </row>
    <row r="22" spans="1:93" ht="15" x14ac:dyDescent="0.25">
      <c r="A22" s="1" t="s">
        <v>83</v>
      </c>
      <c r="B22" s="1">
        <v>0</v>
      </c>
      <c r="C22" s="1">
        <v>0</v>
      </c>
      <c r="D22" s="1">
        <v>3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s="1">
        <f t="shared" si="0"/>
        <v>0</v>
      </c>
      <c r="W22" s="1" t="s">
        <v>2</v>
      </c>
      <c r="X22" s="1">
        <v>1231.7</v>
      </c>
      <c r="Y22" s="1">
        <v>0</v>
      </c>
      <c r="Z22" s="1">
        <f t="shared" si="4"/>
        <v>1</v>
      </c>
      <c r="AA22">
        <v>1</v>
      </c>
      <c r="AB22">
        <v>1</v>
      </c>
      <c r="AC22">
        <v>1</v>
      </c>
      <c r="AD22" s="1">
        <v>6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 s="1">
        <v>1</v>
      </c>
      <c r="AL22" s="1">
        <v>0</v>
      </c>
      <c r="AM22" s="1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s="1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 s="1">
        <v>60</v>
      </c>
      <c r="BD22" s="1">
        <f t="shared" si="1"/>
        <v>4.0943445622221004</v>
      </c>
      <c r="BE22" s="1">
        <v>3</v>
      </c>
      <c r="BF22" s="1">
        <v>0</v>
      </c>
      <c r="BG22" s="1">
        <v>0</v>
      </c>
      <c r="BH22" s="1">
        <v>0</v>
      </c>
      <c r="BI22" s="1">
        <v>3</v>
      </c>
      <c r="BJ22">
        <v>1</v>
      </c>
      <c r="BK22">
        <v>0</v>
      </c>
      <c r="BL22">
        <v>0</v>
      </c>
      <c r="BM22" s="1">
        <v>1</v>
      </c>
      <c r="BN22">
        <v>1</v>
      </c>
      <c r="BO22">
        <v>0</v>
      </c>
      <c r="BP22" s="1">
        <v>1</v>
      </c>
      <c r="BQ22">
        <v>1</v>
      </c>
      <c r="BR22">
        <v>0</v>
      </c>
      <c r="BS22">
        <v>0</v>
      </c>
      <c r="BT22">
        <v>0</v>
      </c>
      <c r="BU22" s="1">
        <v>0</v>
      </c>
      <c r="BV22" s="1">
        <v>-3</v>
      </c>
      <c r="BW22" s="1">
        <v>-3</v>
      </c>
      <c r="BX22" s="1">
        <v>-3</v>
      </c>
      <c r="BY22" s="1">
        <v>0</v>
      </c>
      <c r="BZ22" s="1">
        <v>2</v>
      </c>
      <c r="CA22">
        <v>1</v>
      </c>
      <c r="CB22">
        <v>0</v>
      </c>
      <c r="CC22" s="1">
        <v>0</v>
      </c>
      <c r="CD22">
        <v>1</v>
      </c>
      <c r="CE22">
        <v>0</v>
      </c>
      <c r="CF22">
        <v>0</v>
      </c>
      <c r="CG22">
        <v>-3</v>
      </c>
      <c r="CH22">
        <v>1</v>
      </c>
      <c r="CI22">
        <v>1</v>
      </c>
      <c r="CJ22">
        <v>0</v>
      </c>
      <c r="CK22" s="1">
        <f t="shared" si="2"/>
        <v>1</v>
      </c>
      <c r="CL22">
        <v>0</v>
      </c>
      <c r="CM22" s="1">
        <f t="shared" si="3"/>
        <v>1</v>
      </c>
      <c r="CN22" s="1">
        <v>671.5</v>
      </c>
      <c r="CO22" s="1">
        <v>888.2</v>
      </c>
    </row>
    <row r="23" spans="1:93" ht="15" x14ac:dyDescent="0.25">
      <c r="A23" s="1" t="s">
        <v>84</v>
      </c>
      <c r="B23" s="1">
        <v>0</v>
      </c>
      <c r="C23" s="1">
        <v>0</v>
      </c>
      <c r="D23" s="1">
        <v>3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s="1">
        <f t="shared" si="0"/>
        <v>0</v>
      </c>
      <c r="W23" s="1" t="s">
        <v>2</v>
      </c>
      <c r="X23" s="1">
        <v>1231.7</v>
      </c>
      <c r="Y23" s="1">
        <v>0</v>
      </c>
      <c r="Z23" s="1">
        <f t="shared" si="4"/>
        <v>1</v>
      </c>
      <c r="AA23">
        <v>1</v>
      </c>
      <c r="AB23">
        <v>1</v>
      </c>
      <c r="AC23">
        <v>1</v>
      </c>
      <c r="AD23" s="1">
        <v>6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 s="1">
        <v>1</v>
      </c>
      <c r="AL23" s="1">
        <v>0</v>
      </c>
      <c r="AM23" s="1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s="1">
        <v>3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 s="1">
        <v>15</v>
      </c>
      <c r="BD23" s="1">
        <f t="shared" si="1"/>
        <v>2.7080502011022101</v>
      </c>
      <c r="BE23" s="1">
        <v>3</v>
      </c>
      <c r="BF23" s="1">
        <v>0</v>
      </c>
      <c r="BG23" s="1">
        <v>0</v>
      </c>
      <c r="BH23" s="1">
        <v>0</v>
      </c>
      <c r="BI23" s="1">
        <v>2</v>
      </c>
      <c r="BJ23">
        <v>0</v>
      </c>
      <c r="BK23">
        <v>1</v>
      </c>
      <c r="BL23">
        <v>0</v>
      </c>
      <c r="BM23" s="1">
        <v>4</v>
      </c>
      <c r="BN23">
        <v>0</v>
      </c>
      <c r="BO23">
        <v>0</v>
      </c>
      <c r="BP23" s="1">
        <v>1</v>
      </c>
      <c r="BQ23">
        <v>1</v>
      </c>
      <c r="BR23">
        <v>0</v>
      </c>
      <c r="BS23">
        <v>0</v>
      </c>
      <c r="BT23">
        <v>0</v>
      </c>
      <c r="BU23" s="1">
        <v>0</v>
      </c>
      <c r="BV23" s="1">
        <v>-3</v>
      </c>
      <c r="BW23" s="1">
        <v>-3</v>
      </c>
      <c r="BX23" s="1">
        <v>-3</v>
      </c>
      <c r="BY23" s="1">
        <v>0</v>
      </c>
      <c r="BZ23" s="1">
        <v>2</v>
      </c>
      <c r="CA23">
        <v>1</v>
      </c>
      <c r="CB23">
        <v>0</v>
      </c>
      <c r="CC23" s="1">
        <v>1</v>
      </c>
      <c r="CD23">
        <v>0</v>
      </c>
      <c r="CE23">
        <v>1</v>
      </c>
      <c r="CF23">
        <v>0</v>
      </c>
      <c r="CG23">
        <v>-3</v>
      </c>
      <c r="CH23">
        <v>0</v>
      </c>
      <c r="CI23">
        <v>1</v>
      </c>
      <c r="CJ23">
        <v>1</v>
      </c>
      <c r="CK23" s="1">
        <f t="shared" si="2"/>
        <v>1</v>
      </c>
      <c r="CL23">
        <v>0</v>
      </c>
      <c r="CM23" s="1">
        <f t="shared" si="3"/>
        <v>1</v>
      </c>
      <c r="CN23" s="1">
        <v>671.5</v>
      </c>
      <c r="CO23" s="1">
        <v>888.2</v>
      </c>
    </row>
    <row r="24" spans="1:93" ht="15" x14ac:dyDescent="0.25">
      <c r="A24" s="1" t="s">
        <v>85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s="1">
        <f t="shared" si="0"/>
        <v>0</v>
      </c>
      <c r="W24" s="1" t="s">
        <v>2</v>
      </c>
      <c r="X24" s="1">
        <v>1231.7</v>
      </c>
      <c r="Y24" s="1">
        <v>0</v>
      </c>
      <c r="Z24" s="1">
        <f t="shared" si="4"/>
        <v>1</v>
      </c>
      <c r="AA24">
        <v>1</v>
      </c>
      <c r="AB24">
        <v>1</v>
      </c>
      <c r="AC24">
        <v>1</v>
      </c>
      <c r="AD24" s="1">
        <v>6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 s="1">
        <v>1</v>
      </c>
      <c r="AL24" s="1">
        <v>0</v>
      </c>
      <c r="AM24" s="1">
        <v>2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 s="1">
        <v>3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 s="1">
        <v>45</v>
      </c>
      <c r="BD24" s="1">
        <f t="shared" si="1"/>
        <v>3.8066624897703196</v>
      </c>
      <c r="BE24" s="1">
        <v>1.5</v>
      </c>
      <c r="BF24" s="1">
        <v>0</v>
      </c>
      <c r="BG24" s="1">
        <v>0</v>
      </c>
      <c r="BH24" s="1">
        <v>0</v>
      </c>
      <c r="BI24" s="1">
        <v>3</v>
      </c>
      <c r="BJ24">
        <v>1</v>
      </c>
      <c r="BK24">
        <v>0</v>
      </c>
      <c r="BL24">
        <v>0</v>
      </c>
      <c r="BM24" s="1">
        <v>1</v>
      </c>
      <c r="BN24">
        <v>1</v>
      </c>
      <c r="BO24">
        <v>0</v>
      </c>
      <c r="BP24" s="1">
        <v>1</v>
      </c>
      <c r="BQ24">
        <v>1</v>
      </c>
      <c r="BR24">
        <v>0</v>
      </c>
      <c r="BS24">
        <v>0</v>
      </c>
      <c r="BT24">
        <v>0</v>
      </c>
      <c r="BU24" s="1">
        <v>0</v>
      </c>
      <c r="BV24" s="1">
        <v>-3</v>
      </c>
      <c r="BW24" s="1">
        <v>-3</v>
      </c>
      <c r="BX24" s="1">
        <v>-3</v>
      </c>
      <c r="BY24" s="1">
        <v>0</v>
      </c>
      <c r="BZ24" s="1">
        <v>4</v>
      </c>
      <c r="CA24">
        <v>0</v>
      </c>
      <c r="CB24">
        <v>1</v>
      </c>
      <c r="CC24" s="1">
        <v>0</v>
      </c>
      <c r="CD24">
        <v>1</v>
      </c>
      <c r="CE24">
        <v>0</v>
      </c>
      <c r="CF24">
        <v>0</v>
      </c>
      <c r="CG24">
        <v>-3</v>
      </c>
      <c r="CH24">
        <v>1</v>
      </c>
      <c r="CI24">
        <v>1</v>
      </c>
      <c r="CJ24">
        <v>0</v>
      </c>
      <c r="CK24" s="1">
        <f t="shared" si="2"/>
        <v>1</v>
      </c>
      <c r="CL24">
        <v>0</v>
      </c>
      <c r="CM24" s="1">
        <f t="shared" si="3"/>
        <v>1</v>
      </c>
      <c r="CN24" s="6">
        <v>2345.5</v>
      </c>
      <c r="CO24" s="6">
        <v>1170.2</v>
      </c>
    </row>
    <row r="25" spans="1:93" ht="15" x14ac:dyDescent="0.25">
      <c r="A25" s="1" t="s">
        <v>86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s="1">
        <f t="shared" si="0"/>
        <v>0</v>
      </c>
      <c r="W25" s="1" t="s">
        <v>87</v>
      </c>
      <c r="X25" s="1">
        <v>1105.3</v>
      </c>
      <c r="Y25" s="1">
        <v>410.9</v>
      </c>
      <c r="Z25" s="1">
        <f t="shared" si="4"/>
        <v>0.72899353647276088</v>
      </c>
      <c r="AA25">
        <v>0</v>
      </c>
      <c r="AB25">
        <v>0</v>
      </c>
      <c r="AC25">
        <v>1</v>
      </c>
      <c r="AD25" s="1">
        <v>4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 s="1">
        <v>0</v>
      </c>
      <c r="AL25" s="1">
        <v>0</v>
      </c>
      <c r="AM25" s="1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s="1">
        <v>3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 s="1">
        <v>12</v>
      </c>
      <c r="BD25" s="1">
        <f t="shared" si="1"/>
        <v>2.4849066497880004</v>
      </c>
      <c r="BE25" s="1">
        <v>3</v>
      </c>
      <c r="BF25" s="1">
        <v>0</v>
      </c>
      <c r="BG25" s="1">
        <v>0</v>
      </c>
      <c r="BH25" s="1">
        <v>0</v>
      </c>
      <c r="BI25" s="1">
        <v>3</v>
      </c>
      <c r="BJ25">
        <v>1</v>
      </c>
      <c r="BK25">
        <v>0</v>
      </c>
      <c r="BL25">
        <v>0</v>
      </c>
      <c r="BM25" s="1">
        <v>5</v>
      </c>
      <c r="BN25">
        <v>0</v>
      </c>
      <c r="BO25">
        <v>1</v>
      </c>
      <c r="BP25" s="1">
        <v>2</v>
      </c>
      <c r="BQ25">
        <v>0</v>
      </c>
      <c r="BR25">
        <v>1</v>
      </c>
      <c r="BS25">
        <v>0</v>
      </c>
      <c r="BT25">
        <v>0</v>
      </c>
      <c r="BU25" s="1">
        <v>1</v>
      </c>
      <c r="BV25" s="1">
        <v>1</v>
      </c>
      <c r="BW25" s="1">
        <v>0</v>
      </c>
      <c r="BX25" s="1">
        <v>1</v>
      </c>
      <c r="BY25" s="1">
        <v>0</v>
      </c>
      <c r="BZ25" s="1">
        <v>4</v>
      </c>
      <c r="CA25">
        <v>0</v>
      </c>
      <c r="CB25">
        <v>1</v>
      </c>
      <c r="CC25" s="1">
        <v>1</v>
      </c>
      <c r="CD25">
        <v>1</v>
      </c>
      <c r="CE25">
        <v>0</v>
      </c>
      <c r="CF25">
        <v>0</v>
      </c>
      <c r="CG25">
        <v>-3</v>
      </c>
      <c r="CH25">
        <v>1</v>
      </c>
      <c r="CI25">
        <v>0</v>
      </c>
      <c r="CJ25">
        <v>0</v>
      </c>
      <c r="CK25" s="1">
        <f t="shared" si="2"/>
        <v>1</v>
      </c>
      <c r="CL25">
        <v>1</v>
      </c>
      <c r="CM25" s="1">
        <f t="shared" si="3"/>
        <v>1</v>
      </c>
      <c r="CN25" s="1">
        <v>1367.2</v>
      </c>
      <c r="CO25" s="1">
        <v>1664.2</v>
      </c>
    </row>
    <row r="26" spans="1:93" ht="15" x14ac:dyDescent="0.25">
      <c r="A26" s="1" t="s">
        <v>88</v>
      </c>
      <c r="B26" s="1">
        <v>0</v>
      </c>
      <c r="C26" s="1">
        <v>0</v>
      </c>
      <c r="D26" s="1">
        <v>3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s="1">
        <f t="shared" si="0"/>
        <v>0</v>
      </c>
      <c r="W26" s="1" t="s">
        <v>2</v>
      </c>
      <c r="X26" s="1">
        <v>1231.7</v>
      </c>
      <c r="Y26" s="1">
        <v>0</v>
      </c>
      <c r="Z26" s="1">
        <f t="shared" si="4"/>
        <v>1</v>
      </c>
      <c r="AA26">
        <v>1</v>
      </c>
      <c r="AB26">
        <v>1</v>
      </c>
      <c r="AC26">
        <v>1</v>
      </c>
      <c r="AD26" s="1">
        <v>6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 s="1">
        <v>1</v>
      </c>
      <c r="AL26" s="1">
        <v>0</v>
      </c>
      <c r="AM26" s="1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s="1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 s="1">
        <v>50</v>
      </c>
      <c r="BD26" s="1">
        <f t="shared" si="1"/>
        <v>3.912023005428146</v>
      </c>
      <c r="BE26" s="1">
        <v>2</v>
      </c>
      <c r="BF26" s="1">
        <v>1</v>
      </c>
      <c r="BG26" s="1">
        <v>0</v>
      </c>
      <c r="BH26" s="1">
        <v>0</v>
      </c>
      <c r="BI26" s="1">
        <v>2</v>
      </c>
      <c r="BJ26">
        <v>0</v>
      </c>
      <c r="BK26">
        <v>1</v>
      </c>
      <c r="BL26">
        <v>0</v>
      </c>
      <c r="BM26" s="1">
        <v>1</v>
      </c>
      <c r="BN26">
        <v>1</v>
      </c>
      <c r="BO26">
        <v>0</v>
      </c>
      <c r="BP26" s="1">
        <v>1</v>
      </c>
      <c r="BQ26">
        <v>1</v>
      </c>
      <c r="BR26">
        <v>0</v>
      </c>
      <c r="BS26">
        <v>0</v>
      </c>
      <c r="BT26">
        <v>0</v>
      </c>
      <c r="BU26" s="1">
        <v>0</v>
      </c>
      <c r="BV26" s="1">
        <v>-3</v>
      </c>
      <c r="BW26" s="1">
        <v>-3</v>
      </c>
      <c r="BX26" s="1">
        <v>-3</v>
      </c>
      <c r="BY26" s="1">
        <v>0</v>
      </c>
      <c r="BZ26" s="1">
        <v>3</v>
      </c>
      <c r="CA26">
        <v>1</v>
      </c>
      <c r="CB26">
        <v>0</v>
      </c>
      <c r="CC26" s="1">
        <v>1</v>
      </c>
      <c r="CD26">
        <v>0</v>
      </c>
      <c r="CE26">
        <v>1</v>
      </c>
      <c r="CF26">
        <v>0</v>
      </c>
      <c r="CG26">
        <v>-3</v>
      </c>
      <c r="CH26">
        <v>0</v>
      </c>
      <c r="CI26">
        <v>1</v>
      </c>
      <c r="CJ26">
        <v>1</v>
      </c>
      <c r="CK26" s="1">
        <f t="shared" si="2"/>
        <v>1</v>
      </c>
      <c r="CL26">
        <v>0</v>
      </c>
      <c r="CM26" s="1">
        <f t="shared" si="3"/>
        <v>1</v>
      </c>
      <c r="CN26" s="1">
        <v>1116</v>
      </c>
      <c r="CO26" s="1">
        <v>891.8</v>
      </c>
    </row>
    <row r="27" spans="1:93" ht="15" x14ac:dyDescent="0.25">
      <c r="A27" s="1" t="s">
        <v>89</v>
      </c>
      <c r="B27" s="1">
        <v>0</v>
      </c>
      <c r="C27" s="1">
        <v>0</v>
      </c>
      <c r="D27" s="1">
        <v>2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s="1">
        <f t="shared" si="0"/>
        <v>0</v>
      </c>
      <c r="W27" s="1" t="s">
        <v>2</v>
      </c>
      <c r="X27" s="1">
        <v>1231.7</v>
      </c>
      <c r="Y27" s="1">
        <v>0</v>
      </c>
      <c r="Z27" s="1">
        <f t="shared" si="4"/>
        <v>1</v>
      </c>
      <c r="AA27">
        <v>1</v>
      </c>
      <c r="AB27">
        <v>1</v>
      </c>
      <c r="AC27">
        <v>1</v>
      </c>
      <c r="AD27" s="1">
        <v>6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 s="1">
        <v>1</v>
      </c>
      <c r="AL27" s="1">
        <v>0</v>
      </c>
      <c r="AM27" s="1">
        <v>2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 s="1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 s="1">
        <v>80</v>
      </c>
      <c r="BD27" s="1">
        <f t="shared" si="1"/>
        <v>4.3820266346738812</v>
      </c>
      <c r="BE27" s="1">
        <v>3</v>
      </c>
      <c r="BF27" s="1">
        <v>0</v>
      </c>
      <c r="BG27" s="1">
        <v>0</v>
      </c>
      <c r="BH27" s="1">
        <v>0</v>
      </c>
      <c r="BI27" s="1">
        <v>2</v>
      </c>
      <c r="BJ27">
        <v>0</v>
      </c>
      <c r="BK27">
        <v>1</v>
      </c>
      <c r="BL27">
        <v>0</v>
      </c>
      <c r="BM27" s="1">
        <v>1</v>
      </c>
      <c r="BN27">
        <v>1</v>
      </c>
      <c r="BO27">
        <v>0</v>
      </c>
      <c r="BP27" s="1">
        <v>1</v>
      </c>
      <c r="BQ27">
        <v>1</v>
      </c>
      <c r="BR27">
        <v>0</v>
      </c>
      <c r="BS27">
        <v>0</v>
      </c>
      <c r="BT27">
        <v>0</v>
      </c>
      <c r="BU27" s="1">
        <v>0</v>
      </c>
      <c r="BV27" s="1">
        <v>-3</v>
      </c>
      <c r="BW27" s="1">
        <v>-3</v>
      </c>
      <c r="BX27" s="1">
        <v>-3</v>
      </c>
      <c r="BY27" s="1">
        <v>0</v>
      </c>
      <c r="BZ27" s="1">
        <v>1</v>
      </c>
      <c r="CA27">
        <v>1</v>
      </c>
      <c r="CB27">
        <v>0</v>
      </c>
      <c r="CC27" s="1">
        <v>0</v>
      </c>
      <c r="CD27">
        <v>0</v>
      </c>
      <c r="CE27">
        <v>1</v>
      </c>
      <c r="CF27">
        <v>0</v>
      </c>
      <c r="CG27">
        <v>-3</v>
      </c>
      <c r="CH27">
        <v>0</v>
      </c>
      <c r="CI27">
        <v>1</v>
      </c>
      <c r="CJ27">
        <v>1</v>
      </c>
      <c r="CK27" s="1">
        <f t="shared" si="2"/>
        <v>1</v>
      </c>
      <c r="CL27">
        <v>0</v>
      </c>
      <c r="CM27" s="1">
        <f t="shared" si="3"/>
        <v>1</v>
      </c>
      <c r="CN27" s="1">
        <v>283.7</v>
      </c>
      <c r="CO27" s="1">
        <v>999.7</v>
      </c>
    </row>
    <row r="28" spans="1:93" ht="15" x14ac:dyDescent="0.25">
      <c r="A28" s="1" t="s">
        <v>90</v>
      </c>
      <c r="B28" s="1">
        <v>0</v>
      </c>
      <c r="C28" s="1">
        <v>0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3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s="1">
        <f t="shared" si="0"/>
        <v>1</v>
      </c>
      <c r="W28" s="1" t="s">
        <v>12</v>
      </c>
      <c r="X28" s="1">
        <v>1986.8</v>
      </c>
      <c r="Y28" s="1">
        <v>1065.0999999999999</v>
      </c>
      <c r="Z28" s="1">
        <f t="shared" si="4"/>
        <v>0.65100429240800817</v>
      </c>
      <c r="AA28">
        <v>1</v>
      </c>
      <c r="AB28">
        <v>1</v>
      </c>
      <c r="AC28">
        <v>1</v>
      </c>
      <c r="AD28" s="1">
        <v>6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 s="1">
        <v>0</v>
      </c>
      <c r="AL28" s="1">
        <v>0</v>
      </c>
      <c r="AM28" s="1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s="1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 s="1">
        <v>30</v>
      </c>
      <c r="BD28" s="1">
        <f t="shared" si="1"/>
        <v>3.4011973816621555</v>
      </c>
      <c r="BE28" s="1">
        <v>5</v>
      </c>
      <c r="BF28" s="1">
        <v>1</v>
      </c>
      <c r="BG28" s="1">
        <v>0</v>
      </c>
      <c r="BH28" s="1">
        <v>0</v>
      </c>
      <c r="BI28" s="1">
        <v>2</v>
      </c>
      <c r="BJ28">
        <v>0</v>
      </c>
      <c r="BK28">
        <v>1</v>
      </c>
      <c r="BL28">
        <v>0</v>
      </c>
      <c r="BM28" s="1">
        <v>1</v>
      </c>
      <c r="BN28">
        <v>1</v>
      </c>
      <c r="BO28">
        <v>0</v>
      </c>
      <c r="BP28" s="1">
        <v>2</v>
      </c>
      <c r="BQ28">
        <v>0</v>
      </c>
      <c r="BR28">
        <v>1</v>
      </c>
      <c r="BS28">
        <v>0</v>
      </c>
      <c r="BT28">
        <v>0</v>
      </c>
      <c r="BU28" s="1">
        <v>0</v>
      </c>
      <c r="BV28" s="1">
        <v>-3</v>
      </c>
      <c r="BW28" s="1">
        <v>-3</v>
      </c>
      <c r="BX28" s="1">
        <v>-3</v>
      </c>
      <c r="BY28" s="1">
        <v>0</v>
      </c>
      <c r="BZ28" s="1">
        <v>1</v>
      </c>
      <c r="CA28">
        <v>1</v>
      </c>
      <c r="CB28">
        <v>0</v>
      </c>
      <c r="CC28" s="1">
        <v>0</v>
      </c>
      <c r="CD28">
        <v>0</v>
      </c>
      <c r="CE28">
        <v>1</v>
      </c>
      <c r="CF28">
        <v>0</v>
      </c>
      <c r="CG28">
        <v>-3</v>
      </c>
      <c r="CH28">
        <v>0</v>
      </c>
      <c r="CI28">
        <v>0</v>
      </c>
      <c r="CJ28">
        <v>1</v>
      </c>
      <c r="CK28" s="1">
        <f t="shared" si="2"/>
        <v>1</v>
      </c>
      <c r="CL28">
        <v>1</v>
      </c>
      <c r="CM28" s="1">
        <f t="shared" si="3"/>
        <v>1</v>
      </c>
      <c r="CN28" s="1">
        <v>1387.8</v>
      </c>
      <c r="CO28" s="1">
        <v>832.9</v>
      </c>
    </row>
    <row r="29" spans="1:93" ht="15" x14ac:dyDescent="0.25">
      <c r="A29" s="1" t="s">
        <v>91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5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 s="1">
        <f t="shared" si="0"/>
        <v>0</v>
      </c>
      <c r="W29" s="1" t="s">
        <v>2</v>
      </c>
      <c r="X29" s="1">
        <v>1231.7</v>
      </c>
      <c r="Y29" s="1">
        <v>0</v>
      </c>
      <c r="Z29" s="1">
        <f t="shared" si="4"/>
        <v>1</v>
      </c>
      <c r="AA29">
        <v>1</v>
      </c>
      <c r="AB29">
        <v>1</v>
      </c>
      <c r="AC29">
        <v>1</v>
      </c>
      <c r="AD29" s="1">
        <v>6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 s="1">
        <v>1</v>
      </c>
      <c r="AL29" s="1">
        <v>0</v>
      </c>
      <c r="AM29" s="1">
        <v>2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 s="1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 s="1">
        <v>40</v>
      </c>
      <c r="BD29" s="1">
        <f t="shared" si="1"/>
        <v>3.6888794541139363</v>
      </c>
      <c r="BE29" s="2">
        <v>2.12</v>
      </c>
      <c r="BF29" s="1">
        <v>0</v>
      </c>
      <c r="BG29" s="1">
        <v>0</v>
      </c>
      <c r="BH29" s="1">
        <v>0</v>
      </c>
      <c r="BI29" s="1">
        <v>2</v>
      </c>
      <c r="BJ29">
        <v>0</v>
      </c>
      <c r="BK29">
        <v>1</v>
      </c>
      <c r="BL29">
        <v>0</v>
      </c>
      <c r="BM29" s="1">
        <v>1</v>
      </c>
      <c r="BN29">
        <v>1</v>
      </c>
      <c r="BO29">
        <v>0</v>
      </c>
      <c r="BP29" s="1">
        <v>1</v>
      </c>
      <c r="BQ29">
        <v>1</v>
      </c>
      <c r="BR29">
        <v>0</v>
      </c>
      <c r="BS29">
        <v>0</v>
      </c>
      <c r="BT29">
        <v>0</v>
      </c>
      <c r="BU29" s="1">
        <v>0</v>
      </c>
      <c r="BV29" s="1">
        <v>-3</v>
      </c>
      <c r="BW29" s="1">
        <v>-3</v>
      </c>
      <c r="BX29" s="1">
        <v>-3</v>
      </c>
      <c r="BY29" s="1">
        <v>0</v>
      </c>
      <c r="BZ29" s="1">
        <v>1</v>
      </c>
      <c r="CA29">
        <v>1</v>
      </c>
      <c r="CB29">
        <v>0</v>
      </c>
      <c r="CC29" s="1">
        <v>1</v>
      </c>
      <c r="CD29">
        <v>0</v>
      </c>
      <c r="CE29">
        <v>1</v>
      </c>
      <c r="CF29">
        <v>0</v>
      </c>
      <c r="CG29">
        <v>-3</v>
      </c>
      <c r="CH29">
        <v>0</v>
      </c>
      <c r="CI29">
        <v>1</v>
      </c>
      <c r="CJ29">
        <v>1</v>
      </c>
      <c r="CK29" s="1">
        <f t="shared" si="2"/>
        <v>1</v>
      </c>
      <c r="CL29">
        <v>0</v>
      </c>
      <c r="CM29" s="1">
        <f t="shared" si="3"/>
        <v>1</v>
      </c>
      <c r="CN29" s="1">
        <v>545</v>
      </c>
      <c r="CO29" s="1">
        <v>779.5</v>
      </c>
    </row>
    <row r="30" spans="1:93" ht="15" x14ac:dyDescent="0.25">
      <c r="A30" s="1" t="s">
        <v>92</v>
      </c>
      <c r="B30" s="1">
        <v>0</v>
      </c>
      <c r="C30" s="1">
        <v>0</v>
      </c>
      <c r="D30" s="1">
        <v>3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 s="1">
        <f t="shared" si="0"/>
        <v>0</v>
      </c>
      <c r="W30" s="1" t="s">
        <v>2</v>
      </c>
      <c r="X30" s="1">
        <v>1231.7</v>
      </c>
      <c r="Y30" s="1">
        <v>0</v>
      </c>
      <c r="Z30" s="1">
        <f t="shared" si="4"/>
        <v>1</v>
      </c>
      <c r="AA30">
        <v>1</v>
      </c>
      <c r="AB30">
        <v>1</v>
      </c>
      <c r="AC30">
        <v>1</v>
      </c>
      <c r="AD30" s="1">
        <v>6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 s="1">
        <v>1</v>
      </c>
      <c r="AL30" s="1">
        <v>0</v>
      </c>
      <c r="AM30" s="1">
        <v>3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 s="1">
        <v>3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 s="1">
        <v>20</v>
      </c>
      <c r="BD30" s="1">
        <f t="shared" si="1"/>
        <v>2.9957322735539909</v>
      </c>
      <c r="BE30" s="1">
        <v>1.5</v>
      </c>
      <c r="BF30" s="1">
        <v>0</v>
      </c>
      <c r="BG30" s="1">
        <v>0</v>
      </c>
      <c r="BH30" s="1">
        <v>0</v>
      </c>
      <c r="BI30" s="1">
        <v>2</v>
      </c>
      <c r="BJ30">
        <v>0</v>
      </c>
      <c r="BK30">
        <v>1</v>
      </c>
      <c r="BL30">
        <v>0</v>
      </c>
      <c r="BM30" s="1">
        <v>1</v>
      </c>
      <c r="BN30">
        <v>1</v>
      </c>
      <c r="BO30">
        <v>0</v>
      </c>
      <c r="BP30" s="1">
        <v>1</v>
      </c>
      <c r="BQ30">
        <v>1</v>
      </c>
      <c r="BR30">
        <v>0</v>
      </c>
      <c r="BS30">
        <v>0</v>
      </c>
      <c r="BT30">
        <v>0</v>
      </c>
      <c r="BU30" s="1">
        <v>0</v>
      </c>
      <c r="BV30" s="1">
        <v>-3</v>
      </c>
      <c r="BW30" s="1">
        <v>-3</v>
      </c>
      <c r="BX30" s="1">
        <v>-3</v>
      </c>
      <c r="BY30" s="1">
        <v>0</v>
      </c>
      <c r="BZ30" s="1">
        <v>1</v>
      </c>
      <c r="CA30">
        <v>1</v>
      </c>
      <c r="CB30">
        <v>0</v>
      </c>
      <c r="CC30" s="1">
        <v>0</v>
      </c>
      <c r="CD30">
        <v>0</v>
      </c>
      <c r="CE30">
        <v>1</v>
      </c>
      <c r="CF30">
        <v>0</v>
      </c>
      <c r="CG30">
        <v>-3</v>
      </c>
      <c r="CH30">
        <v>0</v>
      </c>
      <c r="CI30">
        <v>1</v>
      </c>
      <c r="CJ30">
        <v>1</v>
      </c>
      <c r="CK30" s="1">
        <f t="shared" si="2"/>
        <v>1</v>
      </c>
      <c r="CL30">
        <v>0</v>
      </c>
      <c r="CM30" s="1">
        <f t="shared" si="3"/>
        <v>1</v>
      </c>
      <c r="CN30" s="1">
        <v>1438.3</v>
      </c>
      <c r="CO30" s="1">
        <v>556.20000000000005</v>
      </c>
    </row>
    <row r="31" spans="1:93" ht="15" x14ac:dyDescent="0.25">
      <c r="A31" s="1" t="s">
        <v>93</v>
      </c>
      <c r="B31" s="1">
        <v>0</v>
      </c>
      <c r="C31" s="1">
        <v>0</v>
      </c>
      <c r="D31" s="1">
        <v>3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s="1">
        <f t="shared" si="0"/>
        <v>0</v>
      </c>
      <c r="W31" s="1" t="s">
        <v>94</v>
      </c>
      <c r="X31" s="1">
        <v>985.9</v>
      </c>
      <c r="Y31" s="1">
        <v>969.5</v>
      </c>
      <c r="Z31" s="1">
        <f t="shared" si="4"/>
        <v>0.50419351539326984</v>
      </c>
      <c r="AA31">
        <v>0</v>
      </c>
      <c r="AB31">
        <v>0</v>
      </c>
      <c r="AC31">
        <v>0</v>
      </c>
      <c r="AD31" s="1">
        <v>3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 s="1">
        <v>0</v>
      </c>
      <c r="AL31" s="1">
        <v>0</v>
      </c>
      <c r="AM31" s="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s="1">
        <v>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 s="1">
        <v>12</v>
      </c>
      <c r="BD31" s="1">
        <f t="shared" si="1"/>
        <v>2.4849066497880004</v>
      </c>
      <c r="BE31" s="1">
        <v>2.5</v>
      </c>
      <c r="BF31" s="1">
        <v>0</v>
      </c>
      <c r="BG31" s="1">
        <v>0</v>
      </c>
      <c r="BH31" s="1">
        <v>0</v>
      </c>
      <c r="BI31" s="1">
        <v>3</v>
      </c>
      <c r="BJ31">
        <v>1</v>
      </c>
      <c r="BK31">
        <v>0</v>
      </c>
      <c r="BL31">
        <v>0</v>
      </c>
      <c r="BM31" s="1">
        <v>1</v>
      </c>
      <c r="BN31">
        <v>1</v>
      </c>
      <c r="BO31">
        <v>0</v>
      </c>
      <c r="BP31" s="1">
        <v>1</v>
      </c>
      <c r="BQ31">
        <v>1</v>
      </c>
      <c r="BR31">
        <v>0</v>
      </c>
      <c r="BS31">
        <v>0</v>
      </c>
      <c r="BT31">
        <v>0</v>
      </c>
      <c r="BU31" s="1">
        <v>0</v>
      </c>
      <c r="BV31" s="1">
        <v>-3</v>
      </c>
      <c r="BW31" s="1">
        <v>-3</v>
      </c>
      <c r="BX31" s="1">
        <v>-3</v>
      </c>
      <c r="BY31" s="1">
        <v>0</v>
      </c>
      <c r="BZ31" s="1">
        <v>1</v>
      </c>
      <c r="CA31">
        <v>1</v>
      </c>
      <c r="CB31">
        <v>0</v>
      </c>
      <c r="CC31" s="1">
        <v>0</v>
      </c>
      <c r="CD31">
        <v>1</v>
      </c>
      <c r="CE31">
        <v>0</v>
      </c>
      <c r="CF31">
        <v>0</v>
      </c>
      <c r="CG31">
        <v>-3</v>
      </c>
      <c r="CH31">
        <v>1</v>
      </c>
      <c r="CI31">
        <v>1</v>
      </c>
      <c r="CJ31">
        <v>0</v>
      </c>
      <c r="CK31" s="1">
        <f t="shared" si="2"/>
        <v>1</v>
      </c>
      <c r="CL31">
        <v>0</v>
      </c>
      <c r="CM31" s="1">
        <f t="shared" si="3"/>
        <v>1</v>
      </c>
      <c r="CN31" s="1">
        <v>1975.5</v>
      </c>
      <c r="CO31" s="1">
        <v>855.3</v>
      </c>
    </row>
    <row r="32" spans="1:93" ht="15" x14ac:dyDescent="0.25">
      <c r="A32" s="1" t="s">
        <v>95</v>
      </c>
      <c r="B32" s="1">
        <v>0</v>
      </c>
      <c r="C32" s="1">
        <v>0</v>
      </c>
      <c r="D32" s="1">
        <v>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5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 s="1">
        <f t="shared" si="0"/>
        <v>0</v>
      </c>
      <c r="W32" s="1" t="s">
        <v>2</v>
      </c>
      <c r="X32" s="1">
        <v>1231.7</v>
      </c>
      <c r="Y32" s="1">
        <v>0</v>
      </c>
      <c r="Z32" s="1">
        <f t="shared" si="4"/>
        <v>1</v>
      </c>
      <c r="AA32">
        <v>1</v>
      </c>
      <c r="AB32">
        <v>1</v>
      </c>
      <c r="AC32">
        <v>1</v>
      </c>
      <c r="AD32" s="1">
        <v>6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 s="1">
        <v>1</v>
      </c>
      <c r="AL32" s="1">
        <v>0</v>
      </c>
      <c r="AM32" s="1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 s="1">
        <v>3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 s="1">
        <v>30</v>
      </c>
      <c r="BD32" s="1">
        <f t="shared" si="1"/>
        <v>3.4011973816621555</v>
      </c>
      <c r="BE32" s="1">
        <v>6</v>
      </c>
      <c r="BF32" s="1">
        <v>0</v>
      </c>
      <c r="BG32" s="1">
        <v>0</v>
      </c>
      <c r="BH32" s="1">
        <v>0</v>
      </c>
      <c r="BI32" s="1">
        <v>3</v>
      </c>
      <c r="BJ32">
        <v>1</v>
      </c>
      <c r="BK32">
        <v>0</v>
      </c>
      <c r="BL32">
        <v>0</v>
      </c>
      <c r="BM32" s="1">
        <v>5</v>
      </c>
      <c r="BN32">
        <v>0</v>
      </c>
      <c r="BO32">
        <v>1</v>
      </c>
      <c r="BP32" s="1">
        <v>1</v>
      </c>
      <c r="BQ32">
        <v>1</v>
      </c>
      <c r="BR32">
        <v>0</v>
      </c>
      <c r="BS32">
        <v>0</v>
      </c>
      <c r="BT32">
        <v>0</v>
      </c>
      <c r="BU32" s="1">
        <v>0</v>
      </c>
      <c r="BV32" s="1">
        <v>-3</v>
      </c>
      <c r="BW32" s="1">
        <v>-3</v>
      </c>
      <c r="BX32" s="1">
        <v>-3</v>
      </c>
      <c r="BY32" s="1">
        <v>0</v>
      </c>
      <c r="BZ32" s="1">
        <v>4</v>
      </c>
      <c r="CA32">
        <v>0</v>
      </c>
      <c r="CB32">
        <v>1</v>
      </c>
      <c r="CC32" s="1">
        <v>0</v>
      </c>
      <c r="CD32">
        <v>1</v>
      </c>
      <c r="CE32">
        <v>0</v>
      </c>
      <c r="CF32">
        <v>0</v>
      </c>
      <c r="CG32">
        <v>-3</v>
      </c>
      <c r="CH32">
        <v>1</v>
      </c>
      <c r="CI32">
        <v>1</v>
      </c>
      <c r="CJ32">
        <v>0</v>
      </c>
      <c r="CK32" s="1">
        <f t="shared" si="2"/>
        <v>1</v>
      </c>
      <c r="CL32">
        <v>0</v>
      </c>
      <c r="CM32" s="1">
        <f t="shared" si="3"/>
        <v>1</v>
      </c>
      <c r="CN32" s="1">
        <v>1200.5</v>
      </c>
      <c r="CO32" s="1">
        <v>564</v>
      </c>
    </row>
    <row r="33" spans="1:93" ht="15" x14ac:dyDescent="0.25">
      <c r="A33" s="1" t="s">
        <v>96</v>
      </c>
      <c r="B33" s="1">
        <v>0</v>
      </c>
      <c r="C33" s="1">
        <v>0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 s="1">
        <f t="shared" si="0"/>
        <v>0</v>
      </c>
      <c r="W33" s="1" t="s">
        <v>97</v>
      </c>
      <c r="X33" s="1">
        <v>961.1</v>
      </c>
      <c r="Y33" s="1">
        <v>345.9</v>
      </c>
      <c r="Z33" s="1">
        <f t="shared" si="4"/>
        <v>0.73534812547819439</v>
      </c>
      <c r="AA33">
        <v>0</v>
      </c>
      <c r="AB33">
        <v>0</v>
      </c>
      <c r="AC33">
        <v>0</v>
      </c>
      <c r="AD33" s="1">
        <v>2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 s="1">
        <v>0</v>
      </c>
      <c r="AL33" s="1">
        <v>0</v>
      </c>
      <c r="AM33" s="1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s="1">
        <v>3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 s="1">
        <v>15</v>
      </c>
      <c r="BD33" s="1">
        <f t="shared" si="1"/>
        <v>2.7080502011022101</v>
      </c>
      <c r="BE33" s="1">
        <v>2</v>
      </c>
      <c r="BF33" s="1">
        <v>0</v>
      </c>
      <c r="BG33" s="1">
        <v>0</v>
      </c>
      <c r="BH33" s="1">
        <v>0</v>
      </c>
      <c r="BI33" s="1">
        <v>2</v>
      </c>
      <c r="BJ33">
        <v>0</v>
      </c>
      <c r="BK33">
        <v>1</v>
      </c>
      <c r="BL33">
        <v>0</v>
      </c>
      <c r="BM33" s="1">
        <v>5</v>
      </c>
      <c r="BN33">
        <v>0</v>
      </c>
      <c r="BO33">
        <v>1</v>
      </c>
      <c r="BP33" s="1">
        <v>1</v>
      </c>
      <c r="BQ33">
        <v>1</v>
      </c>
      <c r="BR33">
        <v>0</v>
      </c>
      <c r="BS33">
        <v>0</v>
      </c>
      <c r="BT33">
        <v>0</v>
      </c>
      <c r="BU33" s="1">
        <v>0</v>
      </c>
      <c r="BV33" s="1">
        <v>-3</v>
      </c>
      <c r="BW33" s="1">
        <v>-3</v>
      </c>
      <c r="BX33" s="1">
        <v>-3</v>
      </c>
      <c r="BY33" s="1">
        <v>0</v>
      </c>
      <c r="BZ33" s="1">
        <v>4</v>
      </c>
      <c r="CA33">
        <v>0</v>
      </c>
      <c r="CB33">
        <v>1</v>
      </c>
      <c r="CC33" s="1">
        <v>1</v>
      </c>
      <c r="CD33">
        <v>0</v>
      </c>
      <c r="CE33">
        <v>1</v>
      </c>
      <c r="CF33">
        <v>0</v>
      </c>
      <c r="CG33">
        <v>-3</v>
      </c>
      <c r="CH33">
        <v>0</v>
      </c>
      <c r="CI33">
        <v>1</v>
      </c>
      <c r="CJ33">
        <v>1</v>
      </c>
      <c r="CK33" s="1">
        <f t="shared" si="2"/>
        <v>1</v>
      </c>
      <c r="CL33">
        <v>0</v>
      </c>
      <c r="CM33" s="1">
        <f t="shared" si="3"/>
        <v>1</v>
      </c>
      <c r="CN33" s="1">
        <v>1456.6</v>
      </c>
      <c r="CO33" s="1">
        <v>836.2</v>
      </c>
    </row>
    <row r="34" spans="1:93" ht="15" x14ac:dyDescent="0.25">
      <c r="A34" s="1" t="s">
        <v>98</v>
      </c>
      <c r="B34" s="1">
        <v>0</v>
      </c>
      <c r="C34" s="1">
        <v>1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5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s="1">
        <f t="shared" si="0"/>
        <v>0</v>
      </c>
      <c r="W34" s="1" t="s">
        <v>99</v>
      </c>
      <c r="X34" s="1">
        <v>671.5</v>
      </c>
      <c r="Y34" s="1">
        <v>888.2</v>
      </c>
      <c r="Z34" s="1">
        <f t="shared" si="4"/>
        <v>0.43053151247034682</v>
      </c>
      <c r="AA34">
        <v>1</v>
      </c>
      <c r="AB34">
        <v>0</v>
      </c>
      <c r="AC34">
        <v>1</v>
      </c>
      <c r="AD34" s="1">
        <v>5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 s="1">
        <v>0</v>
      </c>
      <c r="AL34" s="1">
        <v>0</v>
      </c>
      <c r="AM34" s="1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 s="1">
        <v>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 s="1">
        <v>10</v>
      </c>
      <c r="BD34" s="1">
        <f t="shared" si="1"/>
        <v>2.3025850929940459</v>
      </c>
      <c r="BE34" s="1">
        <v>3</v>
      </c>
      <c r="BF34" s="1">
        <v>0</v>
      </c>
      <c r="BG34" s="1">
        <v>0</v>
      </c>
      <c r="BH34" s="1">
        <v>0</v>
      </c>
      <c r="BI34" s="1">
        <v>2</v>
      </c>
      <c r="BJ34">
        <v>0</v>
      </c>
      <c r="BK34">
        <v>1</v>
      </c>
      <c r="BL34">
        <v>0</v>
      </c>
      <c r="BM34" s="1">
        <v>5</v>
      </c>
      <c r="BN34">
        <v>0</v>
      </c>
      <c r="BO34">
        <v>1</v>
      </c>
      <c r="BP34" s="1">
        <v>1</v>
      </c>
      <c r="BQ34">
        <v>1</v>
      </c>
      <c r="BR34">
        <v>0</v>
      </c>
      <c r="BS34">
        <v>0</v>
      </c>
      <c r="BT34">
        <v>0</v>
      </c>
      <c r="BU34" s="1">
        <v>0</v>
      </c>
      <c r="BV34" s="1">
        <v>-3</v>
      </c>
      <c r="BW34" s="1">
        <v>-3</v>
      </c>
      <c r="BX34" s="1">
        <v>-3</v>
      </c>
      <c r="BY34" s="1">
        <v>0</v>
      </c>
      <c r="BZ34" s="1">
        <v>1</v>
      </c>
      <c r="CA34">
        <v>1</v>
      </c>
      <c r="CB34">
        <v>0</v>
      </c>
      <c r="CC34" s="1">
        <v>1</v>
      </c>
      <c r="CD34">
        <v>0</v>
      </c>
      <c r="CE34">
        <v>1</v>
      </c>
      <c r="CF34">
        <v>0</v>
      </c>
      <c r="CG34">
        <v>-3</v>
      </c>
      <c r="CH34">
        <v>0</v>
      </c>
      <c r="CI34">
        <v>1</v>
      </c>
      <c r="CJ34">
        <v>1</v>
      </c>
      <c r="CK34" s="1">
        <f t="shared" si="2"/>
        <v>1</v>
      </c>
      <c r="CL34">
        <v>0</v>
      </c>
      <c r="CM34" s="1">
        <f t="shared" si="3"/>
        <v>1</v>
      </c>
      <c r="CN34" s="1">
        <v>107.9</v>
      </c>
      <c r="CO34" s="1">
        <v>1238.4000000000001</v>
      </c>
    </row>
    <row r="35" spans="1:93" ht="15" x14ac:dyDescent="0.25">
      <c r="A35" s="1" t="s">
        <v>100</v>
      </c>
      <c r="B35" s="1">
        <v>0</v>
      </c>
      <c r="C35" s="1">
        <v>1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3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s="1">
        <f t="shared" si="0"/>
        <v>1</v>
      </c>
      <c r="W35" s="1" t="s">
        <v>2</v>
      </c>
      <c r="X35" s="1">
        <v>1231.7</v>
      </c>
      <c r="Y35" s="1">
        <v>0</v>
      </c>
      <c r="Z35" s="1">
        <f t="shared" si="4"/>
        <v>1</v>
      </c>
      <c r="AA35">
        <v>1</v>
      </c>
      <c r="AB35">
        <v>1</v>
      </c>
      <c r="AC35">
        <v>1</v>
      </c>
      <c r="AD35" s="1">
        <v>6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 s="1">
        <v>1</v>
      </c>
      <c r="AL35" s="1">
        <v>0</v>
      </c>
      <c r="AM35" s="1">
        <v>3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 s="1">
        <v>3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 s="1">
        <v>20</v>
      </c>
      <c r="BD35" s="1">
        <f t="shared" si="1"/>
        <v>2.9957322735539909</v>
      </c>
      <c r="BE35" s="1">
        <v>2</v>
      </c>
      <c r="BF35" s="1">
        <v>0</v>
      </c>
      <c r="BG35" s="1">
        <v>0</v>
      </c>
      <c r="BH35" s="1">
        <v>0</v>
      </c>
      <c r="BI35" s="1">
        <v>2</v>
      </c>
      <c r="BJ35">
        <v>0</v>
      </c>
      <c r="BK35">
        <v>1</v>
      </c>
      <c r="BL35">
        <v>0</v>
      </c>
      <c r="BM35" s="1">
        <v>3</v>
      </c>
      <c r="BN35">
        <v>0</v>
      </c>
      <c r="BO35">
        <v>0</v>
      </c>
      <c r="BP35" s="1">
        <v>1</v>
      </c>
      <c r="BQ35">
        <v>1</v>
      </c>
      <c r="BR35">
        <v>0</v>
      </c>
      <c r="BS35">
        <v>0</v>
      </c>
      <c r="BT35">
        <v>0</v>
      </c>
      <c r="BU35" s="1">
        <v>0</v>
      </c>
      <c r="BV35" s="1">
        <v>-3</v>
      </c>
      <c r="BW35" s="1">
        <v>-3</v>
      </c>
      <c r="BX35" s="1">
        <v>-3</v>
      </c>
      <c r="BY35" s="1">
        <v>0</v>
      </c>
      <c r="BZ35" s="1">
        <v>4</v>
      </c>
      <c r="CA35">
        <v>0</v>
      </c>
      <c r="CB35">
        <v>1</v>
      </c>
      <c r="CC35" s="1">
        <v>0</v>
      </c>
      <c r="CD35">
        <v>0</v>
      </c>
      <c r="CE35">
        <v>1</v>
      </c>
      <c r="CF35">
        <v>0</v>
      </c>
      <c r="CG35">
        <v>-3</v>
      </c>
      <c r="CH35">
        <v>0</v>
      </c>
      <c r="CI35">
        <v>1</v>
      </c>
      <c r="CJ35">
        <v>1</v>
      </c>
      <c r="CK35" s="1">
        <f t="shared" si="2"/>
        <v>1</v>
      </c>
      <c r="CL35">
        <v>0</v>
      </c>
      <c r="CM35" s="1">
        <f t="shared" si="3"/>
        <v>1</v>
      </c>
      <c r="CN35" s="1">
        <v>544.9</v>
      </c>
      <c r="CO35" s="1">
        <v>759.4</v>
      </c>
    </row>
    <row r="36" spans="1:93" ht="15" x14ac:dyDescent="0.25">
      <c r="A36" s="1" t="s">
        <v>101</v>
      </c>
      <c r="B36" s="1">
        <v>0</v>
      </c>
      <c r="C36" s="1">
        <v>1</v>
      </c>
      <c r="D36" s="1">
        <v>3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s="1">
        <f t="shared" si="0"/>
        <v>1</v>
      </c>
      <c r="W36" s="1" t="s">
        <v>2</v>
      </c>
      <c r="X36" s="1">
        <v>1231.7</v>
      </c>
      <c r="Y36" s="1">
        <v>0</v>
      </c>
      <c r="Z36" s="1">
        <f t="shared" si="4"/>
        <v>1</v>
      </c>
      <c r="AA36">
        <v>1</v>
      </c>
      <c r="AB36">
        <v>1</v>
      </c>
      <c r="AC36">
        <v>1</v>
      </c>
      <c r="AD36" s="1">
        <v>6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 s="1">
        <v>1</v>
      </c>
      <c r="AL36" s="1">
        <v>0</v>
      </c>
      <c r="AM36" s="1">
        <v>2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 s="1">
        <v>3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 s="1">
        <v>30</v>
      </c>
      <c r="BD36" s="1">
        <f t="shared" si="1"/>
        <v>3.4011973816621555</v>
      </c>
      <c r="BE36" s="1">
        <v>2.5</v>
      </c>
      <c r="BF36" s="1">
        <v>0</v>
      </c>
      <c r="BG36" s="1">
        <v>0</v>
      </c>
      <c r="BH36" s="1">
        <v>0</v>
      </c>
      <c r="BI36" s="1">
        <v>2</v>
      </c>
      <c r="BJ36">
        <v>0</v>
      </c>
      <c r="BK36">
        <v>1</v>
      </c>
      <c r="BL36">
        <v>0</v>
      </c>
      <c r="BM36" s="1">
        <v>5</v>
      </c>
      <c r="BN36">
        <v>0</v>
      </c>
      <c r="BO36">
        <v>1</v>
      </c>
      <c r="BP36" s="1">
        <v>1</v>
      </c>
      <c r="BQ36">
        <v>1</v>
      </c>
      <c r="BR36">
        <v>0</v>
      </c>
      <c r="BS36">
        <v>0</v>
      </c>
      <c r="BT36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2</v>
      </c>
      <c r="CA36">
        <v>1</v>
      </c>
      <c r="CB36">
        <v>0</v>
      </c>
      <c r="CC36" s="1">
        <v>1</v>
      </c>
      <c r="CD36">
        <v>0</v>
      </c>
      <c r="CE36">
        <v>1</v>
      </c>
      <c r="CF36">
        <v>0</v>
      </c>
      <c r="CG36">
        <v>-3</v>
      </c>
      <c r="CH36">
        <v>0</v>
      </c>
      <c r="CI36">
        <v>1</v>
      </c>
      <c r="CJ36">
        <v>1</v>
      </c>
      <c r="CK36" s="1">
        <f t="shared" si="2"/>
        <v>1</v>
      </c>
      <c r="CL36">
        <v>0</v>
      </c>
      <c r="CM36" s="1">
        <f t="shared" si="3"/>
        <v>1</v>
      </c>
      <c r="CN36" s="1">
        <v>1986.8</v>
      </c>
      <c r="CO36" s="1">
        <v>1065.0999999999999</v>
      </c>
    </row>
    <row r="37" spans="1:93" ht="15" x14ac:dyDescent="0.25">
      <c r="A37" s="1" t="s">
        <v>102</v>
      </c>
      <c r="B37" s="1">
        <v>0</v>
      </c>
      <c r="C37" s="1">
        <v>0</v>
      </c>
      <c r="D37" s="1">
        <v>2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2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s="1">
        <f t="shared" si="0"/>
        <v>0</v>
      </c>
      <c r="W37" s="1" t="s">
        <v>99</v>
      </c>
      <c r="X37" s="1">
        <v>671.5</v>
      </c>
      <c r="Y37" s="1">
        <v>888.2</v>
      </c>
      <c r="Z37" s="1">
        <f t="shared" si="4"/>
        <v>0.43053151247034682</v>
      </c>
      <c r="AA37">
        <v>1</v>
      </c>
      <c r="AB37">
        <v>0</v>
      </c>
      <c r="AC37">
        <v>1</v>
      </c>
      <c r="AD37" s="1">
        <v>5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 s="1">
        <v>0</v>
      </c>
      <c r="AL37" s="1">
        <v>0</v>
      </c>
      <c r="AM37" s="1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s="1">
        <v>3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 s="1">
        <v>20</v>
      </c>
      <c r="BD37" s="1">
        <f t="shared" si="1"/>
        <v>2.9957322735539909</v>
      </c>
      <c r="BE37" s="1">
        <v>2</v>
      </c>
      <c r="BF37" s="1">
        <v>0</v>
      </c>
      <c r="BG37" s="1">
        <v>0</v>
      </c>
      <c r="BH37" s="1">
        <v>0</v>
      </c>
      <c r="BI37" s="1">
        <v>2</v>
      </c>
      <c r="BJ37">
        <v>0</v>
      </c>
      <c r="BK37">
        <v>1</v>
      </c>
      <c r="BL37">
        <v>0</v>
      </c>
      <c r="BM37" s="1">
        <v>4</v>
      </c>
      <c r="BN37">
        <v>0</v>
      </c>
      <c r="BO37">
        <v>0</v>
      </c>
      <c r="BP37" s="1">
        <v>2</v>
      </c>
      <c r="BQ37">
        <v>0</v>
      </c>
      <c r="BR37">
        <v>1</v>
      </c>
      <c r="BS37">
        <v>0</v>
      </c>
      <c r="BT37">
        <v>0</v>
      </c>
      <c r="BU37" s="1">
        <v>0</v>
      </c>
      <c r="BV37" s="1">
        <v>-3</v>
      </c>
      <c r="BW37" s="1">
        <v>-3</v>
      </c>
      <c r="BX37" s="1">
        <v>-3</v>
      </c>
      <c r="BY37" s="1">
        <v>0</v>
      </c>
      <c r="BZ37" s="1">
        <v>1</v>
      </c>
      <c r="CA37">
        <v>1</v>
      </c>
      <c r="CB37">
        <v>0</v>
      </c>
      <c r="CC37" s="1">
        <v>1</v>
      </c>
      <c r="CD37">
        <v>0</v>
      </c>
      <c r="CE37">
        <v>1</v>
      </c>
      <c r="CF37">
        <v>0</v>
      </c>
      <c r="CG37">
        <v>-3</v>
      </c>
      <c r="CH37">
        <v>0</v>
      </c>
      <c r="CI37">
        <v>0</v>
      </c>
      <c r="CJ37">
        <v>1</v>
      </c>
      <c r="CK37" s="1">
        <f t="shared" si="2"/>
        <v>1</v>
      </c>
      <c r="CL37">
        <v>1</v>
      </c>
      <c r="CM37" s="1">
        <f t="shared" si="3"/>
        <v>1</v>
      </c>
      <c r="CN37" s="1">
        <v>2602.8000000000002</v>
      </c>
      <c r="CO37" s="1">
        <v>1453.7</v>
      </c>
    </row>
    <row r="38" spans="1:93" s="6" customFormat="1" ht="15" x14ac:dyDescent="0.25">
      <c r="A38" s="6" t="s">
        <v>103</v>
      </c>
      <c r="B38" s="1">
        <v>0</v>
      </c>
      <c r="C38" s="6">
        <v>1</v>
      </c>
      <c r="D38" s="6">
        <v>3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7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1">
        <f t="shared" si="0"/>
        <v>0</v>
      </c>
      <c r="W38" s="6" t="s">
        <v>104</v>
      </c>
      <c r="X38" s="6">
        <v>2345.5</v>
      </c>
      <c r="Y38" s="6">
        <v>1170.2</v>
      </c>
      <c r="Z38" s="1">
        <f t="shared" si="4"/>
        <v>0.66715021190659052</v>
      </c>
      <c r="AA38">
        <v>1</v>
      </c>
      <c r="AB38">
        <v>0</v>
      </c>
      <c r="AC38">
        <v>1</v>
      </c>
      <c r="AD38" s="6">
        <v>5</v>
      </c>
      <c r="AE38">
        <v>1</v>
      </c>
      <c r="AF38" s="7">
        <v>1</v>
      </c>
      <c r="AG38">
        <v>1</v>
      </c>
      <c r="AH38">
        <v>0</v>
      </c>
      <c r="AI38" s="7">
        <v>0</v>
      </c>
      <c r="AJ38" s="7">
        <v>0</v>
      </c>
      <c r="AK38" s="6">
        <v>0</v>
      </c>
      <c r="AL38" s="6">
        <v>0</v>
      </c>
      <c r="AM38" s="6">
        <v>1</v>
      </c>
      <c r="AN38">
        <v>1</v>
      </c>
      <c r="AO38">
        <v>1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6">
        <v>4</v>
      </c>
      <c r="AW38" s="7">
        <v>0</v>
      </c>
      <c r="AX38">
        <v>0</v>
      </c>
      <c r="AY38">
        <v>0</v>
      </c>
      <c r="AZ38" s="7">
        <v>0</v>
      </c>
      <c r="BA38" s="7">
        <v>0</v>
      </c>
      <c r="BB38" s="7">
        <v>1</v>
      </c>
      <c r="BC38" s="6">
        <v>5</v>
      </c>
      <c r="BD38" s="1">
        <f t="shared" si="1"/>
        <v>1.6094379124341003</v>
      </c>
      <c r="BE38" s="6">
        <v>2.5</v>
      </c>
      <c r="BF38" s="6">
        <v>0</v>
      </c>
      <c r="BG38" s="6">
        <v>0</v>
      </c>
      <c r="BH38" s="1">
        <v>0</v>
      </c>
      <c r="BI38" s="6">
        <v>1</v>
      </c>
      <c r="BJ38" s="7">
        <v>0</v>
      </c>
      <c r="BK38" s="7">
        <v>0</v>
      </c>
      <c r="BL38" s="7">
        <v>1</v>
      </c>
      <c r="BM38" s="6">
        <v>1</v>
      </c>
      <c r="BN38">
        <v>1</v>
      </c>
      <c r="BO38">
        <v>0</v>
      </c>
      <c r="BP38" s="6">
        <v>2</v>
      </c>
      <c r="BQ38" s="7">
        <v>0</v>
      </c>
      <c r="BR38" s="7">
        <v>1</v>
      </c>
      <c r="BS38" s="7">
        <v>0</v>
      </c>
      <c r="BT38" s="7">
        <v>0</v>
      </c>
      <c r="BU38" s="6">
        <v>0</v>
      </c>
      <c r="BV38" s="6">
        <v>-3</v>
      </c>
      <c r="BW38" s="6">
        <v>-3</v>
      </c>
      <c r="BX38" s="6">
        <v>-3</v>
      </c>
      <c r="BY38" s="6">
        <v>0</v>
      </c>
      <c r="BZ38" s="6">
        <v>2</v>
      </c>
      <c r="CA38" s="7">
        <v>1</v>
      </c>
      <c r="CB38" s="7">
        <v>0</v>
      </c>
      <c r="CC38" s="6">
        <v>1</v>
      </c>
      <c r="CD38" s="7">
        <v>0</v>
      </c>
      <c r="CE38" s="7">
        <v>0</v>
      </c>
      <c r="CF38" s="7">
        <v>1</v>
      </c>
      <c r="CG38">
        <v>-3</v>
      </c>
      <c r="CH38" s="7">
        <v>0</v>
      </c>
      <c r="CI38" s="7">
        <v>0</v>
      </c>
      <c r="CJ38" s="7">
        <v>0</v>
      </c>
      <c r="CK38" s="1">
        <f t="shared" si="2"/>
        <v>0</v>
      </c>
      <c r="CL38" s="7">
        <v>1</v>
      </c>
      <c r="CM38" s="1">
        <f t="shared" si="3"/>
        <v>1</v>
      </c>
      <c r="CN38" s="1">
        <v>2204.6999999999998</v>
      </c>
      <c r="CO38" s="1">
        <v>1020.9</v>
      </c>
    </row>
    <row r="39" spans="1:93" ht="15" x14ac:dyDescent="0.25">
      <c r="A39" s="1" t="s">
        <v>105</v>
      </c>
      <c r="B39" s="1">
        <v>0</v>
      </c>
      <c r="C39" s="1">
        <v>1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 s="1">
        <f t="shared" si="0"/>
        <v>0</v>
      </c>
      <c r="W39" s="1" t="s">
        <v>23</v>
      </c>
      <c r="X39" s="1">
        <v>1367.2</v>
      </c>
      <c r="Y39" s="1">
        <v>1664.2</v>
      </c>
      <c r="Z39" s="1">
        <f t="shared" si="4"/>
        <v>0.45101273339051262</v>
      </c>
      <c r="AA39">
        <v>1</v>
      </c>
      <c r="AB39">
        <v>0</v>
      </c>
      <c r="AC39">
        <v>1</v>
      </c>
      <c r="AD39" s="1">
        <v>5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 s="1">
        <v>0</v>
      </c>
      <c r="AL39" s="1">
        <v>0</v>
      </c>
      <c r="AM39" s="1">
        <v>3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 s="1">
        <v>3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 s="1">
        <v>30</v>
      </c>
      <c r="BD39" s="1">
        <f t="shared" si="1"/>
        <v>3.4011973816621555</v>
      </c>
      <c r="BE39" s="1">
        <v>2</v>
      </c>
      <c r="BF39" s="1">
        <v>0</v>
      </c>
      <c r="BG39" s="1">
        <v>0</v>
      </c>
      <c r="BH39" s="1">
        <v>0</v>
      </c>
      <c r="BI39" s="1">
        <v>3</v>
      </c>
      <c r="BJ39">
        <v>1</v>
      </c>
      <c r="BK39">
        <v>0</v>
      </c>
      <c r="BL39">
        <v>0</v>
      </c>
      <c r="BM39" s="1">
        <v>4</v>
      </c>
      <c r="BN39">
        <v>0</v>
      </c>
      <c r="BO39">
        <v>0</v>
      </c>
      <c r="BP39" s="1">
        <v>2</v>
      </c>
      <c r="BQ39">
        <v>0</v>
      </c>
      <c r="BR39">
        <v>1</v>
      </c>
      <c r="BS39">
        <v>0</v>
      </c>
      <c r="BT39">
        <v>0</v>
      </c>
      <c r="BU39" s="1">
        <v>0</v>
      </c>
      <c r="BV39" s="1">
        <v>-3</v>
      </c>
      <c r="BW39" s="1">
        <v>-3</v>
      </c>
      <c r="BX39" s="1">
        <v>-3</v>
      </c>
      <c r="BY39" s="1">
        <v>0</v>
      </c>
      <c r="BZ39" s="1">
        <v>4</v>
      </c>
      <c r="CA39">
        <v>0</v>
      </c>
      <c r="CB39">
        <v>1</v>
      </c>
      <c r="CC39" s="1">
        <v>0</v>
      </c>
      <c r="CD39">
        <v>1</v>
      </c>
      <c r="CE39">
        <v>0</v>
      </c>
      <c r="CF39">
        <v>0</v>
      </c>
      <c r="CG39">
        <v>-3</v>
      </c>
      <c r="CH39">
        <v>1</v>
      </c>
      <c r="CI39">
        <v>0</v>
      </c>
      <c r="CJ39">
        <v>0</v>
      </c>
      <c r="CK39" s="1">
        <f t="shared" si="2"/>
        <v>1</v>
      </c>
      <c r="CL39">
        <v>1</v>
      </c>
      <c r="CM39" s="1">
        <f t="shared" si="3"/>
        <v>1</v>
      </c>
      <c r="CN39" s="1">
        <v>671.5</v>
      </c>
      <c r="CO39" s="1">
        <v>888.2</v>
      </c>
    </row>
    <row r="40" spans="1:93" ht="15" x14ac:dyDescent="0.25">
      <c r="A40" s="1" t="s">
        <v>106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5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s="1">
        <f t="shared" si="0"/>
        <v>0</v>
      </c>
      <c r="W40" s="1" t="s">
        <v>107</v>
      </c>
      <c r="X40" s="1">
        <v>1116</v>
      </c>
      <c r="Y40" s="1">
        <v>891.8</v>
      </c>
      <c r="Z40" s="1">
        <f t="shared" si="4"/>
        <v>0.55583225420858651</v>
      </c>
      <c r="AA40">
        <v>0</v>
      </c>
      <c r="AB40">
        <v>0</v>
      </c>
      <c r="AC40">
        <v>0</v>
      </c>
      <c r="AD40" s="1">
        <v>3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 s="1">
        <v>0</v>
      </c>
      <c r="AL40" s="1">
        <v>0</v>
      </c>
      <c r="AM40" s="1">
        <v>2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 s="1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 s="1">
        <v>7</v>
      </c>
      <c r="BD40" s="1">
        <f t="shared" si="1"/>
        <v>1.9459101490553132</v>
      </c>
      <c r="BE40" s="1">
        <v>2.5</v>
      </c>
      <c r="BF40" s="1">
        <v>0</v>
      </c>
      <c r="BG40" s="1">
        <v>0</v>
      </c>
      <c r="BH40" s="1">
        <v>0</v>
      </c>
      <c r="BI40" s="1">
        <v>2</v>
      </c>
      <c r="BJ40">
        <v>0</v>
      </c>
      <c r="BK40">
        <v>1</v>
      </c>
      <c r="BL40">
        <v>0</v>
      </c>
      <c r="BM40" s="1">
        <v>2</v>
      </c>
      <c r="BN40">
        <v>0</v>
      </c>
      <c r="BO40">
        <v>0</v>
      </c>
      <c r="BP40" s="1">
        <v>2</v>
      </c>
      <c r="BQ40">
        <v>0</v>
      </c>
      <c r="BR40">
        <v>1</v>
      </c>
      <c r="BS40">
        <v>0</v>
      </c>
      <c r="BT40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4</v>
      </c>
      <c r="CA40">
        <v>0</v>
      </c>
      <c r="CB40">
        <v>1</v>
      </c>
      <c r="CC40" s="1">
        <v>1</v>
      </c>
      <c r="CD40">
        <v>0</v>
      </c>
      <c r="CE40">
        <v>1</v>
      </c>
      <c r="CF40">
        <v>0</v>
      </c>
      <c r="CG40">
        <v>-3</v>
      </c>
      <c r="CH40">
        <v>0</v>
      </c>
      <c r="CI40">
        <v>0</v>
      </c>
      <c r="CJ40">
        <v>1</v>
      </c>
      <c r="CK40" s="1">
        <f t="shared" si="2"/>
        <v>1</v>
      </c>
      <c r="CL40">
        <v>1</v>
      </c>
      <c r="CM40" s="1">
        <f t="shared" si="3"/>
        <v>1</v>
      </c>
      <c r="CN40" s="1">
        <v>30.6</v>
      </c>
      <c r="CO40" s="1">
        <v>1214.5999999999999</v>
      </c>
    </row>
    <row r="41" spans="1:93" ht="15" x14ac:dyDescent="0.25">
      <c r="A41" s="1" t="s">
        <v>108</v>
      </c>
      <c r="B41" s="1">
        <v>0</v>
      </c>
      <c r="C41" s="1">
        <v>1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4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 s="1">
        <f t="shared" si="0"/>
        <v>0</v>
      </c>
      <c r="W41" s="1" t="s">
        <v>109</v>
      </c>
      <c r="X41" s="1">
        <v>283.7</v>
      </c>
      <c r="Y41" s="1">
        <v>999.7</v>
      </c>
      <c r="Z41" s="1">
        <f t="shared" si="4"/>
        <v>0.22105345176873925</v>
      </c>
      <c r="AA41">
        <v>0</v>
      </c>
      <c r="AB41">
        <v>0</v>
      </c>
      <c r="AC41">
        <v>0</v>
      </c>
      <c r="AD41" s="1">
        <v>3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 s="1">
        <v>0</v>
      </c>
      <c r="AL41" s="1">
        <v>0</v>
      </c>
      <c r="AM41" s="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 s="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 s="1">
        <v>50</v>
      </c>
      <c r="BD41" s="1">
        <f t="shared" si="1"/>
        <v>3.912023005428146</v>
      </c>
      <c r="BE41" s="1">
        <v>2</v>
      </c>
      <c r="BF41" s="1">
        <v>0</v>
      </c>
      <c r="BG41" s="1">
        <v>1</v>
      </c>
      <c r="BH41" s="1">
        <v>1</v>
      </c>
      <c r="BI41" s="1">
        <v>3</v>
      </c>
      <c r="BJ41">
        <v>1</v>
      </c>
      <c r="BK41">
        <v>0</v>
      </c>
      <c r="BL41">
        <v>0</v>
      </c>
      <c r="BM41" s="1">
        <v>1</v>
      </c>
      <c r="BN41">
        <v>1</v>
      </c>
      <c r="BO41">
        <v>0</v>
      </c>
      <c r="BP41" s="1">
        <v>2</v>
      </c>
      <c r="BQ41">
        <v>0</v>
      </c>
      <c r="BR41">
        <v>1</v>
      </c>
      <c r="BS41">
        <v>0</v>
      </c>
      <c r="BT41">
        <v>0</v>
      </c>
      <c r="BU41" s="1">
        <v>0</v>
      </c>
      <c r="BV41" s="1">
        <v>-3</v>
      </c>
      <c r="BW41" s="1">
        <v>-3</v>
      </c>
      <c r="BX41" s="1">
        <v>-3</v>
      </c>
      <c r="BY41" s="1">
        <v>0</v>
      </c>
      <c r="BZ41" s="1">
        <v>2</v>
      </c>
      <c r="CA41">
        <v>1</v>
      </c>
      <c r="CB41">
        <v>0</v>
      </c>
      <c r="CC41" s="1">
        <v>0</v>
      </c>
      <c r="CD41">
        <v>1</v>
      </c>
      <c r="CE41">
        <v>0</v>
      </c>
      <c r="CF41">
        <v>0</v>
      </c>
      <c r="CG41">
        <v>-3</v>
      </c>
      <c r="CH41">
        <v>1</v>
      </c>
      <c r="CI41">
        <v>0</v>
      </c>
      <c r="CJ41">
        <v>0</v>
      </c>
      <c r="CK41" s="1">
        <f t="shared" si="2"/>
        <v>1</v>
      </c>
      <c r="CL41">
        <v>1</v>
      </c>
      <c r="CM41" s="1">
        <f t="shared" si="3"/>
        <v>1</v>
      </c>
      <c r="CN41" s="1">
        <v>1363.9</v>
      </c>
      <c r="CO41" s="1">
        <v>226.4</v>
      </c>
    </row>
    <row r="42" spans="1:93" ht="15" x14ac:dyDescent="0.25">
      <c r="A42" s="1" t="s">
        <v>110</v>
      </c>
      <c r="B42" s="1">
        <v>0</v>
      </c>
      <c r="C42" s="1">
        <v>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 s="1">
        <f t="shared" si="0"/>
        <v>0</v>
      </c>
      <c r="W42" s="1" t="s">
        <v>19</v>
      </c>
      <c r="X42" s="1">
        <v>1387.8</v>
      </c>
      <c r="Y42" s="1">
        <v>832.9</v>
      </c>
      <c r="Z42" s="1">
        <f t="shared" si="4"/>
        <v>0.6249380825865718</v>
      </c>
      <c r="AA42">
        <v>1</v>
      </c>
      <c r="AB42">
        <v>0</v>
      </c>
      <c r="AC42">
        <v>1</v>
      </c>
      <c r="AD42" s="1">
        <v>5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 s="1">
        <v>0</v>
      </c>
      <c r="AL42" s="1">
        <v>0</v>
      </c>
      <c r="AM42" s="1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 s="1">
        <v>3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 s="1">
        <v>6</v>
      </c>
      <c r="BD42" s="1">
        <f t="shared" si="1"/>
        <v>1.791759469228055</v>
      </c>
      <c r="BE42" s="1">
        <v>2</v>
      </c>
      <c r="BF42" s="1">
        <v>1</v>
      </c>
      <c r="BG42" s="1">
        <v>1</v>
      </c>
      <c r="BH42" s="1">
        <v>1</v>
      </c>
      <c r="BI42" s="1">
        <v>3</v>
      </c>
      <c r="BJ42">
        <v>1</v>
      </c>
      <c r="BK42">
        <v>0</v>
      </c>
      <c r="BL42">
        <v>0</v>
      </c>
      <c r="BM42" s="1">
        <v>5</v>
      </c>
      <c r="BN42">
        <v>0</v>
      </c>
      <c r="BO42">
        <v>1</v>
      </c>
      <c r="BP42" s="1">
        <v>2</v>
      </c>
      <c r="BQ42">
        <v>0</v>
      </c>
      <c r="BR42">
        <v>1</v>
      </c>
      <c r="BS42">
        <v>0</v>
      </c>
      <c r="BT42">
        <v>0</v>
      </c>
      <c r="BU42" s="1">
        <v>0</v>
      </c>
      <c r="BV42" s="1">
        <v>-3</v>
      </c>
      <c r="BW42" s="1">
        <v>-3</v>
      </c>
      <c r="BX42" s="1">
        <v>-3</v>
      </c>
      <c r="BY42" s="1">
        <v>0</v>
      </c>
      <c r="BZ42" s="1">
        <v>4</v>
      </c>
      <c r="CA42">
        <v>0</v>
      </c>
      <c r="CB42">
        <v>1</v>
      </c>
      <c r="CC42" s="1">
        <v>0</v>
      </c>
      <c r="CD42">
        <v>1</v>
      </c>
      <c r="CE42">
        <v>0</v>
      </c>
      <c r="CF42">
        <v>0</v>
      </c>
      <c r="CG42">
        <v>-3</v>
      </c>
      <c r="CH42">
        <v>1</v>
      </c>
      <c r="CI42">
        <v>0</v>
      </c>
      <c r="CJ42">
        <v>0</v>
      </c>
      <c r="CK42" s="1">
        <f t="shared" si="2"/>
        <v>1</v>
      </c>
      <c r="CL42">
        <v>1</v>
      </c>
      <c r="CM42" s="1">
        <f t="shared" si="3"/>
        <v>1</v>
      </c>
      <c r="CN42" s="1">
        <v>1111.2</v>
      </c>
      <c r="CO42" s="1">
        <v>706.6</v>
      </c>
    </row>
    <row r="43" spans="1:93" ht="15" x14ac:dyDescent="0.25">
      <c r="A43" s="1" t="s">
        <v>111</v>
      </c>
      <c r="B43" s="1">
        <v>0</v>
      </c>
      <c r="C43" s="1">
        <v>1</v>
      </c>
      <c r="D43" s="1">
        <v>3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s="1">
        <f t="shared" si="0"/>
        <v>1</v>
      </c>
      <c r="W43" s="1" t="s">
        <v>112</v>
      </c>
      <c r="X43" s="1">
        <v>545</v>
      </c>
      <c r="Y43" s="1">
        <v>779.5</v>
      </c>
      <c r="Z43" s="1">
        <f t="shared" si="4"/>
        <v>0.41147602869007172</v>
      </c>
      <c r="AA43">
        <v>0</v>
      </c>
      <c r="AB43">
        <v>0</v>
      </c>
      <c r="AC43">
        <v>0</v>
      </c>
      <c r="AD43" s="1">
        <v>2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 s="1">
        <v>0</v>
      </c>
      <c r="AL43" s="1">
        <v>0</v>
      </c>
      <c r="AM43" s="1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 s="1">
        <v>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 s="1">
        <v>10</v>
      </c>
      <c r="BD43" s="1">
        <f t="shared" si="1"/>
        <v>2.3025850929940459</v>
      </c>
      <c r="BE43" s="1">
        <v>1.5</v>
      </c>
      <c r="BF43" s="1">
        <v>2</v>
      </c>
      <c r="BG43" s="1">
        <v>0</v>
      </c>
      <c r="BH43" s="1">
        <v>0</v>
      </c>
      <c r="BI43" s="1">
        <v>3</v>
      </c>
      <c r="BJ43">
        <v>1</v>
      </c>
      <c r="BK43">
        <v>0</v>
      </c>
      <c r="BL43">
        <v>0</v>
      </c>
      <c r="BM43" s="1">
        <v>5</v>
      </c>
      <c r="BN43">
        <v>0</v>
      </c>
      <c r="BO43">
        <v>1</v>
      </c>
      <c r="BP43" s="1">
        <v>2</v>
      </c>
      <c r="BQ43">
        <v>0</v>
      </c>
      <c r="BR43">
        <v>1</v>
      </c>
      <c r="BS43">
        <v>0</v>
      </c>
      <c r="BT43">
        <v>0</v>
      </c>
      <c r="BU43" s="1">
        <v>0</v>
      </c>
      <c r="BV43" s="1">
        <v>-3</v>
      </c>
      <c r="BW43" s="1">
        <v>-3</v>
      </c>
      <c r="BX43" s="1">
        <v>-3</v>
      </c>
      <c r="BY43" s="1">
        <v>0</v>
      </c>
      <c r="BZ43" s="1">
        <v>4</v>
      </c>
      <c r="CA43">
        <v>0</v>
      </c>
      <c r="CB43">
        <v>1</v>
      </c>
      <c r="CC43" s="1">
        <v>0</v>
      </c>
      <c r="CD43">
        <v>1</v>
      </c>
      <c r="CE43">
        <v>0</v>
      </c>
      <c r="CF43">
        <v>0</v>
      </c>
      <c r="CG43">
        <v>-3</v>
      </c>
      <c r="CH43">
        <v>1</v>
      </c>
      <c r="CI43">
        <v>0</v>
      </c>
      <c r="CJ43">
        <v>0</v>
      </c>
      <c r="CK43" s="1">
        <f t="shared" si="2"/>
        <v>1</v>
      </c>
      <c r="CL43">
        <v>1</v>
      </c>
      <c r="CM43" s="1">
        <f t="shared" si="3"/>
        <v>1</v>
      </c>
      <c r="CN43" s="1">
        <v>117.1</v>
      </c>
      <c r="CO43" s="1">
        <v>1270.5999999999999</v>
      </c>
    </row>
    <row r="44" spans="1:93" ht="15" x14ac:dyDescent="0.25">
      <c r="A44" s="1" t="s">
        <v>113</v>
      </c>
      <c r="B44" s="1">
        <v>0</v>
      </c>
      <c r="C44" s="1">
        <v>1</v>
      </c>
      <c r="D44" s="1">
        <v>3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5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 s="1">
        <f t="shared" si="0"/>
        <v>0</v>
      </c>
      <c r="W44" s="1" t="s">
        <v>114</v>
      </c>
      <c r="X44" s="1">
        <v>1438.3</v>
      </c>
      <c r="Y44" s="1">
        <v>556.20000000000005</v>
      </c>
      <c r="Z44" s="1">
        <f t="shared" si="4"/>
        <v>0.72113311606919028</v>
      </c>
      <c r="AA44">
        <v>0</v>
      </c>
      <c r="AB44">
        <v>0</v>
      </c>
      <c r="AC44">
        <v>0</v>
      </c>
      <c r="AD44" s="1">
        <v>2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 s="1">
        <v>0</v>
      </c>
      <c r="AL44" s="1">
        <v>0</v>
      </c>
      <c r="AM44" s="1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 s="1">
        <v>3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 s="1">
        <v>10</v>
      </c>
      <c r="BD44" s="1">
        <f t="shared" si="1"/>
        <v>2.3025850929940459</v>
      </c>
      <c r="BE44" s="1">
        <v>1.5</v>
      </c>
      <c r="BF44" s="1">
        <v>0</v>
      </c>
      <c r="BG44" s="1">
        <v>0</v>
      </c>
      <c r="BH44" s="1">
        <v>0</v>
      </c>
      <c r="BI44" s="1">
        <v>3</v>
      </c>
      <c r="BJ44">
        <v>1</v>
      </c>
      <c r="BK44">
        <v>0</v>
      </c>
      <c r="BL44">
        <v>0</v>
      </c>
      <c r="BM44" s="1">
        <v>4</v>
      </c>
      <c r="BN44">
        <v>0</v>
      </c>
      <c r="BO44">
        <v>0</v>
      </c>
      <c r="BP44" s="1">
        <v>2</v>
      </c>
      <c r="BQ44">
        <v>0</v>
      </c>
      <c r="BR44">
        <v>1</v>
      </c>
      <c r="BS44">
        <v>0</v>
      </c>
      <c r="BT44">
        <v>0</v>
      </c>
      <c r="BU44" s="1">
        <v>0</v>
      </c>
      <c r="BV44" s="1">
        <v>-3</v>
      </c>
      <c r="BW44" s="1">
        <v>-3</v>
      </c>
      <c r="BX44" s="1">
        <v>-3</v>
      </c>
      <c r="BY44" s="1">
        <v>0</v>
      </c>
      <c r="BZ44" s="1">
        <v>4</v>
      </c>
      <c r="CA44">
        <v>0</v>
      </c>
      <c r="CB44">
        <v>1</v>
      </c>
      <c r="CC44" s="1">
        <v>0</v>
      </c>
      <c r="CD44">
        <v>1</v>
      </c>
      <c r="CE44">
        <v>0</v>
      </c>
      <c r="CF44">
        <v>0</v>
      </c>
      <c r="CG44">
        <v>-3</v>
      </c>
      <c r="CH44">
        <v>1</v>
      </c>
      <c r="CI44">
        <v>0</v>
      </c>
      <c r="CJ44">
        <v>0</v>
      </c>
      <c r="CK44" s="1">
        <f t="shared" si="2"/>
        <v>1</v>
      </c>
      <c r="CL44">
        <v>1</v>
      </c>
      <c r="CM44" s="1">
        <f t="shared" si="3"/>
        <v>1</v>
      </c>
      <c r="CN44" s="3">
        <v>1176.5</v>
      </c>
      <c r="CO44" s="2">
        <v>560.79999999999995</v>
      </c>
    </row>
    <row r="45" spans="1:93" ht="15" x14ac:dyDescent="0.25">
      <c r="A45" s="1" t="s">
        <v>115</v>
      </c>
      <c r="B45" s="1">
        <v>0</v>
      </c>
      <c r="C45" s="1">
        <v>1</v>
      </c>
      <c r="D45" s="1">
        <v>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5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s="1">
        <f t="shared" si="0"/>
        <v>0</v>
      </c>
      <c r="W45" s="1" t="s">
        <v>2</v>
      </c>
      <c r="X45" s="1">
        <v>1231.7</v>
      </c>
      <c r="Y45" s="1">
        <v>0</v>
      </c>
      <c r="Z45" s="1">
        <f t="shared" si="4"/>
        <v>1</v>
      </c>
      <c r="AA45">
        <v>1</v>
      </c>
      <c r="AB45">
        <v>1</v>
      </c>
      <c r="AC45">
        <v>1</v>
      </c>
      <c r="AD45" s="1">
        <v>6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 s="1">
        <v>1</v>
      </c>
      <c r="AL45" s="1">
        <v>0</v>
      </c>
      <c r="AM45" s="1">
        <v>2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 s="1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 s="1">
        <v>35</v>
      </c>
      <c r="BD45" s="1">
        <f t="shared" si="1"/>
        <v>3.5553480614894135</v>
      </c>
      <c r="BE45" s="1">
        <v>3</v>
      </c>
      <c r="BF45" s="1">
        <v>0</v>
      </c>
      <c r="BG45" s="1">
        <v>0</v>
      </c>
      <c r="BH45" s="1">
        <v>0</v>
      </c>
      <c r="BI45" s="1">
        <v>2</v>
      </c>
      <c r="BJ45">
        <v>0</v>
      </c>
      <c r="BK45">
        <v>1</v>
      </c>
      <c r="BL45">
        <v>0</v>
      </c>
      <c r="BM45" s="1">
        <v>3</v>
      </c>
      <c r="BN45">
        <v>0</v>
      </c>
      <c r="BO45">
        <v>0</v>
      </c>
      <c r="BP45" s="1">
        <v>1</v>
      </c>
      <c r="BQ45">
        <v>1</v>
      </c>
      <c r="BR45">
        <v>0</v>
      </c>
      <c r="BS45">
        <v>0</v>
      </c>
      <c r="BT45">
        <v>0</v>
      </c>
      <c r="BU45" s="1">
        <v>0</v>
      </c>
      <c r="BV45" s="1">
        <v>-3</v>
      </c>
      <c r="BW45" s="1">
        <v>-3</v>
      </c>
      <c r="BX45" s="1">
        <v>-3</v>
      </c>
      <c r="BY45" s="1">
        <v>0</v>
      </c>
      <c r="BZ45" s="1">
        <v>4</v>
      </c>
      <c r="CA45">
        <v>0</v>
      </c>
      <c r="CB45">
        <v>1</v>
      </c>
      <c r="CC45" s="1">
        <v>0</v>
      </c>
      <c r="CD45">
        <v>0</v>
      </c>
      <c r="CE45">
        <v>1</v>
      </c>
      <c r="CF45">
        <v>0</v>
      </c>
      <c r="CG45">
        <v>-3</v>
      </c>
      <c r="CH45">
        <v>0</v>
      </c>
      <c r="CI45">
        <v>1</v>
      </c>
      <c r="CJ45">
        <v>1</v>
      </c>
      <c r="CK45" s="1">
        <f t="shared" si="2"/>
        <v>1</v>
      </c>
      <c r="CL45">
        <v>0</v>
      </c>
      <c r="CM45" s="1">
        <f t="shared" si="3"/>
        <v>1</v>
      </c>
      <c r="CN45" s="1">
        <v>1075.8</v>
      </c>
      <c r="CO45" s="1">
        <v>159.1</v>
      </c>
    </row>
    <row r="46" spans="1:93" ht="15" x14ac:dyDescent="0.25">
      <c r="A46" s="1" t="s">
        <v>116</v>
      </c>
      <c r="B46" s="1">
        <v>0</v>
      </c>
      <c r="C46" s="1">
        <v>1</v>
      </c>
      <c r="D46" s="1">
        <v>3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3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s="1">
        <f t="shared" si="0"/>
        <v>1</v>
      </c>
      <c r="W46" s="1" t="s">
        <v>117</v>
      </c>
      <c r="X46" s="1">
        <v>1975.5</v>
      </c>
      <c r="Y46" s="1">
        <v>855.3</v>
      </c>
      <c r="Z46" s="1">
        <f t="shared" si="4"/>
        <v>0.69785926239932172</v>
      </c>
      <c r="AA46">
        <v>0</v>
      </c>
      <c r="AB46">
        <v>0</v>
      </c>
      <c r="AC46">
        <v>1</v>
      </c>
      <c r="AD46" s="1">
        <v>4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 s="1">
        <v>0</v>
      </c>
      <c r="AL46" s="1">
        <v>0</v>
      </c>
      <c r="AM46" s="1">
        <v>2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 s="1">
        <v>3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 s="1">
        <v>15</v>
      </c>
      <c r="BD46" s="1">
        <f t="shared" si="1"/>
        <v>2.7080502011022101</v>
      </c>
      <c r="BE46" s="1">
        <v>2</v>
      </c>
      <c r="BF46" s="1">
        <v>0</v>
      </c>
      <c r="BG46" s="1">
        <v>0</v>
      </c>
      <c r="BH46" s="1">
        <v>0</v>
      </c>
      <c r="BI46" s="1">
        <v>2</v>
      </c>
      <c r="BJ46">
        <v>0</v>
      </c>
      <c r="BK46">
        <v>1</v>
      </c>
      <c r="BL46">
        <v>0</v>
      </c>
      <c r="BM46" s="1">
        <v>1</v>
      </c>
      <c r="BN46">
        <v>1</v>
      </c>
      <c r="BO46">
        <v>0</v>
      </c>
      <c r="BP46" s="1">
        <v>2</v>
      </c>
      <c r="BQ46">
        <v>0</v>
      </c>
      <c r="BR46">
        <v>1</v>
      </c>
      <c r="BS46">
        <v>0</v>
      </c>
      <c r="BT46">
        <v>0</v>
      </c>
      <c r="BU46" s="1">
        <v>1</v>
      </c>
      <c r="BV46" s="1">
        <v>1</v>
      </c>
      <c r="BW46" s="1">
        <v>1</v>
      </c>
      <c r="BX46" s="1">
        <v>1</v>
      </c>
      <c r="BY46" s="1">
        <v>0</v>
      </c>
      <c r="BZ46" s="1">
        <v>2</v>
      </c>
      <c r="CA46">
        <v>1</v>
      </c>
      <c r="CB46">
        <v>0</v>
      </c>
      <c r="CC46" s="1">
        <v>1</v>
      </c>
      <c r="CD46">
        <v>0</v>
      </c>
      <c r="CE46">
        <v>1</v>
      </c>
      <c r="CF46">
        <v>0</v>
      </c>
      <c r="CG46">
        <v>-3</v>
      </c>
      <c r="CH46">
        <v>0</v>
      </c>
      <c r="CI46">
        <v>0</v>
      </c>
      <c r="CJ46">
        <v>1</v>
      </c>
      <c r="CK46" s="1">
        <f t="shared" si="2"/>
        <v>1</v>
      </c>
      <c r="CL46">
        <v>1</v>
      </c>
      <c r="CM46" s="1">
        <f t="shared" si="3"/>
        <v>1</v>
      </c>
      <c r="CN46" s="1">
        <v>1653.8</v>
      </c>
      <c r="CO46" s="1">
        <v>548</v>
      </c>
    </row>
    <row r="47" spans="1:93" ht="15" x14ac:dyDescent="0.25">
      <c r="A47" s="1" t="s">
        <v>118</v>
      </c>
      <c r="B47" s="1">
        <v>0</v>
      </c>
      <c r="C47" s="1">
        <v>1</v>
      </c>
      <c r="D47" s="1">
        <v>3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s="1">
        <f t="shared" si="0"/>
        <v>0</v>
      </c>
      <c r="W47" s="1" t="s">
        <v>119</v>
      </c>
      <c r="X47" s="1">
        <v>1200.5</v>
      </c>
      <c r="Y47" s="1">
        <v>564</v>
      </c>
      <c r="Z47" s="1">
        <f t="shared" si="4"/>
        <v>0.68036270898271467</v>
      </c>
      <c r="AA47">
        <v>0</v>
      </c>
      <c r="AB47">
        <v>0</v>
      </c>
      <c r="AC47">
        <v>0</v>
      </c>
      <c r="AD47" s="1">
        <v>3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 s="1">
        <v>0</v>
      </c>
      <c r="AL47" s="1">
        <v>0</v>
      </c>
      <c r="AM47" s="1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 s="1">
        <v>6</v>
      </c>
      <c r="BD47" s="1">
        <f t="shared" si="1"/>
        <v>1.791759469228055</v>
      </c>
      <c r="BE47" s="1">
        <v>2</v>
      </c>
      <c r="BF47" s="1">
        <v>1</v>
      </c>
      <c r="BG47" s="1">
        <v>0</v>
      </c>
      <c r="BH47" s="1">
        <v>0</v>
      </c>
      <c r="BI47" s="1">
        <v>3</v>
      </c>
      <c r="BJ47">
        <v>1</v>
      </c>
      <c r="BK47">
        <v>0</v>
      </c>
      <c r="BL47">
        <v>0</v>
      </c>
      <c r="BM47" s="1">
        <v>5</v>
      </c>
      <c r="BN47">
        <v>0</v>
      </c>
      <c r="BO47">
        <v>1</v>
      </c>
      <c r="BP47" s="1">
        <v>2</v>
      </c>
      <c r="BQ47">
        <v>0</v>
      </c>
      <c r="BR47">
        <v>1</v>
      </c>
      <c r="BS47">
        <v>0</v>
      </c>
      <c r="BT47">
        <v>0</v>
      </c>
      <c r="BU47" s="1">
        <v>0</v>
      </c>
      <c r="BV47" s="1">
        <v>-3</v>
      </c>
      <c r="BW47" s="1">
        <v>-3</v>
      </c>
      <c r="BX47" s="1">
        <v>-3</v>
      </c>
      <c r="BY47" s="1">
        <v>0</v>
      </c>
      <c r="BZ47" s="1">
        <v>4</v>
      </c>
      <c r="CA47">
        <v>0</v>
      </c>
      <c r="CB47">
        <v>1</v>
      </c>
      <c r="CC47" s="1">
        <v>0</v>
      </c>
      <c r="CD47">
        <v>1</v>
      </c>
      <c r="CE47">
        <v>0</v>
      </c>
      <c r="CF47">
        <v>0</v>
      </c>
      <c r="CG47">
        <v>-3</v>
      </c>
      <c r="CH47">
        <v>1</v>
      </c>
      <c r="CI47">
        <v>0</v>
      </c>
      <c r="CJ47">
        <v>0</v>
      </c>
      <c r="CK47" s="1">
        <f t="shared" si="2"/>
        <v>1</v>
      </c>
      <c r="CL47">
        <v>1</v>
      </c>
      <c r="CM47" s="1">
        <f t="shared" si="3"/>
        <v>1</v>
      </c>
      <c r="CN47" s="1">
        <v>1564.2</v>
      </c>
      <c r="CO47" s="1">
        <v>1068</v>
      </c>
    </row>
    <row r="48" spans="1:93" ht="15" x14ac:dyDescent="0.25">
      <c r="A48" s="1" t="s">
        <v>120</v>
      </c>
      <c r="B48" s="1">
        <v>0</v>
      </c>
      <c r="C48" s="1">
        <v>1</v>
      </c>
      <c r="D48" s="1">
        <v>3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s="1">
        <f t="shared" si="0"/>
        <v>0</v>
      </c>
      <c r="W48" s="1" t="s">
        <v>121</v>
      </c>
      <c r="X48" s="1">
        <v>1456.6</v>
      </c>
      <c r="Y48" s="1">
        <v>836.2</v>
      </c>
      <c r="Z48" s="1">
        <f t="shared" si="4"/>
        <v>0.63529309141660839</v>
      </c>
      <c r="AA48">
        <v>0</v>
      </c>
      <c r="AB48">
        <v>0</v>
      </c>
      <c r="AC48">
        <v>0</v>
      </c>
      <c r="AD48" s="1">
        <v>3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 s="1">
        <v>0</v>
      </c>
      <c r="AL48" s="1">
        <v>0</v>
      </c>
      <c r="AM48" s="1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3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 s="1">
        <v>12</v>
      </c>
      <c r="BD48" s="1">
        <f t="shared" si="1"/>
        <v>2.4849066497880004</v>
      </c>
      <c r="BE48" s="1">
        <v>1.5</v>
      </c>
      <c r="BF48" s="1">
        <v>1</v>
      </c>
      <c r="BG48" s="1">
        <v>0</v>
      </c>
      <c r="BH48" s="1">
        <v>0</v>
      </c>
      <c r="BI48" s="1">
        <v>2</v>
      </c>
      <c r="BJ48">
        <v>0</v>
      </c>
      <c r="BK48">
        <v>1</v>
      </c>
      <c r="BL48">
        <v>0</v>
      </c>
      <c r="BM48" s="1">
        <v>1</v>
      </c>
      <c r="BN48">
        <v>1</v>
      </c>
      <c r="BO48">
        <v>0</v>
      </c>
      <c r="BP48" s="1">
        <v>2</v>
      </c>
      <c r="BQ48">
        <v>0</v>
      </c>
      <c r="BR48">
        <v>1</v>
      </c>
      <c r="BS48">
        <v>0</v>
      </c>
      <c r="BT48">
        <v>0</v>
      </c>
      <c r="BU48" s="1">
        <v>0</v>
      </c>
      <c r="BV48" s="1">
        <v>-3</v>
      </c>
      <c r="BW48" s="1">
        <v>-3</v>
      </c>
      <c r="BX48" s="1">
        <v>-3</v>
      </c>
      <c r="BY48" s="1">
        <v>0</v>
      </c>
      <c r="BZ48" s="1">
        <v>2</v>
      </c>
      <c r="CA48">
        <v>1</v>
      </c>
      <c r="CB48">
        <v>0</v>
      </c>
      <c r="CC48" s="1">
        <v>0</v>
      </c>
      <c r="CD48">
        <v>0</v>
      </c>
      <c r="CE48">
        <v>1</v>
      </c>
      <c r="CF48">
        <v>0</v>
      </c>
      <c r="CG48">
        <v>-3</v>
      </c>
      <c r="CH48">
        <v>0</v>
      </c>
      <c r="CI48">
        <v>0</v>
      </c>
      <c r="CJ48">
        <v>1</v>
      </c>
      <c r="CK48" s="1">
        <f t="shared" si="2"/>
        <v>1</v>
      </c>
      <c r="CL48">
        <v>1</v>
      </c>
      <c r="CM48" s="1">
        <f t="shared" si="3"/>
        <v>1</v>
      </c>
      <c r="CN48" s="1">
        <v>2326</v>
      </c>
      <c r="CO48" s="1">
        <v>1202.5</v>
      </c>
    </row>
    <row r="49" spans="1:93" ht="15" x14ac:dyDescent="0.25">
      <c r="A49" s="1" t="s">
        <v>122</v>
      </c>
      <c r="B49" s="1">
        <v>0</v>
      </c>
      <c r="C49" s="1">
        <v>1</v>
      </c>
      <c r="D49" s="1">
        <v>3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s="1">
        <f t="shared" si="0"/>
        <v>0</v>
      </c>
      <c r="W49" s="1" t="s">
        <v>123</v>
      </c>
      <c r="X49" s="1">
        <v>107.9</v>
      </c>
      <c r="Y49" s="1">
        <v>1238.4000000000001</v>
      </c>
      <c r="Z49" s="1">
        <f t="shared" si="4"/>
        <v>8.0145584193716105E-2</v>
      </c>
      <c r="AA49">
        <v>0</v>
      </c>
      <c r="AB49">
        <v>0</v>
      </c>
      <c r="AC49">
        <v>1</v>
      </c>
      <c r="AD49" s="1">
        <v>4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 s="1">
        <v>0</v>
      </c>
      <c r="AL49" s="1">
        <v>0</v>
      </c>
      <c r="AM49" s="1">
        <v>3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 s="1">
        <v>3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 s="1">
        <v>6</v>
      </c>
      <c r="BD49" s="1">
        <f t="shared" si="1"/>
        <v>1.791759469228055</v>
      </c>
      <c r="BE49" s="1">
        <v>1.5</v>
      </c>
      <c r="BF49" s="1">
        <v>1</v>
      </c>
      <c r="BG49" s="1">
        <v>0</v>
      </c>
      <c r="BH49" s="1">
        <v>0</v>
      </c>
      <c r="BI49" s="1">
        <v>3</v>
      </c>
      <c r="BJ49">
        <v>1</v>
      </c>
      <c r="BK49">
        <v>0</v>
      </c>
      <c r="BL49">
        <v>0</v>
      </c>
      <c r="BM49" s="1">
        <v>6</v>
      </c>
      <c r="BN49">
        <v>0</v>
      </c>
      <c r="BO49">
        <v>0</v>
      </c>
      <c r="BP49" s="1">
        <v>1</v>
      </c>
      <c r="BQ49">
        <v>1</v>
      </c>
      <c r="BR49">
        <v>0</v>
      </c>
      <c r="BS49">
        <v>0</v>
      </c>
      <c r="BT49">
        <v>0</v>
      </c>
      <c r="BU49" s="1">
        <v>0</v>
      </c>
      <c r="BV49" s="1">
        <v>-3</v>
      </c>
      <c r="BW49" s="1">
        <v>-3</v>
      </c>
      <c r="BX49" s="1">
        <v>-3</v>
      </c>
      <c r="BY49" s="1">
        <v>0</v>
      </c>
      <c r="BZ49" s="1">
        <v>4</v>
      </c>
      <c r="CA49">
        <v>0</v>
      </c>
      <c r="CB49">
        <v>1</v>
      </c>
      <c r="CC49" s="1">
        <v>0</v>
      </c>
      <c r="CD49">
        <v>1</v>
      </c>
      <c r="CE49">
        <v>0</v>
      </c>
      <c r="CF49">
        <v>0</v>
      </c>
      <c r="CG49">
        <v>-3</v>
      </c>
      <c r="CH49">
        <v>1</v>
      </c>
      <c r="CI49">
        <v>1</v>
      </c>
      <c r="CJ49">
        <v>0</v>
      </c>
      <c r="CK49" s="1">
        <f t="shared" si="2"/>
        <v>1</v>
      </c>
      <c r="CL49">
        <v>0</v>
      </c>
      <c r="CM49" s="1">
        <f t="shared" si="3"/>
        <v>1</v>
      </c>
      <c r="CN49" s="1">
        <v>1398.9</v>
      </c>
      <c r="CO49" s="1">
        <v>925</v>
      </c>
    </row>
    <row r="50" spans="1:93" ht="15" x14ac:dyDescent="0.25">
      <c r="A50" s="1" t="s">
        <v>124</v>
      </c>
      <c r="B50" s="1">
        <v>0</v>
      </c>
      <c r="C50" s="1">
        <v>1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s="1">
        <f t="shared" si="0"/>
        <v>0</v>
      </c>
      <c r="W50" s="1" t="s">
        <v>125</v>
      </c>
      <c r="X50" s="1">
        <v>544.9</v>
      </c>
      <c r="Y50" s="1">
        <v>759.4</v>
      </c>
      <c r="Z50" s="1">
        <f t="shared" si="4"/>
        <v>0.41777198497278234</v>
      </c>
      <c r="AA50">
        <v>0</v>
      </c>
      <c r="AB50">
        <v>0</v>
      </c>
      <c r="AC50">
        <v>1</v>
      </c>
      <c r="AD50" s="1">
        <v>4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 s="1">
        <v>0</v>
      </c>
      <c r="AL50" s="1">
        <v>0</v>
      </c>
      <c r="AM50" s="1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s="1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s="1">
        <v>12</v>
      </c>
      <c r="BD50" s="1">
        <f t="shared" si="1"/>
        <v>2.4849066497880004</v>
      </c>
      <c r="BE50" s="1">
        <v>2</v>
      </c>
      <c r="BF50" s="1">
        <v>0</v>
      </c>
      <c r="BG50" s="1">
        <v>0</v>
      </c>
      <c r="BH50" s="1">
        <v>0</v>
      </c>
      <c r="BI50" s="1">
        <v>2</v>
      </c>
      <c r="BJ50">
        <v>0</v>
      </c>
      <c r="BK50">
        <v>1</v>
      </c>
      <c r="BL50">
        <v>0</v>
      </c>
      <c r="BM50" s="1">
        <v>1</v>
      </c>
      <c r="BN50">
        <v>1</v>
      </c>
      <c r="BO50">
        <v>0</v>
      </c>
      <c r="BP50" s="1">
        <v>1</v>
      </c>
      <c r="BQ50">
        <v>1</v>
      </c>
      <c r="BR50">
        <v>0</v>
      </c>
      <c r="BS50">
        <v>0</v>
      </c>
      <c r="BT50">
        <v>0</v>
      </c>
      <c r="BU50" s="1">
        <v>0</v>
      </c>
      <c r="BV50" s="1">
        <v>-3</v>
      </c>
      <c r="BW50" s="1">
        <v>-3</v>
      </c>
      <c r="BX50" s="1">
        <v>-3</v>
      </c>
      <c r="BY50" s="1">
        <v>0</v>
      </c>
      <c r="BZ50" s="1">
        <v>2</v>
      </c>
      <c r="CA50">
        <v>1</v>
      </c>
      <c r="CB50">
        <v>0</v>
      </c>
      <c r="CC50" s="1">
        <v>0</v>
      </c>
      <c r="CD50">
        <v>0</v>
      </c>
      <c r="CE50">
        <v>1</v>
      </c>
      <c r="CF50">
        <v>0</v>
      </c>
      <c r="CG50">
        <v>-3</v>
      </c>
      <c r="CH50">
        <v>0</v>
      </c>
      <c r="CI50">
        <v>1</v>
      </c>
      <c r="CJ50">
        <v>1</v>
      </c>
      <c r="CK50" s="1">
        <f t="shared" si="2"/>
        <v>1</v>
      </c>
      <c r="CL50">
        <v>0</v>
      </c>
      <c r="CM50" s="1">
        <f t="shared" si="3"/>
        <v>1</v>
      </c>
      <c r="CN50" s="1">
        <v>1719.5</v>
      </c>
      <c r="CO50" s="1">
        <v>1848</v>
      </c>
    </row>
    <row r="51" spans="1:93" ht="15" x14ac:dyDescent="0.25">
      <c r="A51" s="1" t="s">
        <v>126</v>
      </c>
      <c r="B51" s="1">
        <v>0</v>
      </c>
      <c r="C51" s="1">
        <v>1</v>
      </c>
      <c r="D51" s="1">
        <v>3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4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s="1">
        <f t="shared" si="0"/>
        <v>0</v>
      </c>
      <c r="W51" s="1" t="s">
        <v>12</v>
      </c>
      <c r="X51" s="1">
        <v>1986.8</v>
      </c>
      <c r="Y51" s="1">
        <v>1065.0999999999999</v>
      </c>
      <c r="Z51" s="1">
        <f t="shared" si="4"/>
        <v>0.65100429240800817</v>
      </c>
      <c r="AA51">
        <v>1</v>
      </c>
      <c r="AB51">
        <v>1</v>
      </c>
      <c r="AC51">
        <v>1</v>
      </c>
      <c r="AD51" s="1">
        <v>6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 s="1">
        <v>0</v>
      </c>
      <c r="AL51" s="1">
        <v>0</v>
      </c>
      <c r="AM51" s="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 s="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 s="2">
        <v>41</v>
      </c>
      <c r="BD51" s="1">
        <f t="shared" si="1"/>
        <v>3.713572066704308</v>
      </c>
      <c r="BE51" s="1">
        <v>3</v>
      </c>
      <c r="BF51" s="1">
        <v>1</v>
      </c>
      <c r="BG51" s="1">
        <v>0</v>
      </c>
      <c r="BH51" s="1">
        <v>0</v>
      </c>
      <c r="BI51" s="1">
        <v>3</v>
      </c>
      <c r="BJ51">
        <v>1</v>
      </c>
      <c r="BK51">
        <v>0</v>
      </c>
      <c r="BL51">
        <v>0</v>
      </c>
      <c r="BM51" s="1">
        <v>2</v>
      </c>
      <c r="BN51">
        <v>0</v>
      </c>
      <c r="BO51">
        <v>0</v>
      </c>
      <c r="BP51" s="1">
        <v>2</v>
      </c>
      <c r="BQ51">
        <v>0</v>
      </c>
      <c r="BR51">
        <v>1</v>
      </c>
      <c r="BS51">
        <v>0</v>
      </c>
      <c r="BT51">
        <v>0</v>
      </c>
      <c r="BU51" s="1">
        <v>0</v>
      </c>
      <c r="BV51" s="1">
        <v>-3</v>
      </c>
      <c r="BW51" s="1">
        <v>-3</v>
      </c>
      <c r="BX51" s="1">
        <v>-3</v>
      </c>
      <c r="BY51" s="1">
        <v>0</v>
      </c>
      <c r="BZ51" s="1">
        <v>1</v>
      </c>
      <c r="CA51">
        <v>1</v>
      </c>
      <c r="CB51">
        <v>0</v>
      </c>
      <c r="CC51" s="1">
        <v>0</v>
      </c>
      <c r="CD51">
        <v>1</v>
      </c>
      <c r="CE51">
        <v>0</v>
      </c>
      <c r="CF51">
        <v>0</v>
      </c>
      <c r="CG51">
        <v>-3</v>
      </c>
      <c r="CH51">
        <v>1</v>
      </c>
      <c r="CI51">
        <v>0</v>
      </c>
      <c r="CJ51">
        <v>0</v>
      </c>
      <c r="CK51" s="1">
        <f t="shared" si="2"/>
        <v>1</v>
      </c>
      <c r="CL51">
        <v>1</v>
      </c>
      <c r="CM51" s="1">
        <f t="shared" si="3"/>
        <v>1</v>
      </c>
      <c r="CN51" s="1">
        <v>1907.6</v>
      </c>
      <c r="CO51" s="1">
        <v>964</v>
      </c>
    </row>
    <row r="52" spans="1:93" ht="15" x14ac:dyDescent="0.25">
      <c r="A52" s="1" t="s">
        <v>127</v>
      </c>
      <c r="B52" s="1">
        <v>0</v>
      </c>
      <c r="C52" s="1">
        <v>1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 s="1">
        <f t="shared" si="0"/>
        <v>0</v>
      </c>
      <c r="W52" s="1" t="s">
        <v>10</v>
      </c>
      <c r="X52" s="1">
        <v>2602.8000000000002</v>
      </c>
      <c r="Y52" s="1">
        <v>1453.7</v>
      </c>
      <c r="Z52" s="1">
        <f t="shared" si="4"/>
        <v>0.6416368790829533</v>
      </c>
      <c r="AA52">
        <v>0</v>
      </c>
      <c r="AB52">
        <v>0</v>
      </c>
      <c r="AC52">
        <v>1</v>
      </c>
      <c r="AD52" s="1">
        <v>4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 s="1">
        <v>0</v>
      </c>
      <c r="AL52" s="1">
        <v>0</v>
      </c>
      <c r="AM52" s="1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 s="1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s="1">
        <v>70</v>
      </c>
      <c r="BD52" s="1">
        <f t="shared" si="1"/>
        <v>4.2484952420493594</v>
      </c>
      <c r="BE52" s="1">
        <v>3</v>
      </c>
      <c r="BF52" s="1">
        <v>0</v>
      </c>
      <c r="BG52" s="1">
        <v>1</v>
      </c>
      <c r="BH52" s="1">
        <v>1</v>
      </c>
      <c r="BI52" s="1">
        <v>3</v>
      </c>
      <c r="BJ52">
        <v>1</v>
      </c>
      <c r="BK52">
        <v>0</v>
      </c>
      <c r="BL52">
        <v>0</v>
      </c>
      <c r="BM52" s="1">
        <v>1</v>
      </c>
      <c r="BN52">
        <v>1</v>
      </c>
      <c r="BO52">
        <v>0</v>
      </c>
      <c r="BP52" s="1">
        <v>2</v>
      </c>
      <c r="BQ52">
        <v>0</v>
      </c>
      <c r="BR52">
        <v>1</v>
      </c>
      <c r="BS52">
        <v>0</v>
      </c>
      <c r="BT52">
        <v>0</v>
      </c>
      <c r="BU52" s="1">
        <v>0</v>
      </c>
      <c r="BV52" s="1">
        <v>-3</v>
      </c>
      <c r="BW52" s="1">
        <v>-3</v>
      </c>
      <c r="BX52" s="1">
        <v>-3</v>
      </c>
      <c r="BY52" s="1">
        <v>0</v>
      </c>
      <c r="BZ52" s="1">
        <v>4</v>
      </c>
      <c r="CA52">
        <v>0</v>
      </c>
      <c r="CB52">
        <v>1</v>
      </c>
      <c r="CC52" s="1">
        <v>0</v>
      </c>
      <c r="CD52">
        <v>1</v>
      </c>
      <c r="CE52">
        <v>0</v>
      </c>
      <c r="CF52">
        <v>0</v>
      </c>
      <c r="CG52">
        <v>-3</v>
      </c>
      <c r="CH52">
        <v>1</v>
      </c>
      <c r="CI52">
        <v>0</v>
      </c>
      <c r="CJ52">
        <v>0</v>
      </c>
      <c r="CK52" s="1">
        <f t="shared" si="2"/>
        <v>1</v>
      </c>
      <c r="CL52">
        <v>1</v>
      </c>
      <c r="CM52" s="1">
        <f t="shared" si="3"/>
        <v>1</v>
      </c>
      <c r="CN52" s="1">
        <v>904.3</v>
      </c>
      <c r="CO52" s="1">
        <v>1525</v>
      </c>
    </row>
    <row r="53" spans="1:93" ht="15" x14ac:dyDescent="0.25">
      <c r="A53" s="1" t="s">
        <v>128</v>
      </c>
      <c r="B53" s="1">
        <v>0</v>
      </c>
      <c r="C53" s="1">
        <v>1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s="1">
        <f t="shared" si="0"/>
        <v>0</v>
      </c>
      <c r="W53" s="1" t="s">
        <v>129</v>
      </c>
      <c r="X53" s="1">
        <v>2204.6999999999998</v>
      </c>
      <c r="Y53" s="1">
        <v>1020.9</v>
      </c>
      <c r="Z53" s="1">
        <f t="shared" si="4"/>
        <v>0.68350074404761896</v>
      </c>
      <c r="AA53">
        <v>0</v>
      </c>
      <c r="AB53">
        <v>0</v>
      </c>
      <c r="AC53">
        <v>0</v>
      </c>
      <c r="AD53" s="1">
        <v>2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 s="1">
        <v>0</v>
      </c>
      <c r="AL53" s="1">
        <v>0</v>
      </c>
      <c r="AM53" s="1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 s="1">
        <v>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 s="2">
        <v>3</v>
      </c>
      <c r="BD53" s="1">
        <f t="shared" si="1"/>
        <v>1.0986122886681098</v>
      </c>
      <c r="BE53" s="1">
        <v>1.5</v>
      </c>
      <c r="BF53" s="1">
        <v>0</v>
      </c>
      <c r="BG53" s="1">
        <v>0</v>
      </c>
      <c r="BH53" s="1">
        <v>0</v>
      </c>
      <c r="BI53" s="1">
        <v>3</v>
      </c>
      <c r="BJ53">
        <v>1</v>
      </c>
      <c r="BK53">
        <v>0</v>
      </c>
      <c r="BL53">
        <v>0</v>
      </c>
      <c r="BM53" s="1">
        <v>6</v>
      </c>
      <c r="BN53">
        <v>0</v>
      </c>
      <c r="BO53">
        <v>0</v>
      </c>
      <c r="BP53" s="1">
        <v>1</v>
      </c>
      <c r="BQ53">
        <v>1</v>
      </c>
      <c r="BR53">
        <v>0</v>
      </c>
      <c r="BS53">
        <v>0</v>
      </c>
      <c r="BT53">
        <v>0</v>
      </c>
      <c r="BU53" s="1">
        <v>0</v>
      </c>
      <c r="BV53" s="1">
        <v>-3</v>
      </c>
      <c r="BW53" s="1">
        <v>-3</v>
      </c>
      <c r="BX53" s="1">
        <v>-3</v>
      </c>
      <c r="BY53" s="1">
        <v>0</v>
      </c>
      <c r="BZ53" s="1">
        <v>4</v>
      </c>
      <c r="CA53">
        <v>0</v>
      </c>
      <c r="CB53">
        <v>1</v>
      </c>
      <c r="CC53" s="1">
        <v>0</v>
      </c>
      <c r="CD53">
        <v>1</v>
      </c>
      <c r="CE53">
        <v>0</v>
      </c>
      <c r="CF53">
        <v>0</v>
      </c>
      <c r="CG53">
        <v>-3</v>
      </c>
      <c r="CH53">
        <v>1</v>
      </c>
      <c r="CI53">
        <v>1</v>
      </c>
      <c r="CJ53">
        <v>0</v>
      </c>
      <c r="CK53" s="1">
        <f t="shared" si="2"/>
        <v>1</v>
      </c>
      <c r="CL53">
        <v>0</v>
      </c>
      <c r="CM53" s="1">
        <f t="shared" si="3"/>
        <v>1</v>
      </c>
      <c r="CN53" s="1">
        <v>1111.2</v>
      </c>
      <c r="CO53" s="1">
        <v>704</v>
      </c>
    </row>
    <row r="54" spans="1:93" ht="15" x14ac:dyDescent="0.25">
      <c r="A54" s="1" t="s">
        <v>130</v>
      </c>
      <c r="B54" s="1">
        <v>0</v>
      </c>
      <c r="C54" s="1">
        <v>1</v>
      </c>
      <c r="D54" s="1">
        <v>3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3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s="1">
        <f t="shared" si="0"/>
        <v>1</v>
      </c>
      <c r="W54" s="1" t="s">
        <v>99</v>
      </c>
      <c r="X54" s="1">
        <v>671.5</v>
      </c>
      <c r="Y54" s="1">
        <v>888.2</v>
      </c>
      <c r="Z54" s="1">
        <f t="shared" si="4"/>
        <v>0.43053151247034682</v>
      </c>
      <c r="AA54">
        <v>1</v>
      </c>
      <c r="AB54">
        <v>0</v>
      </c>
      <c r="AC54">
        <v>1</v>
      </c>
      <c r="AD54" s="1">
        <v>5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 s="1">
        <v>0</v>
      </c>
      <c r="AL54" s="1">
        <v>0</v>
      </c>
      <c r="AM54" s="1">
        <v>2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 s="1">
        <v>3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 s="2">
        <v>-3</v>
      </c>
      <c r="BD54" s="1">
        <v>-3</v>
      </c>
      <c r="BE54" s="2">
        <v>-3</v>
      </c>
      <c r="BF54" s="1">
        <v>3</v>
      </c>
      <c r="BG54" s="1">
        <v>0</v>
      </c>
      <c r="BH54" s="1">
        <v>0</v>
      </c>
      <c r="BI54" s="1">
        <v>1</v>
      </c>
      <c r="BJ54">
        <v>0</v>
      </c>
      <c r="BK54">
        <v>0</v>
      </c>
      <c r="BL54">
        <v>1</v>
      </c>
      <c r="BM54" s="1">
        <v>2</v>
      </c>
      <c r="BN54">
        <v>0</v>
      </c>
      <c r="BO54">
        <v>0</v>
      </c>
      <c r="BP54" s="1">
        <v>1</v>
      </c>
      <c r="BQ54">
        <v>1</v>
      </c>
      <c r="BR54">
        <v>0</v>
      </c>
      <c r="BS54">
        <v>0</v>
      </c>
      <c r="BT54">
        <v>0</v>
      </c>
      <c r="BU54" s="1">
        <v>0</v>
      </c>
      <c r="BV54" s="1">
        <v>-3</v>
      </c>
      <c r="BW54" s="1">
        <v>-3</v>
      </c>
      <c r="BX54" s="1">
        <v>-3</v>
      </c>
      <c r="BY54" s="1">
        <v>0</v>
      </c>
      <c r="BZ54" s="1">
        <v>2</v>
      </c>
      <c r="CA54">
        <v>1</v>
      </c>
      <c r="CB54">
        <v>0</v>
      </c>
      <c r="CC54" s="1">
        <v>1</v>
      </c>
      <c r="CD54">
        <v>0</v>
      </c>
      <c r="CE54">
        <v>0</v>
      </c>
      <c r="CF54">
        <v>1</v>
      </c>
      <c r="CG54">
        <v>-3</v>
      </c>
      <c r="CH54">
        <v>0</v>
      </c>
      <c r="CI54">
        <v>1</v>
      </c>
      <c r="CJ54">
        <v>0</v>
      </c>
      <c r="CK54" s="1">
        <f t="shared" si="2"/>
        <v>0</v>
      </c>
      <c r="CL54">
        <v>0</v>
      </c>
      <c r="CM54" s="1">
        <f t="shared" si="3"/>
        <v>1</v>
      </c>
      <c r="CN54" s="1">
        <v>1115.3</v>
      </c>
      <c r="CO54" s="1">
        <v>1434.7</v>
      </c>
    </row>
    <row r="55" spans="1:93" ht="15" x14ac:dyDescent="0.25">
      <c r="A55" s="1" t="s">
        <v>131</v>
      </c>
      <c r="B55" s="1">
        <v>0</v>
      </c>
      <c r="C55" s="1">
        <v>1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 s="1">
        <f t="shared" si="0"/>
        <v>0</v>
      </c>
      <c r="W55" s="1" t="s">
        <v>2</v>
      </c>
      <c r="X55" s="1">
        <v>1231.7</v>
      </c>
      <c r="Y55" s="1">
        <v>0</v>
      </c>
      <c r="Z55" s="1">
        <f t="shared" si="4"/>
        <v>1</v>
      </c>
      <c r="AA55">
        <v>1</v>
      </c>
      <c r="AB55">
        <v>1</v>
      </c>
      <c r="AC55">
        <v>1</v>
      </c>
      <c r="AD55" s="1">
        <v>6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 s="1">
        <v>1</v>
      </c>
      <c r="AL55" s="1">
        <v>0</v>
      </c>
      <c r="AM55" s="1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 s="1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 s="1">
        <v>50</v>
      </c>
      <c r="BD55" s="1">
        <f t="shared" ref="BD55:BD107" si="5">LN(BC55)</f>
        <v>3.912023005428146</v>
      </c>
      <c r="BE55" s="1">
        <v>3</v>
      </c>
      <c r="BF55" s="1">
        <v>0</v>
      </c>
      <c r="BG55" s="1">
        <v>0</v>
      </c>
      <c r="BH55" s="1">
        <v>0</v>
      </c>
      <c r="BI55" s="1">
        <v>3</v>
      </c>
      <c r="BJ55">
        <v>1</v>
      </c>
      <c r="BK55">
        <v>0</v>
      </c>
      <c r="BL55">
        <v>0</v>
      </c>
      <c r="BM55" s="1">
        <v>3</v>
      </c>
      <c r="BN55">
        <v>0</v>
      </c>
      <c r="BO55">
        <v>0</v>
      </c>
      <c r="BP55" s="1">
        <v>1</v>
      </c>
      <c r="BQ55">
        <v>1</v>
      </c>
      <c r="BR55">
        <v>0</v>
      </c>
      <c r="BS55">
        <v>0</v>
      </c>
      <c r="BT55">
        <v>0</v>
      </c>
      <c r="BU55" s="1">
        <v>0</v>
      </c>
      <c r="BV55" s="1">
        <v>-3</v>
      </c>
      <c r="BW55" s="1">
        <v>-3</v>
      </c>
      <c r="BX55" s="1">
        <v>-3</v>
      </c>
      <c r="BY55" s="1">
        <v>0</v>
      </c>
      <c r="BZ55" s="1">
        <v>1</v>
      </c>
      <c r="CA55">
        <v>1</v>
      </c>
      <c r="CB55">
        <v>0</v>
      </c>
      <c r="CC55" s="1">
        <v>0</v>
      </c>
      <c r="CD55">
        <v>1</v>
      </c>
      <c r="CE55">
        <v>0</v>
      </c>
      <c r="CF55">
        <v>0</v>
      </c>
      <c r="CG55">
        <v>-3</v>
      </c>
      <c r="CH55">
        <v>1</v>
      </c>
      <c r="CI55">
        <v>1</v>
      </c>
      <c r="CJ55">
        <v>0</v>
      </c>
      <c r="CK55" s="1">
        <f t="shared" si="2"/>
        <v>1</v>
      </c>
      <c r="CL55">
        <v>0</v>
      </c>
      <c r="CM55" s="1">
        <f t="shared" si="3"/>
        <v>1</v>
      </c>
      <c r="CN55" s="1">
        <v>1265</v>
      </c>
      <c r="CO55" s="1">
        <v>745</v>
      </c>
    </row>
    <row r="56" spans="1:93" ht="15" x14ac:dyDescent="0.25">
      <c r="A56" s="1" t="s">
        <v>132</v>
      </c>
      <c r="B56" s="1">
        <v>0</v>
      </c>
      <c r="C56" s="1">
        <v>0</v>
      </c>
      <c r="D56" s="1">
        <v>3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3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s="1">
        <f t="shared" si="0"/>
        <v>1</v>
      </c>
      <c r="W56" s="1" t="s">
        <v>16</v>
      </c>
      <c r="X56" s="1">
        <v>30.6</v>
      </c>
      <c r="Y56" s="1">
        <v>1214.5999999999999</v>
      </c>
      <c r="Z56" s="1">
        <f t="shared" si="4"/>
        <v>2.4574365563764862E-2</v>
      </c>
      <c r="AA56">
        <v>1</v>
      </c>
      <c r="AB56">
        <v>1</v>
      </c>
      <c r="AC56">
        <v>1</v>
      </c>
      <c r="AD56" s="1">
        <v>6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 s="1">
        <v>0</v>
      </c>
      <c r="AL56" s="1">
        <v>0</v>
      </c>
      <c r="AM56" s="1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 s="1">
        <v>2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 s="1">
        <v>30</v>
      </c>
      <c r="BD56" s="1">
        <f t="shared" si="5"/>
        <v>3.4011973816621555</v>
      </c>
      <c r="BE56" s="1">
        <v>2</v>
      </c>
      <c r="BF56" s="1">
        <v>2</v>
      </c>
      <c r="BG56" s="1">
        <v>0</v>
      </c>
      <c r="BH56" s="1">
        <v>0</v>
      </c>
      <c r="BI56" s="1">
        <v>2</v>
      </c>
      <c r="BJ56">
        <v>0</v>
      </c>
      <c r="BK56">
        <v>1</v>
      </c>
      <c r="BL56">
        <v>0</v>
      </c>
      <c r="BM56" s="1">
        <v>5</v>
      </c>
      <c r="BN56">
        <v>0</v>
      </c>
      <c r="BO56">
        <v>1</v>
      </c>
      <c r="BP56" s="1">
        <v>1</v>
      </c>
      <c r="BQ56">
        <v>1</v>
      </c>
      <c r="BR56">
        <v>0</v>
      </c>
      <c r="BS56">
        <v>0</v>
      </c>
      <c r="BT56">
        <v>0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2</v>
      </c>
      <c r="CA56">
        <v>1</v>
      </c>
      <c r="CB56">
        <v>0</v>
      </c>
      <c r="CC56" s="1">
        <v>1</v>
      </c>
      <c r="CD56">
        <v>0</v>
      </c>
      <c r="CE56">
        <v>1</v>
      </c>
      <c r="CF56">
        <v>0</v>
      </c>
      <c r="CG56">
        <v>-3</v>
      </c>
      <c r="CH56">
        <v>0</v>
      </c>
      <c r="CI56">
        <v>1</v>
      </c>
      <c r="CJ56">
        <v>1</v>
      </c>
      <c r="CK56" s="1">
        <f t="shared" si="2"/>
        <v>1</v>
      </c>
      <c r="CL56">
        <v>0</v>
      </c>
      <c r="CM56" s="1">
        <f t="shared" si="3"/>
        <v>1</v>
      </c>
      <c r="CN56" s="1">
        <v>745.3</v>
      </c>
      <c r="CO56" s="1">
        <v>607</v>
      </c>
    </row>
    <row r="57" spans="1:93" ht="15" x14ac:dyDescent="0.25">
      <c r="A57" s="1" t="s">
        <v>133</v>
      </c>
      <c r="B57" s="1">
        <v>0</v>
      </c>
      <c r="C57" s="1">
        <v>0</v>
      </c>
      <c r="D57" s="1">
        <v>3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5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s="1">
        <f t="shared" si="0"/>
        <v>0</v>
      </c>
      <c r="W57" s="1" t="s">
        <v>2</v>
      </c>
      <c r="X57" s="1">
        <v>1231.7</v>
      </c>
      <c r="Y57" s="1">
        <v>0</v>
      </c>
      <c r="Z57" s="1">
        <f t="shared" si="4"/>
        <v>1</v>
      </c>
      <c r="AA57">
        <v>1</v>
      </c>
      <c r="AB57">
        <v>1</v>
      </c>
      <c r="AC57">
        <v>1</v>
      </c>
      <c r="AD57" s="1">
        <v>6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 s="1">
        <v>1</v>
      </c>
      <c r="AL57" s="1">
        <v>0</v>
      </c>
      <c r="AM57" s="1">
        <v>3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 s="1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 s="1">
        <v>10</v>
      </c>
      <c r="BD57" s="1">
        <f t="shared" si="5"/>
        <v>2.3025850929940459</v>
      </c>
      <c r="BE57" s="1">
        <v>1</v>
      </c>
      <c r="BF57" s="1">
        <v>0</v>
      </c>
      <c r="BG57" s="1">
        <v>0</v>
      </c>
      <c r="BH57" s="1">
        <v>0</v>
      </c>
      <c r="BI57" s="1">
        <v>3</v>
      </c>
      <c r="BJ57">
        <v>1</v>
      </c>
      <c r="BK57">
        <v>0</v>
      </c>
      <c r="BL57">
        <v>0</v>
      </c>
      <c r="BM57" s="1">
        <v>1</v>
      </c>
      <c r="BN57">
        <v>1</v>
      </c>
      <c r="BO57">
        <v>0</v>
      </c>
      <c r="BP57" s="1">
        <v>1</v>
      </c>
      <c r="BQ57">
        <v>1</v>
      </c>
      <c r="BR57">
        <v>0</v>
      </c>
      <c r="BS57">
        <v>0</v>
      </c>
      <c r="BT57">
        <v>0</v>
      </c>
      <c r="BU57" s="1">
        <v>0</v>
      </c>
      <c r="BV57" s="1">
        <v>-3</v>
      </c>
      <c r="BW57" s="1">
        <v>-3</v>
      </c>
      <c r="BX57" s="1">
        <v>-3</v>
      </c>
      <c r="BY57" s="1">
        <v>0</v>
      </c>
      <c r="BZ57" s="1">
        <v>4</v>
      </c>
      <c r="CA57">
        <v>0</v>
      </c>
      <c r="CB57">
        <v>1</v>
      </c>
      <c r="CC57" s="1">
        <v>1</v>
      </c>
      <c r="CD57">
        <v>1</v>
      </c>
      <c r="CE57">
        <v>0</v>
      </c>
      <c r="CF57">
        <v>0</v>
      </c>
      <c r="CG57">
        <v>-3</v>
      </c>
      <c r="CH57">
        <v>1</v>
      </c>
      <c r="CI57">
        <v>1</v>
      </c>
      <c r="CJ57">
        <v>0</v>
      </c>
      <c r="CK57" s="1">
        <f t="shared" si="2"/>
        <v>1</v>
      </c>
      <c r="CL57">
        <v>0</v>
      </c>
      <c r="CM57" s="1">
        <f t="shared" si="3"/>
        <v>1</v>
      </c>
      <c r="CN57" s="1">
        <v>1907.6</v>
      </c>
      <c r="CO57" s="1">
        <v>964</v>
      </c>
    </row>
    <row r="58" spans="1:93" ht="15" x14ac:dyDescent="0.25">
      <c r="A58" s="1" t="s">
        <v>134</v>
      </c>
      <c r="B58" s="1">
        <v>0</v>
      </c>
      <c r="C58" s="1">
        <v>1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 s="1">
        <f t="shared" si="0"/>
        <v>0</v>
      </c>
      <c r="W58" s="1" t="s">
        <v>135</v>
      </c>
      <c r="X58" s="1">
        <v>1363.9</v>
      </c>
      <c r="Y58" s="1">
        <v>226.4</v>
      </c>
      <c r="Z58" s="1">
        <f t="shared" si="4"/>
        <v>0.85763692385084567</v>
      </c>
      <c r="AA58">
        <v>0</v>
      </c>
      <c r="AB58">
        <v>0</v>
      </c>
      <c r="AC58">
        <v>0</v>
      </c>
      <c r="AD58" s="1">
        <v>3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 s="1">
        <v>0</v>
      </c>
      <c r="AL58" s="1">
        <v>0</v>
      </c>
      <c r="AM58" s="1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 s="1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 s="1">
        <v>30</v>
      </c>
      <c r="BD58" s="1">
        <f t="shared" si="5"/>
        <v>3.4011973816621555</v>
      </c>
      <c r="BE58" s="1">
        <v>2.2000000000000002</v>
      </c>
      <c r="BF58" s="1">
        <v>1</v>
      </c>
      <c r="BG58" s="1">
        <v>0</v>
      </c>
      <c r="BH58" s="1">
        <v>0</v>
      </c>
      <c r="BI58" s="1">
        <v>3</v>
      </c>
      <c r="BJ58">
        <v>1</v>
      </c>
      <c r="BK58">
        <v>0</v>
      </c>
      <c r="BL58">
        <v>0</v>
      </c>
      <c r="BM58" s="1">
        <v>6</v>
      </c>
      <c r="BN58">
        <v>0</v>
      </c>
      <c r="BO58">
        <v>0</v>
      </c>
      <c r="BP58" s="1">
        <v>1</v>
      </c>
      <c r="BQ58">
        <v>1</v>
      </c>
      <c r="BR58">
        <v>0</v>
      </c>
      <c r="BS58">
        <v>0</v>
      </c>
      <c r="BT58">
        <v>0</v>
      </c>
      <c r="BU58" s="1">
        <v>0</v>
      </c>
      <c r="BV58" s="1">
        <v>-3</v>
      </c>
      <c r="BW58" s="1">
        <v>-3</v>
      </c>
      <c r="BX58" s="1">
        <v>-3</v>
      </c>
      <c r="BY58" s="1">
        <v>0</v>
      </c>
      <c r="BZ58" s="1">
        <v>1</v>
      </c>
      <c r="CA58">
        <v>1</v>
      </c>
      <c r="CB58">
        <v>0</v>
      </c>
      <c r="CC58" s="1">
        <v>0</v>
      </c>
      <c r="CD58">
        <v>1</v>
      </c>
      <c r="CE58">
        <v>0</v>
      </c>
      <c r="CF58">
        <v>0</v>
      </c>
      <c r="CG58">
        <v>-3</v>
      </c>
      <c r="CH58">
        <v>1</v>
      </c>
      <c r="CI58">
        <v>1</v>
      </c>
      <c r="CJ58">
        <v>0</v>
      </c>
      <c r="CK58" s="1">
        <f t="shared" si="2"/>
        <v>1</v>
      </c>
      <c r="CL58">
        <v>0</v>
      </c>
      <c r="CM58" s="1">
        <f t="shared" si="3"/>
        <v>1</v>
      </c>
      <c r="CN58" s="1">
        <v>1206.3</v>
      </c>
      <c r="CO58" s="1">
        <v>864</v>
      </c>
    </row>
    <row r="59" spans="1:93" ht="15" x14ac:dyDescent="0.25">
      <c r="A59" s="1" t="s">
        <v>136</v>
      </c>
      <c r="B59" s="1">
        <v>0</v>
      </c>
      <c r="C59" s="1">
        <v>1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 s="1">
        <f t="shared" si="0"/>
        <v>0</v>
      </c>
      <c r="W59" s="1" t="s">
        <v>137</v>
      </c>
      <c r="X59" s="1">
        <v>1111.2</v>
      </c>
      <c r="Y59" s="1">
        <v>706.6</v>
      </c>
      <c r="Z59" s="1">
        <f t="shared" si="4"/>
        <v>0.61128837055781715</v>
      </c>
      <c r="AA59">
        <v>0</v>
      </c>
      <c r="AB59">
        <v>0</v>
      </c>
      <c r="AC59">
        <v>0</v>
      </c>
      <c r="AD59" s="1">
        <v>3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 s="1">
        <v>0</v>
      </c>
      <c r="AL59" s="1">
        <v>0</v>
      </c>
      <c r="AM59" s="1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 s="1">
        <v>3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 s="1">
        <v>10</v>
      </c>
      <c r="BD59" s="1">
        <f t="shared" si="5"/>
        <v>2.3025850929940459</v>
      </c>
      <c r="BE59" s="1">
        <v>1.2</v>
      </c>
      <c r="BF59" s="1">
        <v>2</v>
      </c>
      <c r="BG59" s="1">
        <v>0</v>
      </c>
      <c r="BH59" s="1">
        <v>0</v>
      </c>
      <c r="BI59" s="1">
        <v>3</v>
      </c>
      <c r="BJ59">
        <v>1</v>
      </c>
      <c r="BK59">
        <v>0</v>
      </c>
      <c r="BL59">
        <v>0</v>
      </c>
      <c r="BM59" s="1">
        <v>3</v>
      </c>
      <c r="BN59">
        <v>0</v>
      </c>
      <c r="BO59">
        <v>0</v>
      </c>
      <c r="BP59" s="1">
        <v>2</v>
      </c>
      <c r="BQ59">
        <v>0</v>
      </c>
      <c r="BR59">
        <v>1</v>
      </c>
      <c r="BS59">
        <v>0</v>
      </c>
      <c r="BT59">
        <v>0</v>
      </c>
      <c r="BU59" s="1">
        <v>0</v>
      </c>
      <c r="BV59" s="1">
        <v>-3</v>
      </c>
      <c r="BW59" s="1">
        <v>-3</v>
      </c>
      <c r="BX59" s="1">
        <v>-3</v>
      </c>
      <c r="BY59" s="1">
        <v>0</v>
      </c>
      <c r="BZ59" s="1">
        <v>4</v>
      </c>
      <c r="CA59">
        <v>0</v>
      </c>
      <c r="CB59">
        <v>1</v>
      </c>
      <c r="CC59" s="1">
        <v>0</v>
      </c>
      <c r="CD59">
        <v>1</v>
      </c>
      <c r="CE59">
        <v>0</v>
      </c>
      <c r="CF59">
        <v>0</v>
      </c>
      <c r="CG59">
        <v>-3</v>
      </c>
      <c r="CH59">
        <v>1</v>
      </c>
      <c r="CI59">
        <v>0</v>
      </c>
      <c r="CJ59">
        <v>0</v>
      </c>
      <c r="CK59" s="1">
        <f t="shared" si="2"/>
        <v>1</v>
      </c>
      <c r="CL59">
        <v>1</v>
      </c>
      <c r="CM59" s="1">
        <f t="shared" si="3"/>
        <v>1</v>
      </c>
      <c r="CN59" s="1">
        <v>600.6</v>
      </c>
      <c r="CO59" s="1">
        <v>1602</v>
      </c>
    </row>
    <row r="60" spans="1:93" ht="15" x14ac:dyDescent="0.25">
      <c r="A60" s="1" t="s">
        <v>138</v>
      </c>
      <c r="B60" s="1">
        <v>0</v>
      </c>
      <c r="C60" s="1">
        <v>1</v>
      </c>
      <c r="D60" s="1">
        <v>3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3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s="1">
        <f t="shared" si="0"/>
        <v>1</v>
      </c>
      <c r="W60" s="1" t="s">
        <v>139</v>
      </c>
      <c r="X60" s="1">
        <v>117.1</v>
      </c>
      <c r="Y60" s="1">
        <v>1270.5999999999999</v>
      </c>
      <c r="Z60" s="1">
        <f t="shared" si="4"/>
        <v>8.4384232903365289E-2</v>
      </c>
      <c r="AA60">
        <v>0</v>
      </c>
      <c r="AB60">
        <v>0</v>
      </c>
      <c r="AC60">
        <v>0</v>
      </c>
      <c r="AD60" s="1">
        <v>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 s="1">
        <v>0</v>
      </c>
      <c r="AL60" s="1">
        <v>1</v>
      </c>
      <c r="AM60" s="1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 s="1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 s="1">
        <v>15</v>
      </c>
      <c r="BD60" s="1">
        <f t="shared" si="5"/>
        <v>2.7080502011022101</v>
      </c>
      <c r="BE60" s="1">
        <v>1.8</v>
      </c>
      <c r="BF60" s="1">
        <v>0</v>
      </c>
      <c r="BG60" s="1">
        <v>1</v>
      </c>
      <c r="BH60" s="1">
        <v>1</v>
      </c>
      <c r="BI60" s="1">
        <v>3</v>
      </c>
      <c r="BJ60">
        <v>1</v>
      </c>
      <c r="BK60">
        <v>0</v>
      </c>
      <c r="BL60">
        <v>0</v>
      </c>
      <c r="BM60" s="1">
        <v>3</v>
      </c>
      <c r="BN60">
        <v>0</v>
      </c>
      <c r="BO60">
        <v>0</v>
      </c>
      <c r="BP60" s="1">
        <v>1</v>
      </c>
      <c r="BQ60">
        <v>1</v>
      </c>
      <c r="BR60">
        <v>0</v>
      </c>
      <c r="BS60">
        <v>0</v>
      </c>
      <c r="BT60">
        <v>0</v>
      </c>
      <c r="BU60" s="1">
        <v>0</v>
      </c>
      <c r="BV60" s="1">
        <v>-3</v>
      </c>
      <c r="BW60" s="1">
        <v>-3</v>
      </c>
      <c r="BX60" s="1">
        <v>-3</v>
      </c>
      <c r="BY60" s="1">
        <v>0</v>
      </c>
      <c r="BZ60" s="1">
        <v>1</v>
      </c>
      <c r="CA60">
        <v>1</v>
      </c>
      <c r="CB60">
        <v>0</v>
      </c>
      <c r="CC60" s="1">
        <v>0</v>
      </c>
      <c r="CD60">
        <v>1</v>
      </c>
      <c r="CE60">
        <v>0</v>
      </c>
      <c r="CF60">
        <v>0</v>
      </c>
      <c r="CG60">
        <v>-3</v>
      </c>
      <c r="CH60">
        <v>1</v>
      </c>
      <c r="CI60">
        <v>1</v>
      </c>
      <c r="CJ60">
        <v>0</v>
      </c>
      <c r="CK60" s="1">
        <f t="shared" si="2"/>
        <v>1</v>
      </c>
      <c r="CL60">
        <v>0</v>
      </c>
      <c r="CM60" s="1">
        <f t="shared" si="3"/>
        <v>1</v>
      </c>
      <c r="CN60" s="1">
        <v>1367.2</v>
      </c>
      <c r="CO60" s="1">
        <v>1664.2</v>
      </c>
    </row>
    <row r="61" spans="1:93" ht="15" x14ac:dyDescent="0.25">
      <c r="A61" s="1" t="s">
        <v>140</v>
      </c>
      <c r="B61" s="1">
        <v>0</v>
      </c>
      <c r="C61" s="1">
        <v>1</v>
      </c>
      <c r="D61" s="1">
        <v>3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s="1">
        <f t="shared" si="0"/>
        <v>0</v>
      </c>
      <c r="W61" s="3" t="s">
        <v>119</v>
      </c>
      <c r="X61" s="3">
        <v>1176.5</v>
      </c>
      <c r="Y61" s="2">
        <v>560.79999999999995</v>
      </c>
      <c r="Z61" s="1">
        <f t="shared" si="4"/>
        <v>0.67720025326656308</v>
      </c>
      <c r="AA61">
        <v>0</v>
      </c>
      <c r="AB61">
        <v>0</v>
      </c>
      <c r="AC61">
        <v>0</v>
      </c>
      <c r="AD61" s="1">
        <v>3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 s="1">
        <v>0</v>
      </c>
      <c r="AL61" s="1">
        <v>0</v>
      </c>
      <c r="AM61" s="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 s="1">
        <v>3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 s="1">
        <v>14</v>
      </c>
      <c r="BD61" s="1">
        <f t="shared" si="5"/>
        <v>2.6390573296152584</v>
      </c>
      <c r="BE61" s="1">
        <v>2</v>
      </c>
      <c r="BF61" s="1">
        <v>0</v>
      </c>
      <c r="BG61" s="1">
        <v>0</v>
      </c>
      <c r="BH61" s="1">
        <v>0</v>
      </c>
      <c r="BI61" s="1">
        <v>3</v>
      </c>
      <c r="BJ61">
        <v>1</v>
      </c>
      <c r="BK61">
        <v>0</v>
      </c>
      <c r="BL61">
        <v>0</v>
      </c>
      <c r="BM61" s="1">
        <v>2</v>
      </c>
      <c r="BN61">
        <v>0</v>
      </c>
      <c r="BO61">
        <v>0</v>
      </c>
      <c r="BP61" s="1">
        <v>1</v>
      </c>
      <c r="BQ61">
        <v>1</v>
      </c>
      <c r="BR61">
        <v>0</v>
      </c>
      <c r="BS61">
        <v>0</v>
      </c>
      <c r="BT61">
        <v>0</v>
      </c>
      <c r="BU61" s="1">
        <v>0</v>
      </c>
      <c r="BV61" s="1">
        <v>-3</v>
      </c>
      <c r="BW61" s="1">
        <v>-3</v>
      </c>
      <c r="BX61" s="1">
        <v>-3</v>
      </c>
      <c r="BY61" s="1">
        <v>0</v>
      </c>
      <c r="BZ61" s="1">
        <v>4</v>
      </c>
      <c r="CA61">
        <v>0</v>
      </c>
      <c r="CB61">
        <v>1</v>
      </c>
      <c r="CC61" s="1">
        <v>0</v>
      </c>
      <c r="CD61">
        <v>1</v>
      </c>
      <c r="CE61">
        <v>0</v>
      </c>
      <c r="CF61">
        <v>0</v>
      </c>
      <c r="CG61">
        <v>-3</v>
      </c>
      <c r="CH61">
        <v>1</v>
      </c>
      <c r="CI61">
        <v>1</v>
      </c>
      <c r="CJ61">
        <v>0</v>
      </c>
      <c r="CK61" s="1">
        <f t="shared" si="2"/>
        <v>1</v>
      </c>
      <c r="CL61">
        <v>0</v>
      </c>
      <c r="CM61" s="1">
        <f t="shared" si="3"/>
        <v>1</v>
      </c>
      <c r="CN61" s="2">
        <v>1190</v>
      </c>
      <c r="CO61" s="2">
        <v>729.5</v>
      </c>
    </row>
    <row r="62" spans="1:93" ht="15" x14ac:dyDescent="0.25">
      <c r="A62" s="1" t="s">
        <v>141</v>
      </c>
      <c r="B62" s="1">
        <v>0</v>
      </c>
      <c r="C62" s="1">
        <v>1</v>
      </c>
      <c r="D62" s="1">
        <v>3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s="1">
        <f t="shared" si="0"/>
        <v>0</v>
      </c>
      <c r="W62" s="1" t="s">
        <v>142</v>
      </c>
      <c r="X62" s="1">
        <v>1075.8</v>
      </c>
      <c r="Y62" s="1">
        <v>159.1</v>
      </c>
      <c r="Z62" s="1">
        <f t="shared" si="4"/>
        <v>0.8711636569762734</v>
      </c>
      <c r="AA62">
        <v>0</v>
      </c>
      <c r="AB62">
        <v>0</v>
      </c>
      <c r="AC62">
        <v>1</v>
      </c>
      <c r="AD62" s="1">
        <v>4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 s="1">
        <v>0</v>
      </c>
      <c r="AL62" s="1">
        <v>0</v>
      </c>
      <c r="AM62" s="1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 s="1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 s="2">
        <v>2</v>
      </c>
      <c r="BD62" s="1">
        <f t="shared" si="5"/>
        <v>0.69314718055994529</v>
      </c>
      <c r="BE62" s="1">
        <v>0.7</v>
      </c>
      <c r="BF62" s="1">
        <v>3</v>
      </c>
      <c r="BG62" s="1">
        <v>0</v>
      </c>
      <c r="BH62" s="1">
        <v>0</v>
      </c>
      <c r="BI62" s="1">
        <v>3</v>
      </c>
      <c r="BJ62">
        <v>1</v>
      </c>
      <c r="BK62">
        <v>0</v>
      </c>
      <c r="BL62">
        <v>0</v>
      </c>
      <c r="BM62" s="1">
        <v>3</v>
      </c>
      <c r="BN62">
        <v>0</v>
      </c>
      <c r="BO62">
        <v>0</v>
      </c>
      <c r="BP62" s="1">
        <v>2</v>
      </c>
      <c r="BQ62">
        <v>0</v>
      </c>
      <c r="BR62">
        <v>1</v>
      </c>
      <c r="BS62">
        <v>0</v>
      </c>
      <c r="BT62">
        <v>0</v>
      </c>
      <c r="BU62" s="1">
        <v>1</v>
      </c>
      <c r="BV62" s="1">
        <v>0</v>
      </c>
      <c r="BW62" s="1">
        <v>1</v>
      </c>
      <c r="BX62" s="1">
        <v>0</v>
      </c>
      <c r="BY62" s="1">
        <v>0</v>
      </c>
      <c r="BZ62" s="1">
        <v>4</v>
      </c>
      <c r="CA62">
        <v>0</v>
      </c>
      <c r="CB62">
        <v>1</v>
      </c>
      <c r="CC62" s="1">
        <v>1</v>
      </c>
      <c r="CD62">
        <v>1</v>
      </c>
      <c r="CE62">
        <v>0</v>
      </c>
      <c r="CF62">
        <v>0</v>
      </c>
      <c r="CG62">
        <v>-3</v>
      </c>
      <c r="CH62">
        <v>1</v>
      </c>
      <c r="CI62">
        <v>0</v>
      </c>
      <c r="CJ62">
        <v>0</v>
      </c>
      <c r="CK62" s="1">
        <f t="shared" si="2"/>
        <v>1</v>
      </c>
      <c r="CL62">
        <v>1</v>
      </c>
      <c r="CM62" s="1">
        <f t="shared" si="3"/>
        <v>1</v>
      </c>
      <c r="CN62" s="1">
        <v>1206.3</v>
      </c>
      <c r="CO62" s="1">
        <v>864</v>
      </c>
    </row>
    <row r="63" spans="1:93" ht="15" x14ac:dyDescent="0.25">
      <c r="A63" s="1" t="s">
        <v>143</v>
      </c>
      <c r="B63" s="1">
        <v>0</v>
      </c>
      <c r="C63" s="1">
        <v>1</v>
      </c>
      <c r="D63" s="1">
        <v>3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4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 s="1">
        <f t="shared" si="0"/>
        <v>0</v>
      </c>
      <c r="W63" s="1" t="s">
        <v>14</v>
      </c>
      <c r="X63" s="1">
        <v>1653.8</v>
      </c>
      <c r="Y63" s="1">
        <v>548</v>
      </c>
      <c r="Z63" s="1">
        <f t="shared" si="4"/>
        <v>0.75111272595149414</v>
      </c>
      <c r="AA63">
        <v>1</v>
      </c>
      <c r="AB63">
        <v>0</v>
      </c>
      <c r="AC63">
        <v>1</v>
      </c>
      <c r="AD63" s="1">
        <v>5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 s="1">
        <v>0</v>
      </c>
      <c r="AL63" s="1">
        <v>0</v>
      </c>
      <c r="AM63" s="1">
        <v>2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 s="1">
        <v>3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 s="1">
        <v>18</v>
      </c>
      <c r="BD63" s="1">
        <f t="shared" si="5"/>
        <v>2.8903717578961645</v>
      </c>
      <c r="BE63" s="1">
        <v>2</v>
      </c>
      <c r="BF63" s="1">
        <v>0</v>
      </c>
      <c r="BG63" s="1">
        <v>0</v>
      </c>
      <c r="BH63" s="1">
        <v>0</v>
      </c>
      <c r="BI63" s="1">
        <v>2</v>
      </c>
      <c r="BJ63">
        <v>0</v>
      </c>
      <c r="BK63">
        <v>1</v>
      </c>
      <c r="BL63">
        <v>0</v>
      </c>
      <c r="BM63" s="1">
        <v>5</v>
      </c>
      <c r="BN63">
        <v>0</v>
      </c>
      <c r="BO63">
        <v>1</v>
      </c>
      <c r="BP63" s="1">
        <v>2</v>
      </c>
      <c r="BQ63">
        <v>0</v>
      </c>
      <c r="BR63">
        <v>1</v>
      </c>
      <c r="BS63">
        <v>0</v>
      </c>
      <c r="BT63">
        <v>0</v>
      </c>
      <c r="BU63" s="1">
        <v>0</v>
      </c>
      <c r="BV63" s="1">
        <v>-3</v>
      </c>
      <c r="BW63" s="1">
        <v>-3</v>
      </c>
      <c r="BX63" s="1">
        <v>-3</v>
      </c>
      <c r="BY63" s="1">
        <v>0</v>
      </c>
      <c r="BZ63" s="1">
        <v>2</v>
      </c>
      <c r="CA63">
        <v>1</v>
      </c>
      <c r="CB63">
        <v>0</v>
      </c>
      <c r="CC63" s="1">
        <v>0</v>
      </c>
      <c r="CD63">
        <v>0</v>
      </c>
      <c r="CE63">
        <v>1</v>
      </c>
      <c r="CF63">
        <v>0</v>
      </c>
      <c r="CG63">
        <v>-3</v>
      </c>
      <c r="CH63">
        <v>0</v>
      </c>
      <c r="CI63">
        <v>0</v>
      </c>
      <c r="CJ63">
        <v>1</v>
      </c>
      <c r="CK63" s="1">
        <f t="shared" si="2"/>
        <v>1</v>
      </c>
      <c r="CL63">
        <v>1</v>
      </c>
      <c r="CM63" s="1">
        <f t="shared" si="3"/>
        <v>1</v>
      </c>
      <c r="CN63" s="1">
        <v>1659.8</v>
      </c>
      <c r="CO63" s="1">
        <v>694</v>
      </c>
    </row>
    <row r="64" spans="1:93" ht="15" x14ac:dyDescent="0.25">
      <c r="A64" s="1" t="s">
        <v>144</v>
      </c>
      <c r="B64" s="1">
        <v>0</v>
      </c>
      <c r="C64" s="1">
        <v>1</v>
      </c>
      <c r="D64" s="1">
        <v>3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3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s="1">
        <f t="shared" si="0"/>
        <v>1</v>
      </c>
      <c r="W64" s="1" t="s">
        <v>145</v>
      </c>
      <c r="X64" s="1">
        <v>1564.2</v>
      </c>
      <c r="Y64" s="1">
        <v>1068</v>
      </c>
      <c r="Z64" s="1">
        <f t="shared" si="4"/>
        <v>0.59425575564166866</v>
      </c>
      <c r="AA64">
        <v>0</v>
      </c>
      <c r="AB64">
        <v>0</v>
      </c>
      <c r="AC64">
        <v>0</v>
      </c>
      <c r="AD64" s="1">
        <v>2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 s="1">
        <v>0</v>
      </c>
      <c r="AL64" s="1">
        <v>0</v>
      </c>
      <c r="AM64" s="1">
        <v>2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 s="1">
        <v>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 s="1">
        <v>3</v>
      </c>
      <c r="BD64" s="1">
        <f t="shared" si="5"/>
        <v>1.0986122886681098</v>
      </c>
      <c r="BE64" s="1">
        <v>1.2</v>
      </c>
      <c r="BF64" s="1">
        <v>0</v>
      </c>
      <c r="BG64" s="1">
        <v>0</v>
      </c>
      <c r="BH64" s="1">
        <v>0</v>
      </c>
      <c r="BI64" s="1">
        <v>3</v>
      </c>
      <c r="BJ64">
        <v>1</v>
      </c>
      <c r="BK64">
        <v>0</v>
      </c>
      <c r="BL64">
        <v>0</v>
      </c>
      <c r="BM64" s="1">
        <v>4</v>
      </c>
      <c r="BN64">
        <v>0</v>
      </c>
      <c r="BO64">
        <v>0</v>
      </c>
      <c r="BP64" s="1">
        <v>2</v>
      </c>
      <c r="BQ64">
        <v>0</v>
      </c>
      <c r="BR64">
        <v>1</v>
      </c>
      <c r="BS64">
        <v>0</v>
      </c>
      <c r="BT64">
        <v>0</v>
      </c>
      <c r="BU64" s="1">
        <v>0</v>
      </c>
      <c r="BV64" s="1">
        <v>-3</v>
      </c>
      <c r="BW64" s="1">
        <v>-3</v>
      </c>
      <c r="BX64" s="1">
        <v>-3</v>
      </c>
      <c r="BY64" s="1">
        <v>0</v>
      </c>
      <c r="BZ64" s="1">
        <v>4</v>
      </c>
      <c r="CA64">
        <v>0</v>
      </c>
      <c r="CB64">
        <v>1</v>
      </c>
      <c r="CC64" s="1">
        <v>0</v>
      </c>
      <c r="CD64">
        <v>1</v>
      </c>
      <c r="CE64">
        <v>0</v>
      </c>
      <c r="CF64">
        <v>0</v>
      </c>
      <c r="CG64">
        <v>-3</v>
      </c>
      <c r="CH64">
        <v>1</v>
      </c>
      <c r="CI64">
        <v>0</v>
      </c>
      <c r="CJ64">
        <v>0</v>
      </c>
      <c r="CK64" s="1">
        <f t="shared" si="2"/>
        <v>1</v>
      </c>
      <c r="CL64">
        <v>1</v>
      </c>
      <c r="CM64" s="1">
        <f t="shared" si="3"/>
        <v>1</v>
      </c>
      <c r="CN64" s="1">
        <v>1645</v>
      </c>
      <c r="CO64" s="1">
        <v>1435</v>
      </c>
    </row>
    <row r="65" spans="1:93" ht="15" x14ac:dyDescent="0.25">
      <c r="A65" s="1" t="s">
        <v>146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5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 s="1">
        <f t="shared" si="0"/>
        <v>0</v>
      </c>
      <c r="W65" s="2" t="s">
        <v>104</v>
      </c>
      <c r="X65" s="1">
        <v>2326</v>
      </c>
      <c r="Y65" s="1">
        <v>1202.5</v>
      </c>
      <c r="Z65" s="1">
        <f t="shared" si="4"/>
        <v>0.65920362760379769</v>
      </c>
      <c r="AA65">
        <v>1</v>
      </c>
      <c r="AB65">
        <v>0</v>
      </c>
      <c r="AC65">
        <v>1</v>
      </c>
      <c r="AD65" s="2">
        <v>5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 s="1">
        <v>0</v>
      </c>
      <c r="AL65" s="1">
        <v>0</v>
      </c>
      <c r="AM65" s="1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 s="1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 s="1">
        <v>20</v>
      </c>
      <c r="BD65" s="1">
        <f t="shared" si="5"/>
        <v>2.9957322735539909</v>
      </c>
      <c r="BE65" s="1">
        <v>2</v>
      </c>
      <c r="BF65" s="1">
        <v>0</v>
      </c>
      <c r="BG65" s="1">
        <v>1</v>
      </c>
      <c r="BH65" s="1">
        <v>1</v>
      </c>
      <c r="BI65" s="1">
        <v>3</v>
      </c>
      <c r="BJ65">
        <v>1</v>
      </c>
      <c r="BK65">
        <v>0</v>
      </c>
      <c r="BL65">
        <v>0</v>
      </c>
      <c r="BM65" s="1">
        <v>2</v>
      </c>
      <c r="BN65">
        <v>0</v>
      </c>
      <c r="BO65">
        <v>0</v>
      </c>
      <c r="BP65" s="1">
        <v>2</v>
      </c>
      <c r="BQ65">
        <v>0</v>
      </c>
      <c r="BR65">
        <v>1</v>
      </c>
      <c r="BS65">
        <v>0</v>
      </c>
      <c r="BT65">
        <v>0</v>
      </c>
      <c r="BU65" s="1">
        <v>1</v>
      </c>
      <c r="BV65" s="1">
        <v>1</v>
      </c>
      <c r="BW65" s="1">
        <v>0</v>
      </c>
      <c r="BX65" s="1">
        <v>0</v>
      </c>
      <c r="BY65" s="1">
        <v>0</v>
      </c>
      <c r="BZ65" s="1">
        <v>4</v>
      </c>
      <c r="CA65">
        <v>0</v>
      </c>
      <c r="CB65">
        <v>1</v>
      </c>
      <c r="CC65" s="1">
        <v>1</v>
      </c>
      <c r="CD65">
        <v>1</v>
      </c>
      <c r="CE65">
        <v>0</v>
      </c>
      <c r="CF65">
        <v>0</v>
      </c>
      <c r="CG65">
        <v>-3</v>
      </c>
      <c r="CH65">
        <v>1</v>
      </c>
      <c r="CI65">
        <v>0</v>
      </c>
      <c r="CJ65">
        <v>0</v>
      </c>
      <c r="CK65" s="1">
        <f t="shared" si="2"/>
        <v>1</v>
      </c>
      <c r="CL65">
        <v>1</v>
      </c>
      <c r="CM65" s="1">
        <f t="shared" si="3"/>
        <v>1</v>
      </c>
      <c r="CN65" s="1">
        <v>1207.0999999999999</v>
      </c>
      <c r="CO65" s="1">
        <v>155</v>
      </c>
    </row>
    <row r="66" spans="1:93" ht="15" x14ac:dyDescent="0.25">
      <c r="A66" s="1" t="s">
        <v>147</v>
      </c>
      <c r="B66" s="1">
        <v>0</v>
      </c>
      <c r="C66" s="1">
        <v>1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 s="1">
        <f t="shared" ref="V66:V107" si="6">O66+Q66</f>
        <v>0</v>
      </c>
      <c r="W66" s="1" t="s">
        <v>79</v>
      </c>
      <c r="X66" s="1">
        <v>1398.9</v>
      </c>
      <c r="Y66" s="1">
        <v>925</v>
      </c>
      <c r="Z66" s="1">
        <f t="shared" si="4"/>
        <v>0.6019622186841086</v>
      </c>
      <c r="AA66">
        <v>0</v>
      </c>
      <c r="AB66">
        <v>0</v>
      </c>
      <c r="AC66">
        <v>0</v>
      </c>
      <c r="AD66" s="1">
        <v>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 s="1">
        <v>0</v>
      </c>
      <c r="AL66" s="1">
        <v>0</v>
      </c>
      <c r="AM66" s="1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 s="1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 s="1">
        <v>5</v>
      </c>
      <c r="BD66" s="1">
        <f t="shared" si="5"/>
        <v>1.6094379124341003</v>
      </c>
      <c r="BE66" s="1">
        <v>1</v>
      </c>
      <c r="BF66" s="1">
        <v>1</v>
      </c>
      <c r="BG66" s="1">
        <v>0</v>
      </c>
      <c r="BH66" s="1">
        <v>0</v>
      </c>
      <c r="BI66" s="1">
        <v>3</v>
      </c>
      <c r="BJ66">
        <v>1</v>
      </c>
      <c r="BK66">
        <v>0</v>
      </c>
      <c r="BL66">
        <v>0</v>
      </c>
      <c r="BM66" s="1">
        <v>3</v>
      </c>
      <c r="BN66">
        <v>0</v>
      </c>
      <c r="BO66">
        <v>0</v>
      </c>
      <c r="BP66" s="1">
        <v>1</v>
      </c>
      <c r="BQ66">
        <v>1</v>
      </c>
      <c r="BR66">
        <v>0</v>
      </c>
      <c r="BS66">
        <v>0</v>
      </c>
      <c r="BT66">
        <v>0</v>
      </c>
      <c r="BU66" s="1">
        <v>0</v>
      </c>
      <c r="BV66" s="1">
        <v>-3</v>
      </c>
      <c r="BW66" s="1">
        <v>-3</v>
      </c>
      <c r="BX66" s="1">
        <v>-3</v>
      </c>
      <c r="BY66" s="1">
        <v>0</v>
      </c>
      <c r="BZ66" s="1">
        <v>4</v>
      </c>
      <c r="CA66">
        <v>0</v>
      </c>
      <c r="CB66">
        <v>1</v>
      </c>
      <c r="CC66" s="1">
        <v>1</v>
      </c>
      <c r="CD66">
        <v>1</v>
      </c>
      <c r="CE66">
        <v>0</v>
      </c>
      <c r="CF66">
        <v>0</v>
      </c>
      <c r="CG66">
        <v>-3</v>
      </c>
      <c r="CH66">
        <v>1</v>
      </c>
      <c r="CI66">
        <v>1</v>
      </c>
      <c r="CJ66">
        <v>0</v>
      </c>
      <c r="CK66" s="1">
        <f t="shared" ref="CK66:CK107" si="7">CH66+CJ66</f>
        <v>1</v>
      </c>
      <c r="CL66">
        <v>0</v>
      </c>
      <c r="CM66" s="1">
        <f t="shared" ref="CM66:CM107" si="8">CI66+CL66</f>
        <v>1</v>
      </c>
      <c r="CN66" s="1">
        <v>1119.0999999999999</v>
      </c>
      <c r="CO66" s="1">
        <v>150</v>
      </c>
    </row>
    <row r="67" spans="1:93" ht="15" x14ac:dyDescent="0.25">
      <c r="A67" s="1" t="s">
        <v>148</v>
      </c>
      <c r="B67" s="1">
        <v>0</v>
      </c>
      <c r="C67" s="1">
        <v>1</v>
      </c>
      <c r="D67" s="1">
        <v>3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s="1">
        <f t="shared" si="6"/>
        <v>0</v>
      </c>
      <c r="W67" s="1" t="s">
        <v>2</v>
      </c>
      <c r="X67" s="1">
        <v>1231.7</v>
      </c>
      <c r="Y67" s="1">
        <v>0</v>
      </c>
      <c r="Z67" s="1">
        <f t="shared" ref="Z67:Z107" si="9">X67/(X67+Y67)</f>
        <v>1</v>
      </c>
      <c r="AA67">
        <v>1</v>
      </c>
      <c r="AB67">
        <v>1</v>
      </c>
      <c r="AC67">
        <v>1</v>
      </c>
      <c r="AD67" s="1">
        <v>6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 s="1">
        <v>1</v>
      </c>
      <c r="AL67" s="1">
        <v>0</v>
      </c>
      <c r="AM67" s="1">
        <v>2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 s="1">
        <v>3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 s="1">
        <v>5</v>
      </c>
      <c r="BD67" s="1">
        <f t="shared" si="5"/>
        <v>1.6094379124341003</v>
      </c>
      <c r="BE67" s="1">
        <v>1</v>
      </c>
      <c r="BF67" s="1">
        <v>1</v>
      </c>
      <c r="BG67" s="1">
        <v>1</v>
      </c>
      <c r="BH67" s="1">
        <v>1</v>
      </c>
      <c r="BI67" s="1">
        <v>3</v>
      </c>
      <c r="BJ67">
        <v>1</v>
      </c>
      <c r="BK67">
        <v>0</v>
      </c>
      <c r="BL67">
        <v>0</v>
      </c>
      <c r="BM67" s="1">
        <v>1</v>
      </c>
      <c r="BN67">
        <v>1</v>
      </c>
      <c r="BO67">
        <v>0</v>
      </c>
      <c r="BP67" s="1">
        <v>2</v>
      </c>
      <c r="BQ67">
        <v>0</v>
      </c>
      <c r="BR67">
        <v>1</v>
      </c>
      <c r="BS67">
        <v>0</v>
      </c>
      <c r="BT67">
        <v>0</v>
      </c>
      <c r="BU67" s="1">
        <v>0</v>
      </c>
      <c r="BV67" s="1">
        <v>-3</v>
      </c>
      <c r="BW67" s="1">
        <v>-3</v>
      </c>
      <c r="BX67" s="1">
        <v>-3</v>
      </c>
      <c r="BY67" s="1">
        <v>0</v>
      </c>
      <c r="BZ67" s="1">
        <v>4</v>
      </c>
      <c r="CA67">
        <v>0</v>
      </c>
      <c r="CB67">
        <v>1</v>
      </c>
      <c r="CC67" s="1">
        <v>0</v>
      </c>
      <c r="CD67">
        <v>1</v>
      </c>
      <c r="CE67">
        <v>0</v>
      </c>
      <c r="CF67">
        <v>0</v>
      </c>
      <c r="CG67">
        <v>-3</v>
      </c>
      <c r="CH67">
        <v>1</v>
      </c>
      <c r="CI67">
        <v>0</v>
      </c>
      <c r="CJ67">
        <v>0</v>
      </c>
      <c r="CK67" s="1">
        <f t="shared" si="7"/>
        <v>1</v>
      </c>
      <c r="CL67">
        <v>1</v>
      </c>
      <c r="CM67" s="1">
        <f t="shared" si="8"/>
        <v>1</v>
      </c>
      <c r="CN67" s="1">
        <v>1270.4000000000001</v>
      </c>
      <c r="CO67" s="1">
        <v>204</v>
      </c>
    </row>
    <row r="68" spans="1:93" ht="15" x14ac:dyDescent="0.25">
      <c r="A68" s="1" t="s">
        <v>149</v>
      </c>
      <c r="B68" s="1">
        <v>0</v>
      </c>
      <c r="C68" s="1">
        <v>1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s="1">
        <f t="shared" si="6"/>
        <v>0</v>
      </c>
      <c r="W68" s="1" t="s">
        <v>150</v>
      </c>
      <c r="X68" s="1">
        <v>1719.5</v>
      </c>
      <c r="Y68" s="1">
        <v>1848</v>
      </c>
      <c r="Z68" s="1">
        <f t="shared" si="9"/>
        <v>0.48199018920812892</v>
      </c>
      <c r="AA68">
        <v>0</v>
      </c>
      <c r="AB68">
        <v>0</v>
      </c>
      <c r="AC68">
        <v>0</v>
      </c>
      <c r="AD68" s="1">
        <v>2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 s="1">
        <v>0</v>
      </c>
      <c r="AL68" s="1">
        <v>0</v>
      </c>
      <c r="AM68" s="1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 s="1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 s="2">
        <v>15.3</v>
      </c>
      <c r="BD68" s="1">
        <f t="shared" si="5"/>
        <v>2.7278528283983898</v>
      </c>
      <c r="BE68" s="1">
        <v>1.5</v>
      </c>
      <c r="BF68" s="1">
        <v>0</v>
      </c>
      <c r="BG68" s="1">
        <v>0</v>
      </c>
      <c r="BH68" s="1">
        <v>0</v>
      </c>
      <c r="BI68" s="1">
        <v>3</v>
      </c>
      <c r="BJ68">
        <v>1</v>
      </c>
      <c r="BK68">
        <v>0</v>
      </c>
      <c r="BL68">
        <v>0</v>
      </c>
      <c r="BM68" s="1">
        <v>2</v>
      </c>
      <c r="BN68">
        <v>0</v>
      </c>
      <c r="BO68">
        <v>0</v>
      </c>
      <c r="BP68" s="1">
        <v>2</v>
      </c>
      <c r="BQ68">
        <v>0</v>
      </c>
      <c r="BR68">
        <v>1</v>
      </c>
      <c r="BS68">
        <v>0</v>
      </c>
      <c r="BT68">
        <v>0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4</v>
      </c>
      <c r="CA68">
        <v>0</v>
      </c>
      <c r="CB68">
        <v>1</v>
      </c>
      <c r="CC68" s="1">
        <v>1</v>
      </c>
      <c r="CD68">
        <v>1</v>
      </c>
      <c r="CE68">
        <v>0</v>
      </c>
      <c r="CF68">
        <v>0</v>
      </c>
      <c r="CG68">
        <v>-3</v>
      </c>
      <c r="CH68">
        <v>1</v>
      </c>
      <c r="CI68">
        <v>0</v>
      </c>
      <c r="CJ68">
        <v>0</v>
      </c>
      <c r="CK68" s="1">
        <f t="shared" si="7"/>
        <v>1</v>
      </c>
      <c r="CL68">
        <v>1</v>
      </c>
      <c r="CM68" s="1">
        <f t="shared" si="8"/>
        <v>1</v>
      </c>
      <c r="CN68" s="1">
        <v>94.3</v>
      </c>
      <c r="CO68" s="1">
        <v>1144</v>
      </c>
    </row>
    <row r="69" spans="1:93" ht="15" x14ac:dyDescent="0.25">
      <c r="A69" s="1" t="s">
        <v>151</v>
      </c>
      <c r="B69" s="1">
        <v>0</v>
      </c>
      <c r="C69" s="1">
        <v>1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s="1">
        <f t="shared" si="6"/>
        <v>0</v>
      </c>
      <c r="W69" s="1" t="s">
        <v>33</v>
      </c>
      <c r="X69" s="1">
        <v>1907.6</v>
      </c>
      <c r="Y69" s="1">
        <v>964</v>
      </c>
      <c r="Z69" s="1">
        <f t="shared" si="9"/>
        <v>0.66429864883688539</v>
      </c>
      <c r="AA69">
        <v>1</v>
      </c>
      <c r="AB69">
        <v>0</v>
      </c>
      <c r="AC69">
        <v>1</v>
      </c>
      <c r="AD69" s="1">
        <v>5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 s="1">
        <v>0</v>
      </c>
      <c r="AL69" s="1">
        <v>0</v>
      </c>
      <c r="AM69" s="1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 s="1">
        <v>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 s="1">
        <v>20</v>
      </c>
      <c r="BD69" s="1">
        <f t="shared" si="5"/>
        <v>2.9957322735539909</v>
      </c>
      <c r="BE69" s="2">
        <v>2.5</v>
      </c>
      <c r="BF69" s="1">
        <v>0</v>
      </c>
      <c r="BG69" s="1">
        <v>0</v>
      </c>
      <c r="BH69" s="1">
        <v>0</v>
      </c>
      <c r="BI69" s="1">
        <v>3</v>
      </c>
      <c r="BJ69">
        <v>1</v>
      </c>
      <c r="BK69">
        <v>0</v>
      </c>
      <c r="BL69">
        <v>0</v>
      </c>
      <c r="BM69" s="1">
        <v>3</v>
      </c>
      <c r="BN69">
        <v>0</v>
      </c>
      <c r="BO69">
        <v>0</v>
      </c>
      <c r="BP69" s="1">
        <v>1</v>
      </c>
      <c r="BQ69">
        <v>1</v>
      </c>
      <c r="BR69">
        <v>0</v>
      </c>
      <c r="BS69">
        <v>0</v>
      </c>
      <c r="BT69">
        <v>0</v>
      </c>
      <c r="BU69" s="1">
        <v>0</v>
      </c>
      <c r="BV69" s="1">
        <v>-3</v>
      </c>
      <c r="BW69" s="1">
        <v>-3</v>
      </c>
      <c r="BX69" s="1">
        <v>-3</v>
      </c>
      <c r="BY69" s="1">
        <v>0</v>
      </c>
      <c r="BZ69" s="1">
        <v>1</v>
      </c>
      <c r="CA69">
        <v>1</v>
      </c>
      <c r="CB69">
        <v>0</v>
      </c>
      <c r="CC69" s="1">
        <v>0</v>
      </c>
      <c r="CD69">
        <v>1</v>
      </c>
      <c r="CE69">
        <v>0</v>
      </c>
      <c r="CF69">
        <v>0</v>
      </c>
      <c r="CG69">
        <v>-3</v>
      </c>
      <c r="CH69">
        <v>1</v>
      </c>
      <c r="CI69">
        <v>1</v>
      </c>
      <c r="CJ69">
        <v>0</v>
      </c>
      <c r="CK69" s="1">
        <f t="shared" si="7"/>
        <v>1</v>
      </c>
      <c r="CL69">
        <v>0</v>
      </c>
      <c r="CM69" s="1">
        <f t="shared" si="8"/>
        <v>1</v>
      </c>
      <c r="CN69" s="1">
        <v>1224.7</v>
      </c>
      <c r="CO69" s="1">
        <v>50</v>
      </c>
    </row>
    <row r="70" spans="1:93" ht="15" x14ac:dyDescent="0.25">
      <c r="A70" s="1" t="s">
        <v>152</v>
      </c>
      <c r="B70" s="1">
        <v>0</v>
      </c>
      <c r="C70" s="1">
        <v>1</v>
      </c>
      <c r="D70" s="1">
        <v>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s="1">
        <f t="shared" si="6"/>
        <v>1</v>
      </c>
      <c r="W70" s="1" t="s">
        <v>7</v>
      </c>
      <c r="X70" s="1">
        <v>904.3</v>
      </c>
      <c r="Y70" s="1">
        <v>1525</v>
      </c>
      <c r="Z70" s="1">
        <f t="shared" si="9"/>
        <v>0.37224714938459635</v>
      </c>
      <c r="AA70">
        <v>0</v>
      </c>
      <c r="AB70">
        <v>0</v>
      </c>
      <c r="AC70">
        <v>1</v>
      </c>
      <c r="AD70" s="1">
        <v>4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 s="1">
        <v>0</v>
      </c>
      <c r="AL70" s="1">
        <v>0</v>
      </c>
      <c r="AM70" s="1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 s="1">
        <v>3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 s="1">
        <v>15</v>
      </c>
      <c r="BD70" s="1">
        <f t="shared" si="5"/>
        <v>2.7080502011022101</v>
      </c>
      <c r="BE70" s="1">
        <v>2</v>
      </c>
      <c r="BF70" s="1">
        <v>2</v>
      </c>
      <c r="BG70" s="1">
        <v>0</v>
      </c>
      <c r="BH70" s="1">
        <v>0</v>
      </c>
      <c r="BI70" s="1">
        <v>3</v>
      </c>
      <c r="BJ70">
        <v>1</v>
      </c>
      <c r="BK70">
        <v>0</v>
      </c>
      <c r="BL70">
        <v>0</v>
      </c>
      <c r="BM70" s="1">
        <v>5</v>
      </c>
      <c r="BN70">
        <v>0</v>
      </c>
      <c r="BO70">
        <v>1</v>
      </c>
      <c r="BP70" s="1">
        <v>1</v>
      </c>
      <c r="BQ70">
        <v>1</v>
      </c>
      <c r="BR70">
        <v>0</v>
      </c>
      <c r="BS70">
        <v>0</v>
      </c>
      <c r="BT70">
        <v>0</v>
      </c>
      <c r="BU70" s="1">
        <v>0</v>
      </c>
      <c r="BV70" s="1">
        <v>-3</v>
      </c>
      <c r="BW70" s="1">
        <v>-3</v>
      </c>
      <c r="BX70" s="1">
        <v>-3</v>
      </c>
      <c r="BY70" s="1">
        <v>0</v>
      </c>
      <c r="BZ70" s="1">
        <v>4</v>
      </c>
      <c r="CA70">
        <v>0</v>
      </c>
      <c r="CB70">
        <v>1</v>
      </c>
      <c r="CC70" s="1">
        <v>0</v>
      </c>
      <c r="CD70">
        <v>1</v>
      </c>
      <c r="CE70">
        <v>0</v>
      </c>
      <c r="CF70">
        <v>0</v>
      </c>
      <c r="CG70">
        <v>-3</v>
      </c>
      <c r="CH70">
        <v>1</v>
      </c>
      <c r="CI70">
        <v>1</v>
      </c>
      <c r="CJ70">
        <v>0</v>
      </c>
      <c r="CK70" s="1">
        <f t="shared" si="7"/>
        <v>1</v>
      </c>
      <c r="CL70">
        <v>0</v>
      </c>
      <c r="CM70" s="1">
        <f t="shared" si="8"/>
        <v>1</v>
      </c>
      <c r="CN70" s="1">
        <v>1455.1</v>
      </c>
      <c r="CO70" s="1">
        <v>1063</v>
      </c>
    </row>
    <row r="71" spans="1:93" ht="15" x14ac:dyDescent="0.25">
      <c r="A71" s="1" t="s">
        <v>153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s="1">
        <f t="shared" si="6"/>
        <v>0</v>
      </c>
      <c r="W71" s="1" t="s">
        <v>137</v>
      </c>
      <c r="X71" s="1">
        <v>1111.2</v>
      </c>
      <c r="Y71" s="1">
        <v>704</v>
      </c>
      <c r="Z71" s="1">
        <f t="shared" si="9"/>
        <v>0.61216394887615688</v>
      </c>
      <c r="AA71">
        <v>0</v>
      </c>
      <c r="AB71">
        <v>0</v>
      </c>
      <c r="AC71">
        <v>0</v>
      </c>
      <c r="AD71" s="1">
        <v>3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 s="1">
        <v>0</v>
      </c>
      <c r="AL71" s="1">
        <v>0</v>
      </c>
      <c r="AM71" s="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 s="1">
        <v>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 s="1">
        <v>10</v>
      </c>
      <c r="BD71" s="1">
        <f t="shared" si="5"/>
        <v>2.3025850929940459</v>
      </c>
      <c r="BE71" s="1">
        <v>1.5</v>
      </c>
      <c r="BF71" s="1">
        <v>1</v>
      </c>
      <c r="BG71" s="1">
        <v>0</v>
      </c>
      <c r="BH71" s="1">
        <v>0</v>
      </c>
      <c r="BI71" s="1">
        <v>2</v>
      </c>
      <c r="BJ71">
        <v>0</v>
      </c>
      <c r="BK71">
        <v>1</v>
      </c>
      <c r="BL71">
        <v>0</v>
      </c>
      <c r="BM71" s="1">
        <v>1</v>
      </c>
      <c r="BN71">
        <v>1</v>
      </c>
      <c r="BO71">
        <v>0</v>
      </c>
      <c r="BP71" s="1">
        <v>1</v>
      </c>
      <c r="BQ71">
        <v>1</v>
      </c>
      <c r="BR71">
        <v>0</v>
      </c>
      <c r="BS71">
        <v>0</v>
      </c>
      <c r="BT71">
        <v>0</v>
      </c>
      <c r="BU71" s="1">
        <v>0</v>
      </c>
      <c r="BV71" s="1">
        <v>-3</v>
      </c>
      <c r="BW71" s="1">
        <v>-3</v>
      </c>
      <c r="BX71" s="1">
        <v>-3</v>
      </c>
      <c r="BY71" s="1">
        <v>0</v>
      </c>
      <c r="BZ71" s="1">
        <v>1</v>
      </c>
      <c r="CA71">
        <v>1</v>
      </c>
      <c r="CB71">
        <v>0</v>
      </c>
      <c r="CC71" s="1">
        <v>0</v>
      </c>
      <c r="CD71">
        <v>0</v>
      </c>
      <c r="CE71">
        <v>1</v>
      </c>
      <c r="CF71">
        <v>0</v>
      </c>
      <c r="CG71">
        <v>-3</v>
      </c>
      <c r="CH71">
        <v>0</v>
      </c>
      <c r="CI71">
        <v>1</v>
      </c>
      <c r="CJ71">
        <v>1</v>
      </c>
      <c r="CK71" s="1">
        <f t="shared" si="7"/>
        <v>1</v>
      </c>
      <c r="CL71">
        <v>0</v>
      </c>
      <c r="CM71" s="1">
        <f t="shared" si="8"/>
        <v>1</v>
      </c>
      <c r="CN71" s="1">
        <v>1188.7</v>
      </c>
      <c r="CO71" s="1">
        <v>118</v>
      </c>
    </row>
    <row r="72" spans="1:93" ht="15" x14ac:dyDescent="0.25">
      <c r="A72" s="1" t="s">
        <v>154</v>
      </c>
      <c r="B72" s="1">
        <v>0</v>
      </c>
      <c r="C72" s="1">
        <v>1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 s="1">
        <f t="shared" si="6"/>
        <v>0</v>
      </c>
      <c r="W72" s="1" t="s">
        <v>9</v>
      </c>
      <c r="X72" s="1">
        <v>1115.3</v>
      </c>
      <c r="Y72" s="1">
        <v>1434.7</v>
      </c>
      <c r="Z72" s="1">
        <f t="shared" si="9"/>
        <v>0.43737254901960781</v>
      </c>
      <c r="AA72">
        <v>1</v>
      </c>
      <c r="AB72">
        <v>0</v>
      </c>
      <c r="AC72">
        <v>1</v>
      </c>
      <c r="AD72" s="1">
        <v>5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 s="1">
        <v>0</v>
      </c>
      <c r="AL72" s="1">
        <v>0</v>
      </c>
      <c r="AM72" s="1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 s="1">
        <v>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 s="1">
        <v>30</v>
      </c>
      <c r="BD72" s="1">
        <f t="shared" si="5"/>
        <v>3.4011973816621555</v>
      </c>
      <c r="BE72" s="1">
        <v>2.1</v>
      </c>
      <c r="BF72" s="1">
        <v>0</v>
      </c>
      <c r="BG72" s="1">
        <v>0</v>
      </c>
      <c r="BH72" s="1">
        <v>0</v>
      </c>
      <c r="BI72" s="1">
        <v>3</v>
      </c>
      <c r="BJ72">
        <v>1</v>
      </c>
      <c r="BK72">
        <v>0</v>
      </c>
      <c r="BL72">
        <v>0</v>
      </c>
      <c r="BM72" s="1">
        <v>3</v>
      </c>
      <c r="BN72">
        <v>0</v>
      </c>
      <c r="BO72">
        <v>0</v>
      </c>
      <c r="BP72" s="1">
        <v>2</v>
      </c>
      <c r="BQ72">
        <v>0</v>
      </c>
      <c r="BR72">
        <v>1</v>
      </c>
      <c r="BS72">
        <v>0</v>
      </c>
      <c r="BT72">
        <v>0</v>
      </c>
      <c r="BU72" s="1">
        <v>0</v>
      </c>
      <c r="BV72" s="1">
        <v>-3</v>
      </c>
      <c r="BW72" s="1">
        <v>-3</v>
      </c>
      <c r="BX72" s="1">
        <v>-3</v>
      </c>
      <c r="BY72" s="1">
        <v>0</v>
      </c>
      <c r="BZ72" s="1">
        <v>4</v>
      </c>
      <c r="CA72">
        <v>0</v>
      </c>
      <c r="CB72">
        <v>1</v>
      </c>
      <c r="CC72" s="1">
        <v>0</v>
      </c>
      <c r="CD72">
        <v>1</v>
      </c>
      <c r="CE72">
        <v>0</v>
      </c>
      <c r="CF72">
        <v>0</v>
      </c>
      <c r="CG72">
        <v>-3</v>
      </c>
      <c r="CH72">
        <v>1</v>
      </c>
      <c r="CI72">
        <v>0</v>
      </c>
      <c r="CJ72">
        <v>0</v>
      </c>
      <c r="CK72" s="1">
        <f t="shared" si="7"/>
        <v>1</v>
      </c>
      <c r="CL72">
        <v>1</v>
      </c>
      <c r="CM72" s="1">
        <f t="shared" si="8"/>
        <v>1</v>
      </c>
      <c r="CN72" s="1">
        <v>1367.2</v>
      </c>
      <c r="CO72" s="1">
        <v>1664.2</v>
      </c>
    </row>
    <row r="73" spans="1:93" ht="15" x14ac:dyDescent="0.25">
      <c r="A73" s="1" t="s">
        <v>155</v>
      </c>
      <c r="B73" s="1">
        <v>0</v>
      </c>
      <c r="C73" s="1">
        <v>1</v>
      </c>
      <c r="D73" s="1">
        <v>3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 s="1">
        <f t="shared" si="6"/>
        <v>0</v>
      </c>
      <c r="W73" s="1" t="s">
        <v>156</v>
      </c>
      <c r="X73" s="1">
        <v>1265</v>
      </c>
      <c r="Y73" s="1">
        <v>745</v>
      </c>
      <c r="Z73" s="1">
        <f t="shared" si="9"/>
        <v>0.62935323383084574</v>
      </c>
      <c r="AA73">
        <v>0</v>
      </c>
      <c r="AB73">
        <v>0</v>
      </c>
      <c r="AC73">
        <v>0</v>
      </c>
      <c r="AD73" s="1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 s="1">
        <v>0</v>
      </c>
      <c r="AL73" s="1">
        <v>0</v>
      </c>
      <c r="AM73" s="1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 s="1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 s="1">
        <v>13</v>
      </c>
      <c r="BD73" s="1">
        <f t="shared" si="5"/>
        <v>2.5649493574615367</v>
      </c>
      <c r="BE73" s="1">
        <v>2</v>
      </c>
      <c r="BF73" s="1">
        <v>1</v>
      </c>
      <c r="BG73" s="1">
        <v>0</v>
      </c>
      <c r="BH73" s="1">
        <v>0</v>
      </c>
      <c r="BI73" s="1">
        <v>3</v>
      </c>
      <c r="BJ73">
        <v>1</v>
      </c>
      <c r="BK73">
        <v>0</v>
      </c>
      <c r="BL73">
        <v>0</v>
      </c>
      <c r="BM73" s="1">
        <v>3</v>
      </c>
      <c r="BN73">
        <v>0</v>
      </c>
      <c r="BO73">
        <v>0</v>
      </c>
      <c r="BP73" s="1">
        <v>2</v>
      </c>
      <c r="BQ73">
        <v>0</v>
      </c>
      <c r="BR73">
        <v>1</v>
      </c>
      <c r="BS73">
        <v>0</v>
      </c>
      <c r="BT73">
        <v>0</v>
      </c>
      <c r="BU73" s="1">
        <v>0</v>
      </c>
      <c r="BV73" s="1">
        <v>-3</v>
      </c>
      <c r="BW73" s="1">
        <v>-3</v>
      </c>
      <c r="BX73" s="1">
        <v>-3</v>
      </c>
      <c r="BY73" s="1">
        <v>0</v>
      </c>
      <c r="BZ73" s="1">
        <v>4</v>
      </c>
      <c r="CA73">
        <v>0</v>
      </c>
      <c r="CB73">
        <v>1</v>
      </c>
      <c r="CC73" s="1">
        <v>0</v>
      </c>
      <c r="CD73">
        <v>1</v>
      </c>
      <c r="CE73">
        <v>0</v>
      </c>
      <c r="CF73">
        <v>0</v>
      </c>
      <c r="CG73">
        <v>-3</v>
      </c>
      <c r="CH73">
        <v>1</v>
      </c>
      <c r="CI73">
        <v>0</v>
      </c>
      <c r="CJ73">
        <v>0</v>
      </c>
      <c r="CK73" s="1">
        <f t="shared" si="7"/>
        <v>1</v>
      </c>
      <c r="CL73">
        <v>1</v>
      </c>
      <c r="CM73" s="1">
        <f t="shared" si="8"/>
        <v>1</v>
      </c>
      <c r="CN73" s="1">
        <v>2326</v>
      </c>
      <c r="CO73" s="2">
        <v>3550</v>
      </c>
    </row>
    <row r="74" spans="1:93" ht="15" x14ac:dyDescent="0.25">
      <c r="A74" s="1" t="s">
        <v>157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s="1">
        <f t="shared" si="6"/>
        <v>0</v>
      </c>
      <c r="W74" s="1" t="s">
        <v>158</v>
      </c>
      <c r="X74" s="1">
        <v>745.3</v>
      </c>
      <c r="Y74" s="1">
        <v>607</v>
      </c>
      <c r="Z74" s="1">
        <f t="shared" si="9"/>
        <v>0.55113510315758341</v>
      </c>
      <c r="AA74">
        <v>0</v>
      </c>
      <c r="AB74">
        <v>0</v>
      </c>
      <c r="AC74">
        <v>1</v>
      </c>
      <c r="AD74" s="1">
        <v>4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 s="1">
        <v>0</v>
      </c>
      <c r="AL74" s="1">
        <v>0</v>
      </c>
      <c r="AM74" s="1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 s="1">
        <v>3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 s="1">
        <v>10</v>
      </c>
      <c r="BD74" s="1">
        <f t="shared" si="5"/>
        <v>2.3025850929940459</v>
      </c>
      <c r="BE74" s="1">
        <v>2</v>
      </c>
      <c r="BF74" s="1">
        <v>2</v>
      </c>
      <c r="BG74" s="1">
        <v>0</v>
      </c>
      <c r="BH74" s="1">
        <v>0</v>
      </c>
      <c r="BI74" s="1">
        <v>3</v>
      </c>
      <c r="BJ74">
        <v>1</v>
      </c>
      <c r="BK74">
        <v>0</v>
      </c>
      <c r="BL74">
        <v>0</v>
      </c>
      <c r="BM74" s="1">
        <v>4</v>
      </c>
      <c r="BN74">
        <v>0</v>
      </c>
      <c r="BO74">
        <v>0</v>
      </c>
      <c r="BP74" s="1">
        <v>2</v>
      </c>
      <c r="BQ74">
        <v>0</v>
      </c>
      <c r="BR74">
        <v>1</v>
      </c>
      <c r="BS74">
        <v>0</v>
      </c>
      <c r="BT74">
        <v>0</v>
      </c>
      <c r="BU74" s="1">
        <v>0</v>
      </c>
      <c r="BV74" s="1">
        <v>-3</v>
      </c>
      <c r="BW74" s="1">
        <v>-3</v>
      </c>
      <c r="BX74" s="1">
        <v>-3</v>
      </c>
      <c r="BY74" s="1">
        <v>0</v>
      </c>
      <c r="BZ74" s="1">
        <v>4</v>
      </c>
      <c r="CA74">
        <v>0</v>
      </c>
      <c r="CB74">
        <v>1</v>
      </c>
      <c r="CC74" s="1">
        <v>0</v>
      </c>
      <c r="CD74">
        <v>1</v>
      </c>
      <c r="CE74">
        <v>0</v>
      </c>
      <c r="CF74">
        <v>0</v>
      </c>
      <c r="CG74">
        <v>-3</v>
      </c>
      <c r="CH74">
        <v>1</v>
      </c>
      <c r="CI74">
        <v>0</v>
      </c>
      <c r="CJ74">
        <v>0</v>
      </c>
      <c r="CK74" s="1">
        <f t="shared" si="7"/>
        <v>1</v>
      </c>
      <c r="CL74">
        <v>1</v>
      </c>
      <c r="CM74" s="1">
        <f t="shared" si="8"/>
        <v>1</v>
      </c>
      <c r="CN74" s="6">
        <v>1387.8</v>
      </c>
      <c r="CO74" s="6">
        <v>832.9</v>
      </c>
    </row>
    <row r="75" spans="1:93" ht="15" x14ac:dyDescent="0.25">
      <c r="A75" s="1" t="s">
        <v>159</v>
      </c>
      <c r="B75" s="1">
        <v>0</v>
      </c>
      <c r="C75" s="1">
        <v>1</v>
      </c>
      <c r="D75" s="1">
        <v>3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5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 s="1">
        <f t="shared" si="6"/>
        <v>0</v>
      </c>
      <c r="W75" s="1" t="s">
        <v>2</v>
      </c>
      <c r="X75" s="1">
        <v>1231.7</v>
      </c>
      <c r="Y75" s="1">
        <v>0</v>
      </c>
      <c r="Z75" s="1">
        <f t="shared" si="9"/>
        <v>1</v>
      </c>
      <c r="AA75">
        <v>1</v>
      </c>
      <c r="AB75">
        <v>1</v>
      </c>
      <c r="AC75">
        <v>1</v>
      </c>
      <c r="AD75" s="1">
        <v>6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 s="1">
        <v>1</v>
      </c>
      <c r="AL75" s="1">
        <v>0</v>
      </c>
      <c r="AM75" s="1">
        <v>3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 s="1">
        <v>3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 s="1">
        <v>40</v>
      </c>
      <c r="BD75" s="1">
        <f t="shared" si="5"/>
        <v>3.6888794541139363</v>
      </c>
      <c r="BE75" s="1">
        <v>1.6</v>
      </c>
      <c r="BF75" s="1">
        <v>1</v>
      </c>
      <c r="BG75" s="1">
        <v>0</v>
      </c>
      <c r="BH75" s="1">
        <v>0</v>
      </c>
      <c r="BI75" s="1">
        <v>3</v>
      </c>
      <c r="BJ75">
        <v>1</v>
      </c>
      <c r="BK75">
        <v>0</v>
      </c>
      <c r="BL75">
        <v>0</v>
      </c>
      <c r="BM75" s="1">
        <v>2</v>
      </c>
      <c r="BN75">
        <v>0</v>
      </c>
      <c r="BO75">
        <v>0</v>
      </c>
      <c r="BP75" s="1">
        <v>1</v>
      </c>
      <c r="BQ75">
        <v>1</v>
      </c>
      <c r="BR75">
        <v>0</v>
      </c>
      <c r="BS75">
        <v>0</v>
      </c>
      <c r="BT75">
        <v>0</v>
      </c>
      <c r="BU75" s="1">
        <v>1</v>
      </c>
      <c r="BV75" s="1">
        <v>0</v>
      </c>
      <c r="BW75" s="1">
        <v>1</v>
      </c>
      <c r="BX75" s="1">
        <v>0</v>
      </c>
      <c r="BY75" s="1">
        <v>0</v>
      </c>
      <c r="BZ75" s="1">
        <v>4</v>
      </c>
      <c r="CA75">
        <v>0</v>
      </c>
      <c r="CB75">
        <v>1</v>
      </c>
      <c r="CC75" s="1">
        <v>1</v>
      </c>
      <c r="CD75">
        <v>1</v>
      </c>
      <c r="CE75">
        <v>0</v>
      </c>
      <c r="CF75">
        <v>0</v>
      </c>
      <c r="CG75">
        <v>-3</v>
      </c>
      <c r="CH75">
        <v>1</v>
      </c>
      <c r="CI75">
        <v>1</v>
      </c>
      <c r="CJ75">
        <v>0</v>
      </c>
      <c r="CK75" s="1">
        <f t="shared" si="7"/>
        <v>1</v>
      </c>
      <c r="CL75">
        <v>0</v>
      </c>
      <c r="CM75" s="1">
        <f t="shared" si="8"/>
        <v>1</v>
      </c>
      <c r="CN75" s="1">
        <v>1508.6</v>
      </c>
      <c r="CO75" s="1">
        <v>1375.3</v>
      </c>
    </row>
    <row r="76" spans="1:93" ht="15" x14ac:dyDescent="0.25">
      <c r="A76" s="1" t="s">
        <v>160</v>
      </c>
      <c r="B76" s="1">
        <v>0</v>
      </c>
      <c r="C76" s="1">
        <v>1</v>
      </c>
      <c r="D76" s="1">
        <v>3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5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s="1">
        <f t="shared" si="6"/>
        <v>0</v>
      </c>
      <c r="W76" s="1" t="s">
        <v>2</v>
      </c>
      <c r="X76" s="1">
        <v>1231.7</v>
      </c>
      <c r="Y76" s="1">
        <v>0</v>
      </c>
      <c r="Z76" s="1">
        <f t="shared" si="9"/>
        <v>1</v>
      </c>
      <c r="AA76">
        <v>1</v>
      </c>
      <c r="AB76">
        <v>1</v>
      </c>
      <c r="AC76">
        <v>1</v>
      </c>
      <c r="AD76" s="1">
        <v>6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 s="1">
        <v>1</v>
      </c>
      <c r="AL76" s="1">
        <v>0</v>
      </c>
      <c r="AM76" s="1">
        <v>2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 s="1">
        <v>3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 s="1">
        <v>50</v>
      </c>
      <c r="BD76" s="1">
        <f t="shared" si="5"/>
        <v>3.912023005428146</v>
      </c>
      <c r="BE76" s="1">
        <v>1</v>
      </c>
      <c r="BF76" s="1">
        <v>0</v>
      </c>
      <c r="BG76" s="1">
        <v>0</v>
      </c>
      <c r="BH76" s="1">
        <v>0</v>
      </c>
      <c r="BI76" s="1">
        <v>3</v>
      </c>
      <c r="BJ76">
        <v>1</v>
      </c>
      <c r="BK76">
        <v>0</v>
      </c>
      <c r="BL76">
        <v>0</v>
      </c>
      <c r="BM76" s="1">
        <v>6</v>
      </c>
      <c r="BN76">
        <v>0</v>
      </c>
      <c r="BO76">
        <v>0</v>
      </c>
      <c r="BP76" s="1">
        <v>1</v>
      </c>
      <c r="BQ76">
        <v>1</v>
      </c>
      <c r="BR76">
        <v>0</v>
      </c>
      <c r="BS76">
        <v>0</v>
      </c>
      <c r="BT76">
        <v>0</v>
      </c>
      <c r="BU76" s="1">
        <v>0</v>
      </c>
      <c r="BV76" s="1">
        <v>-3</v>
      </c>
      <c r="BW76" s="1">
        <v>-3</v>
      </c>
      <c r="BX76" s="1">
        <v>-3</v>
      </c>
      <c r="BY76" s="1">
        <v>0</v>
      </c>
      <c r="BZ76" s="1">
        <v>4</v>
      </c>
      <c r="CA76">
        <v>0</v>
      </c>
      <c r="CB76">
        <v>1</v>
      </c>
      <c r="CC76" s="1">
        <v>0</v>
      </c>
      <c r="CD76">
        <v>1</v>
      </c>
      <c r="CE76">
        <v>0</v>
      </c>
      <c r="CF76">
        <v>0</v>
      </c>
      <c r="CG76">
        <v>-3</v>
      </c>
      <c r="CH76">
        <v>1</v>
      </c>
      <c r="CI76">
        <v>1</v>
      </c>
      <c r="CJ76">
        <v>0</v>
      </c>
      <c r="CK76" s="1">
        <f t="shared" si="7"/>
        <v>1</v>
      </c>
      <c r="CL76">
        <v>0</v>
      </c>
      <c r="CM76" s="1">
        <f t="shared" si="8"/>
        <v>1</v>
      </c>
      <c r="CN76" s="1">
        <v>1833.4</v>
      </c>
      <c r="CO76" s="1">
        <v>1720</v>
      </c>
    </row>
    <row r="77" spans="1:93" ht="15" x14ac:dyDescent="0.25">
      <c r="A77" s="1" t="s">
        <v>161</v>
      </c>
      <c r="B77" s="1">
        <v>0</v>
      </c>
      <c r="C77" s="1">
        <v>1</v>
      </c>
      <c r="D77" s="1">
        <v>3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s="1">
        <f t="shared" si="6"/>
        <v>0</v>
      </c>
      <c r="W77" s="1" t="s">
        <v>33</v>
      </c>
      <c r="X77" s="1">
        <v>1907.6</v>
      </c>
      <c r="Y77" s="1">
        <v>964</v>
      </c>
      <c r="Z77" s="1">
        <f t="shared" si="9"/>
        <v>0.66429864883688539</v>
      </c>
      <c r="AA77">
        <v>1</v>
      </c>
      <c r="AB77">
        <v>0</v>
      </c>
      <c r="AC77">
        <v>1</v>
      </c>
      <c r="AD77" s="1">
        <v>5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 s="1">
        <v>0</v>
      </c>
      <c r="AL77" s="1">
        <v>0</v>
      </c>
      <c r="AM77" s="1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 s="1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 s="1">
        <v>12</v>
      </c>
      <c r="BD77" s="1">
        <f t="shared" si="5"/>
        <v>2.4849066497880004</v>
      </c>
      <c r="BE77" s="1">
        <v>2</v>
      </c>
      <c r="BF77" s="1">
        <v>1</v>
      </c>
      <c r="BG77" s="1">
        <v>0</v>
      </c>
      <c r="BH77" s="1">
        <v>0</v>
      </c>
      <c r="BI77" s="1">
        <v>2</v>
      </c>
      <c r="BJ77">
        <v>0</v>
      </c>
      <c r="BK77">
        <v>1</v>
      </c>
      <c r="BL77">
        <v>0</v>
      </c>
      <c r="BM77" s="1">
        <v>1</v>
      </c>
      <c r="BN77">
        <v>1</v>
      </c>
      <c r="BO77">
        <v>0</v>
      </c>
      <c r="BP77" s="1">
        <v>2</v>
      </c>
      <c r="BQ77">
        <v>0</v>
      </c>
      <c r="BR77">
        <v>1</v>
      </c>
      <c r="BS77">
        <v>0</v>
      </c>
      <c r="BT77">
        <v>0</v>
      </c>
      <c r="BU77" s="1">
        <v>0</v>
      </c>
      <c r="BV77" s="1">
        <v>-3</v>
      </c>
      <c r="BW77" s="1">
        <v>-3</v>
      </c>
      <c r="BX77" s="1">
        <v>-3</v>
      </c>
      <c r="BY77" s="1">
        <v>0</v>
      </c>
      <c r="BZ77" s="1">
        <v>4</v>
      </c>
      <c r="CA77">
        <v>0</v>
      </c>
      <c r="CB77">
        <v>1</v>
      </c>
      <c r="CC77" s="1">
        <v>1</v>
      </c>
      <c r="CD77">
        <v>0</v>
      </c>
      <c r="CE77">
        <v>1</v>
      </c>
      <c r="CF77">
        <v>0</v>
      </c>
      <c r="CG77">
        <v>-3</v>
      </c>
      <c r="CH77">
        <v>0</v>
      </c>
      <c r="CI77">
        <v>0</v>
      </c>
      <c r="CJ77">
        <v>1</v>
      </c>
      <c r="CK77" s="1">
        <f t="shared" si="7"/>
        <v>1</v>
      </c>
      <c r="CL77">
        <v>1</v>
      </c>
      <c r="CM77" s="1">
        <f t="shared" si="8"/>
        <v>1</v>
      </c>
      <c r="CN77" s="2">
        <v>2681.8</v>
      </c>
      <c r="CO77" s="2">
        <v>1424</v>
      </c>
    </row>
    <row r="78" spans="1:93" ht="15" x14ac:dyDescent="0.25">
      <c r="A78" s="1" t="s">
        <v>162</v>
      </c>
      <c r="B78" s="1">
        <v>0</v>
      </c>
      <c r="C78" s="1">
        <v>1</v>
      </c>
      <c r="D78" s="1">
        <v>3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 s="1">
        <f t="shared" si="6"/>
        <v>0</v>
      </c>
      <c r="W78" s="1" t="s">
        <v>163</v>
      </c>
      <c r="X78" s="1">
        <v>1206.3</v>
      </c>
      <c r="Y78" s="1">
        <v>864</v>
      </c>
      <c r="Z78" s="1">
        <f t="shared" si="9"/>
        <v>0.58266917837994481</v>
      </c>
      <c r="AA78">
        <v>0</v>
      </c>
      <c r="AB78">
        <v>0</v>
      </c>
      <c r="AC78">
        <v>0</v>
      </c>
      <c r="AD78" s="1">
        <v>3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 s="1">
        <v>0</v>
      </c>
      <c r="AL78" s="1">
        <v>0</v>
      </c>
      <c r="AM78" s="1">
        <v>2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 s="1"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 s="1">
        <v>8</v>
      </c>
      <c r="BD78" s="1">
        <f t="shared" si="5"/>
        <v>2.0794415416798357</v>
      </c>
      <c r="BE78" s="1">
        <v>2.5</v>
      </c>
      <c r="BF78" s="1">
        <v>0</v>
      </c>
      <c r="BG78" s="1">
        <v>0</v>
      </c>
      <c r="BH78" s="1">
        <v>0</v>
      </c>
      <c r="BI78" s="1">
        <v>3</v>
      </c>
      <c r="BJ78">
        <v>1</v>
      </c>
      <c r="BK78">
        <v>0</v>
      </c>
      <c r="BL78">
        <v>0</v>
      </c>
      <c r="BM78" s="1">
        <v>5</v>
      </c>
      <c r="BN78">
        <v>0</v>
      </c>
      <c r="BO78">
        <v>1</v>
      </c>
      <c r="BP78" s="1">
        <v>2</v>
      </c>
      <c r="BQ78">
        <v>0</v>
      </c>
      <c r="BR78">
        <v>1</v>
      </c>
      <c r="BS78">
        <v>0</v>
      </c>
      <c r="BT78">
        <v>0</v>
      </c>
      <c r="BU78" s="1">
        <v>0</v>
      </c>
      <c r="BV78" s="1">
        <v>-3</v>
      </c>
      <c r="BW78" s="1">
        <v>-3</v>
      </c>
      <c r="BX78" s="1">
        <v>-3</v>
      </c>
      <c r="BY78" s="1">
        <v>0</v>
      </c>
      <c r="BZ78" s="1">
        <v>4</v>
      </c>
      <c r="CA78">
        <v>0</v>
      </c>
      <c r="CB78">
        <v>1</v>
      </c>
      <c r="CC78" s="1">
        <v>0</v>
      </c>
      <c r="CD78">
        <v>1</v>
      </c>
      <c r="CE78">
        <v>0</v>
      </c>
      <c r="CF78">
        <v>0</v>
      </c>
      <c r="CG78">
        <v>-3</v>
      </c>
      <c r="CH78">
        <v>1</v>
      </c>
      <c r="CI78">
        <v>0</v>
      </c>
      <c r="CJ78">
        <v>0</v>
      </c>
      <c r="CK78" s="1">
        <f t="shared" si="7"/>
        <v>1</v>
      </c>
      <c r="CL78">
        <v>1</v>
      </c>
      <c r="CM78" s="1">
        <f t="shared" si="8"/>
        <v>1</v>
      </c>
      <c r="CN78" s="1">
        <v>904.3</v>
      </c>
      <c r="CO78" s="1">
        <v>1525</v>
      </c>
    </row>
    <row r="79" spans="1:93" ht="15" x14ac:dyDescent="0.25">
      <c r="A79" s="1" t="s">
        <v>164</v>
      </c>
      <c r="B79" s="1">
        <v>0</v>
      </c>
      <c r="C79" s="1">
        <v>0</v>
      </c>
      <c r="D79" s="1">
        <v>3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 s="1">
        <f t="shared" si="6"/>
        <v>0</v>
      </c>
      <c r="W79" s="1" t="s">
        <v>2</v>
      </c>
      <c r="X79" s="1">
        <v>1231.7</v>
      </c>
      <c r="Y79" s="1">
        <v>0</v>
      </c>
      <c r="Z79" s="1">
        <f t="shared" si="9"/>
        <v>1</v>
      </c>
      <c r="AA79">
        <v>1</v>
      </c>
      <c r="AB79">
        <v>1</v>
      </c>
      <c r="AC79">
        <v>1</v>
      </c>
      <c r="AD79" s="1">
        <v>6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 s="1">
        <v>1</v>
      </c>
      <c r="AL79" s="1">
        <v>0</v>
      </c>
      <c r="AM79" s="1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 s="1">
        <v>3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 s="1">
        <v>20</v>
      </c>
      <c r="BD79" s="1">
        <f t="shared" si="5"/>
        <v>2.9957322735539909</v>
      </c>
      <c r="BE79" s="1">
        <v>2</v>
      </c>
      <c r="BF79" s="1">
        <v>0</v>
      </c>
      <c r="BG79" s="1">
        <v>0</v>
      </c>
      <c r="BH79" s="1">
        <v>0</v>
      </c>
      <c r="BI79" s="1">
        <v>3</v>
      </c>
      <c r="BJ79">
        <v>1</v>
      </c>
      <c r="BK79">
        <v>0</v>
      </c>
      <c r="BL79">
        <v>0</v>
      </c>
      <c r="BM79" s="1">
        <v>1</v>
      </c>
      <c r="BN79">
        <v>1</v>
      </c>
      <c r="BO79">
        <v>0</v>
      </c>
      <c r="BP79" s="1">
        <v>2</v>
      </c>
      <c r="BQ79">
        <v>0</v>
      </c>
      <c r="BR79">
        <v>1</v>
      </c>
      <c r="BS79">
        <v>0</v>
      </c>
      <c r="BT79">
        <v>0</v>
      </c>
      <c r="BU79" s="1">
        <v>0</v>
      </c>
      <c r="BV79" s="1">
        <v>-3</v>
      </c>
      <c r="BW79" s="1">
        <v>-3</v>
      </c>
      <c r="BX79" s="1">
        <v>-3</v>
      </c>
      <c r="BY79" s="1">
        <v>0</v>
      </c>
      <c r="BZ79" s="1">
        <v>4</v>
      </c>
      <c r="CA79">
        <v>0</v>
      </c>
      <c r="CB79">
        <v>1</v>
      </c>
      <c r="CC79" s="1">
        <v>1</v>
      </c>
      <c r="CD79">
        <v>1</v>
      </c>
      <c r="CE79">
        <v>0</v>
      </c>
      <c r="CF79">
        <v>0</v>
      </c>
      <c r="CG79">
        <v>-3</v>
      </c>
      <c r="CH79">
        <v>1</v>
      </c>
      <c r="CI79">
        <v>0</v>
      </c>
      <c r="CJ79">
        <v>0</v>
      </c>
      <c r="CK79" s="1">
        <f t="shared" si="7"/>
        <v>1</v>
      </c>
      <c r="CL79">
        <v>1</v>
      </c>
      <c r="CM79" s="1">
        <f t="shared" si="8"/>
        <v>1</v>
      </c>
      <c r="CN79" s="1">
        <v>1451</v>
      </c>
      <c r="CO79" s="2">
        <v>718</v>
      </c>
    </row>
    <row r="80" spans="1:93" ht="15" x14ac:dyDescent="0.25">
      <c r="A80" s="1" t="s">
        <v>165</v>
      </c>
      <c r="B80" s="1">
        <v>0</v>
      </c>
      <c r="C80" s="1">
        <v>0</v>
      </c>
      <c r="D80" s="1">
        <v>3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s="1">
        <f t="shared" si="6"/>
        <v>0</v>
      </c>
      <c r="W80" s="1" t="s">
        <v>2</v>
      </c>
      <c r="X80" s="1">
        <v>1231.7</v>
      </c>
      <c r="Y80" s="1">
        <v>0</v>
      </c>
      <c r="Z80" s="1">
        <f t="shared" si="9"/>
        <v>1</v>
      </c>
      <c r="AA80">
        <v>1</v>
      </c>
      <c r="AB80">
        <v>1</v>
      </c>
      <c r="AC80">
        <v>1</v>
      </c>
      <c r="AD80" s="1">
        <v>6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 s="1">
        <v>1</v>
      </c>
      <c r="AL80" s="1">
        <v>0</v>
      </c>
      <c r="AM80" s="1">
        <v>2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 s="1">
        <v>3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 s="1">
        <v>20</v>
      </c>
      <c r="BD80" s="1">
        <f t="shared" si="5"/>
        <v>2.9957322735539909</v>
      </c>
      <c r="BE80" s="1">
        <v>2</v>
      </c>
      <c r="BF80" s="1">
        <v>0</v>
      </c>
      <c r="BG80" s="1">
        <v>0</v>
      </c>
      <c r="BH80" s="1">
        <v>0</v>
      </c>
      <c r="BI80" s="1">
        <v>3</v>
      </c>
      <c r="BJ80">
        <v>1</v>
      </c>
      <c r="BK80">
        <v>0</v>
      </c>
      <c r="BL80">
        <v>0</v>
      </c>
      <c r="BM80" s="1">
        <v>1</v>
      </c>
      <c r="BN80">
        <v>1</v>
      </c>
      <c r="BO80">
        <v>0</v>
      </c>
      <c r="BP80" s="1">
        <v>2</v>
      </c>
      <c r="BQ80">
        <v>0</v>
      </c>
      <c r="BR80">
        <v>1</v>
      </c>
      <c r="BS80">
        <v>0</v>
      </c>
      <c r="BT80">
        <v>0</v>
      </c>
      <c r="BU80" s="1">
        <v>0</v>
      </c>
      <c r="BV80" s="1">
        <v>-3</v>
      </c>
      <c r="BW80" s="1">
        <v>-3</v>
      </c>
      <c r="BX80" s="1">
        <v>-3</v>
      </c>
      <c r="BY80" s="1">
        <v>0</v>
      </c>
      <c r="BZ80" s="1">
        <v>2</v>
      </c>
      <c r="CA80">
        <v>1</v>
      </c>
      <c r="CB80">
        <v>0</v>
      </c>
      <c r="CC80" s="1">
        <v>1</v>
      </c>
      <c r="CD80">
        <v>1</v>
      </c>
      <c r="CE80">
        <v>0</v>
      </c>
      <c r="CF80">
        <v>0</v>
      </c>
      <c r="CG80">
        <v>-3</v>
      </c>
      <c r="CH80">
        <v>1</v>
      </c>
      <c r="CI80">
        <v>0</v>
      </c>
      <c r="CJ80">
        <v>0</v>
      </c>
      <c r="CK80" s="1">
        <f t="shared" si="7"/>
        <v>1</v>
      </c>
      <c r="CL80">
        <v>1</v>
      </c>
      <c r="CM80" s="1">
        <f t="shared" si="8"/>
        <v>1</v>
      </c>
      <c r="CN80" s="1">
        <v>1508.6</v>
      </c>
      <c r="CO80" s="1">
        <v>1375.3</v>
      </c>
    </row>
    <row r="81" spans="1:93" ht="15" x14ac:dyDescent="0.25">
      <c r="A81" s="1" t="s">
        <v>166</v>
      </c>
      <c r="B81" s="1">
        <v>0</v>
      </c>
      <c r="C81" s="1">
        <v>0</v>
      </c>
      <c r="D81" s="1">
        <v>3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s="1">
        <f t="shared" si="6"/>
        <v>0</v>
      </c>
      <c r="W81" s="1" t="s">
        <v>2</v>
      </c>
      <c r="X81" s="1">
        <v>1231.7</v>
      </c>
      <c r="Y81" s="1">
        <v>0</v>
      </c>
      <c r="Z81" s="1">
        <f t="shared" si="9"/>
        <v>1</v>
      </c>
      <c r="AA81">
        <v>1</v>
      </c>
      <c r="AB81">
        <v>1</v>
      </c>
      <c r="AC81">
        <v>1</v>
      </c>
      <c r="AD81" s="1">
        <v>6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 s="1">
        <v>1</v>
      </c>
      <c r="AL81" s="1">
        <v>0</v>
      </c>
      <c r="AM81" s="1">
        <v>3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 s="1">
        <v>3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 s="1">
        <v>40</v>
      </c>
      <c r="BD81" s="1">
        <f t="shared" si="5"/>
        <v>3.6888794541139363</v>
      </c>
      <c r="BE81" s="1">
        <v>2</v>
      </c>
      <c r="BF81" s="1">
        <v>0</v>
      </c>
      <c r="BG81" s="1">
        <v>0</v>
      </c>
      <c r="BH81" s="1">
        <v>0</v>
      </c>
      <c r="BI81" s="1">
        <v>2</v>
      </c>
      <c r="BJ81">
        <v>0</v>
      </c>
      <c r="BK81">
        <v>1</v>
      </c>
      <c r="BL81">
        <v>0</v>
      </c>
      <c r="BM81" s="1">
        <v>2</v>
      </c>
      <c r="BN81">
        <v>0</v>
      </c>
      <c r="BO81">
        <v>0</v>
      </c>
      <c r="BP81" s="1">
        <v>1</v>
      </c>
      <c r="BQ81">
        <v>1</v>
      </c>
      <c r="BR81">
        <v>0</v>
      </c>
      <c r="BS81">
        <v>0</v>
      </c>
      <c r="BT81">
        <v>0</v>
      </c>
      <c r="BU81" s="1">
        <v>1</v>
      </c>
      <c r="BV81" s="1">
        <v>1</v>
      </c>
      <c r="BW81" s="1">
        <v>1</v>
      </c>
      <c r="BX81" s="1">
        <v>0</v>
      </c>
      <c r="BY81" s="1">
        <v>0</v>
      </c>
      <c r="BZ81" s="1">
        <v>1</v>
      </c>
      <c r="CA81">
        <v>1</v>
      </c>
      <c r="CB81">
        <v>0</v>
      </c>
      <c r="CC81" s="1">
        <v>1</v>
      </c>
      <c r="CD81">
        <v>0</v>
      </c>
      <c r="CE81">
        <v>1</v>
      </c>
      <c r="CF81">
        <v>0</v>
      </c>
      <c r="CG81">
        <v>-3</v>
      </c>
      <c r="CH81">
        <v>0</v>
      </c>
      <c r="CI81">
        <v>1</v>
      </c>
      <c r="CJ81">
        <v>1</v>
      </c>
      <c r="CK81" s="1">
        <f t="shared" si="7"/>
        <v>1</v>
      </c>
      <c r="CL81">
        <v>0</v>
      </c>
      <c r="CM81" s="1">
        <f t="shared" si="8"/>
        <v>1</v>
      </c>
      <c r="CN81" s="1">
        <v>1117</v>
      </c>
      <c r="CO81" s="1">
        <v>1843</v>
      </c>
    </row>
    <row r="82" spans="1:93" ht="15" x14ac:dyDescent="0.25">
      <c r="A82" s="1" t="s">
        <v>167</v>
      </c>
      <c r="B82" s="1">
        <v>0</v>
      </c>
      <c r="C82" s="1">
        <v>1</v>
      </c>
      <c r="D82" s="1">
        <v>3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5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 s="1">
        <f t="shared" si="6"/>
        <v>0</v>
      </c>
      <c r="W82" s="1" t="s">
        <v>2</v>
      </c>
      <c r="X82" s="1">
        <v>1231.7</v>
      </c>
      <c r="Y82" s="1">
        <v>0</v>
      </c>
      <c r="Z82" s="1">
        <f t="shared" si="9"/>
        <v>1</v>
      </c>
      <c r="AA82">
        <v>1</v>
      </c>
      <c r="AB82">
        <v>1</v>
      </c>
      <c r="AC82">
        <v>1</v>
      </c>
      <c r="AD82" s="1">
        <v>6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 s="1">
        <v>1</v>
      </c>
      <c r="AL82" s="1">
        <v>0</v>
      </c>
      <c r="AM82" s="1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 s="1">
        <v>3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 s="1">
        <v>50</v>
      </c>
      <c r="BD82" s="1">
        <f t="shared" si="5"/>
        <v>3.912023005428146</v>
      </c>
      <c r="BE82" s="1">
        <v>2</v>
      </c>
      <c r="BF82" s="1">
        <v>0</v>
      </c>
      <c r="BG82" s="1">
        <v>0</v>
      </c>
      <c r="BH82" s="1">
        <v>0</v>
      </c>
      <c r="BI82" s="1">
        <v>3</v>
      </c>
      <c r="BJ82">
        <v>1</v>
      </c>
      <c r="BK82">
        <v>0</v>
      </c>
      <c r="BL82">
        <v>0</v>
      </c>
      <c r="BM82" s="1">
        <v>3</v>
      </c>
      <c r="BN82">
        <v>0</v>
      </c>
      <c r="BO82">
        <v>0</v>
      </c>
      <c r="BP82" s="1">
        <v>1</v>
      </c>
      <c r="BQ82">
        <v>1</v>
      </c>
      <c r="BR82">
        <v>0</v>
      </c>
      <c r="BS82">
        <v>0</v>
      </c>
      <c r="BT82">
        <v>0</v>
      </c>
      <c r="BU82" s="1">
        <v>0</v>
      </c>
      <c r="BV82" s="1">
        <v>-3</v>
      </c>
      <c r="BW82" s="1">
        <v>-3</v>
      </c>
      <c r="BX82" s="1">
        <v>-3</v>
      </c>
      <c r="BY82" s="1">
        <v>0</v>
      </c>
      <c r="BZ82" s="1">
        <v>4</v>
      </c>
      <c r="CA82">
        <v>0</v>
      </c>
      <c r="CB82">
        <v>1</v>
      </c>
      <c r="CC82" s="1">
        <v>1</v>
      </c>
      <c r="CD82">
        <v>1</v>
      </c>
      <c r="CE82">
        <v>0</v>
      </c>
      <c r="CF82">
        <v>0</v>
      </c>
      <c r="CG82">
        <v>-3</v>
      </c>
      <c r="CH82">
        <v>1</v>
      </c>
      <c r="CI82">
        <v>1</v>
      </c>
      <c r="CJ82">
        <v>0</v>
      </c>
      <c r="CK82" s="1">
        <f t="shared" si="7"/>
        <v>1</v>
      </c>
      <c r="CL82">
        <v>0</v>
      </c>
      <c r="CM82" s="1">
        <f t="shared" si="8"/>
        <v>1</v>
      </c>
      <c r="CN82" s="1">
        <v>1119.0999999999999</v>
      </c>
      <c r="CO82" s="1">
        <v>150</v>
      </c>
    </row>
    <row r="83" spans="1:93" ht="15" x14ac:dyDescent="0.25">
      <c r="A83" s="1" t="s">
        <v>168</v>
      </c>
      <c r="B83" s="1">
        <v>0</v>
      </c>
      <c r="C83" s="1">
        <v>1</v>
      </c>
      <c r="D83" s="1">
        <v>3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5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 s="1">
        <f t="shared" si="6"/>
        <v>0</v>
      </c>
      <c r="W83" s="1" t="s">
        <v>2</v>
      </c>
      <c r="X83" s="1">
        <v>1231.7</v>
      </c>
      <c r="Y83" s="1">
        <v>0</v>
      </c>
      <c r="Z83" s="1">
        <f t="shared" si="9"/>
        <v>1</v>
      </c>
      <c r="AA83">
        <v>1</v>
      </c>
      <c r="AB83">
        <v>1</v>
      </c>
      <c r="AC83">
        <v>1</v>
      </c>
      <c r="AD83" s="1">
        <v>6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 s="1">
        <v>1</v>
      </c>
      <c r="AL83" s="1">
        <v>0</v>
      </c>
      <c r="AM83" s="1">
        <v>2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 s="1">
        <v>3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 s="1">
        <v>500</v>
      </c>
      <c r="BD83" s="1">
        <f t="shared" si="5"/>
        <v>6.2146080984221914</v>
      </c>
      <c r="BE83" s="1">
        <v>2</v>
      </c>
      <c r="BF83" s="1">
        <v>1</v>
      </c>
      <c r="BG83" s="1">
        <v>0</v>
      </c>
      <c r="BH83" s="1">
        <v>0</v>
      </c>
      <c r="BI83" s="1">
        <v>2</v>
      </c>
      <c r="BJ83">
        <v>0</v>
      </c>
      <c r="BK83">
        <v>1</v>
      </c>
      <c r="BL83">
        <v>0</v>
      </c>
      <c r="BM83" s="1">
        <v>6</v>
      </c>
      <c r="BN83">
        <v>0</v>
      </c>
      <c r="BO83">
        <v>0</v>
      </c>
      <c r="BP83" s="1">
        <v>1</v>
      </c>
      <c r="BQ83">
        <v>1</v>
      </c>
      <c r="BR83">
        <v>0</v>
      </c>
      <c r="BS83">
        <v>0</v>
      </c>
      <c r="BT83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4</v>
      </c>
      <c r="CA83">
        <v>0</v>
      </c>
      <c r="CB83">
        <v>1</v>
      </c>
      <c r="CC83" s="1">
        <v>1</v>
      </c>
      <c r="CD83">
        <v>0</v>
      </c>
      <c r="CE83">
        <v>1</v>
      </c>
      <c r="CF83">
        <v>0</v>
      </c>
      <c r="CG83">
        <v>-3</v>
      </c>
      <c r="CH83">
        <v>0</v>
      </c>
      <c r="CI83">
        <v>1</v>
      </c>
      <c r="CJ83">
        <v>1</v>
      </c>
      <c r="CK83" s="1">
        <f t="shared" si="7"/>
        <v>1</v>
      </c>
      <c r="CL83">
        <v>0</v>
      </c>
      <c r="CM83" s="1">
        <f t="shared" si="8"/>
        <v>1</v>
      </c>
      <c r="CN83" s="1">
        <v>745.3</v>
      </c>
      <c r="CO83" s="1">
        <v>607</v>
      </c>
    </row>
    <row r="84" spans="1:93" ht="15" x14ac:dyDescent="0.25">
      <c r="A84" s="1" t="s">
        <v>169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 s="1">
        <f t="shared" si="6"/>
        <v>0</v>
      </c>
      <c r="W84" s="1" t="s">
        <v>2</v>
      </c>
      <c r="X84" s="1">
        <v>1231.7</v>
      </c>
      <c r="Y84" s="1">
        <v>0</v>
      </c>
      <c r="Z84" s="1">
        <f t="shared" si="9"/>
        <v>1</v>
      </c>
      <c r="AA84">
        <v>1</v>
      </c>
      <c r="AB84">
        <v>1</v>
      </c>
      <c r="AC84">
        <v>1</v>
      </c>
      <c r="AD84" s="1">
        <v>6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 s="1">
        <v>1</v>
      </c>
      <c r="AL84" s="1">
        <v>0</v>
      </c>
      <c r="AM84" s="1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 s="1">
        <v>3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 s="1">
        <v>40</v>
      </c>
      <c r="BD84" s="1">
        <f t="shared" si="5"/>
        <v>3.6888794541139363</v>
      </c>
      <c r="BE84" s="1">
        <v>2</v>
      </c>
      <c r="BF84" s="1">
        <v>0</v>
      </c>
      <c r="BG84" s="1">
        <v>0</v>
      </c>
      <c r="BH84" s="1">
        <v>0</v>
      </c>
      <c r="BI84" s="1">
        <v>2</v>
      </c>
      <c r="BJ84">
        <v>0</v>
      </c>
      <c r="BK84">
        <v>1</v>
      </c>
      <c r="BL84">
        <v>0</v>
      </c>
      <c r="BM84" s="1">
        <v>1</v>
      </c>
      <c r="BN84">
        <v>1</v>
      </c>
      <c r="BO84">
        <v>0</v>
      </c>
      <c r="BP84" s="1">
        <v>1</v>
      </c>
      <c r="BQ84">
        <v>1</v>
      </c>
      <c r="BR84">
        <v>0</v>
      </c>
      <c r="BS84">
        <v>0</v>
      </c>
      <c r="BT84">
        <v>0</v>
      </c>
      <c r="BU84" s="1">
        <v>0</v>
      </c>
      <c r="BV84" s="1">
        <v>-3</v>
      </c>
      <c r="BW84" s="1">
        <v>-3</v>
      </c>
      <c r="BX84" s="1">
        <v>-3</v>
      </c>
      <c r="BY84" s="1">
        <v>0</v>
      </c>
      <c r="BZ84" s="1">
        <v>2</v>
      </c>
      <c r="CA84">
        <v>1</v>
      </c>
      <c r="CB84">
        <v>0</v>
      </c>
      <c r="CC84" s="1">
        <v>0</v>
      </c>
      <c r="CD84">
        <v>0</v>
      </c>
      <c r="CE84">
        <v>1</v>
      </c>
      <c r="CF84">
        <v>0</v>
      </c>
      <c r="CG84">
        <v>-3</v>
      </c>
      <c r="CH84">
        <v>0</v>
      </c>
      <c r="CI84">
        <v>1</v>
      </c>
      <c r="CJ84">
        <v>1</v>
      </c>
      <c r="CK84" s="1">
        <f t="shared" si="7"/>
        <v>1</v>
      </c>
      <c r="CL84">
        <v>0</v>
      </c>
      <c r="CM84" s="1">
        <f t="shared" si="8"/>
        <v>1</v>
      </c>
      <c r="CN84" s="1">
        <v>1437.6</v>
      </c>
      <c r="CO84" s="1">
        <v>1220</v>
      </c>
    </row>
    <row r="85" spans="1:93" ht="15" x14ac:dyDescent="0.25">
      <c r="A85" s="1" t="s">
        <v>170</v>
      </c>
      <c r="B85" s="1">
        <v>0</v>
      </c>
      <c r="C85" s="1">
        <v>1</v>
      </c>
      <c r="D85" s="1">
        <v>2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s="1">
        <f t="shared" si="6"/>
        <v>0</v>
      </c>
      <c r="W85" s="1" t="s">
        <v>171</v>
      </c>
      <c r="X85" s="1">
        <v>600.6</v>
      </c>
      <c r="Y85" s="1">
        <v>1602</v>
      </c>
      <c r="Z85" s="1">
        <f t="shared" si="9"/>
        <v>0.2726777444837919</v>
      </c>
      <c r="AA85">
        <v>0</v>
      </c>
      <c r="AB85">
        <v>0</v>
      </c>
      <c r="AC85">
        <v>1</v>
      </c>
      <c r="AD85" s="1">
        <v>4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 s="1">
        <v>0</v>
      </c>
      <c r="AL85" s="1">
        <v>0</v>
      </c>
      <c r="AM85" s="1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 s="1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 s="1">
        <v>15</v>
      </c>
      <c r="BD85" s="1">
        <f t="shared" si="5"/>
        <v>2.7080502011022101</v>
      </c>
      <c r="BE85" s="1">
        <v>2</v>
      </c>
      <c r="BF85" s="1">
        <v>0</v>
      </c>
      <c r="BG85" s="1">
        <v>0</v>
      </c>
      <c r="BH85" s="1">
        <v>0</v>
      </c>
      <c r="BI85" s="1">
        <v>2</v>
      </c>
      <c r="BJ85">
        <v>0</v>
      </c>
      <c r="BK85">
        <v>1</v>
      </c>
      <c r="BL85">
        <v>0</v>
      </c>
      <c r="BM85" s="1">
        <v>1</v>
      </c>
      <c r="BN85">
        <v>1</v>
      </c>
      <c r="BO85">
        <v>0</v>
      </c>
      <c r="BP85" s="1">
        <v>2</v>
      </c>
      <c r="BQ85">
        <v>0</v>
      </c>
      <c r="BR85">
        <v>1</v>
      </c>
      <c r="BS85">
        <v>0</v>
      </c>
      <c r="BT85">
        <v>0</v>
      </c>
      <c r="BU85" s="1">
        <v>0</v>
      </c>
      <c r="BV85" s="1">
        <v>-3</v>
      </c>
      <c r="BW85" s="1">
        <v>-3</v>
      </c>
      <c r="BX85" s="1">
        <v>-3</v>
      </c>
      <c r="BY85" s="1">
        <v>0</v>
      </c>
      <c r="BZ85" s="1">
        <v>1</v>
      </c>
      <c r="CA85">
        <v>1</v>
      </c>
      <c r="CB85">
        <v>0</v>
      </c>
      <c r="CC85" s="1">
        <v>1</v>
      </c>
      <c r="CD85">
        <v>0</v>
      </c>
      <c r="CE85">
        <v>1</v>
      </c>
      <c r="CF85">
        <v>0</v>
      </c>
      <c r="CG85">
        <v>-3</v>
      </c>
      <c r="CH85">
        <v>0</v>
      </c>
      <c r="CI85">
        <v>0</v>
      </c>
      <c r="CJ85">
        <v>1</v>
      </c>
      <c r="CK85" s="1">
        <f t="shared" si="7"/>
        <v>1</v>
      </c>
      <c r="CL85">
        <v>1</v>
      </c>
      <c r="CM85" s="1">
        <f t="shared" si="8"/>
        <v>1</v>
      </c>
      <c r="CN85" s="1">
        <v>2602.8000000000002</v>
      </c>
      <c r="CO85" s="1">
        <v>1453.7</v>
      </c>
    </row>
    <row r="86" spans="1:93" ht="15" x14ac:dyDescent="0.25">
      <c r="A86" s="1" t="s">
        <v>172</v>
      </c>
      <c r="B86" s="1">
        <v>0</v>
      </c>
      <c r="C86" s="1">
        <v>0</v>
      </c>
      <c r="D86" s="1">
        <v>3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2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s="1">
        <f t="shared" si="6"/>
        <v>0</v>
      </c>
      <c r="W86" s="1" t="s">
        <v>2</v>
      </c>
      <c r="X86" s="1">
        <v>1231.7</v>
      </c>
      <c r="Y86" s="1">
        <v>0</v>
      </c>
      <c r="Z86" s="1">
        <f t="shared" si="9"/>
        <v>1</v>
      </c>
      <c r="AA86">
        <v>1</v>
      </c>
      <c r="AB86">
        <v>1</v>
      </c>
      <c r="AC86">
        <v>1</v>
      </c>
      <c r="AD86" s="1">
        <v>6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 s="1">
        <v>1</v>
      </c>
      <c r="AL86" s="1">
        <v>1</v>
      </c>
      <c r="AM86" s="1">
        <v>3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 s="1">
        <v>3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 s="1">
        <v>20</v>
      </c>
      <c r="BD86" s="1">
        <f t="shared" si="5"/>
        <v>2.9957322735539909</v>
      </c>
      <c r="BE86" s="1">
        <v>2</v>
      </c>
      <c r="BF86" s="1">
        <v>0</v>
      </c>
      <c r="BG86" s="1">
        <v>0</v>
      </c>
      <c r="BH86" s="1">
        <v>0</v>
      </c>
      <c r="BI86" s="1">
        <v>3</v>
      </c>
      <c r="BJ86">
        <v>1</v>
      </c>
      <c r="BK86">
        <v>0</v>
      </c>
      <c r="BL86">
        <v>0</v>
      </c>
      <c r="BM86" s="1">
        <v>6</v>
      </c>
      <c r="BN86">
        <v>0</v>
      </c>
      <c r="BO86">
        <v>0</v>
      </c>
      <c r="BP86" s="1">
        <v>1</v>
      </c>
      <c r="BQ86">
        <v>1</v>
      </c>
      <c r="BR86">
        <v>0</v>
      </c>
      <c r="BS86">
        <v>0</v>
      </c>
      <c r="BT86">
        <v>0</v>
      </c>
      <c r="BU86" s="1">
        <v>0</v>
      </c>
      <c r="BV86" s="1">
        <v>-3</v>
      </c>
      <c r="BW86" s="1">
        <v>-3</v>
      </c>
      <c r="BX86" s="1">
        <v>-3</v>
      </c>
      <c r="BY86" s="1">
        <v>0</v>
      </c>
      <c r="BZ86" s="1">
        <v>4</v>
      </c>
      <c r="CA86">
        <v>0</v>
      </c>
      <c r="CB86">
        <v>1</v>
      </c>
      <c r="CC86" s="1">
        <v>1</v>
      </c>
      <c r="CD86">
        <v>1</v>
      </c>
      <c r="CE86">
        <v>0</v>
      </c>
      <c r="CF86">
        <v>0</v>
      </c>
      <c r="CG86">
        <v>-3</v>
      </c>
      <c r="CH86">
        <v>1</v>
      </c>
      <c r="CI86">
        <v>1</v>
      </c>
      <c r="CJ86">
        <v>0</v>
      </c>
      <c r="CK86" s="1">
        <f t="shared" si="7"/>
        <v>1</v>
      </c>
      <c r="CL86">
        <v>0</v>
      </c>
      <c r="CM86" s="1">
        <f t="shared" si="8"/>
        <v>1</v>
      </c>
      <c r="CN86" s="1">
        <v>1681.6</v>
      </c>
      <c r="CO86" s="1">
        <v>647.70000000000005</v>
      </c>
    </row>
    <row r="87" spans="1:93" ht="15" x14ac:dyDescent="0.25">
      <c r="A87" s="1" t="s">
        <v>173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s="1">
        <f t="shared" si="6"/>
        <v>0</v>
      </c>
      <c r="W87" s="1" t="s">
        <v>2</v>
      </c>
      <c r="X87" s="1">
        <v>1231.7</v>
      </c>
      <c r="Y87" s="1">
        <v>0</v>
      </c>
      <c r="Z87" s="1">
        <f t="shared" si="9"/>
        <v>1</v>
      </c>
      <c r="AA87">
        <v>1</v>
      </c>
      <c r="AB87">
        <v>1</v>
      </c>
      <c r="AC87">
        <v>1</v>
      </c>
      <c r="AD87" s="1">
        <v>6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 s="1">
        <v>1</v>
      </c>
      <c r="AL87" s="1">
        <v>0</v>
      </c>
      <c r="AM87" s="1">
        <v>3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 s="1">
        <v>3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 s="1">
        <v>50</v>
      </c>
      <c r="BD87" s="1">
        <f t="shared" si="5"/>
        <v>3.912023005428146</v>
      </c>
      <c r="BE87" s="1">
        <v>3.5</v>
      </c>
      <c r="BF87" s="1">
        <v>1</v>
      </c>
      <c r="BG87" s="1">
        <v>0</v>
      </c>
      <c r="BH87" s="1">
        <v>0</v>
      </c>
      <c r="BI87" s="1">
        <v>2</v>
      </c>
      <c r="BJ87">
        <v>0</v>
      </c>
      <c r="BK87">
        <v>1</v>
      </c>
      <c r="BL87">
        <v>0</v>
      </c>
      <c r="BM87" s="1">
        <v>2</v>
      </c>
      <c r="BN87">
        <v>0</v>
      </c>
      <c r="BO87">
        <v>0</v>
      </c>
      <c r="BP87" s="1">
        <v>1</v>
      </c>
      <c r="BQ87">
        <v>1</v>
      </c>
      <c r="BR87">
        <v>0</v>
      </c>
      <c r="BS87">
        <v>0</v>
      </c>
      <c r="BT87">
        <v>0</v>
      </c>
      <c r="BU87" s="1">
        <v>0</v>
      </c>
      <c r="BV87" s="1">
        <v>-3</v>
      </c>
      <c r="BW87" s="1">
        <v>-3</v>
      </c>
      <c r="BX87" s="1">
        <v>-3</v>
      </c>
      <c r="BY87" s="1">
        <v>0</v>
      </c>
      <c r="BZ87" s="1">
        <v>4</v>
      </c>
      <c r="CA87">
        <v>0</v>
      </c>
      <c r="CB87">
        <v>1</v>
      </c>
      <c r="CC87" s="1">
        <v>0</v>
      </c>
      <c r="CD87">
        <v>0</v>
      </c>
      <c r="CE87">
        <v>1</v>
      </c>
      <c r="CF87">
        <v>0</v>
      </c>
      <c r="CG87">
        <v>-3</v>
      </c>
      <c r="CH87">
        <v>0</v>
      </c>
      <c r="CI87">
        <v>1</v>
      </c>
      <c r="CJ87">
        <v>1</v>
      </c>
      <c r="CK87" s="1">
        <f t="shared" si="7"/>
        <v>1</v>
      </c>
      <c r="CL87">
        <v>0</v>
      </c>
      <c r="CM87" s="1">
        <f t="shared" si="8"/>
        <v>1</v>
      </c>
      <c r="CN87" s="1">
        <v>1401</v>
      </c>
      <c r="CO87" s="1">
        <v>1587</v>
      </c>
    </row>
    <row r="88" spans="1:93" ht="15" x14ac:dyDescent="0.25">
      <c r="A88" s="1" t="s">
        <v>174</v>
      </c>
      <c r="B88" s="1">
        <v>0</v>
      </c>
      <c r="C88" s="1">
        <v>1</v>
      </c>
      <c r="D88" s="1">
        <v>3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 s="1">
        <f t="shared" si="6"/>
        <v>0</v>
      </c>
      <c r="W88" s="1" t="s">
        <v>2</v>
      </c>
      <c r="X88" s="1">
        <v>1231.7</v>
      </c>
      <c r="Y88" s="1">
        <v>0</v>
      </c>
      <c r="Z88" s="1">
        <f t="shared" si="9"/>
        <v>1</v>
      </c>
      <c r="AA88">
        <v>1</v>
      </c>
      <c r="AB88">
        <v>1</v>
      </c>
      <c r="AC88">
        <v>1</v>
      </c>
      <c r="AD88" s="1">
        <v>6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 s="1">
        <v>1</v>
      </c>
      <c r="AL88" s="1">
        <v>0</v>
      </c>
      <c r="AM88" s="1">
        <v>3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 s="1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 s="1">
        <v>45</v>
      </c>
      <c r="BD88" s="1">
        <f t="shared" si="5"/>
        <v>3.8066624897703196</v>
      </c>
      <c r="BE88" s="1">
        <v>3</v>
      </c>
      <c r="BF88" s="1">
        <v>0</v>
      </c>
      <c r="BG88" s="1">
        <v>0</v>
      </c>
      <c r="BH88" s="1">
        <v>0</v>
      </c>
      <c r="BI88" s="1">
        <v>2</v>
      </c>
      <c r="BJ88">
        <v>0</v>
      </c>
      <c r="BK88">
        <v>1</v>
      </c>
      <c r="BL88">
        <v>0</v>
      </c>
      <c r="BM88" s="1">
        <v>3</v>
      </c>
      <c r="BN88">
        <v>0</v>
      </c>
      <c r="BO88">
        <v>0</v>
      </c>
      <c r="BP88" s="1">
        <v>1</v>
      </c>
      <c r="BQ88">
        <v>1</v>
      </c>
      <c r="BR88">
        <v>0</v>
      </c>
      <c r="BS88">
        <v>0</v>
      </c>
      <c r="BT88">
        <v>0</v>
      </c>
      <c r="BU88" s="1">
        <v>0</v>
      </c>
      <c r="BV88" s="1">
        <v>-3</v>
      </c>
      <c r="BW88" s="1">
        <v>-3</v>
      </c>
      <c r="BX88" s="1">
        <v>-3</v>
      </c>
      <c r="BY88" s="1">
        <v>0</v>
      </c>
      <c r="BZ88" s="1">
        <v>1</v>
      </c>
      <c r="CA88">
        <v>1</v>
      </c>
      <c r="CB88">
        <v>0</v>
      </c>
      <c r="CC88" s="1">
        <v>0</v>
      </c>
      <c r="CD88">
        <v>0</v>
      </c>
      <c r="CE88">
        <v>1</v>
      </c>
      <c r="CF88">
        <v>0</v>
      </c>
      <c r="CG88">
        <v>-3</v>
      </c>
      <c r="CH88">
        <v>0</v>
      </c>
      <c r="CI88">
        <v>1</v>
      </c>
      <c r="CJ88">
        <v>1</v>
      </c>
      <c r="CK88" s="1">
        <f t="shared" si="7"/>
        <v>1</v>
      </c>
      <c r="CL88">
        <v>0</v>
      </c>
      <c r="CM88" s="1">
        <f t="shared" si="8"/>
        <v>1</v>
      </c>
      <c r="CN88" s="1">
        <v>1653.8</v>
      </c>
      <c r="CO88" s="1">
        <v>548</v>
      </c>
    </row>
    <row r="89" spans="1:93" ht="15" x14ac:dyDescent="0.25">
      <c r="A89" s="1" t="s">
        <v>175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 s="1">
        <f t="shared" si="6"/>
        <v>0</v>
      </c>
      <c r="W89" s="1" t="s">
        <v>23</v>
      </c>
      <c r="X89" s="1">
        <v>1367.2</v>
      </c>
      <c r="Y89" s="1">
        <v>1664.2</v>
      </c>
      <c r="Z89" s="1">
        <f t="shared" si="9"/>
        <v>0.45101273339051262</v>
      </c>
      <c r="AA89">
        <v>1</v>
      </c>
      <c r="AB89">
        <v>0</v>
      </c>
      <c r="AC89">
        <v>1</v>
      </c>
      <c r="AD89" s="1">
        <v>5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 s="1">
        <v>0</v>
      </c>
      <c r="AL89" s="1">
        <v>0</v>
      </c>
      <c r="AM89" s="1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 s="1">
        <v>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 s="1">
        <v>18</v>
      </c>
      <c r="BD89" s="1">
        <f t="shared" si="5"/>
        <v>2.8903717578961645</v>
      </c>
      <c r="BE89" s="1">
        <v>2</v>
      </c>
      <c r="BF89" s="1">
        <v>0</v>
      </c>
      <c r="BG89" s="1">
        <v>0</v>
      </c>
      <c r="BH89" s="1">
        <v>0</v>
      </c>
      <c r="BI89" s="1">
        <v>2</v>
      </c>
      <c r="BJ89">
        <v>0</v>
      </c>
      <c r="BK89">
        <v>1</v>
      </c>
      <c r="BL89">
        <v>0</v>
      </c>
      <c r="BM89" s="1">
        <v>3</v>
      </c>
      <c r="BN89">
        <v>0</v>
      </c>
      <c r="BO89">
        <v>0</v>
      </c>
      <c r="BP89" s="1">
        <v>1</v>
      </c>
      <c r="BQ89">
        <v>1</v>
      </c>
      <c r="BR89">
        <v>0</v>
      </c>
      <c r="BS89">
        <v>0</v>
      </c>
      <c r="BT89">
        <v>0</v>
      </c>
      <c r="BU89" s="1">
        <v>0</v>
      </c>
      <c r="BV89" s="1">
        <v>-3</v>
      </c>
      <c r="BW89" s="1">
        <v>-3</v>
      </c>
      <c r="BX89" s="1">
        <v>-3</v>
      </c>
      <c r="BY89" s="1">
        <v>0</v>
      </c>
      <c r="BZ89" s="1">
        <v>4</v>
      </c>
      <c r="CA89">
        <v>0</v>
      </c>
      <c r="CB89">
        <v>1</v>
      </c>
      <c r="CC89" s="1">
        <v>1</v>
      </c>
      <c r="CD89">
        <v>0</v>
      </c>
      <c r="CE89">
        <v>1</v>
      </c>
      <c r="CF89">
        <v>0</v>
      </c>
      <c r="CG89">
        <v>-3</v>
      </c>
      <c r="CH89">
        <v>0</v>
      </c>
      <c r="CI89">
        <v>1</v>
      </c>
      <c r="CJ89">
        <v>1</v>
      </c>
      <c r="CK89" s="1">
        <f t="shared" si="7"/>
        <v>1</v>
      </c>
      <c r="CL89">
        <v>0</v>
      </c>
      <c r="CM89" s="1">
        <f t="shared" si="8"/>
        <v>1</v>
      </c>
      <c r="CN89" s="1">
        <v>1072.4000000000001</v>
      </c>
      <c r="CO89" s="1">
        <v>161</v>
      </c>
    </row>
    <row r="90" spans="1:93" ht="15" x14ac:dyDescent="0.25">
      <c r="A90" s="1" t="s">
        <v>176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s="1">
        <f t="shared" si="6"/>
        <v>0</v>
      </c>
      <c r="W90" s="2" t="s">
        <v>177</v>
      </c>
      <c r="X90" s="2">
        <v>1190</v>
      </c>
      <c r="Y90" s="2">
        <v>729.5</v>
      </c>
      <c r="Z90" s="1">
        <f t="shared" si="9"/>
        <v>0.61995311278978904</v>
      </c>
      <c r="AA90">
        <v>0</v>
      </c>
      <c r="AB90">
        <v>0</v>
      </c>
      <c r="AC90">
        <v>0</v>
      </c>
      <c r="AD90" s="1">
        <v>2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 s="1">
        <v>0</v>
      </c>
      <c r="AL90" s="1">
        <v>0</v>
      </c>
      <c r="AM90" s="1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 s="1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 s="1">
        <v>10</v>
      </c>
      <c r="BD90" s="1">
        <f t="shared" si="5"/>
        <v>2.3025850929940459</v>
      </c>
      <c r="BE90" s="1">
        <v>1</v>
      </c>
      <c r="BF90" s="1">
        <v>1</v>
      </c>
      <c r="BG90" s="1">
        <v>0</v>
      </c>
      <c r="BH90" s="1">
        <v>0</v>
      </c>
      <c r="BI90" s="1">
        <v>3</v>
      </c>
      <c r="BJ90">
        <v>1</v>
      </c>
      <c r="BK90">
        <v>0</v>
      </c>
      <c r="BL90">
        <v>0</v>
      </c>
      <c r="BM90" s="1">
        <v>5</v>
      </c>
      <c r="BN90">
        <v>0</v>
      </c>
      <c r="BO90">
        <v>1</v>
      </c>
      <c r="BP90" s="1">
        <v>1</v>
      </c>
      <c r="BQ90">
        <v>1</v>
      </c>
      <c r="BR90">
        <v>0</v>
      </c>
      <c r="BS90">
        <v>0</v>
      </c>
      <c r="BT90">
        <v>0</v>
      </c>
      <c r="BU90" s="1">
        <v>0</v>
      </c>
      <c r="BV90" s="1">
        <v>-3</v>
      </c>
      <c r="BW90" s="1">
        <v>-3</v>
      </c>
      <c r="BX90" s="1">
        <v>-3</v>
      </c>
      <c r="BY90" s="1">
        <v>0</v>
      </c>
      <c r="BZ90" s="1">
        <v>3</v>
      </c>
      <c r="CA90">
        <v>1</v>
      </c>
      <c r="CB90">
        <v>0</v>
      </c>
      <c r="CC90" s="1">
        <v>0</v>
      </c>
      <c r="CD90">
        <v>1</v>
      </c>
      <c r="CE90">
        <v>0</v>
      </c>
      <c r="CF90">
        <v>0</v>
      </c>
      <c r="CG90">
        <v>-3</v>
      </c>
      <c r="CH90">
        <v>1</v>
      </c>
      <c r="CI90">
        <v>1</v>
      </c>
      <c r="CJ90">
        <v>0</v>
      </c>
      <c r="CK90" s="1">
        <f t="shared" si="7"/>
        <v>1</v>
      </c>
      <c r="CL90">
        <v>0</v>
      </c>
      <c r="CM90" s="1">
        <f t="shared" si="8"/>
        <v>1</v>
      </c>
      <c r="CN90" s="1">
        <v>1437.6</v>
      </c>
      <c r="CO90" s="1">
        <v>1220</v>
      </c>
    </row>
    <row r="91" spans="1:93" ht="15" x14ac:dyDescent="0.25">
      <c r="A91" s="1" t="s">
        <v>178</v>
      </c>
      <c r="B91" s="1">
        <v>0</v>
      </c>
      <c r="C91" s="1">
        <v>0</v>
      </c>
      <c r="D91" s="1">
        <v>3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s="1">
        <f t="shared" si="6"/>
        <v>0</v>
      </c>
      <c r="W91" s="1" t="s">
        <v>163</v>
      </c>
      <c r="X91" s="1">
        <v>1206.3</v>
      </c>
      <c r="Y91" s="1">
        <v>864</v>
      </c>
      <c r="Z91" s="1">
        <f t="shared" si="9"/>
        <v>0.58266917837994481</v>
      </c>
      <c r="AA91">
        <v>0</v>
      </c>
      <c r="AB91">
        <v>0</v>
      </c>
      <c r="AC91">
        <v>0</v>
      </c>
      <c r="AD91" s="1">
        <v>3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 s="1">
        <v>0</v>
      </c>
      <c r="AL91" s="1">
        <v>0</v>
      </c>
      <c r="AM91" s="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 s="1">
        <v>3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 s="2">
        <v>10</v>
      </c>
      <c r="BD91" s="1">
        <f t="shared" si="5"/>
        <v>2.3025850929940459</v>
      </c>
      <c r="BE91" s="1">
        <v>1</v>
      </c>
      <c r="BF91" s="1">
        <v>1</v>
      </c>
      <c r="BG91" s="1">
        <v>1</v>
      </c>
      <c r="BH91" s="1">
        <v>1</v>
      </c>
      <c r="BI91" s="1">
        <v>2</v>
      </c>
      <c r="BJ91">
        <v>0</v>
      </c>
      <c r="BK91">
        <v>1</v>
      </c>
      <c r="BL91">
        <v>0</v>
      </c>
      <c r="BM91" s="1">
        <v>5</v>
      </c>
      <c r="BN91">
        <v>0</v>
      </c>
      <c r="BO91">
        <v>1</v>
      </c>
      <c r="BP91" s="1">
        <v>1</v>
      </c>
      <c r="BQ91">
        <v>1</v>
      </c>
      <c r="BR91">
        <v>0</v>
      </c>
      <c r="BS91">
        <v>0</v>
      </c>
      <c r="BT91">
        <v>0</v>
      </c>
      <c r="BU91" s="1">
        <v>0</v>
      </c>
      <c r="BV91" s="1">
        <v>-3</v>
      </c>
      <c r="BW91" s="1">
        <v>-3</v>
      </c>
      <c r="BX91" s="1">
        <v>-3</v>
      </c>
      <c r="BY91" s="1">
        <v>0</v>
      </c>
      <c r="BZ91" s="1">
        <v>4</v>
      </c>
      <c r="CA91">
        <v>0</v>
      </c>
      <c r="CB91">
        <v>1</v>
      </c>
      <c r="CC91" s="1">
        <v>1</v>
      </c>
      <c r="CD91">
        <v>0</v>
      </c>
      <c r="CE91">
        <v>1</v>
      </c>
      <c r="CF91">
        <v>0</v>
      </c>
      <c r="CG91">
        <v>-3</v>
      </c>
      <c r="CH91">
        <v>0</v>
      </c>
      <c r="CI91">
        <v>1</v>
      </c>
      <c r="CJ91">
        <v>1</v>
      </c>
      <c r="CK91" s="1">
        <f t="shared" si="7"/>
        <v>1</v>
      </c>
      <c r="CL91">
        <v>0</v>
      </c>
      <c r="CM91" s="1">
        <f t="shared" si="8"/>
        <v>1</v>
      </c>
      <c r="CN91" s="1">
        <v>1198.4000000000001</v>
      </c>
      <c r="CO91" s="1">
        <v>1957.1</v>
      </c>
    </row>
    <row r="92" spans="1:93" ht="15" x14ac:dyDescent="0.25">
      <c r="A92" s="1" t="s">
        <v>179</v>
      </c>
      <c r="B92" s="1">
        <v>0</v>
      </c>
      <c r="C92" s="1">
        <v>0</v>
      </c>
      <c r="D92" s="1">
        <v>4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s="1">
        <f t="shared" si="6"/>
        <v>0</v>
      </c>
      <c r="W92" s="1" t="s">
        <v>180</v>
      </c>
      <c r="X92" s="1">
        <v>1659.8</v>
      </c>
      <c r="Y92" s="1">
        <v>694</v>
      </c>
      <c r="Z92" s="1">
        <f t="shared" si="9"/>
        <v>0.70515761746962347</v>
      </c>
      <c r="AA92">
        <v>0</v>
      </c>
      <c r="AB92">
        <v>0</v>
      </c>
      <c r="AC92">
        <v>0</v>
      </c>
      <c r="AD92" s="1">
        <v>3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 s="1">
        <v>0</v>
      </c>
      <c r="AL92" s="1">
        <v>0</v>
      </c>
      <c r="AM92" s="1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 s="1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 s="1">
        <v>20</v>
      </c>
      <c r="BD92" s="1">
        <f t="shared" si="5"/>
        <v>2.9957322735539909</v>
      </c>
      <c r="BE92" s="1">
        <v>2.1</v>
      </c>
      <c r="BF92" s="1">
        <v>0</v>
      </c>
      <c r="BG92" s="1">
        <v>0</v>
      </c>
      <c r="BH92" s="1">
        <v>0</v>
      </c>
      <c r="BI92" s="1">
        <v>3</v>
      </c>
      <c r="BJ92">
        <v>1</v>
      </c>
      <c r="BK92">
        <v>0</v>
      </c>
      <c r="BL92">
        <v>0</v>
      </c>
      <c r="BM92" s="1">
        <v>5</v>
      </c>
      <c r="BN92">
        <v>0</v>
      </c>
      <c r="BO92">
        <v>1</v>
      </c>
      <c r="BP92" s="1">
        <v>2</v>
      </c>
      <c r="BQ92">
        <v>0</v>
      </c>
      <c r="BR92">
        <v>1</v>
      </c>
      <c r="BS92">
        <v>0</v>
      </c>
      <c r="BT92">
        <v>0</v>
      </c>
      <c r="BU92" s="1">
        <v>0</v>
      </c>
      <c r="BV92" s="1">
        <v>-3</v>
      </c>
      <c r="BW92" s="1">
        <v>-3</v>
      </c>
      <c r="BX92" s="1">
        <v>-3</v>
      </c>
      <c r="BY92" s="1">
        <v>0</v>
      </c>
      <c r="BZ92" s="1">
        <v>4</v>
      </c>
      <c r="CA92">
        <v>0</v>
      </c>
      <c r="CB92">
        <v>1</v>
      </c>
      <c r="CC92" s="1">
        <v>0</v>
      </c>
      <c r="CD92">
        <v>1</v>
      </c>
      <c r="CE92">
        <v>0</v>
      </c>
      <c r="CF92">
        <v>0</v>
      </c>
      <c r="CG92">
        <v>-3</v>
      </c>
      <c r="CH92">
        <v>1</v>
      </c>
      <c r="CI92">
        <v>0</v>
      </c>
      <c r="CJ92">
        <v>0</v>
      </c>
      <c r="CK92" s="1">
        <f t="shared" si="7"/>
        <v>1</v>
      </c>
      <c r="CL92">
        <v>1</v>
      </c>
      <c r="CM92" s="1">
        <f t="shared" si="8"/>
        <v>1</v>
      </c>
      <c r="CN92" s="4">
        <v>-3</v>
      </c>
      <c r="CO92" s="4">
        <v>1231.7</v>
      </c>
    </row>
    <row r="93" spans="1:93" ht="15" x14ac:dyDescent="0.25">
      <c r="A93" s="1" t="s">
        <v>181</v>
      </c>
      <c r="B93" s="1">
        <v>0</v>
      </c>
      <c r="C93" s="1">
        <v>0</v>
      </c>
      <c r="D93" s="1">
        <v>3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2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 s="1">
        <f t="shared" si="6"/>
        <v>0</v>
      </c>
      <c r="W93" s="1" t="s">
        <v>182</v>
      </c>
      <c r="X93" s="1">
        <v>1645</v>
      </c>
      <c r="Y93" s="1">
        <v>1435</v>
      </c>
      <c r="Z93" s="1">
        <f t="shared" si="9"/>
        <v>0.53409090909090906</v>
      </c>
      <c r="AA93">
        <v>0</v>
      </c>
      <c r="AB93">
        <v>0</v>
      </c>
      <c r="AC93">
        <v>0</v>
      </c>
      <c r="AD93" s="1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 s="1">
        <v>0</v>
      </c>
      <c r="AL93" s="1">
        <v>0</v>
      </c>
      <c r="AM93" s="1">
        <v>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 s="1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 s="1">
        <v>10</v>
      </c>
      <c r="BD93" s="1">
        <f t="shared" si="5"/>
        <v>2.3025850929940459</v>
      </c>
      <c r="BE93" s="1">
        <v>1.5</v>
      </c>
      <c r="BF93" s="1">
        <v>1</v>
      </c>
      <c r="BG93" s="1">
        <v>0</v>
      </c>
      <c r="BH93" s="1">
        <v>0</v>
      </c>
      <c r="BI93" s="1">
        <v>3</v>
      </c>
      <c r="BJ93">
        <v>1</v>
      </c>
      <c r="BK93">
        <v>0</v>
      </c>
      <c r="BL93">
        <v>0</v>
      </c>
      <c r="BM93" s="1">
        <v>5</v>
      </c>
      <c r="BN93">
        <v>0</v>
      </c>
      <c r="BO93">
        <v>1</v>
      </c>
      <c r="BP93" s="1">
        <v>2</v>
      </c>
      <c r="BQ93">
        <v>0</v>
      </c>
      <c r="BR93">
        <v>1</v>
      </c>
      <c r="BS93">
        <v>0</v>
      </c>
      <c r="BT93">
        <v>0</v>
      </c>
      <c r="BU93" s="1">
        <v>0</v>
      </c>
      <c r="BV93" s="1">
        <v>-3</v>
      </c>
      <c r="BW93" s="1">
        <v>-3</v>
      </c>
      <c r="BX93" s="1">
        <v>-3</v>
      </c>
      <c r="BY93" s="1">
        <v>0</v>
      </c>
      <c r="BZ93" s="1">
        <v>4</v>
      </c>
      <c r="CA93">
        <v>0</v>
      </c>
      <c r="CB93">
        <v>1</v>
      </c>
      <c r="CC93" s="1">
        <v>0</v>
      </c>
      <c r="CD93">
        <v>1</v>
      </c>
      <c r="CE93">
        <v>0</v>
      </c>
      <c r="CF93">
        <v>0</v>
      </c>
      <c r="CG93">
        <v>-3</v>
      </c>
      <c r="CH93">
        <v>1</v>
      </c>
      <c r="CI93">
        <v>0</v>
      </c>
      <c r="CJ93">
        <v>0</v>
      </c>
      <c r="CK93" s="1">
        <f t="shared" si="7"/>
        <v>1</v>
      </c>
      <c r="CL93">
        <v>1</v>
      </c>
      <c r="CM93" s="1">
        <f t="shared" si="8"/>
        <v>1</v>
      </c>
      <c r="CN93" s="1">
        <v>1681.6</v>
      </c>
      <c r="CO93" s="1">
        <v>647.70000000000005</v>
      </c>
    </row>
    <row r="94" spans="1:93" ht="15" x14ac:dyDescent="0.25">
      <c r="A94" s="1" t="s">
        <v>183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s="1">
        <f t="shared" si="6"/>
        <v>0</v>
      </c>
      <c r="W94" s="1" t="s">
        <v>2</v>
      </c>
      <c r="X94" s="1">
        <v>1231.7</v>
      </c>
      <c r="Y94" s="1">
        <v>0</v>
      </c>
      <c r="Z94" s="1">
        <f t="shared" si="9"/>
        <v>1</v>
      </c>
      <c r="AA94">
        <v>1</v>
      </c>
      <c r="AB94">
        <v>1</v>
      </c>
      <c r="AC94">
        <v>1</v>
      </c>
      <c r="AD94" s="1">
        <v>6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 s="1">
        <v>1</v>
      </c>
      <c r="AL94" s="1">
        <v>0</v>
      </c>
      <c r="AM94" s="1">
        <v>3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 s="1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 s="1">
        <v>140</v>
      </c>
      <c r="BD94" s="1">
        <f t="shared" si="5"/>
        <v>4.9416424226093039</v>
      </c>
      <c r="BE94" s="1">
        <v>7</v>
      </c>
      <c r="BF94" s="1">
        <v>0</v>
      </c>
      <c r="BG94" s="1">
        <v>0</v>
      </c>
      <c r="BH94" s="1">
        <v>0</v>
      </c>
      <c r="BI94" s="1">
        <v>3</v>
      </c>
      <c r="BJ94">
        <v>1</v>
      </c>
      <c r="BK94">
        <v>0</v>
      </c>
      <c r="BL94">
        <v>0</v>
      </c>
      <c r="BM94" s="1">
        <v>6</v>
      </c>
      <c r="BN94">
        <v>0</v>
      </c>
      <c r="BO94">
        <v>0</v>
      </c>
      <c r="BP94" s="1">
        <v>1</v>
      </c>
      <c r="BQ94">
        <v>1</v>
      </c>
      <c r="BR94">
        <v>0</v>
      </c>
      <c r="BS94">
        <v>0</v>
      </c>
      <c r="BT94">
        <v>0</v>
      </c>
      <c r="BU94" s="1">
        <v>0</v>
      </c>
      <c r="BV94" s="1">
        <v>-3</v>
      </c>
      <c r="BW94" s="1">
        <v>-3</v>
      </c>
      <c r="BX94" s="1">
        <v>-3</v>
      </c>
      <c r="BY94" s="1">
        <v>0</v>
      </c>
      <c r="BZ94" s="1">
        <v>4</v>
      </c>
      <c r="CA94">
        <v>0</v>
      </c>
      <c r="CB94">
        <v>1</v>
      </c>
      <c r="CC94" s="1">
        <v>0</v>
      </c>
      <c r="CD94">
        <v>1</v>
      </c>
      <c r="CE94">
        <v>0</v>
      </c>
      <c r="CF94">
        <v>0</v>
      </c>
      <c r="CG94">
        <v>-3</v>
      </c>
      <c r="CH94">
        <v>1</v>
      </c>
      <c r="CI94">
        <v>1</v>
      </c>
      <c r="CJ94">
        <v>0</v>
      </c>
      <c r="CK94" s="1">
        <f t="shared" si="7"/>
        <v>1</v>
      </c>
      <c r="CL94">
        <v>0</v>
      </c>
      <c r="CM94" s="1">
        <f t="shared" si="8"/>
        <v>1</v>
      </c>
      <c r="CN94" s="1">
        <v>1231.7</v>
      </c>
      <c r="CO94" s="1">
        <v>0</v>
      </c>
    </row>
    <row r="95" spans="1:93" ht="15" x14ac:dyDescent="0.25">
      <c r="A95" s="1" t="s">
        <v>184</v>
      </c>
      <c r="B95" s="1">
        <v>0</v>
      </c>
      <c r="C95" s="1">
        <v>1</v>
      </c>
      <c r="D95" s="1">
        <v>3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 s="1">
        <f t="shared" si="6"/>
        <v>0</v>
      </c>
      <c r="W95" s="1" t="s">
        <v>185</v>
      </c>
      <c r="X95" s="1">
        <v>1207.0999999999999</v>
      </c>
      <c r="Y95" s="1">
        <v>155</v>
      </c>
      <c r="Z95" s="1">
        <f t="shared" si="9"/>
        <v>0.88620512444020261</v>
      </c>
      <c r="AA95">
        <v>0</v>
      </c>
      <c r="AB95">
        <v>0</v>
      </c>
      <c r="AC95">
        <v>1</v>
      </c>
      <c r="AD95" s="1">
        <v>4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 s="1">
        <v>0</v>
      </c>
      <c r="AL95" s="1">
        <v>0</v>
      </c>
      <c r="AM95" s="1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 s="1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 s="1">
        <v>22</v>
      </c>
      <c r="BD95" s="1">
        <f t="shared" si="5"/>
        <v>3.0910424533583161</v>
      </c>
      <c r="BE95" s="1">
        <v>2.2000000000000002</v>
      </c>
      <c r="BF95" s="1">
        <v>0</v>
      </c>
      <c r="BG95" s="1">
        <v>0</v>
      </c>
      <c r="BH95" s="1">
        <v>0</v>
      </c>
      <c r="BI95" s="1">
        <v>3</v>
      </c>
      <c r="BJ95">
        <v>1</v>
      </c>
      <c r="BK95">
        <v>0</v>
      </c>
      <c r="BL95">
        <v>0</v>
      </c>
      <c r="BM95" s="1">
        <v>2</v>
      </c>
      <c r="BN95">
        <v>0</v>
      </c>
      <c r="BO95">
        <v>0</v>
      </c>
      <c r="BP95" s="1">
        <v>1</v>
      </c>
      <c r="BQ95">
        <v>1</v>
      </c>
      <c r="BR95">
        <v>0</v>
      </c>
      <c r="BS95">
        <v>0</v>
      </c>
      <c r="BT95">
        <v>0</v>
      </c>
      <c r="BU95" s="1">
        <v>0</v>
      </c>
      <c r="BV95" s="1">
        <v>-3</v>
      </c>
      <c r="BW95" s="1">
        <v>-3</v>
      </c>
      <c r="BX95" s="1">
        <v>-3</v>
      </c>
      <c r="BY95" s="1">
        <v>0</v>
      </c>
      <c r="BZ95" s="1">
        <v>4</v>
      </c>
      <c r="CA95">
        <v>0</v>
      </c>
      <c r="CB95">
        <v>1</v>
      </c>
      <c r="CC95" s="1">
        <v>0</v>
      </c>
      <c r="CD95">
        <v>1</v>
      </c>
      <c r="CE95">
        <v>0</v>
      </c>
      <c r="CF95">
        <v>0</v>
      </c>
      <c r="CG95">
        <v>-3</v>
      </c>
      <c r="CH95">
        <v>1</v>
      </c>
      <c r="CI95">
        <v>1</v>
      </c>
      <c r="CJ95">
        <v>0</v>
      </c>
      <c r="CK95" s="1">
        <f t="shared" si="7"/>
        <v>1</v>
      </c>
      <c r="CL95">
        <v>0</v>
      </c>
      <c r="CM95" s="1">
        <f t="shared" si="8"/>
        <v>1</v>
      </c>
      <c r="CN95" s="1">
        <v>1119.0999999999999</v>
      </c>
      <c r="CO95" s="1">
        <v>150</v>
      </c>
    </row>
    <row r="96" spans="1:93" ht="15" x14ac:dyDescent="0.25">
      <c r="A96" s="1" t="s">
        <v>186</v>
      </c>
      <c r="B96" s="1">
        <v>0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s="1">
        <f t="shared" si="6"/>
        <v>0</v>
      </c>
      <c r="W96" s="1" t="s">
        <v>3</v>
      </c>
      <c r="X96" s="1">
        <v>1119.0999999999999</v>
      </c>
      <c r="Y96" s="1">
        <v>150</v>
      </c>
      <c r="Z96" s="1">
        <f t="shared" si="9"/>
        <v>0.88180600425498379</v>
      </c>
      <c r="AA96">
        <v>1</v>
      </c>
      <c r="AB96">
        <v>0</v>
      </c>
      <c r="AC96">
        <v>1</v>
      </c>
      <c r="AD96" s="1">
        <v>5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 s="1">
        <v>0</v>
      </c>
      <c r="AL96" s="1">
        <v>0</v>
      </c>
      <c r="AM96" s="1">
        <v>3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 s="1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 s="1">
        <v>20</v>
      </c>
      <c r="BD96" s="1">
        <f t="shared" si="5"/>
        <v>2.9957322735539909</v>
      </c>
      <c r="BE96" s="1">
        <v>3</v>
      </c>
      <c r="BF96" s="1">
        <v>0</v>
      </c>
      <c r="BG96" s="1">
        <v>1</v>
      </c>
      <c r="BH96" s="1">
        <v>1</v>
      </c>
      <c r="BI96" s="1">
        <v>3</v>
      </c>
      <c r="BJ96">
        <v>1</v>
      </c>
      <c r="BK96">
        <v>0</v>
      </c>
      <c r="BL96">
        <v>0</v>
      </c>
      <c r="BM96" s="1">
        <v>2</v>
      </c>
      <c r="BN96">
        <v>0</v>
      </c>
      <c r="BO96">
        <v>0</v>
      </c>
      <c r="BP96" s="1">
        <v>1</v>
      </c>
      <c r="BQ96">
        <v>1</v>
      </c>
      <c r="BR96">
        <v>0</v>
      </c>
      <c r="BS96">
        <v>0</v>
      </c>
      <c r="BT96">
        <v>0</v>
      </c>
      <c r="BU96" s="1">
        <v>0</v>
      </c>
      <c r="BV96" s="1">
        <v>-3</v>
      </c>
      <c r="BW96" s="1">
        <v>-3</v>
      </c>
      <c r="BX96" s="1">
        <v>-3</v>
      </c>
      <c r="BY96" s="1">
        <v>0</v>
      </c>
      <c r="BZ96" s="1">
        <v>1</v>
      </c>
      <c r="CA96">
        <v>1</v>
      </c>
      <c r="CB96">
        <v>0</v>
      </c>
      <c r="CC96" s="1">
        <v>0</v>
      </c>
      <c r="CD96">
        <v>1</v>
      </c>
      <c r="CE96">
        <v>0</v>
      </c>
      <c r="CF96">
        <v>0</v>
      </c>
      <c r="CG96">
        <v>-3</v>
      </c>
      <c r="CH96">
        <v>1</v>
      </c>
      <c r="CI96">
        <v>1</v>
      </c>
      <c r="CJ96">
        <v>0</v>
      </c>
      <c r="CK96" s="1">
        <f t="shared" si="7"/>
        <v>1</v>
      </c>
      <c r="CL96">
        <v>0</v>
      </c>
      <c r="CM96" s="1">
        <f t="shared" si="8"/>
        <v>1</v>
      </c>
      <c r="CN96" s="1">
        <v>981.2</v>
      </c>
      <c r="CO96" s="1">
        <v>250</v>
      </c>
    </row>
    <row r="97" spans="1:93" ht="15" x14ac:dyDescent="0.25">
      <c r="A97" s="1" t="s">
        <v>187</v>
      </c>
      <c r="B97" s="1">
        <v>0</v>
      </c>
      <c r="C97" s="1">
        <v>1</v>
      </c>
      <c r="D97" s="1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2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 s="1">
        <f t="shared" si="6"/>
        <v>0</v>
      </c>
      <c r="W97" s="1" t="s">
        <v>188</v>
      </c>
      <c r="X97" s="1">
        <v>1270.4000000000001</v>
      </c>
      <c r="Y97" s="1">
        <v>204</v>
      </c>
      <c r="Z97" s="1">
        <f t="shared" si="9"/>
        <v>0.86163863266413454</v>
      </c>
      <c r="AA97">
        <v>0</v>
      </c>
      <c r="AB97">
        <v>0</v>
      </c>
      <c r="AC97">
        <v>0</v>
      </c>
      <c r="AD97" s="1">
        <v>3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 s="1">
        <v>0</v>
      </c>
      <c r="AL97" s="1">
        <v>0</v>
      </c>
      <c r="AM97" s="1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 s="1">
        <v>3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 s="1">
        <v>10</v>
      </c>
      <c r="BD97" s="1">
        <f t="shared" si="5"/>
        <v>2.3025850929940459</v>
      </c>
      <c r="BE97" s="1">
        <v>1.5</v>
      </c>
      <c r="BF97" s="1">
        <v>0</v>
      </c>
      <c r="BG97" s="1">
        <v>0</v>
      </c>
      <c r="BH97" s="1">
        <v>0</v>
      </c>
      <c r="BI97" s="1">
        <v>2</v>
      </c>
      <c r="BJ97">
        <v>0</v>
      </c>
      <c r="BK97">
        <v>1</v>
      </c>
      <c r="BL97">
        <v>0</v>
      </c>
      <c r="BM97" s="1">
        <v>6</v>
      </c>
      <c r="BN97">
        <v>0</v>
      </c>
      <c r="BO97">
        <v>0</v>
      </c>
      <c r="BP97" s="1">
        <v>2</v>
      </c>
      <c r="BQ97">
        <v>0</v>
      </c>
      <c r="BR97">
        <v>1</v>
      </c>
      <c r="BS97">
        <v>0</v>
      </c>
      <c r="BT97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2</v>
      </c>
      <c r="CA97">
        <v>1</v>
      </c>
      <c r="CB97">
        <v>0</v>
      </c>
      <c r="CC97" s="1">
        <v>1</v>
      </c>
      <c r="CD97">
        <v>0</v>
      </c>
      <c r="CE97">
        <v>1</v>
      </c>
      <c r="CF97">
        <v>0</v>
      </c>
      <c r="CG97">
        <v>-3</v>
      </c>
      <c r="CH97">
        <v>0</v>
      </c>
      <c r="CI97">
        <v>0</v>
      </c>
      <c r="CJ97">
        <v>1</v>
      </c>
      <c r="CK97" s="1">
        <f t="shared" si="7"/>
        <v>1</v>
      </c>
      <c r="CL97">
        <v>1</v>
      </c>
      <c r="CM97" s="1">
        <f t="shared" si="8"/>
        <v>1</v>
      </c>
      <c r="CN97" s="1">
        <v>1231.7</v>
      </c>
      <c r="CO97" s="1">
        <v>0</v>
      </c>
    </row>
    <row r="98" spans="1:93" ht="15" x14ac:dyDescent="0.25">
      <c r="A98" s="1" t="s">
        <v>189</v>
      </c>
      <c r="B98" s="1">
        <v>0</v>
      </c>
      <c r="C98" s="1">
        <v>0</v>
      </c>
      <c r="D98" s="1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 s="1">
        <f t="shared" si="6"/>
        <v>0</v>
      </c>
      <c r="W98" s="1" t="s">
        <v>2</v>
      </c>
      <c r="X98" s="1">
        <v>1231.7</v>
      </c>
      <c r="Y98" s="1">
        <v>0</v>
      </c>
      <c r="Z98" s="1">
        <f t="shared" si="9"/>
        <v>1</v>
      </c>
      <c r="AA98">
        <v>1</v>
      </c>
      <c r="AB98">
        <v>1</v>
      </c>
      <c r="AC98">
        <v>1</v>
      </c>
      <c r="AD98" s="1">
        <v>6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 s="1">
        <v>1</v>
      </c>
      <c r="AL98" s="1">
        <v>0</v>
      </c>
      <c r="AM98" s="1">
        <v>2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 s="1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 s="1">
        <v>25</v>
      </c>
      <c r="BD98" s="1">
        <f t="shared" si="5"/>
        <v>3.2188758248682006</v>
      </c>
      <c r="BE98" s="1">
        <v>1</v>
      </c>
      <c r="BF98" s="1">
        <v>0</v>
      </c>
      <c r="BG98" s="1">
        <v>0</v>
      </c>
      <c r="BH98" s="1">
        <v>0</v>
      </c>
      <c r="BI98" s="1">
        <v>3</v>
      </c>
      <c r="BJ98">
        <v>1</v>
      </c>
      <c r="BK98">
        <v>0</v>
      </c>
      <c r="BL98">
        <v>0</v>
      </c>
      <c r="BM98" s="1">
        <v>5</v>
      </c>
      <c r="BN98">
        <v>0</v>
      </c>
      <c r="BO98">
        <v>1</v>
      </c>
      <c r="BP98" s="1">
        <v>2</v>
      </c>
      <c r="BQ98">
        <v>0</v>
      </c>
      <c r="BR98">
        <v>1</v>
      </c>
      <c r="BS98">
        <v>0</v>
      </c>
      <c r="BT98">
        <v>0</v>
      </c>
      <c r="BU98" s="1">
        <v>0</v>
      </c>
      <c r="BV98" s="1">
        <v>-3</v>
      </c>
      <c r="BW98" s="1">
        <v>-3</v>
      </c>
      <c r="BX98" s="1">
        <v>-3</v>
      </c>
      <c r="BY98" s="1">
        <v>0</v>
      </c>
      <c r="BZ98" s="1">
        <v>4</v>
      </c>
      <c r="CA98">
        <v>0</v>
      </c>
      <c r="CB98">
        <v>1</v>
      </c>
      <c r="CC98" s="1">
        <v>0</v>
      </c>
      <c r="CD98">
        <v>1</v>
      </c>
      <c r="CE98">
        <v>0</v>
      </c>
      <c r="CF98">
        <v>0</v>
      </c>
      <c r="CG98">
        <v>-3</v>
      </c>
      <c r="CH98">
        <v>1</v>
      </c>
      <c r="CI98">
        <v>0</v>
      </c>
      <c r="CJ98">
        <v>0</v>
      </c>
      <c r="CK98" s="1">
        <f t="shared" si="7"/>
        <v>1</v>
      </c>
      <c r="CL98">
        <v>1</v>
      </c>
      <c r="CM98" s="1">
        <f t="shared" si="8"/>
        <v>1</v>
      </c>
      <c r="CN98" s="1">
        <v>1119.0999999999999</v>
      </c>
      <c r="CO98" s="1">
        <v>150</v>
      </c>
    </row>
    <row r="99" spans="1:93" ht="15" x14ac:dyDescent="0.25">
      <c r="A99" s="1" t="s">
        <v>190</v>
      </c>
      <c r="B99" s="1">
        <v>0</v>
      </c>
      <c r="C99" s="1">
        <v>1</v>
      </c>
      <c r="D99" s="1">
        <v>3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s="1">
        <f t="shared" si="6"/>
        <v>1</v>
      </c>
      <c r="W99" s="1" t="s">
        <v>191</v>
      </c>
      <c r="X99" s="1">
        <v>94.3</v>
      </c>
      <c r="Y99" s="1">
        <v>1144</v>
      </c>
      <c r="Z99" s="1">
        <f t="shared" si="9"/>
        <v>7.6152790115480901E-2</v>
      </c>
      <c r="AA99">
        <v>0</v>
      </c>
      <c r="AB99">
        <v>0</v>
      </c>
      <c r="AC99">
        <v>1</v>
      </c>
      <c r="AD99" s="1">
        <v>4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 s="1">
        <v>0</v>
      </c>
      <c r="AL99" s="1">
        <v>0</v>
      </c>
      <c r="AM99" s="1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 s="1">
        <v>2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 s="1">
        <v>100</v>
      </c>
      <c r="BD99" s="1">
        <f t="shared" si="5"/>
        <v>4.6051701859880918</v>
      </c>
      <c r="BE99" s="1">
        <v>3</v>
      </c>
      <c r="BF99" s="1">
        <v>1</v>
      </c>
      <c r="BG99" s="1">
        <v>0</v>
      </c>
      <c r="BH99" s="1">
        <v>0</v>
      </c>
      <c r="BI99" s="1">
        <v>3</v>
      </c>
      <c r="BJ99">
        <v>1</v>
      </c>
      <c r="BK99">
        <v>0</v>
      </c>
      <c r="BL99">
        <v>0</v>
      </c>
      <c r="BM99" s="1">
        <v>1</v>
      </c>
      <c r="BN99">
        <v>1</v>
      </c>
      <c r="BO99">
        <v>0</v>
      </c>
      <c r="BP99" s="1">
        <v>2</v>
      </c>
      <c r="BQ99">
        <v>0</v>
      </c>
      <c r="BR99">
        <v>1</v>
      </c>
      <c r="BS99">
        <v>0</v>
      </c>
      <c r="BT99">
        <v>0</v>
      </c>
      <c r="BU99" s="1">
        <v>0</v>
      </c>
      <c r="BV99" s="1">
        <v>-3</v>
      </c>
      <c r="BW99" s="1">
        <v>-3</v>
      </c>
      <c r="BX99" s="1">
        <v>-3</v>
      </c>
      <c r="BY99" s="1">
        <v>0</v>
      </c>
      <c r="BZ99" s="1">
        <v>4</v>
      </c>
      <c r="CA99">
        <v>0</v>
      </c>
      <c r="CB99">
        <v>1</v>
      </c>
      <c r="CC99" s="1">
        <v>0</v>
      </c>
      <c r="CD99">
        <v>1</v>
      </c>
      <c r="CE99">
        <v>0</v>
      </c>
      <c r="CF99">
        <v>0</v>
      </c>
      <c r="CG99">
        <v>-3</v>
      </c>
      <c r="CH99">
        <v>1</v>
      </c>
      <c r="CI99">
        <v>0</v>
      </c>
      <c r="CJ99">
        <v>0</v>
      </c>
      <c r="CK99" s="1">
        <f t="shared" si="7"/>
        <v>1</v>
      </c>
      <c r="CL99">
        <v>1</v>
      </c>
      <c r="CM99" s="1">
        <f t="shared" si="8"/>
        <v>1</v>
      </c>
      <c r="CN99" s="1">
        <v>1681.6</v>
      </c>
      <c r="CO99" s="1">
        <v>647.70000000000005</v>
      </c>
    </row>
    <row r="100" spans="1:93" ht="15" x14ac:dyDescent="0.25">
      <c r="A100" s="1" t="s">
        <v>192</v>
      </c>
      <c r="B100" s="1">
        <v>0</v>
      </c>
      <c r="C100" s="1">
        <v>0</v>
      </c>
      <c r="D100" s="1">
        <v>3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f t="shared" si="6"/>
        <v>0</v>
      </c>
      <c r="W100" s="1" t="s">
        <v>2</v>
      </c>
      <c r="X100" s="1">
        <v>1231.7</v>
      </c>
      <c r="Y100" s="1">
        <v>0</v>
      </c>
      <c r="Z100" s="1">
        <f t="shared" si="9"/>
        <v>1</v>
      </c>
      <c r="AA100">
        <v>1</v>
      </c>
      <c r="AB100">
        <v>1</v>
      </c>
      <c r="AC100">
        <v>1</v>
      </c>
      <c r="AD100" s="1">
        <v>6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 s="1">
        <v>1</v>
      </c>
      <c r="AL100" s="1">
        <v>0</v>
      </c>
      <c r="AM100" s="1">
        <v>2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 s="1">
        <v>3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 s="1">
        <v>15</v>
      </c>
      <c r="BD100" s="1">
        <f t="shared" si="5"/>
        <v>2.7080502011022101</v>
      </c>
      <c r="BE100" s="1">
        <v>1.5</v>
      </c>
      <c r="BF100" s="1">
        <v>0</v>
      </c>
      <c r="BG100" s="1">
        <v>0</v>
      </c>
      <c r="BH100" s="1">
        <v>0</v>
      </c>
      <c r="BI100" s="1">
        <v>3</v>
      </c>
      <c r="BJ100">
        <v>1</v>
      </c>
      <c r="BK100">
        <v>0</v>
      </c>
      <c r="BL100">
        <v>0</v>
      </c>
      <c r="BM100" s="1">
        <v>4</v>
      </c>
      <c r="BN100">
        <v>0</v>
      </c>
      <c r="BO100">
        <v>0</v>
      </c>
      <c r="BP100" s="1">
        <v>1</v>
      </c>
      <c r="BQ100">
        <v>1</v>
      </c>
      <c r="BR100">
        <v>0</v>
      </c>
      <c r="BS100">
        <v>0</v>
      </c>
      <c r="BT100">
        <v>0</v>
      </c>
      <c r="BU100" s="1">
        <v>0</v>
      </c>
      <c r="BV100" s="1">
        <v>-3</v>
      </c>
      <c r="BW100" s="1">
        <v>-3</v>
      </c>
      <c r="BX100" s="1">
        <v>-3</v>
      </c>
      <c r="BY100" s="1">
        <v>0</v>
      </c>
      <c r="BZ100" s="1">
        <v>4</v>
      </c>
      <c r="CA100">
        <v>0</v>
      </c>
      <c r="CB100">
        <v>1</v>
      </c>
      <c r="CC100" s="1">
        <v>0</v>
      </c>
      <c r="CD100">
        <v>1</v>
      </c>
      <c r="CE100">
        <v>0</v>
      </c>
      <c r="CF100">
        <v>0</v>
      </c>
      <c r="CG100">
        <v>-3</v>
      </c>
      <c r="CH100">
        <v>1</v>
      </c>
      <c r="CI100">
        <v>1</v>
      </c>
      <c r="CJ100">
        <v>0</v>
      </c>
      <c r="CK100" s="1">
        <f t="shared" si="7"/>
        <v>1</v>
      </c>
      <c r="CL100">
        <v>0</v>
      </c>
      <c r="CM100" s="1">
        <f t="shared" si="8"/>
        <v>1</v>
      </c>
      <c r="CN100" s="1">
        <v>-3</v>
      </c>
      <c r="CO100" s="1">
        <v>1231.7</v>
      </c>
    </row>
    <row r="101" spans="1:93" ht="15" x14ac:dyDescent="0.25">
      <c r="A101" s="1" t="s">
        <v>193</v>
      </c>
      <c r="B101" s="1">
        <v>0</v>
      </c>
      <c r="C101" s="1">
        <v>1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f t="shared" si="6"/>
        <v>0</v>
      </c>
      <c r="W101" s="1" t="s">
        <v>194</v>
      </c>
      <c r="X101" s="1">
        <v>1224.7</v>
      </c>
      <c r="Y101" s="1">
        <v>50</v>
      </c>
      <c r="Z101" s="1">
        <f t="shared" si="9"/>
        <v>0.96077508433356873</v>
      </c>
      <c r="AA101">
        <v>1</v>
      </c>
      <c r="AB101">
        <v>0</v>
      </c>
      <c r="AC101">
        <v>1</v>
      </c>
      <c r="AD101" s="1">
        <v>5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 s="1">
        <v>0</v>
      </c>
      <c r="AL101" s="1">
        <v>0</v>
      </c>
      <c r="AM101" s="1">
        <v>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 s="1">
        <v>3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 s="1">
        <v>30</v>
      </c>
      <c r="BD101" s="1">
        <f t="shared" si="5"/>
        <v>3.4011973816621555</v>
      </c>
      <c r="BE101" s="1">
        <v>2.2000000000000002</v>
      </c>
      <c r="BF101" s="1">
        <v>0</v>
      </c>
      <c r="BG101" s="1">
        <v>0</v>
      </c>
      <c r="BH101" s="1">
        <v>0</v>
      </c>
      <c r="BI101" s="1">
        <v>3</v>
      </c>
      <c r="BJ101">
        <v>1</v>
      </c>
      <c r="BK101">
        <v>0</v>
      </c>
      <c r="BL101">
        <v>0</v>
      </c>
      <c r="BM101" s="1">
        <v>3</v>
      </c>
      <c r="BN101">
        <v>0</v>
      </c>
      <c r="BO101">
        <v>0</v>
      </c>
      <c r="BP101" s="1">
        <v>1</v>
      </c>
      <c r="BQ101">
        <v>1</v>
      </c>
      <c r="BR101">
        <v>0</v>
      </c>
      <c r="BS101">
        <v>0</v>
      </c>
      <c r="BT101">
        <v>0</v>
      </c>
      <c r="BU101" s="1">
        <v>0</v>
      </c>
      <c r="BV101" s="1">
        <v>-3</v>
      </c>
      <c r="BW101" s="1">
        <v>-3</v>
      </c>
      <c r="BX101" s="1">
        <v>-3</v>
      </c>
      <c r="BY101" s="1">
        <v>0</v>
      </c>
      <c r="BZ101" s="1">
        <v>3</v>
      </c>
      <c r="CA101">
        <v>1</v>
      </c>
      <c r="CB101">
        <v>0</v>
      </c>
      <c r="CC101" s="1">
        <v>0</v>
      </c>
      <c r="CD101">
        <v>1</v>
      </c>
      <c r="CE101">
        <v>0</v>
      </c>
      <c r="CF101">
        <v>0</v>
      </c>
      <c r="CG101">
        <v>-3</v>
      </c>
      <c r="CH101">
        <v>1</v>
      </c>
      <c r="CI101">
        <v>1</v>
      </c>
      <c r="CJ101">
        <v>0</v>
      </c>
      <c r="CK101" s="1">
        <f t="shared" si="7"/>
        <v>1</v>
      </c>
      <c r="CL101">
        <v>0</v>
      </c>
      <c r="CM101" s="1">
        <f t="shared" si="8"/>
        <v>1</v>
      </c>
      <c r="CN101" s="1">
        <v>1119.0999999999999</v>
      </c>
      <c r="CO101" s="1">
        <v>150</v>
      </c>
    </row>
    <row r="102" spans="1:93" ht="15" x14ac:dyDescent="0.25">
      <c r="A102" s="1" t="s">
        <v>195</v>
      </c>
      <c r="B102" s="1">
        <v>0</v>
      </c>
      <c r="C102" s="1">
        <v>1</v>
      </c>
      <c r="D102" s="1">
        <v>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f t="shared" si="6"/>
        <v>0</v>
      </c>
      <c r="W102" s="1" t="s">
        <v>41</v>
      </c>
      <c r="X102" s="1">
        <v>1455.1</v>
      </c>
      <c r="Y102" s="1">
        <v>1063</v>
      </c>
      <c r="Z102" s="1">
        <f t="shared" si="9"/>
        <v>0.57785632024145184</v>
      </c>
      <c r="AA102">
        <v>0</v>
      </c>
      <c r="AB102">
        <v>0</v>
      </c>
      <c r="AC102">
        <v>0</v>
      </c>
      <c r="AD102" s="1">
        <v>2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 s="1">
        <v>0</v>
      </c>
      <c r="AL102" s="1">
        <v>0</v>
      </c>
      <c r="AM102" s="1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 s="1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 s="1">
        <v>20</v>
      </c>
      <c r="BD102" s="1">
        <f t="shared" si="5"/>
        <v>2.9957322735539909</v>
      </c>
      <c r="BE102" s="1">
        <v>2</v>
      </c>
      <c r="BF102" s="1">
        <v>0</v>
      </c>
      <c r="BG102" s="1">
        <v>0</v>
      </c>
      <c r="BH102" s="1">
        <v>0</v>
      </c>
      <c r="BI102" s="1">
        <v>3</v>
      </c>
      <c r="BJ102">
        <v>1</v>
      </c>
      <c r="BK102">
        <v>0</v>
      </c>
      <c r="BL102">
        <v>0</v>
      </c>
      <c r="BM102" s="1">
        <v>5</v>
      </c>
      <c r="BN102">
        <v>0</v>
      </c>
      <c r="BO102">
        <v>1</v>
      </c>
      <c r="BP102" s="1">
        <v>2</v>
      </c>
      <c r="BQ102">
        <v>0</v>
      </c>
      <c r="BR102">
        <v>1</v>
      </c>
      <c r="BS102">
        <v>0</v>
      </c>
      <c r="BT102">
        <v>0</v>
      </c>
      <c r="BU102" s="1">
        <v>0</v>
      </c>
      <c r="BV102" s="1">
        <v>-3</v>
      </c>
      <c r="BW102" s="1">
        <v>-3</v>
      </c>
      <c r="BX102" s="1">
        <v>-3</v>
      </c>
      <c r="BY102" s="1">
        <v>0</v>
      </c>
      <c r="BZ102" s="1">
        <v>4</v>
      </c>
      <c r="CA102">
        <v>0</v>
      </c>
      <c r="CB102">
        <v>1</v>
      </c>
      <c r="CC102" s="1">
        <v>0</v>
      </c>
      <c r="CD102">
        <v>1</v>
      </c>
      <c r="CE102">
        <v>0</v>
      </c>
      <c r="CF102">
        <v>0</v>
      </c>
      <c r="CG102">
        <v>-3</v>
      </c>
      <c r="CH102">
        <v>1</v>
      </c>
      <c r="CI102">
        <v>0</v>
      </c>
      <c r="CJ102">
        <v>0</v>
      </c>
      <c r="CK102" s="1">
        <f t="shared" si="7"/>
        <v>1</v>
      </c>
      <c r="CL102">
        <v>1</v>
      </c>
      <c r="CM102" s="1">
        <f t="shared" si="8"/>
        <v>1</v>
      </c>
      <c r="CN102" s="1">
        <v>927</v>
      </c>
      <c r="CO102" s="1">
        <v>687.6</v>
      </c>
    </row>
    <row r="103" spans="1:93" ht="15" x14ac:dyDescent="0.25">
      <c r="A103" s="1" t="s">
        <v>196</v>
      </c>
      <c r="B103" s="1">
        <v>0</v>
      </c>
      <c r="C103" s="1">
        <v>0</v>
      </c>
      <c r="D103" s="1">
        <v>3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s="1">
        <f t="shared" si="6"/>
        <v>0</v>
      </c>
      <c r="W103" s="1" t="s">
        <v>2</v>
      </c>
      <c r="X103" s="1">
        <v>1231.7</v>
      </c>
      <c r="Y103" s="1">
        <v>0</v>
      </c>
      <c r="Z103" s="1">
        <f t="shared" si="9"/>
        <v>1</v>
      </c>
      <c r="AA103">
        <v>1</v>
      </c>
      <c r="AB103">
        <v>1</v>
      </c>
      <c r="AC103">
        <v>1</v>
      </c>
      <c r="AD103" s="1">
        <v>6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 s="1">
        <v>1</v>
      </c>
      <c r="AL103" s="1">
        <v>0</v>
      </c>
      <c r="AM103" s="1">
        <v>2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 s="1">
        <v>3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 s="1">
        <v>30</v>
      </c>
      <c r="BD103" s="1">
        <f t="shared" si="5"/>
        <v>3.4011973816621555</v>
      </c>
      <c r="BE103" s="1">
        <v>2</v>
      </c>
      <c r="BF103" s="1">
        <v>0</v>
      </c>
      <c r="BG103" s="1">
        <v>0</v>
      </c>
      <c r="BH103" s="1">
        <v>0</v>
      </c>
      <c r="BI103" s="1">
        <v>3</v>
      </c>
      <c r="BJ103">
        <v>1</v>
      </c>
      <c r="BK103">
        <v>0</v>
      </c>
      <c r="BL103">
        <v>0</v>
      </c>
      <c r="BM103" s="1">
        <v>1</v>
      </c>
      <c r="BN103">
        <v>1</v>
      </c>
      <c r="BO103">
        <v>0</v>
      </c>
      <c r="BP103" s="1">
        <v>1</v>
      </c>
      <c r="BQ103">
        <v>1</v>
      </c>
      <c r="BR103">
        <v>0</v>
      </c>
      <c r="BS103">
        <v>0</v>
      </c>
      <c r="BT103">
        <v>0</v>
      </c>
      <c r="BU103" s="1">
        <v>0</v>
      </c>
      <c r="BV103" s="1">
        <v>-3</v>
      </c>
      <c r="BW103" s="1">
        <v>-3</v>
      </c>
      <c r="BX103" s="1">
        <v>-3</v>
      </c>
      <c r="BY103" s="1">
        <v>0</v>
      </c>
      <c r="BZ103" s="1">
        <v>4</v>
      </c>
      <c r="CA103">
        <v>0</v>
      </c>
      <c r="CB103">
        <v>1</v>
      </c>
      <c r="CC103" s="1">
        <v>0</v>
      </c>
      <c r="CD103">
        <v>1</v>
      </c>
      <c r="CE103">
        <v>0</v>
      </c>
      <c r="CF103">
        <v>0</v>
      </c>
      <c r="CG103">
        <v>-3</v>
      </c>
      <c r="CH103">
        <v>1</v>
      </c>
      <c r="CI103">
        <v>1</v>
      </c>
      <c r="CJ103">
        <v>0</v>
      </c>
      <c r="CK103" s="1">
        <f t="shared" si="7"/>
        <v>1</v>
      </c>
      <c r="CL103">
        <v>0</v>
      </c>
      <c r="CM103" s="1">
        <f t="shared" si="8"/>
        <v>1</v>
      </c>
      <c r="CN103" s="1">
        <v>667</v>
      </c>
      <c r="CO103" s="1">
        <v>612</v>
      </c>
    </row>
    <row r="104" spans="1:93" ht="15" x14ac:dyDescent="0.25">
      <c r="A104" s="1" t="s">
        <v>197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s="1">
        <f t="shared" si="6"/>
        <v>0</v>
      </c>
      <c r="W104" s="1" t="s">
        <v>198</v>
      </c>
      <c r="X104" s="1">
        <v>1188.7</v>
      </c>
      <c r="Y104" s="1">
        <v>118</v>
      </c>
      <c r="Z104" s="1">
        <f t="shared" si="9"/>
        <v>0.90969618121986684</v>
      </c>
      <c r="AA104">
        <v>0</v>
      </c>
      <c r="AB104">
        <v>0</v>
      </c>
      <c r="AC104">
        <v>1</v>
      </c>
      <c r="AD104" s="1">
        <v>4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 s="1">
        <v>0</v>
      </c>
      <c r="AL104" s="1">
        <v>0</v>
      </c>
      <c r="AM104" s="1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 s="1">
        <v>3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 s="1">
        <v>45</v>
      </c>
      <c r="BD104" s="1">
        <f t="shared" si="5"/>
        <v>3.8066624897703196</v>
      </c>
      <c r="BE104" s="1">
        <v>1.5</v>
      </c>
      <c r="BF104" s="1">
        <v>0</v>
      </c>
      <c r="BG104" s="1">
        <v>0</v>
      </c>
      <c r="BH104" s="1">
        <v>0</v>
      </c>
      <c r="BI104" s="1">
        <v>3</v>
      </c>
      <c r="BJ104">
        <v>1</v>
      </c>
      <c r="BK104">
        <v>0</v>
      </c>
      <c r="BL104">
        <v>0</v>
      </c>
      <c r="BM104" s="1">
        <v>4</v>
      </c>
      <c r="BN104">
        <v>0</v>
      </c>
      <c r="BO104">
        <v>0</v>
      </c>
      <c r="BP104" s="1">
        <v>1</v>
      </c>
      <c r="BQ104">
        <v>1</v>
      </c>
      <c r="BR104">
        <v>0</v>
      </c>
      <c r="BS104">
        <v>0</v>
      </c>
      <c r="BT104">
        <v>0</v>
      </c>
      <c r="BU104" s="1">
        <v>0</v>
      </c>
      <c r="BV104" s="1">
        <v>-3</v>
      </c>
      <c r="BW104" s="1">
        <v>-3</v>
      </c>
      <c r="BX104" s="1">
        <v>-3</v>
      </c>
      <c r="BY104" s="1">
        <v>0</v>
      </c>
      <c r="BZ104" s="1">
        <v>4</v>
      </c>
      <c r="CA104">
        <v>0</v>
      </c>
      <c r="CB104">
        <v>1</v>
      </c>
      <c r="CC104" s="1">
        <v>0</v>
      </c>
      <c r="CD104">
        <v>1</v>
      </c>
      <c r="CE104">
        <v>0</v>
      </c>
      <c r="CF104">
        <v>0</v>
      </c>
      <c r="CG104">
        <v>-3</v>
      </c>
      <c r="CH104">
        <v>1</v>
      </c>
      <c r="CI104">
        <v>1</v>
      </c>
      <c r="CJ104">
        <v>0</v>
      </c>
      <c r="CK104" s="1">
        <f t="shared" si="7"/>
        <v>1</v>
      </c>
      <c r="CL104">
        <v>0</v>
      </c>
      <c r="CM104" s="1">
        <f t="shared" si="8"/>
        <v>1</v>
      </c>
      <c r="CN104" s="1">
        <v>904.3</v>
      </c>
      <c r="CO104" s="1">
        <v>1532.9</v>
      </c>
    </row>
    <row r="105" spans="1:93" ht="15" x14ac:dyDescent="0.25">
      <c r="A105" s="1" t="s">
        <v>199</v>
      </c>
      <c r="B105" s="1">
        <v>0</v>
      </c>
      <c r="C105" s="1">
        <v>0</v>
      </c>
      <c r="D105" s="1">
        <v>4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5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 s="1">
        <f t="shared" si="6"/>
        <v>0</v>
      </c>
      <c r="W105" s="1" t="s">
        <v>2</v>
      </c>
      <c r="X105" s="1">
        <v>1231.7</v>
      </c>
      <c r="Y105" s="1">
        <v>0</v>
      </c>
      <c r="Z105" s="1">
        <f t="shared" si="9"/>
        <v>1</v>
      </c>
      <c r="AA105">
        <v>1</v>
      </c>
      <c r="AB105">
        <v>1</v>
      </c>
      <c r="AC105">
        <v>1</v>
      </c>
      <c r="AD105" s="1">
        <v>6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 s="1">
        <v>1</v>
      </c>
      <c r="AL105" s="1">
        <v>0</v>
      </c>
      <c r="AM105" s="1">
        <v>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 s="1">
        <v>3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 s="1">
        <v>10</v>
      </c>
      <c r="BD105" s="1">
        <f t="shared" si="5"/>
        <v>2.3025850929940459</v>
      </c>
      <c r="BE105" s="1">
        <v>5</v>
      </c>
      <c r="BF105" s="1">
        <v>0</v>
      </c>
      <c r="BG105" s="1">
        <v>1</v>
      </c>
      <c r="BH105" s="1">
        <v>1</v>
      </c>
      <c r="BI105" s="1">
        <v>2</v>
      </c>
      <c r="BJ105">
        <v>0</v>
      </c>
      <c r="BK105">
        <v>1</v>
      </c>
      <c r="BL105">
        <v>0</v>
      </c>
      <c r="BM105" s="1">
        <v>2</v>
      </c>
      <c r="BN105">
        <v>0</v>
      </c>
      <c r="BO105">
        <v>0</v>
      </c>
      <c r="BP105" s="1">
        <v>2</v>
      </c>
      <c r="BQ105">
        <v>0</v>
      </c>
      <c r="BR105">
        <v>1</v>
      </c>
      <c r="BS105">
        <v>0</v>
      </c>
      <c r="BT105">
        <v>0</v>
      </c>
      <c r="BU105" s="1">
        <v>1</v>
      </c>
      <c r="BV105" s="1">
        <v>0</v>
      </c>
      <c r="BW105" s="1">
        <v>1</v>
      </c>
      <c r="BX105" s="1">
        <v>0</v>
      </c>
      <c r="BY105" s="1">
        <v>0</v>
      </c>
      <c r="BZ105" s="1">
        <v>4</v>
      </c>
      <c r="CA105">
        <v>0</v>
      </c>
      <c r="CB105">
        <v>1</v>
      </c>
      <c r="CC105" s="1">
        <v>1</v>
      </c>
      <c r="CD105">
        <v>0</v>
      </c>
      <c r="CE105">
        <v>1</v>
      </c>
      <c r="CF105">
        <v>0</v>
      </c>
      <c r="CG105">
        <v>-3</v>
      </c>
      <c r="CH105">
        <v>0</v>
      </c>
      <c r="CI105">
        <v>0</v>
      </c>
      <c r="CJ105">
        <v>1</v>
      </c>
      <c r="CK105" s="1">
        <f t="shared" si="7"/>
        <v>1</v>
      </c>
      <c r="CL105">
        <v>1</v>
      </c>
      <c r="CM105" s="1">
        <f t="shared" si="8"/>
        <v>1</v>
      </c>
      <c r="CN105" s="1">
        <v>3047</v>
      </c>
      <c r="CO105" s="1">
        <v>2023.4</v>
      </c>
    </row>
    <row r="106" spans="1:93" ht="15" x14ac:dyDescent="0.25">
      <c r="A106" s="1" t="s">
        <v>200</v>
      </c>
      <c r="B106" s="1">
        <v>0</v>
      </c>
      <c r="C106" s="1">
        <v>1</v>
      </c>
      <c r="D106" s="1">
        <v>3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 s="1">
        <f t="shared" si="6"/>
        <v>0</v>
      </c>
      <c r="W106" s="1" t="s">
        <v>23</v>
      </c>
      <c r="X106" s="1">
        <v>1367.2</v>
      </c>
      <c r="Y106" s="1">
        <v>1664.2</v>
      </c>
      <c r="Z106" s="1">
        <f t="shared" si="9"/>
        <v>0.45101273339051262</v>
      </c>
      <c r="AA106">
        <v>1</v>
      </c>
      <c r="AB106">
        <v>0</v>
      </c>
      <c r="AC106">
        <v>1</v>
      </c>
      <c r="AD106" s="1">
        <v>5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 s="1">
        <v>0</v>
      </c>
      <c r="AL106" s="1">
        <v>0</v>
      </c>
      <c r="AM106" s="1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 s="1">
        <v>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 s="1">
        <v>40</v>
      </c>
      <c r="BD106" s="1">
        <f t="shared" si="5"/>
        <v>3.6888794541139363</v>
      </c>
      <c r="BE106" s="1">
        <v>2</v>
      </c>
      <c r="BF106" s="1">
        <v>0</v>
      </c>
      <c r="BG106" s="1">
        <v>0</v>
      </c>
      <c r="BH106" s="1">
        <v>0</v>
      </c>
      <c r="BI106" s="1">
        <v>2</v>
      </c>
      <c r="BJ106">
        <v>0</v>
      </c>
      <c r="BK106">
        <v>1</v>
      </c>
      <c r="BL106">
        <v>0</v>
      </c>
      <c r="BM106" s="1">
        <v>5</v>
      </c>
      <c r="BN106">
        <v>0</v>
      </c>
      <c r="BO106">
        <v>1</v>
      </c>
      <c r="BP106" s="1">
        <v>2</v>
      </c>
      <c r="BQ106">
        <v>0</v>
      </c>
      <c r="BR106">
        <v>1</v>
      </c>
      <c r="BS106">
        <v>0</v>
      </c>
      <c r="BT106">
        <v>0</v>
      </c>
      <c r="BU106" s="1">
        <v>0</v>
      </c>
      <c r="BV106" s="1">
        <v>-3</v>
      </c>
      <c r="BW106" s="1">
        <v>-3</v>
      </c>
      <c r="BX106" s="1">
        <v>-3</v>
      </c>
      <c r="BY106" s="1">
        <v>0</v>
      </c>
      <c r="BZ106" s="1">
        <v>3</v>
      </c>
      <c r="CA106">
        <v>1</v>
      </c>
      <c r="CB106">
        <v>0</v>
      </c>
      <c r="CC106" s="1">
        <v>0</v>
      </c>
      <c r="CD106">
        <v>0</v>
      </c>
      <c r="CE106">
        <v>1</v>
      </c>
      <c r="CF106">
        <v>0</v>
      </c>
      <c r="CG106">
        <v>-3</v>
      </c>
      <c r="CH106">
        <v>0</v>
      </c>
      <c r="CI106">
        <v>0</v>
      </c>
      <c r="CJ106">
        <v>1</v>
      </c>
      <c r="CK106" s="1">
        <f t="shared" si="7"/>
        <v>1</v>
      </c>
      <c r="CL106">
        <v>1</v>
      </c>
      <c r="CM106" s="1">
        <f t="shared" si="8"/>
        <v>1</v>
      </c>
      <c r="CN106" s="1">
        <v>1115.3</v>
      </c>
      <c r="CO106" s="1">
        <v>1442.1</v>
      </c>
    </row>
    <row r="107" spans="1:93" ht="15" x14ac:dyDescent="0.25">
      <c r="A107" s="1" t="s">
        <v>201</v>
      </c>
      <c r="B107" s="1">
        <v>0</v>
      </c>
      <c r="C107" s="1">
        <v>1</v>
      </c>
      <c r="D107" s="1">
        <v>3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f t="shared" si="6"/>
        <v>0</v>
      </c>
      <c r="W107" s="2" t="s">
        <v>202</v>
      </c>
      <c r="X107" s="1">
        <v>2326</v>
      </c>
      <c r="Y107" s="2">
        <v>3550</v>
      </c>
      <c r="Z107" s="1">
        <f t="shared" si="9"/>
        <v>0.39584751531654189</v>
      </c>
      <c r="AA107">
        <v>0</v>
      </c>
      <c r="AB107">
        <v>0</v>
      </c>
      <c r="AC107">
        <v>0</v>
      </c>
      <c r="AD107" s="1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 s="1">
        <v>0</v>
      </c>
      <c r="AL107" s="1">
        <v>1</v>
      </c>
      <c r="AM107" s="1">
        <v>2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 s="1">
        <v>3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 s="1">
        <v>15</v>
      </c>
      <c r="BD107" s="1">
        <f t="shared" si="5"/>
        <v>2.7080502011022101</v>
      </c>
      <c r="BE107" s="1">
        <v>3.5</v>
      </c>
      <c r="BF107" s="1">
        <v>2</v>
      </c>
      <c r="BG107" s="1">
        <v>1</v>
      </c>
      <c r="BH107" s="1">
        <v>1</v>
      </c>
      <c r="BI107" s="1">
        <v>2</v>
      </c>
      <c r="BJ107">
        <v>0</v>
      </c>
      <c r="BK107">
        <v>1</v>
      </c>
      <c r="BL107">
        <v>0</v>
      </c>
      <c r="BM107" s="1">
        <v>6</v>
      </c>
      <c r="BN107">
        <v>0</v>
      </c>
      <c r="BO107">
        <v>0</v>
      </c>
      <c r="BP107" s="1">
        <v>2</v>
      </c>
      <c r="BQ107">
        <v>0</v>
      </c>
      <c r="BR107">
        <v>1</v>
      </c>
      <c r="BS107">
        <v>0</v>
      </c>
      <c r="BT107">
        <v>0</v>
      </c>
      <c r="BU107" s="1">
        <v>0</v>
      </c>
      <c r="BV107" s="1">
        <v>-3</v>
      </c>
      <c r="BW107" s="1">
        <v>-3</v>
      </c>
      <c r="BX107" s="1">
        <v>-3</v>
      </c>
      <c r="BY107" s="1">
        <v>1</v>
      </c>
      <c r="BZ107" s="1">
        <v>4</v>
      </c>
      <c r="CA107">
        <v>0</v>
      </c>
      <c r="CB107">
        <v>1</v>
      </c>
      <c r="CC107" s="1">
        <v>0</v>
      </c>
      <c r="CD107">
        <v>0</v>
      </c>
      <c r="CE107">
        <v>1</v>
      </c>
      <c r="CF107">
        <v>0</v>
      </c>
      <c r="CG107">
        <v>-3</v>
      </c>
      <c r="CH107">
        <v>0</v>
      </c>
      <c r="CI107">
        <v>0</v>
      </c>
      <c r="CJ107">
        <v>1</v>
      </c>
      <c r="CK107" s="1">
        <f t="shared" si="7"/>
        <v>1</v>
      </c>
      <c r="CL107">
        <v>1</v>
      </c>
      <c r="CM107" s="1">
        <f t="shared" si="8"/>
        <v>1</v>
      </c>
      <c r="CN107" s="1">
        <v>2602.8000000000002</v>
      </c>
      <c r="CO107" s="1">
        <v>1453.7</v>
      </c>
    </row>
    <row r="108" spans="1:93" s="4" customFormat="1" ht="15" x14ac:dyDescent="0.25">
      <c r="A108" s="4" t="s">
        <v>235</v>
      </c>
      <c r="B108" s="4">
        <v>1</v>
      </c>
      <c r="C108" s="4">
        <v>0</v>
      </c>
      <c r="D108" s="4">
        <v>1</v>
      </c>
      <c r="E108" s="4">
        <v>1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7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</v>
      </c>
      <c r="V108" s="1">
        <f t="shared" ref="V108:V163" si="10">O108+Q108</f>
        <v>0</v>
      </c>
      <c r="W108" s="4" t="s">
        <v>0</v>
      </c>
      <c r="X108" s="4">
        <v>0</v>
      </c>
      <c r="Y108" s="4">
        <v>1231.7</v>
      </c>
      <c r="Z108" s="1">
        <f t="shared" ref="Z108:Z164" si="11">X108/(X108+Y108)</f>
        <v>0</v>
      </c>
      <c r="AA108">
        <v>1</v>
      </c>
      <c r="AB108">
        <v>1</v>
      </c>
      <c r="AC108">
        <v>1</v>
      </c>
      <c r="AD108" s="4">
        <v>7</v>
      </c>
      <c r="AE108">
        <v>1</v>
      </c>
      <c r="AF108" s="5">
        <v>1</v>
      </c>
      <c r="AG108">
        <v>0</v>
      </c>
      <c r="AH108">
        <v>0</v>
      </c>
      <c r="AI108" s="5">
        <v>0</v>
      </c>
      <c r="AJ108" s="5">
        <v>0</v>
      </c>
      <c r="AK108" s="4">
        <v>0</v>
      </c>
      <c r="AL108" s="4">
        <v>1</v>
      </c>
      <c r="AM108" s="4">
        <v>-3</v>
      </c>
      <c r="AN108">
        <v>-3</v>
      </c>
      <c r="AO108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1</v>
      </c>
      <c r="AV108" s="4">
        <v>1</v>
      </c>
      <c r="AW108" s="5">
        <v>1</v>
      </c>
      <c r="AX108">
        <v>1</v>
      </c>
      <c r="AY108">
        <v>1</v>
      </c>
      <c r="AZ108" s="5">
        <v>0</v>
      </c>
      <c r="BA108" s="5">
        <v>0</v>
      </c>
      <c r="BB108" s="5">
        <v>0</v>
      </c>
      <c r="BC108" s="4">
        <v>200</v>
      </c>
      <c r="BD108" s="1">
        <f t="shared" ref="BD108:BD137" si="12">LN(BC108)</f>
        <v>5.2983173665480363</v>
      </c>
      <c r="BE108" s="4">
        <v>50</v>
      </c>
      <c r="BF108" s="4">
        <v>0</v>
      </c>
      <c r="BG108" s="4">
        <v>0</v>
      </c>
      <c r="BH108" s="1">
        <v>0</v>
      </c>
      <c r="BI108" s="4">
        <v>3</v>
      </c>
      <c r="BJ108" s="5">
        <v>1</v>
      </c>
      <c r="BK108" s="5">
        <v>0</v>
      </c>
      <c r="BL108" s="5">
        <v>0</v>
      </c>
      <c r="BM108" s="4">
        <v>5</v>
      </c>
      <c r="BN108">
        <v>0</v>
      </c>
      <c r="BO108">
        <v>1</v>
      </c>
      <c r="BP108" s="4">
        <v>1</v>
      </c>
      <c r="BQ108" s="5">
        <v>1</v>
      </c>
      <c r="BR108" s="5">
        <v>0</v>
      </c>
      <c r="BS108" s="5">
        <v>0</v>
      </c>
      <c r="BT108" s="5">
        <v>0</v>
      </c>
      <c r="BU108" s="4">
        <v>0</v>
      </c>
      <c r="BV108" s="4">
        <v>-3</v>
      </c>
      <c r="BW108" s="4">
        <v>-3</v>
      </c>
      <c r="BX108" s="4">
        <v>-3</v>
      </c>
      <c r="BY108" s="4">
        <v>1</v>
      </c>
      <c r="BZ108" s="4">
        <v>-3</v>
      </c>
      <c r="CA108" s="5">
        <v>-3</v>
      </c>
      <c r="CB108" s="5">
        <v>-3</v>
      </c>
      <c r="CC108" s="4">
        <v>-3</v>
      </c>
      <c r="CD108" s="5">
        <v>-3</v>
      </c>
      <c r="CE108" s="5">
        <v>-3</v>
      </c>
      <c r="CF108" s="5">
        <v>-3</v>
      </c>
      <c r="CG108" s="5">
        <v>1</v>
      </c>
      <c r="CH108" s="5">
        <v>1</v>
      </c>
      <c r="CI108" s="5">
        <v>1</v>
      </c>
      <c r="CJ108" s="5">
        <v>0</v>
      </c>
      <c r="CK108" s="1">
        <f t="shared" ref="CK108:CK163" si="13">CH108+CJ108</f>
        <v>1</v>
      </c>
      <c r="CL108" s="5">
        <v>0</v>
      </c>
      <c r="CM108" s="1">
        <f t="shared" ref="CM108:CM163" si="14">CI108+CL108</f>
        <v>1</v>
      </c>
      <c r="CN108" s="1">
        <v>1231.7</v>
      </c>
      <c r="CO108" s="1">
        <v>0</v>
      </c>
    </row>
    <row r="109" spans="1:93" ht="15" x14ac:dyDescent="0.25">
      <c r="A109" s="1" t="s">
        <v>236</v>
      </c>
      <c r="B109" s="4">
        <v>1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 s="1">
        <f t="shared" si="10"/>
        <v>0</v>
      </c>
      <c r="W109" s="1" t="s">
        <v>1</v>
      </c>
      <c r="X109" s="1">
        <v>1681.6</v>
      </c>
      <c r="Y109" s="1">
        <v>647.70000000000005</v>
      </c>
      <c r="Z109" s="1">
        <f t="shared" si="11"/>
        <v>0.72193362812862227</v>
      </c>
      <c r="AA109">
        <v>0</v>
      </c>
      <c r="AB109">
        <v>0</v>
      </c>
      <c r="AC109">
        <v>0</v>
      </c>
      <c r="AD109" s="1">
        <v>3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 s="1">
        <v>0</v>
      </c>
      <c r="AL109" s="1">
        <v>0</v>
      </c>
      <c r="AM109" s="1">
        <v>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 s="1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 s="1">
        <v>5</v>
      </c>
      <c r="BD109" s="1">
        <f t="shared" si="12"/>
        <v>1.6094379124341003</v>
      </c>
      <c r="BE109" s="1">
        <v>5</v>
      </c>
      <c r="BF109" s="1">
        <v>2</v>
      </c>
      <c r="BG109" s="1">
        <v>0</v>
      </c>
      <c r="BH109" s="1">
        <v>0</v>
      </c>
      <c r="BI109" s="1">
        <v>3</v>
      </c>
      <c r="BJ109">
        <v>1</v>
      </c>
      <c r="BK109">
        <v>0</v>
      </c>
      <c r="BL109">
        <v>0</v>
      </c>
      <c r="BM109" s="1">
        <v>6</v>
      </c>
      <c r="BN109">
        <v>0</v>
      </c>
      <c r="BO109">
        <v>0</v>
      </c>
      <c r="BP109" s="1">
        <v>2</v>
      </c>
      <c r="BQ109">
        <v>0</v>
      </c>
      <c r="BR109">
        <v>1</v>
      </c>
      <c r="BS109">
        <v>0</v>
      </c>
      <c r="BT109">
        <v>0</v>
      </c>
      <c r="BU109" s="4">
        <v>0</v>
      </c>
      <c r="BV109" s="1">
        <v>-3</v>
      </c>
      <c r="BW109" s="1">
        <v>-3</v>
      </c>
      <c r="BX109" s="1">
        <v>-3</v>
      </c>
      <c r="BY109" s="1">
        <v>0</v>
      </c>
      <c r="BZ109" s="4">
        <v>-3</v>
      </c>
      <c r="CA109" s="5">
        <v>-3</v>
      </c>
      <c r="CB109" s="5">
        <v>-3</v>
      </c>
      <c r="CC109" s="4">
        <v>-3</v>
      </c>
      <c r="CD109" s="5">
        <v>-3</v>
      </c>
      <c r="CE109" s="5">
        <v>-3</v>
      </c>
      <c r="CF109" s="5">
        <v>-3</v>
      </c>
      <c r="CG109">
        <v>1</v>
      </c>
      <c r="CH109">
        <v>0</v>
      </c>
      <c r="CI109">
        <v>1</v>
      </c>
      <c r="CJ109">
        <v>1</v>
      </c>
      <c r="CK109" s="1">
        <f t="shared" si="13"/>
        <v>1</v>
      </c>
      <c r="CL109">
        <v>0</v>
      </c>
      <c r="CM109" s="1">
        <f t="shared" si="14"/>
        <v>1</v>
      </c>
      <c r="CN109" s="1">
        <v>2096.4</v>
      </c>
      <c r="CO109" s="1">
        <v>1377.8</v>
      </c>
    </row>
    <row r="110" spans="1:93" ht="15" x14ac:dyDescent="0.25">
      <c r="A110" s="1" t="s">
        <v>237</v>
      </c>
      <c r="B110" s="4">
        <v>1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s="1">
        <f t="shared" si="10"/>
        <v>0</v>
      </c>
      <c r="W110" s="1" t="s">
        <v>2</v>
      </c>
      <c r="X110" s="1">
        <v>1231.7</v>
      </c>
      <c r="Y110" s="1">
        <v>0</v>
      </c>
      <c r="Z110" s="1">
        <f t="shared" si="11"/>
        <v>1</v>
      </c>
      <c r="AA110">
        <v>1</v>
      </c>
      <c r="AB110">
        <v>1</v>
      </c>
      <c r="AC110">
        <v>1</v>
      </c>
      <c r="AD110" s="1">
        <v>6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 s="1">
        <v>1</v>
      </c>
      <c r="AL110" s="1">
        <v>1</v>
      </c>
      <c r="AM110" s="1">
        <v>-3</v>
      </c>
      <c r="AN110">
        <v>-3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 s="1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 s="1">
        <v>10</v>
      </c>
      <c r="BD110" s="1">
        <f t="shared" si="12"/>
        <v>2.3025850929940459</v>
      </c>
      <c r="BE110" s="1">
        <v>1</v>
      </c>
      <c r="BF110" s="1">
        <v>0</v>
      </c>
      <c r="BG110" s="1">
        <v>0</v>
      </c>
      <c r="BH110" s="1">
        <v>0</v>
      </c>
      <c r="BI110" s="1">
        <v>3</v>
      </c>
      <c r="BJ110">
        <v>1</v>
      </c>
      <c r="BK110">
        <v>0</v>
      </c>
      <c r="BL110">
        <v>0</v>
      </c>
      <c r="BM110" s="1">
        <v>2</v>
      </c>
      <c r="BN110">
        <v>0</v>
      </c>
      <c r="BO110">
        <v>0</v>
      </c>
      <c r="BP110" s="1">
        <v>2</v>
      </c>
      <c r="BQ110">
        <v>0</v>
      </c>
      <c r="BR110">
        <v>1</v>
      </c>
      <c r="BS110">
        <v>0</v>
      </c>
      <c r="BT110">
        <v>0</v>
      </c>
      <c r="BU110" s="1">
        <v>1</v>
      </c>
      <c r="BV110" s="1">
        <v>0</v>
      </c>
      <c r="BW110" s="1">
        <v>1</v>
      </c>
      <c r="BX110" s="1">
        <v>1</v>
      </c>
      <c r="BY110" s="1">
        <v>1</v>
      </c>
      <c r="BZ110" s="4">
        <v>-3</v>
      </c>
      <c r="CA110" s="5">
        <v>-3</v>
      </c>
      <c r="CB110" s="5">
        <v>-3</v>
      </c>
      <c r="CC110" s="4">
        <v>-3</v>
      </c>
      <c r="CD110" s="5">
        <v>-3</v>
      </c>
      <c r="CE110" s="5">
        <v>-3</v>
      </c>
      <c r="CF110" s="5">
        <v>-3</v>
      </c>
      <c r="CG110">
        <v>1</v>
      </c>
      <c r="CH110">
        <v>0</v>
      </c>
      <c r="CI110">
        <v>1</v>
      </c>
      <c r="CJ110">
        <v>1</v>
      </c>
      <c r="CK110" s="1">
        <f t="shared" si="13"/>
        <v>1</v>
      </c>
      <c r="CL110">
        <v>0</v>
      </c>
      <c r="CM110" s="1">
        <f t="shared" si="14"/>
        <v>1</v>
      </c>
      <c r="CN110" s="1">
        <v>1387.8</v>
      </c>
      <c r="CO110" s="1">
        <v>832.9</v>
      </c>
    </row>
    <row r="111" spans="1:93" ht="15" x14ac:dyDescent="0.25">
      <c r="A111" s="1" t="s">
        <v>238</v>
      </c>
      <c r="B111" s="4">
        <v>1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s="1">
        <f t="shared" si="10"/>
        <v>0</v>
      </c>
      <c r="W111" s="1" t="s">
        <v>3</v>
      </c>
      <c r="X111" s="1">
        <v>1119.0999999999999</v>
      </c>
      <c r="Y111" s="1">
        <v>150</v>
      </c>
      <c r="Z111" s="1">
        <f t="shared" si="11"/>
        <v>0.88180600425498379</v>
      </c>
      <c r="AA111">
        <v>1</v>
      </c>
      <c r="AB111">
        <v>0</v>
      </c>
      <c r="AC111">
        <v>1</v>
      </c>
      <c r="AD111" s="1">
        <v>5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 s="1">
        <v>0</v>
      </c>
      <c r="AL111" s="1">
        <v>0</v>
      </c>
      <c r="AM111" s="1">
        <v>-3</v>
      </c>
      <c r="AN111">
        <v>-3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 s="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 s="1">
        <v>250</v>
      </c>
      <c r="BD111" s="1">
        <f t="shared" si="12"/>
        <v>5.521460917862246</v>
      </c>
      <c r="BE111" s="1">
        <v>20</v>
      </c>
      <c r="BF111" s="1">
        <v>0</v>
      </c>
      <c r="BG111" s="1">
        <v>0</v>
      </c>
      <c r="BH111" s="1">
        <v>0</v>
      </c>
      <c r="BI111" s="1">
        <v>2</v>
      </c>
      <c r="BJ111">
        <v>0</v>
      </c>
      <c r="BK111">
        <v>1</v>
      </c>
      <c r="BL111">
        <v>0</v>
      </c>
      <c r="BM111" s="1">
        <v>1</v>
      </c>
      <c r="BN111">
        <v>1</v>
      </c>
      <c r="BO111">
        <v>0</v>
      </c>
      <c r="BP111" s="1">
        <v>1</v>
      </c>
      <c r="BQ111">
        <v>1</v>
      </c>
      <c r="BR111">
        <v>0</v>
      </c>
      <c r="BS111">
        <v>0</v>
      </c>
      <c r="BT111">
        <v>0</v>
      </c>
      <c r="BU111" s="4">
        <v>0</v>
      </c>
      <c r="BV111" s="1">
        <v>-3</v>
      </c>
      <c r="BW111" s="1">
        <v>-3</v>
      </c>
      <c r="BX111" s="1">
        <v>-3</v>
      </c>
      <c r="BY111" s="1">
        <v>1</v>
      </c>
      <c r="BZ111" s="4">
        <v>-3</v>
      </c>
      <c r="CA111" s="5">
        <v>-3</v>
      </c>
      <c r="CB111" s="5">
        <v>-3</v>
      </c>
      <c r="CC111" s="4">
        <v>-3</v>
      </c>
      <c r="CD111" s="5">
        <v>-3</v>
      </c>
      <c r="CE111" s="5">
        <v>-3</v>
      </c>
      <c r="CF111" s="5">
        <v>-3</v>
      </c>
      <c r="CG111">
        <v>0</v>
      </c>
      <c r="CH111">
        <v>1</v>
      </c>
      <c r="CI111">
        <v>0</v>
      </c>
      <c r="CJ111">
        <v>0</v>
      </c>
      <c r="CK111" s="1">
        <f t="shared" si="13"/>
        <v>1</v>
      </c>
      <c r="CL111">
        <v>1</v>
      </c>
      <c r="CM111" s="1">
        <f t="shared" si="14"/>
        <v>1</v>
      </c>
      <c r="CN111" s="1">
        <v>2361.9</v>
      </c>
      <c r="CO111" s="1">
        <v>1720</v>
      </c>
    </row>
    <row r="112" spans="1:93" ht="15" x14ac:dyDescent="0.25">
      <c r="A112" s="1" t="s">
        <v>239</v>
      </c>
      <c r="B112" s="4">
        <v>1</v>
      </c>
      <c r="C112" s="1">
        <v>0</v>
      </c>
      <c r="D112" s="1">
        <v>5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 s="1">
        <f t="shared" si="10"/>
        <v>0</v>
      </c>
      <c r="W112" s="1" t="s">
        <v>4</v>
      </c>
      <c r="X112" s="1">
        <v>981.2</v>
      </c>
      <c r="Y112" s="1">
        <v>250</v>
      </c>
      <c r="Z112" s="1">
        <f t="shared" si="11"/>
        <v>0.79694606887589348</v>
      </c>
      <c r="AA112">
        <v>0</v>
      </c>
      <c r="AB112">
        <v>0</v>
      </c>
      <c r="AC112">
        <v>1</v>
      </c>
      <c r="AD112" s="1">
        <v>4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 s="1">
        <v>0</v>
      </c>
      <c r="AL112" s="1">
        <v>0</v>
      </c>
      <c r="AM112" s="1">
        <v>-3</v>
      </c>
      <c r="AN112">
        <v>-3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 s="1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 s="1">
        <v>20</v>
      </c>
      <c r="BD112" s="1">
        <f t="shared" si="12"/>
        <v>2.9957322735539909</v>
      </c>
      <c r="BE112" s="1">
        <v>4</v>
      </c>
      <c r="BF112" s="1">
        <v>0</v>
      </c>
      <c r="BG112" s="1">
        <v>0</v>
      </c>
      <c r="BH112" s="1">
        <v>0</v>
      </c>
      <c r="BI112" s="1">
        <v>1</v>
      </c>
      <c r="BJ112">
        <v>0</v>
      </c>
      <c r="BK112">
        <v>0</v>
      </c>
      <c r="BL112">
        <v>1</v>
      </c>
      <c r="BM112" s="1">
        <v>5</v>
      </c>
      <c r="BN112">
        <v>0</v>
      </c>
      <c r="BO112">
        <v>1</v>
      </c>
      <c r="BP112" s="1">
        <v>2</v>
      </c>
      <c r="BQ112">
        <v>0</v>
      </c>
      <c r="BR112">
        <v>1</v>
      </c>
      <c r="BS112">
        <v>0</v>
      </c>
      <c r="BT112">
        <v>0</v>
      </c>
      <c r="BU112" s="4">
        <v>0</v>
      </c>
      <c r="BV112" s="1">
        <v>-3</v>
      </c>
      <c r="BW112" s="1">
        <v>-3</v>
      </c>
      <c r="BX112" s="1">
        <v>-3</v>
      </c>
      <c r="BY112" s="1">
        <v>1</v>
      </c>
      <c r="BZ112" s="4">
        <v>-3</v>
      </c>
      <c r="CA112" s="5">
        <v>-3</v>
      </c>
      <c r="CB112" s="5">
        <v>-3</v>
      </c>
      <c r="CC112" s="4">
        <v>-3</v>
      </c>
      <c r="CD112" s="5">
        <v>-3</v>
      </c>
      <c r="CE112" s="5">
        <v>-3</v>
      </c>
      <c r="CF112" s="5">
        <v>-3</v>
      </c>
      <c r="CG112">
        <v>0</v>
      </c>
      <c r="CH112">
        <v>0</v>
      </c>
      <c r="CI112">
        <v>0</v>
      </c>
      <c r="CJ112">
        <v>1</v>
      </c>
      <c r="CK112" s="1">
        <f t="shared" si="13"/>
        <v>1</v>
      </c>
      <c r="CL112">
        <v>0</v>
      </c>
      <c r="CM112" s="1">
        <f t="shared" si="14"/>
        <v>0</v>
      </c>
      <c r="CN112" s="1">
        <v>10269</v>
      </c>
      <c r="CO112" s="1">
        <v>9039</v>
      </c>
    </row>
    <row r="113" spans="1:93" ht="15" x14ac:dyDescent="0.25">
      <c r="A113" s="1" t="s">
        <v>240</v>
      </c>
      <c r="B113" s="4">
        <v>1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 s="1">
        <f t="shared" si="10"/>
        <v>0</v>
      </c>
      <c r="W113" s="1" t="s">
        <v>2</v>
      </c>
      <c r="X113" s="1">
        <v>1231.7</v>
      </c>
      <c r="Y113" s="1">
        <v>0</v>
      </c>
      <c r="Z113" s="1">
        <f t="shared" si="11"/>
        <v>1</v>
      </c>
      <c r="AA113">
        <v>1</v>
      </c>
      <c r="AB113">
        <v>1</v>
      </c>
      <c r="AC113">
        <v>1</v>
      </c>
      <c r="AD113" s="1">
        <v>6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 s="1">
        <v>1</v>
      </c>
      <c r="AL113" s="1">
        <v>0</v>
      </c>
      <c r="AM113" s="1">
        <v>-3</v>
      </c>
      <c r="AN113">
        <v>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 s="1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 s="1">
        <v>150</v>
      </c>
      <c r="BD113" s="1">
        <f t="shared" si="12"/>
        <v>5.0106352940962555</v>
      </c>
      <c r="BE113" s="1">
        <v>25</v>
      </c>
      <c r="BF113" s="1">
        <v>1</v>
      </c>
      <c r="BG113" s="1">
        <v>0</v>
      </c>
      <c r="BH113" s="1">
        <v>0</v>
      </c>
      <c r="BI113" s="1">
        <v>2</v>
      </c>
      <c r="BJ113">
        <v>0</v>
      </c>
      <c r="BK113">
        <v>1</v>
      </c>
      <c r="BL113">
        <v>0</v>
      </c>
      <c r="BM113" s="1">
        <v>4</v>
      </c>
      <c r="BN113">
        <v>0</v>
      </c>
      <c r="BO113">
        <v>0</v>
      </c>
      <c r="BP113" s="1">
        <v>2</v>
      </c>
      <c r="BQ113">
        <v>0</v>
      </c>
      <c r="BR113">
        <v>1</v>
      </c>
      <c r="BS113">
        <v>0</v>
      </c>
      <c r="BT113">
        <v>0</v>
      </c>
      <c r="BU113" s="4">
        <v>0</v>
      </c>
      <c r="BV113" s="1">
        <v>-3</v>
      </c>
      <c r="BW113" s="1">
        <v>-3</v>
      </c>
      <c r="BX113" s="1">
        <v>-3</v>
      </c>
      <c r="BY113" s="1">
        <v>1</v>
      </c>
      <c r="BZ113" s="4">
        <v>-3</v>
      </c>
      <c r="CA113" s="5">
        <v>-3</v>
      </c>
      <c r="CB113" s="5">
        <v>-3</v>
      </c>
      <c r="CC113" s="4">
        <v>-3</v>
      </c>
      <c r="CD113" s="5">
        <v>-3</v>
      </c>
      <c r="CE113" s="5">
        <v>-3</v>
      </c>
      <c r="CF113" s="5">
        <v>-3</v>
      </c>
      <c r="CG113">
        <v>0</v>
      </c>
      <c r="CH113">
        <v>0</v>
      </c>
      <c r="CI113">
        <v>0</v>
      </c>
      <c r="CJ113">
        <v>1</v>
      </c>
      <c r="CK113" s="1">
        <f t="shared" si="13"/>
        <v>1</v>
      </c>
      <c r="CL113">
        <v>1</v>
      </c>
      <c r="CM113" s="1">
        <f t="shared" si="14"/>
        <v>1</v>
      </c>
      <c r="CN113" s="1">
        <v>30.6</v>
      </c>
      <c r="CO113" s="1">
        <v>1214.5999999999999</v>
      </c>
    </row>
    <row r="114" spans="1:93" ht="15" x14ac:dyDescent="0.25">
      <c r="A114" s="1" t="s">
        <v>241</v>
      </c>
      <c r="B114" s="4">
        <v>1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f t="shared" si="10"/>
        <v>0</v>
      </c>
      <c r="W114" s="1" t="s">
        <v>3</v>
      </c>
      <c r="X114" s="1">
        <v>1119.0999999999999</v>
      </c>
      <c r="Y114" s="1">
        <v>150</v>
      </c>
      <c r="Z114" s="1">
        <f t="shared" si="11"/>
        <v>0.88180600425498379</v>
      </c>
      <c r="AA114">
        <v>1</v>
      </c>
      <c r="AB114">
        <v>0</v>
      </c>
      <c r="AC114">
        <v>1</v>
      </c>
      <c r="AD114" s="1">
        <v>5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 s="1">
        <v>0</v>
      </c>
      <c r="AL114" s="1">
        <v>0</v>
      </c>
      <c r="AM114" s="1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 s="1">
        <v>1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 s="1">
        <v>150</v>
      </c>
      <c r="BD114" s="1">
        <f t="shared" si="12"/>
        <v>5.0106352940962555</v>
      </c>
      <c r="BE114" s="1">
        <v>3.5</v>
      </c>
      <c r="BF114" s="1">
        <v>1</v>
      </c>
      <c r="BG114" s="1">
        <v>0</v>
      </c>
      <c r="BH114" s="1">
        <v>0</v>
      </c>
      <c r="BI114" s="1">
        <v>1</v>
      </c>
      <c r="BJ114">
        <v>0</v>
      </c>
      <c r="BK114">
        <v>0</v>
      </c>
      <c r="BL114">
        <v>1</v>
      </c>
      <c r="BM114" s="1">
        <v>5</v>
      </c>
      <c r="BN114">
        <v>0</v>
      </c>
      <c r="BO114">
        <v>1</v>
      </c>
      <c r="BP114" s="1">
        <v>2</v>
      </c>
      <c r="BQ114">
        <v>0</v>
      </c>
      <c r="BR114">
        <v>1</v>
      </c>
      <c r="BS114">
        <v>0</v>
      </c>
      <c r="BT114">
        <v>0</v>
      </c>
      <c r="BU114" s="1">
        <v>1</v>
      </c>
      <c r="BV114" s="1">
        <v>1</v>
      </c>
      <c r="BW114" s="1">
        <v>0</v>
      </c>
      <c r="BX114" s="1">
        <v>0</v>
      </c>
      <c r="BY114" s="1">
        <v>0</v>
      </c>
      <c r="BZ114" s="4">
        <v>-3</v>
      </c>
      <c r="CA114" s="5">
        <v>-3</v>
      </c>
      <c r="CB114" s="5">
        <v>-3</v>
      </c>
      <c r="CC114" s="4">
        <v>-3</v>
      </c>
      <c r="CD114" s="5">
        <v>-3</v>
      </c>
      <c r="CE114" s="5">
        <v>-3</v>
      </c>
      <c r="CF114" s="5">
        <v>-3</v>
      </c>
      <c r="CG114">
        <v>0</v>
      </c>
      <c r="CH114">
        <v>0</v>
      </c>
      <c r="CI114">
        <v>0</v>
      </c>
      <c r="CJ114">
        <v>1</v>
      </c>
      <c r="CK114" s="1">
        <f t="shared" si="13"/>
        <v>1</v>
      </c>
      <c r="CL114">
        <v>0</v>
      </c>
      <c r="CM114" s="1">
        <f t="shared" si="14"/>
        <v>0</v>
      </c>
      <c r="CN114" s="1">
        <v>1763.3</v>
      </c>
      <c r="CO114" s="1">
        <v>992</v>
      </c>
    </row>
    <row r="115" spans="1:93" ht="15" x14ac:dyDescent="0.25">
      <c r="A115" s="1" t="s">
        <v>242</v>
      </c>
      <c r="B115" s="4">
        <v>1</v>
      </c>
      <c r="C115" s="1">
        <v>0</v>
      </c>
      <c r="D115" s="1">
        <v>1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 s="1">
        <f t="shared" si="10"/>
        <v>0</v>
      </c>
      <c r="W115" s="1" t="s">
        <v>1</v>
      </c>
      <c r="X115" s="1">
        <v>1681.6</v>
      </c>
      <c r="Y115" s="1">
        <v>647.70000000000005</v>
      </c>
      <c r="Z115" s="1">
        <f t="shared" si="11"/>
        <v>0.72193362812862227</v>
      </c>
      <c r="AA115">
        <v>0</v>
      </c>
      <c r="AB115">
        <v>0</v>
      </c>
      <c r="AC115">
        <v>0</v>
      </c>
      <c r="AD115" s="1">
        <v>3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 s="1">
        <v>0</v>
      </c>
      <c r="AL115" s="1">
        <v>0</v>
      </c>
      <c r="AM115" s="1">
        <v>3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 s="1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 s="1">
        <v>30</v>
      </c>
      <c r="BD115" s="1">
        <f t="shared" si="12"/>
        <v>3.4011973816621555</v>
      </c>
      <c r="BE115" s="1">
        <v>2.5</v>
      </c>
      <c r="BF115" s="1">
        <v>0</v>
      </c>
      <c r="BG115" s="1">
        <v>0</v>
      </c>
      <c r="BH115" s="1">
        <v>0</v>
      </c>
      <c r="BI115" s="1">
        <v>3</v>
      </c>
      <c r="BJ115">
        <v>1</v>
      </c>
      <c r="BK115">
        <v>0</v>
      </c>
      <c r="BL115">
        <v>0</v>
      </c>
      <c r="BM115" s="1">
        <v>5</v>
      </c>
      <c r="BN115">
        <v>0</v>
      </c>
      <c r="BO115">
        <v>1</v>
      </c>
      <c r="BP115" s="1">
        <v>2</v>
      </c>
      <c r="BQ115">
        <v>0</v>
      </c>
      <c r="BR115">
        <v>1</v>
      </c>
      <c r="BS115">
        <v>0</v>
      </c>
      <c r="BT115">
        <v>0</v>
      </c>
      <c r="BU115" s="1">
        <v>1</v>
      </c>
      <c r="BV115" s="1">
        <v>0</v>
      </c>
      <c r="BW115" s="1">
        <v>1</v>
      </c>
      <c r="BX115" s="1">
        <v>0</v>
      </c>
      <c r="BY115" s="1">
        <v>0</v>
      </c>
      <c r="BZ115" s="4">
        <v>-3</v>
      </c>
      <c r="CA115" s="5">
        <v>-3</v>
      </c>
      <c r="CB115" s="5">
        <v>-3</v>
      </c>
      <c r="CC115" s="4">
        <v>-3</v>
      </c>
      <c r="CD115" s="5">
        <v>-3</v>
      </c>
      <c r="CE115" s="5">
        <v>-3</v>
      </c>
      <c r="CF115" s="5">
        <v>-3</v>
      </c>
      <c r="CG115">
        <v>1</v>
      </c>
      <c r="CH115">
        <v>0</v>
      </c>
      <c r="CI115">
        <v>1</v>
      </c>
      <c r="CJ115">
        <v>1</v>
      </c>
      <c r="CK115" s="1">
        <f t="shared" si="13"/>
        <v>1</v>
      </c>
      <c r="CL115">
        <v>0</v>
      </c>
      <c r="CM115" s="1">
        <f t="shared" si="14"/>
        <v>1</v>
      </c>
      <c r="CN115" s="1">
        <v>1231.7</v>
      </c>
      <c r="CO115" s="1">
        <v>0</v>
      </c>
    </row>
    <row r="116" spans="1:93" ht="15" x14ac:dyDescent="0.25">
      <c r="A116" s="1" t="s">
        <v>243</v>
      </c>
      <c r="B116" s="4">
        <v>1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 s="1">
        <f t="shared" si="10"/>
        <v>0</v>
      </c>
      <c r="W116" s="1" t="s">
        <v>0</v>
      </c>
      <c r="X116" s="4">
        <v>0</v>
      </c>
      <c r="Y116" s="1">
        <v>1231.7</v>
      </c>
      <c r="Z116" s="1">
        <f t="shared" si="11"/>
        <v>0</v>
      </c>
      <c r="AA116">
        <v>1</v>
      </c>
      <c r="AB116">
        <v>1</v>
      </c>
      <c r="AC116">
        <v>1</v>
      </c>
      <c r="AD116" s="1">
        <v>7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 s="1">
        <v>0</v>
      </c>
      <c r="AL116" s="1">
        <v>0</v>
      </c>
      <c r="AM116" s="1">
        <v>-3</v>
      </c>
      <c r="AN116">
        <v>-3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 s="1">
        <v>2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 s="1">
        <v>100</v>
      </c>
      <c r="BD116" s="1">
        <f t="shared" si="12"/>
        <v>4.6051701859880918</v>
      </c>
      <c r="BE116" s="1">
        <v>10</v>
      </c>
      <c r="BF116" s="1">
        <v>2</v>
      </c>
      <c r="BG116" s="1">
        <v>0</v>
      </c>
      <c r="BH116" s="1">
        <v>0</v>
      </c>
      <c r="BI116" s="1">
        <v>3</v>
      </c>
      <c r="BJ116">
        <v>1</v>
      </c>
      <c r="BK116">
        <v>0</v>
      </c>
      <c r="BL116">
        <v>0</v>
      </c>
      <c r="BM116" s="1">
        <v>5</v>
      </c>
      <c r="BN116">
        <v>0</v>
      </c>
      <c r="BO116">
        <v>1</v>
      </c>
      <c r="BP116" s="1">
        <v>1</v>
      </c>
      <c r="BQ116">
        <v>1</v>
      </c>
      <c r="BR116">
        <v>0</v>
      </c>
      <c r="BS116">
        <v>0</v>
      </c>
      <c r="BT116">
        <v>0</v>
      </c>
      <c r="BU116" s="4">
        <v>0</v>
      </c>
      <c r="BV116" s="1">
        <v>-3</v>
      </c>
      <c r="BW116" s="1">
        <v>-3</v>
      </c>
      <c r="BX116" s="1">
        <v>-3</v>
      </c>
      <c r="BY116" s="1">
        <v>1</v>
      </c>
      <c r="BZ116" s="4">
        <v>-3</v>
      </c>
      <c r="CA116" s="5">
        <v>-3</v>
      </c>
      <c r="CB116" s="5">
        <v>-3</v>
      </c>
      <c r="CC116" s="4">
        <v>-3</v>
      </c>
      <c r="CD116" s="5">
        <v>-3</v>
      </c>
      <c r="CE116" s="5">
        <v>-3</v>
      </c>
      <c r="CF116" s="5">
        <v>-3</v>
      </c>
      <c r="CG116">
        <v>1</v>
      </c>
      <c r="CH116">
        <v>1</v>
      </c>
      <c r="CI116">
        <v>1</v>
      </c>
      <c r="CJ116">
        <v>0</v>
      </c>
      <c r="CK116" s="1">
        <f t="shared" si="13"/>
        <v>1</v>
      </c>
      <c r="CL116">
        <v>0</v>
      </c>
      <c r="CM116" s="1">
        <f t="shared" si="14"/>
        <v>1</v>
      </c>
      <c r="CN116" s="1">
        <v>1367.2</v>
      </c>
      <c r="CO116" s="1">
        <v>1665.5</v>
      </c>
    </row>
    <row r="117" spans="1:93" ht="15" x14ac:dyDescent="0.25">
      <c r="A117" s="1" t="s">
        <v>244</v>
      </c>
      <c r="B117" s="4">
        <v>1</v>
      </c>
      <c r="C117" s="1">
        <v>0</v>
      </c>
      <c r="D117" s="1">
        <v>1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4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 s="1">
        <f t="shared" si="10"/>
        <v>0</v>
      </c>
      <c r="W117" s="1" t="s">
        <v>3</v>
      </c>
      <c r="X117" s="1">
        <v>1119.0999999999999</v>
      </c>
      <c r="Y117" s="1">
        <v>150</v>
      </c>
      <c r="Z117" s="1">
        <f t="shared" si="11"/>
        <v>0.88180600425498379</v>
      </c>
      <c r="AA117">
        <v>1</v>
      </c>
      <c r="AB117">
        <v>0</v>
      </c>
      <c r="AC117">
        <v>1</v>
      </c>
      <c r="AD117" s="1">
        <v>5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 s="1">
        <v>0</v>
      </c>
      <c r="AL117" s="1">
        <v>0</v>
      </c>
      <c r="AM117" s="1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 s="1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 s="1">
        <v>800</v>
      </c>
      <c r="BD117" s="1">
        <f t="shared" si="12"/>
        <v>6.6846117276679271</v>
      </c>
      <c r="BE117" s="1">
        <v>5</v>
      </c>
      <c r="BF117" s="1">
        <v>1</v>
      </c>
      <c r="BG117" s="1">
        <v>2</v>
      </c>
      <c r="BH117" s="1">
        <v>1</v>
      </c>
      <c r="BI117" s="1">
        <v>2</v>
      </c>
      <c r="BJ117">
        <v>0</v>
      </c>
      <c r="BK117">
        <v>1</v>
      </c>
      <c r="BL117">
        <v>0</v>
      </c>
      <c r="BM117" s="1">
        <v>3</v>
      </c>
      <c r="BN117">
        <v>0</v>
      </c>
      <c r="BO117">
        <v>0</v>
      </c>
      <c r="BP117" s="1">
        <v>2</v>
      </c>
      <c r="BQ117">
        <v>0</v>
      </c>
      <c r="BR117">
        <v>1</v>
      </c>
      <c r="BS117">
        <v>0</v>
      </c>
      <c r="BT117">
        <v>0</v>
      </c>
      <c r="BU117" s="4">
        <v>0</v>
      </c>
      <c r="BV117" s="1">
        <v>-3</v>
      </c>
      <c r="BW117" s="1">
        <v>-3</v>
      </c>
      <c r="BX117" s="1">
        <v>-3</v>
      </c>
      <c r="BY117" s="1">
        <v>0</v>
      </c>
      <c r="BZ117" s="4">
        <v>-3</v>
      </c>
      <c r="CA117" s="5">
        <v>-3</v>
      </c>
      <c r="CB117" s="5">
        <v>-3</v>
      </c>
      <c r="CC117" s="4">
        <v>-3</v>
      </c>
      <c r="CD117" s="5">
        <v>-3</v>
      </c>
      <c r="CE117" s="5">
        <v>-3</v>
      </c>
      <c r="CF117" s="5">
        <v>-3</v>
      </c>
      <c r="CG117">
        <v>0</v>
      </c>
      <c r="CH117">
        <v>0</v>
      </c>
      <c r="CI117">
        <v>0</v>
      </c>
      <c r="CJ117">
        <v>1</v>
      </c>
      <c r="CK117" s="1">
        <f t="shared" si="13"/>
        <v>1</v>
      </c>
      <c r="CL117">
        <v>1</v>
      </c>
      <c r="CM117" s="1">
        <f t="shared" si="14"/>
        <v>1</v>
      </c>
      <c r="CN117" s="6">
        <v>1231.7</v>
      </c>
      <c r="CO117" s="6">
        <v>0</v>
      </c>
    </row>
    <row r="118" spans="1:93" ht="15" x14ac:dyDescent="0.25">
      <c r="A118" s="1" t="s">
        <v>245</v>
      </c>
      <c r="B118" s="4">
        <v>1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 s="1">
        <f t="shared" si="10"/>
        <v>0</v>
      </c>
      <c r="W118" s="1" t="s">
        <v>5</v>
      </c>
      <c r="X118" s="1">
        <v>927</v>
      </c>
      <c r="Y118" s="1">
        <v>687.6</v>
      </c>
      <c r="Z118" s="1">
        <f t="shared" si="11"/>
        <v>0.5741360089186176</v>
      </c>
      <c r="AA118">
        <v>1</v>
      </c>
      <c r="AB118">
        <v>0</v>
      </c>
      <c r="AC118">
        <v>1</v>
      </c>
      <c r="AD118" s="1">
        <v>5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 s="1">
        <v>0</v>
      </c>
      <c r="AL118" s="1">
        <v>0</v>
      </c>
      <c r="AM118" s="1">
        <v>-3</v>
      </c>
      <c r="AN118">
        <v>-3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 s="1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 s="2">
        <v>50</v>
      </c>
      <c r="BD118" s="1">
        <f t="shared" si="12"/>
        <v>3.912023005428146</v>
      </c>
      <c r="BE118" s="1">
        <v>15</v>
      </c>
      <c r="BF118" s="1">
        <v>0</v>
      </c>
      <c r="BG118" s="1">
        <v>0</v>
      </c>
      <c r="BH118" s="1">
        <v>0</v>
      </c>
      <c r="BI118" s="1">
        <v>3</v>
      </c>
      <c r="BJ118">
        <v>1</v>
      </c>
      <c r="BK118">
        <v>0</v>
      </c>
      <c r="BL118">
        <v>0</v>
      </c>
      <c r="BM118" s="1">
        <v>6</v>
      </c>
      <c r="BN118">
        <v>0</v>
      </c>
      <c r="BO118">
        <v>0</v>
      </c>
      <c r="BP118" s="1">
        <v>1</v>
      </c>
      <c r="BQ118">
        <v>1</v>
      </c>
      <c r="BR118">
        <v>0</v>
      </c>
      <c r="BS118">
        <v>0</v>
      </c>
      <c r="BT118">
        <v>0</v>
      </c>
      <c r="BU118" s="4">
        <v>0</v>
      </c>
      <c r="BV118" s="1">
        <v>-3</v>
      </c>
      <c r="BW118" s="1">
        <v>-3</v>
      </c>
      <c r="BX118" s="1">
        <v>-3</v>
      </c>
      <c r="BY118" s="1">
        <v>1</v>
      </c>
      <c r="BZ118" s="4">
        <v>-3</v>
      </c>
      <c r="CA118" s="5">
        <v>-3</v>
      </c>
      <c r="CB118" s="5">
        <v>-3</v>
      </c>
      <c r="CC118" s="4">
        <v>-3</v>
      </c>
      <c r="CD118" s="5">
        <v>-3</v>
      </c>
      <c r="CE118" s="5">
        <v>-3</v>
      </c>
      <c r="CF118" s="5">
        <v>-3</v>
      </c>
      <c r="CG118">
        <v>1</v>
      </c>
      <c r="CH118">
        <v>1</v>
      </c>
      <c r="CI118">
        <v>1</v>
      </c>
      <c r="CJ118">
        <v>0</v>
      </c>
      <c r="CK118" s="1">
        <f t="shared" si="13"/>
        <v>1</v>
      </c>
      <c r="CL118">
        <v>0</v>
      </c>
      <c r="CM118" s="1">
        <f t="shared" si="14"/>
        <v>1</v>
      </c>
      <c r="CN118" s="1">
        <v>1437.6</v>
      </c>
      <c r="CO118" s="1">
        <v>1220</v>
      </c>
    </row>
    <row r="119" spans="1:93" ht="15" x14ac:dyDescent="0.25">
      <c r="A119" s="1" t="s">
        <v>246</v>
      </c>
      <c r="B119" s="4">
        <v>1</v>
      </c>
      <c r="C119" s="1">
        <v>0</v>
      </c>
      <c r="D119" s="1">
        <v>3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5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 s="1">
        <f t="shared" si="10"/>
        <v>0</v>
      </c>
      <c r="W119" s="1" t="s">
        <v>6</v>
      </c>
      <c r="X119" s="1">
        <v>667</v>
      </c>
      <c r="Y119" s="1">
        <v>612</v>
      </c>
      <c r="Z119" s="1">
        <f t="shared" si="11"/>
        <v>0.52150117279124319</v>
      </c>
      <c r="AA119">
        <v>0</v>
      </c>
      <c r="AB119">
        <v>0</v>
      </c>
      <c r="AC119">
        <v>1</v>
      </c>
      <c r="AD119" s="1">
        <v>4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 s="1">
        <v>0</v>
      </c>
      <c r="AL119" s="1">
        <v>0</v>
      </c>
      <c r="AM119" s="1">
        <v>3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 s="1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 s="2">
        <v>150</v>
      </c>
      <c r="BD119" s="1">
        <f t="shared" si="12"/>
        <v>5.0106352940962555</v>
      </c>
      <c r="BE119" s="1">
        <v>7</v>
      </c>
      <c r="BF119" s="1">
        <v>0</v>
      </c>
      <c r="BG119" s="1">
        <v>0</v>
      </c>
      <c r="BH119" s="1">
        <v>0</v>
      </c>
      <c r="BI119" s="1">
        <v>2</v>
      </c>
      <c r="BJ119">
        <v>0</v>
      </c>
      <c r="BK119">
        <v>1</v>
      </c>
      <c r="BL119">
        <v>0</v>
      </c>
      <c r="BM119" s="1">
        <v>5</v>
      </c>
      <c r="BN119">
        <v>0</v>
      </c>
      <c r="BO119">
        <v>1</v>
      </c>
      <c r="BP119" s="1">
        <v>2</v>
      </c>
      <c r="BQ119">
        <v>0</v>
      </c>
      <c r="BR119">
        <v>1</v>
      </c>
      <c r="BS119">
        <v>0</v>
      </c>
      <c r="BT119">
        <v>0</v>
      </c>
      <c r="BU119" s="4">
        <v>0</v>
      </c>
      <c r="BV119" s="1">
        <v>-3</v>
      </c>
      <c r="BW119" s="1">
        <v>-3</v>
      </c>
      <c r="BX119" s="1">
        <v>-3</v>
      </c>
      <c r="BY119" s="1">
        <v>0</v>
      </c>
      <c r="BZ119" s="4">
        <v>-3</v>
      </c>
      <c r="CA119" s="5">
        <v>-3</v>
      </c>
      <c r="CB119" s="5">
        <v>-3</v>
      </c>
      <c r="CC119" s="4">
        <v>-3</v>
      </c>
      <c r="CD119" s="5">
        <v>-3</v>
      </c>
      <c r="CE119" s="5">
        <v>-3</v>
      </c>
      <c r="CF119" s="5">
        <v>-3</v>
      </c>
      <c r="CG119">
        <v>0</v>
      </c>
      <c r="CH119">
        <v>0</v>
      </c>
      <c r="CI119">
        <v>0</v>
      </c>
      <c r="CJ119">
        <v>1</v>
      </c>
      <c r="CK119" s="1">
        <f t="shared" si="13"/>
        <v>1</v>
      </c>
      <c r="CL119">
        <v>1</v>
      </c>
      <c r="CM119" s="1">
        <f t="shared" si="14"/>
        <v>1</v>
      </c>
      <c r="CN119" s="1">
        <v>1437.6</v>
      </c>
      <c r="CO119" s="1">
        <v>1220</v>
      </c>
    </row>
    <row r="120" spans="1:93" ht="15" x14ac:dyDescent="0.25">
      <c r="A120" s="1" t="s">
        <v>247</v>
      </c>
      <c r="B120" s="4">
        <v>1</v>
      </c>
      <c r="C120" s="1">
        <v>0</v>
      </c>
      <c r="D120" s="1">
        <v>4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>
        <f t="shared" si="10"/>
        <v>1</v>
      </c>
      <c r="W120" s="1" t="s">
        <v>7</v>
      </c>
      <c r="X120" s="1">
        <v>904.3</v>
      </c>
      <c r="Y120" s="1">
        <v>1532.9</v>
      </c>
      <c r="Z120" s="1">
        <f t="shared" si="11"/>
        <v>0.37104053832266537</v>
      </c>
      <c r="AA120">
        <v>0</v>
      </c>
      <c r="AB120">
        <v>0</v>
      </c>
      <c r="AC120">
        <v>1</v>
      </c>
      <c r="AD120" s="1">
        <v>4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 s="1">
        <v>0</v>
      </c>
      <c r="AL120" s="1">
        <v>0</v>
      </c>
      <c r="AM120" s="1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 s="1">
        <v>3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 s="1">
        <v>50</v>
      </c>
      <c r="BD120" s="1">
        <f t="shared" si="12"/>
        <v>3.912023005428146</v>
      </c>
      <c r="BE120" s="1">
        <v>10</v>
      </c>
      <c r="BF120" s="1">
        <v>0</v>
      </c>
      <c r="BG120" s="1">
        <v>1</v>
      </c>
      <c r="BH120" s="1">
        <v>1</v>
      </c>
      <c r="BI120" s="1">
        <v>2</v>
      </c>
      <c r="BJ120">
        <v>0</v>
      </c>
      <c r="BK120">
        <v>1</v>
      </c>
      <c r="BL120">
        <v>0</v>
      </c>
      <c r="BM120" s="1">
        <v>3</v>
      </c>
      <c r="BN120">
        <v>0</v>
      </c>
      <c r="BO120">
        <v>0</v>
      </c>
      <c r="BP120" s="1">
        <v>1</v>
      </c>
      <c r="BQ120">
        <v>1</v>
      </c>
      <c r="BR120">
        <v>0</v>
      </c>
      <c r="BS120">
        <v>0</v>
      </c>
      <c r="BT120">
        <v>0</v>
      </c>
      <c r="BU120" s="4">
        <v>0</v>
      </c>
      <c r="BV120" s="1">
        <v>-3</v>
      </c>
      <c r="BW120" s="1">
        <v>-3</v>
      </c>
      <c r="BX120" s="1">
        <v>-3</v>
      </c>
      <c r="BY120" s="1">
        <v>0</v>
      </c>
      <c r="BZ120" s="4">
        <v>-3</v>
      </c>
      <c r="CA120" s="5">
        <v>-3</v>
      </c>
      <c r="CB120" s="5">
        <v>-3</v>
      </c>
      <c r="CC120" s="4">
        <v>-3</v>
      </c>
      <c r="CD120" s="5">
        <v>-3</v>
      </c>
      <c r="CE120" s="5">
        <v>-3</v>
      </c>
      <c r="CF120" s="5">
        <v>-3</v>
      </c>
      <c r="CG120">
        <v>0</v>
      </c>
      <c r="CH120">
        <v>1</v>
      </c>
      <c r="CI120">
        <v>0</v>
      </c>
      <c r="CJ120">
        <v>0</v>
      </c>
      <c r="CK120" s="1">
        <f t="shared" si="13"/>
        <v>1</v>
      </c>
      <c r="CL120">
        <v>1</v>
      </c>
      <c r="CM120" s="1">
        <f t="shared" si="14"/>
        <v>1</v>
      </c>
      <c r="CN120" s="1">
        <v>-3</v>
      </c>
      <c r="CO120" s="1">
        <v>-3</v>
      </c>
    </row>
    <row r="121" spans="1:93" ht="15" x14ac:dyDescent="0.25">
      <c r="A121" s="1" t="s">
        <v>248</v>
      </c>
      <c r="B121" s="4">
        <v>1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5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 s="1">
        <f t="shared" si="10"/>
        <v>0</v>
      </c>
      <c r="W121" s="1" t="s">
        <v>8</v>
      </c>
      <c r="X121" s="1">
        <v>3047</v>
      </c>
      <c r="Y121" s="1">
        <v>2023.4</v>
      </c>
      <c r="Z121" s="1">
        <f t="shared" si="11"/>
        <v>0.60093878195014205</v>
      </c>
      <c r="AA121">
        <v>0</v>
      </c>
      <c r="AB121">
        <v>0</v>
      </c>
      <c r="AC121">
        <v>0</v>
      </c>
      <c r="AD121" s="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 s="1">
        <v>0</v>
      </c>
      <c r="AL121" s="1">
        <v>0</v>
      </c>
      <c r="AM121" s="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 s="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 s="1">
        <v>20</v>
      </c>
      <c r="BD121" s="1">
        <f t="shared" si="12"/>
        <v>2.9957322735539909</v>
      </c>
      <c r="BE121" s="1">
        <v>2</v>
      </c>
      <c r="BF121" s="1">
        <v>0</v>
      </c>
      <c r="BG121" s="1">
        <v>0</v>
      </c>
      <c r="BH121" s="1">
        <v>0</v>
      </c>
      <c r="BI121" s="1">
        <v>2</v>
      </c>
      <c r="BJ121">
        <v>0</v>
      </c>
      <c r="BK121">
        <v>1</v>
      </c>
      <c r="BL121">
        <v>0</v>
      </c>
      <c r="BM121" s="1">
        <v>6</v>
      </c>
      <c r="BN121">
        <v>0</v>
      </c>
      <c r="BO121">
        <v>0</v>
      </c>
      <c r="BP121" s="1">
        <v>1</v>
      </c>
      <c r="BQ121">
        <v>1</v>
      </c>
      <c r="BR121">
        <v>0</v>
      </c>
      <c r="BS121">
        <v>0</v>
      </c>
      <c r="BT121">
        <v>0</v>
      </c>
      <c r="BU121" s="4">
        <v>0</v>
      </c>
      <c r="BV121" s="1">
        <v>-3</v>
      </c>
      <c r="BW121" s="1">
        <v>-3</v>
      </c>
      <c r="BX121" s="1">
        <v>-3</v>
      </c>
      <c r="BY121" s="1">
        <v>0</v>
      </c>
      <c r="BZ121" s="4">
        <v>-3</v>
      </c>
      <c r="CA121" s="5">
        <v>-3</v>
      </c>
      <c r="CB121" s="5">
        <v>-3</v>
      </c>
      <c r="CC121" s="4">
        <v>-3</v>
      </c>
      <c r="CD121" s="5">
        <v>-3</v>
      </c>
      <c r="CE121" s="5">
        <v>-3</v>
      </c>
      <c r="CF121" s="5">
        <v>-3</v>
      </c>
      <c r="CG121">
        <v>0</v>
      </c>
      <c r="CH121">
        <v>1</v>
      </c>
      <c r="CI121">
        <v>0</v>
      </c>
      <c r="CJ121">
        <v>0</v>
      </c>
      <c r="CK121" s="1">
        <f t="shared" si="13"/>
        <v>1</v>
      </c>
      <c r="CL121">
        <v>1</v>
      </c>
      <c r="CM121" s="1">
        <f t="shared" si="14"/>
        <v>1</v>
      </c>
      <c r="CN121" s="1">
        <v>1072.4000000000001</v>
      </c>
      <c r="CO121" s="1">
        <v>162.19999999999999</v>
      </c>
    </row>
    <row r="122" spans="1:93" ht="15" x14ac:dyDescent="0.25">
      <c r="A122" s="1" t="s">
        <v>249</v>
      </c>
      <c r="B122" s="4">
        <v>1</v>
      </c>
      <c r="C122" s="1">
        <v>0</v>
      </c>
      <c r="D122" s="1">
        <v>4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s="1">
        <f t="shared" si="10"/>
        <v>0</v>
      </c>
      <c r="W122" s="1" t="s">
        <v>9</v>
      </c>
      <c r="X122" s="1">
        <v>1115.3</v>
      </c>
      <c r="Y122" s="1">
        <v>1442.1</v>
      </c>
      <c r="Z122" s="1">
        <f t="shared" si="11"/>
        <v>0.43610698365527495</v>
      </c>
      <c r="AA122">
        <v>1</v>
      </c>
      <c r="AB122">
        <v>0</v>
      </c>
      <c r="AC122">
        <v>1</v>
      </c>
      <c r="AD122" s="1">
        <v>5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 s="1">
        <v>0</v>
      </c>
      <c r="AL122" s="1">
        <v>0</v>
      </c>
      <c r="AM122" s="1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 s="1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 s="1">
        <v>30</v>
      </c>
      <c r="BD122" s="1">
        <f t="shared" si="12"/>
        <v>3.4011973816621555</v>
      </c>
      <c r="BE122" s="1">
        <v>6</v>
      </c>
      <c r="BF122" s="1">
        <v>0</v>
      </c>
      <c r="BG122" s="1">
        <v>1</v>
      </c>
      <c r="BH122" s="1">
        <v>1</v>
      </c>
      <c r="BI122" s="1">
        <v>2</v>
      </c>
      <c r="BJ122">
        <v>0</v>
      </c>
      <c r="BK122">
        <v>1</v>
      </c>
      <c r="BL122">
        <v>0</v>
      </c>
      <c r="BM122" s="1">
        <v>3</v>
      </c>
      <c r="BN122">
        <v>0</v>
      </c>
      <c r="BO122">
        <v>0</v>
      </c>
      <c r="BP122" s="1">
        <v>1</v>
      </c>
      <c r="BQ122">
        <v>1</v>
      </c>
      <c r="BR122">
        <v>0</v>
      </c>
      <c r="BS122">
        <v>0</v>
      </c>
      <c r="BT122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4">
        <v>-3</v>
      </c>
      <c r="CA122" s="5">
        <v>-3</v>
      </c>
      <c r="CB122" s="5">
        <v>-3</v>
      </c>
      <c r="CC122" s="4">
        <v>-3</v>
      </c>
      <c r="CD122" s="5">
        <v>-3</v>
      </c>
      <c r="CE122" s="5">
        <v>-3</v>
      </c>
      <c r="CF122" s="5">
        <v>-3</v>
      </c>
      <c r="CG122">
        <v>0</v>
      </c>
      <c r="CH122">
        <v>1</v>
      </c>
      <c r="CI122">
        <v>0</v>
      </c>
      <c r="CJ122">
        <v>0</v>
      </c>
      <c r="CK122" s="1">
        <f t="shared" si="13"/>
        <v>1</v>
      </c>
      <c r="CL122">
        <v>1</v>
      </c>
      <c r="CM122" s="1">
        <f t="shared" si="14"/>
        <v>1</v>
      </c>
      <c r="CN122" s="1">
        <v>1763.3</v>
      </c>
      <c r="CO122" s="1">
        <v>992</v>
      </c>
    </row>
    <row r="123" spans="1:93" ht="15" x14ac:dyDescent="0.25">
      <c r="A123" s="1" t="s">
        <v>250</v>
      </c>
      <c r="B123" s="4">
        <v>1</v>
      </c>
      <c r="C123" s="1">
        <v>1</v>
      </c>
      <c r="D123" s="1">
        <v>3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3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s="1">
        <f t="shared" si="10"/>
        <v>1</v>
      </c>
      <c r="W123" s="1" t="s">
        <v>10</v>
      </c>
      <c r="X123" s="1">
        <v>2602.8000000000002</v>
      </c>
      <c r="Y123" s="1">
        <v>1453.7</v>
      </c>
      <c r="Z123" s="1">
        <f t="shared" si="11"/>
        <v>0.6416368790829533</v>
      </c>
      <c r="AA123">
        <v>0</v>
      </c>
      <c r="AB123">
        <v>0</v>
      </c>
      <c r="AC123">
        <v>1</v>
      </c>
      <c r="AD123" s="1">
        <v>4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 s="1">
        <v>0</v>
      </c>
      <c r="AL123" s="1">
        <v>0</v>
      </c>
      <c r="AM123" s="1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 s="1">
        <v>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 s="1">
        <v>30</v>
      </c>
      <c r="BD123" s="1">
        <f t="shared" si="12"/>
        <v>3.4011973816621555</v>
      </c>
      <c r="BE123" s="1">
        <v>5</v>
      </c>
      <c r="BF123" s="1">
        <v>0</v>
      </c>
      <c r="BG123" s="1">
        <v>0</v>
      </c>
      <c r="BH123" s="1">
        <v>0</v>
      </c>
      <c r="BI123" s="1">
        <v>2</v>
      </c>
      <c r="BJ123">
        <v>0</v>
      </c>
      <c r="BK123">
        <v>1</v>
      </c>
      <c r="BL123">
        <v>0</v>
      </c>
      <c r="BM123" s="1">
        <v>1</v>
      </c>
      <c r="BN123">
        <v>1</v>
      </c>
      <c r="BO123">
        <v>0</v>
      </c>
      <c r="BP123" s="1">
        <v>2</v>
      </c>
      <c r="BQ123">
        <v>0</v>
      </c>
      <c r="BR123">
        <v>1</v>
      </c>
      <c r="BS123">
        <v>0</v>
      </c>
      <c r="BT123">
        <v>0</v>
      </c>
      <c r="BU123" s="1">
        <v>1</v>
      </c>
      <c r="BV123" s="1">
        <v>1</v>
      </c>
      <c r="BW123" s="1">
        <v>1</v>
      </c>
      <c r="BX123" s="1">
        <v>0</v>
      </c>
      <c r="BY123" s="1">
        <v>0</v>
      </c>
      <c r="BZ123" s="4">
        <v>-3</v>
      </c>
      <c r="CA123" s="5">
        <v>-3</v>
      </c>
      <c r="CB123" s="5">
        <v>-3</v>
      </c>
      <c r="CC123" s="4">
        <v>-3</v>
      </c>
      <c r="CD123" s="5">
        <v>-3</v>
      </c>
      <c r="CE123" s="5">
        <v>-3</v>
      </c>
      <c r="CF123" s="5">
        <v>-3</v>
      </c>
      <c r="CG123">
        <v>0</v>
      </c>
      <c r="CH123">
        <v>0</v>
      </c>
      <c r="CI123">
        <v>0</v>
      </c>
      <c r="CJ123">
        <v>1</v>
      </c>
      <c r="CK123" s="1">
        <f t="shared" si="13"/>
        <v>1</v>
      </c>
      <c r="CL123">
        <v>1</v>
      </c>
      <c r="CM123" s="1">
        <f t="shared" si="14"/>
        <v>1</v>
      </c>
      <c r="CN123" s="1">
        <v>1653.8</v>
      </c>
      <c r="CO123" s="1">
        <v>548</v>
      </c>
    </row>
    <row r="124" spans="1:93" ht="15" x14ac:dyDescent="0.25">
      <c r="A124" s="1" t="s">
        <v>251</v>
      </c>
      <c r="B124" s="4">
        <v>1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 s="1">
        <f t="shared" si="10"/>
        <v>0</v>
      </c>
      <c r="W124" s="1" t="s">
        <v>11</v>
      </c>
      <c r="X124" s="1">
        <v>1437.6</v>
      </c>
      <c r="Y124" s="1">
        <v>1220</v>
      </c>
      <c r="Z124" s="1">
        <f t="shared" si="11"/>
        <v>0.54093919325707407</v>
      </c>
      <c r="AA124">
        <v>1</v>
      </c>
      <c r="AB124">
        <v>0</v>
      </c>
      <c r="AC124">
        <v>1</v>
      </c>
      <c r="AD124" s="1">
        <v>5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 s="1">
        <v>0</v>
      </c>
      <c r="AL124" s="1">
        <v>0</v>
      </c>
      <c r="AM124" s="1">
        <v>2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 s="1">
        <v>3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 s="2">
        <v>47</v>
      </c>
      <c r="BD124" s="1">
        <f t="shared" si="12"/>
        <v>3.8501476017100584</v>
      </c>
      <c r="BE124" s="1">
        <v>5</v>
      </c>
      <c r="BF124" s="1">
        <v>0</v>
      </c>
      <c r="BG124" s="1">
        <v>0</v>
      </c>
      <c r="BH124" s="1">
        <v>0</v>
      </c>
      <c r="BI124" s="1">
        <v>2</v>
      </c>
      <c r="BJ124">
        <v>0</v>
      </c>
      <c r="BK124">
        <v>1</v>
      </c>
      <c r="BL124">
        <v>0</v>
      </c>
      <c r="BM124" s="1">
        <v>3</v>
      </c>
      <c r="BN124">
        <v>0</v>
      </c>
      <c r="BO124">
        <v>0</v>
      </c>
      <c r="BP124" s="1">
        <v>2</v>
      </c>
      <c r="BQ124">
        <v>0</v>
      </c>
      <c r="BR124">
        <v>1</v>
      </c>
      <c r="BS124">
        <v>0</v>
      </c>
      <c r="BT124">
        <v>0</v>
      </c>
      <c r="BU124" s="4">
        <v>0</v>
      </c>
      <c r="BV124" s="1">
        <v>-3</v>
      </c>
      <c r="BW124" s="1">
        <v>-3</v>
      </c>
      <c r="BX124" s="1">
        <v>-3</v>
      </c>
      <c r="BY124" s="1">
        <v>0</v>
      </c>
      <c r="BZ124" s="4">
        <v>-3</v>
      </c>
      <c r="CA124" s="5">
        <v>-3</v>
      </c>
      <c r="CB124" s="5">
        <v>-3</v>
      </c>
      <c r="CC124" s="4">
        <v>-3</v>
      </c>
      <c r="CD124" s="5">
        <v>-3</v>
      </c>
      <c r="CE124" s="5">
        <v>-3</v>
      </c>
      <c r="CF124" s="5">
        <v>-3</v>
      </c>
      <c r="CG124">
        <v>0</v>
      </c>
      <c r="CH124">
        <v>0</v>
      </c>
      <c r="CI124">
        <v>0</v>
      </c>
      <c r="CJ124">
        <v>1</v>
      </c>
      <c r="CK124" s="1">
        <f t="shared" si="13"/>
        <v>1</v>
      </c>
      <c r="CL124">
        <v>1</v>
      </c>
      <c r="CM124" s="1">
        <f t="shared" si="14"/>
        <v>1</v>
      </c>
      <c r="CN124" s="1">
        <v>1428.4</v>
      </c>
      <c r="CO124" s="1">
        <v>1035.0999999999999</v>
      </c>
    </row>
    <row r="125" spans="1:93" ht="15" x14ac:dyDescent="0.25">
      <c r="A125" s="1" t="s">
        <v>252</v>
      </c>
      <c r="B125" s="4">
        <v>1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f t="shared" si="10"/>
        <v>1</v>
      </c>
      <c r="W125" s="1" t="s">
        <v>12</v>
      </c>
      <c r="X125" s="1">
        <v>1986.8</v>
      </c>
      <c r="Y125" s="1">
        <v>1065.0999999999999</v>
      </c>
      <c r="Z125" s="1">
        <f t="shared" si="11"/>
        <v>0.65100429240800817</v>
      </c>
      <c r="AA125">
        <v>1</v>
      </c>
      <c r="AB125">
        <v>1</v>
      </c>
      <c r="AC125">
        <v>1</v>
      </c>
      <c r="AD125" s="1">
        <v>6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 s="1">
        <v>0</v>
      </c>
      <c r="AL125" s="1">
        <v>0</v>
      </c>
      <c r="AM125" s="1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 s="1">
        <v>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 s="1">
        <v>50</v>
      </c>
      <c r="BD125" s="1">
        <f t="shared" si="12"/>
        <v>3.912023005428146</v>
      </c>
      <c r="BE125" s="1">
        <v>5</v>
      </c>
      <c r="BF125" s="1">
        <v>0</v>
      </c>
      <c r="BG125" s="1">
        <v>0</v>
      </c>
      <c r="BH125" s="1">
        <v>0</v>
      </c>
      <c r="BI125" s="1">
        <v>2</v>
      </c>
      <c r="BJ125">
        <v>0</v>
      </c>
      <c r="BK125">
        <v>1</v>
      </c>
      <c r="BL125">
        <v>0</v>
      </c>
      <c r="BM125" s="1">
        <v>3</v>
      </c>
      <c r="BN125">
        <v>0</v>
      </c>
      <c r="BO125">
        <v>0</v>
      </c>
      <c r="BP125" s="1">
        <v>3</v>
      </c>
      <c r="BQ125">
        <v>0</v>
      </c>
      <c r="BR125">
        <v>0</v>
      </c>
      <c r="BS125">
        <v>1</v>
      </c>
      <c r="BT125">
        <v>0</v>
      </c>
      <c r="BU125" s="4">
        <v>0</v>
      </c>
      <c r="BV125" s="1">
        <v>-3</v>
      </c>
      <c r="BW125" s="1">
        <v>-3</v>
      </c>
      <c r="BX125" s="1">
        <v>-3</v>
      </c>
      <c r="BY125" s="1">
        <v>0</v>
      </c>
      <c r="BZ125" s="4">
        <v>-3</v>
      </c>
      <c r="CA125" s="5">
        <v>-3</v>
      </c>
      <c r="CB125" s="5">
        <v>-3</v>
      </c>
      <c r="CC125" s="4">
        <v>-3</v>
      </c>
      <c r="CD125" s="5">
        <v>-3</v>
      </c>
      <c r="CE125" s="5">
        <v>-3</v>
      </c>
      <c r="CF125" s="5">
        <v>-3</v>
      </c>
      <c r="CG125">
        <v>0</v>
      </c>
      <c r="CH125">
        <v>0</v>
      </c>
      <c r="CI125">
        <v>0</v>
      </c>
      <c r="CJ125">
        <v>0</v>
      </c>
      <c r="CK125" s="1">
        <f t="shared" si="13"/>
        <v>0</v>
      </c>
      <c r="CL125">
        <v>1</v>
      </c>
      <c r="CM125" s="1">
        <f t="shared" si="14"/>
        <v>1</v>
      </c>
      <c r="CN125" s="1">
        <v>1869.4</v>
      </c>
      <c r="CO125" s="1">
        <v>1703.4</v>
      </c>
    </row>
    <row r="126" spans="1:93" ht="15" x14ac:dyDescent="0.25">
      <c r="A126" s="1" t="s">
        <v>253</v>
      </c>
      <c r="B126" s="4">
        <v>1</v>
      </c>
      <c r="C126" s="1">
        <v>0</v>
      </c>
      <c r="D126" s="1">
        <v>3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4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 s="1">
        <f t="shared" si="10"/>
        <v>0</v>
      </c>
      <c r="W126" s="1" t="s">
        <v>13</v>
      </c>
      <c r="X126" s="1">
        <v>2853</v>
      </c>
      <c r="Y126" s="1">
        <v>1694.3</v>
      </c>
      <c r="Z126" s="1">
        <f t="shared" si="11"/>
        <v>0.62740527345897568</v>
      </c>
      <c r="AA126">
        <v>0</v>
      </c>
      <c r="AB126">
        <v>0</v>
      </c>
      <c r="AC126">
        <v>1</v>
      </c>
      <c r="AD126" s="1">
        <v>4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 s="1">
        <v>0</v>
      </c>
      <c r="AL126" s="1">
        <v>0</v>
      </c>
      <c r="AM126" s="1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 s="1">
        <v>2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 s="1">
        <v>30</v>
      </c>
      <c r="BD126" s="1">
        <f t="shared" si="12"/>
        <v>3.4011973816621555</v>
      </c>
      <c r="BE126" s="1">
        <v>4</v>
      </c>
      <c r="BF126" s="1">
        <v>0</v>
      </c>
      <c r="BG126" s="1">
        <v>1</v>
      </c>
      <c r="BH126" s="1">
        <v>1</v>
      </c>
      <c r="BI126" s="1">
        <v>1</v>
      </c>
      <c r="BJ126">
        <v>0</v>
      </c>
      <c r="BK126">
        <v>0</v>
      </c>
      <c r="BL126">
        <v>1</v>
      </c>
      <c r="BM126" s="1">
        <v>1</v>
      </c>
      <c r="BN126">
        <v>1</v>
      </c>
      <c r="BO126">
        <v>0</v>
      </c>
      <c r="BP126" s="1">
        <v>2</v>
      </c>
      <c r="BQ126">
        <v>0</v>
      </c>
      <c r="BR126">
        <v>1</v>
      </c>
      <c r="BS126">
        <v>0</v>
      </c>
      <c r="BT126">
        <v>0</v>
      </c>
      <c r="BU126" s="4">
        <v>0</v>
      </c>
      <c r="BV126" s="1">
        <v>-3</v>
      </c>
      <c r="BW126" s="1">
        <v>-3</v>
      </c>
      <c r="BX126" s="1">
        <v>-3</v>
      </c>
      <c r="BY126" s="1">
        <v>0</v>
      </c>
      <c r="BZ126" s="4">
        <v>-3</v>
      </c>
      <c r="CA126" s="5">
        <v>-3</v>
      </c>
      <c r="CB126" s="5">
        <v>-3</v>
      </c>
      <c r="CC126" s="4">
        <v>-3</v>
      </c>
      <c r="CD126" s="5">
        <v>-3</v>
      </c>
      <c r="CE126" s="5">
        <v>-3</v>
      </c>
      <c r="CF126" s="5">
        <v>-3</v>
      </c>
      <c r="CG126">
        <v>0</v>
      </c>
      <c r="CH126">
        <v>0</v>
      </c>
      <c r="CI126">
        <v>0</v>
      </c>
      <c r="CJ126">
        <v>1</v>
      </c>
      <c r="CK126" s="1">
        <f t="shared" si="13"/>
        <v>1</v>
      </c>
      <c r="CL126">
        <v>0</v>
      </c>
      <c r="CM126" s="1">
        <f t="shared" si="14"/>
        <v>0</v>
      </c>
      <c r="CN126" s="1">
        <v>30.6</v>
      </c>
      <c r="CO126" s="1">
        <v>1214.5999999999999</v>
      </c>
    </row>
    <row r="127" spans="1:93" ht="15" x14ac:dyDescent="0.25">
      <c r="A127" s="1" t="s">
        <v>254</v>
      </c>
      <c r="B127" s="4">
        <v>1</v>
      </c>
      <c r="C127" s="1">
        <v>0</v>
      </c>
      <c r="D127" s="1">
        <v>3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4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s="1">
        <f t="shared" si="10"/>
        <v>0</v>
      </c>
      <c r="W127" s="1" t="s">
        <v>14</v>
      </c>
      <c r="X127" s="1">
        <v>1653.8</v>
      </c>
      <c r="Y127" s="1">
        <v>548</v>
      </c>
      <c r="Z127" s="1">
        <f t="shared" si="11"/>
        <v>0.75111272595149414</v>
      </c>
      <c r="AA127">
        <v>1</v>
      </c>
      <c r="AB127">
        <v>0</v>
      </c>
      <c r="AC127">
        <v>1</v>
      </c>
      <c r="AD127" s="1">
        <v>5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 s="1">
        <v>0</v>
      </c>
      <c r="AL127" s="1">
        <v>0</v>
      </c>
      <c r="AM127" s="1">
        <v>-3</v>
      </c>
      <c r="AN127">
        <v>-3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 s="1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 s="1">
        <v>150</v>
      </c>
      <c r="BD127" s="1">
        <f t="shared" si="12"/>
        <v>5.0106352940962555</v>
      </c>
      <c r="BE127" s="1">
        <v>12</v>
      </c>
      <c r="BF127" s="1">
        <v>1</v>
      </c>
      <c r="BG127" s="1">
        <v>2</v>
      </c>
      <c r="BH127" s="1">
        <v>1</v>
      </c>
      <c r="BI127" s="1">
        <v>3</v>
      </c>
      <c r="BJ127">
        <v>1</v>
      </c>
      <c r="BK127">
        <v>0</v>
      </c>
      <c r="BL127">
        <v>0</v>
      </c>
      <c r="BM127" s="1">
        <v>5</v>
      </c>
      <c r="BN127">
        <v>0</v>
      </c>
      <c r="BO127">
        <v>1</v>
      </c>
      <c r="BP127" s="1">
        <v>1</v>
      </c>
      <c r="BQ127">
        <v>1</v>
      </c>
      <c r="BR127">
        <v>0</v>
      </c>
      <c r="BS127">
        <v>0</v>
      </c>
      <c r="BT127">
        <v>0</v>
      </c>
      <c r="BU127" s="1">
        <v>1</v>
      </c>
      <c r="BV127" s="1">
        <v>1</v>
      </c>
      <c r="BW127" s="1">
        <v>0</v>
      </c>
      <c r="BX127" s="1">
        <v>0</v>
      </c>
      <c r="BY127" s="1">
        <v>1</v>
      </c>
      <c r="BZ127" s="4">
        <v>-3</v>
      </c>
      <c r="CA127" s="5">
        <v>-3</v>
      </c>
      <c r="CB127" s="5">
        <v>-3</v>
      </c>
      <c r="CC127" s="4">
        <v>-3</v>
      </c>
      <c r="CD127" s="5">
        <v>-3</v>
      </c>
      <c r="CE127" s="5">
        <v>-3</v>
      </c>
      <c r="CF127" s="5">
        <v>-3</v>
      </c>
      <c r="CG127">
        <v>1</v>
      </c>
      <c r="CH127">
        <v>1</v>
      </c>
      <c r="CI127">
        <v>1</v>
      </c>
      <c r="CJ127">
        <v>0</v>
      </c>
      <c r="CK127" s="1">
        <f t="shared" si="13"/>
        <v>1</v>
      </c>
      <c r="CL127">
        <v>0</v>
      </c>
      <c r="CM127" s="1">
        <f t="shared" si="14"/>
        <v>1</v>
      </c>
      <c r="CN127" s="1">
        <v>1736.9</v>
      </c>
      <c r="CO127" s="1">
        <v>896</v>
      </c>
    </row>
    <row r="128" spans="1:93" ht="15" x14ac:dyDescent="0.25">
      <c r="A128" s="1" t="s">
        <v>255</v>
      </c>
      <c r="B128" s="4">
        <v>1</v>
      </c>
      <c r="C128" s="1">
        <v>0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0</v>
      </c>
      <c r="N128" s="1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f t="shared" si="10"/>
        <v>0</v>
      </c>
      <c r="W128" s="1" t="s">
        <v>2</v>
      </c>
      <c r="X128" s="1">
        <v>1231.7</v>
      </c>
      <c r="Y128" s="1">
        <v>0</v>
      </c>
      <c r="Z128" s="1">
        <f t="shared" si="11"/>
        <v>1</v>
      </c>
      <c r="AA128">
        <v>1</v>
      </c>
      <c r="AB128">
        <v>1</v>
      </c>
      <c r="AC128">
        <v>1</v>
      </c>
      <c r="AD128" s="1">
        <v>6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 s="1">
        <v>1</v>
      </c>
      <c r="AL128" s="1">
        <v>0</v>
      </c>
      <c r="AM128" s="1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 s="1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 s="1">
        <v>200</v>
      </c>
      <c r="BD128" s="1">
        <f t="shared" si="12"/>
        <v>5.2983173665480363</v>
      </c>
      <c r="BE128" s="2">
        <v>50</v>
      </c>
      <c r="BF128" s="1">
        <v>1</v>
      </c>
      <c r="BG128" s="1">
        <v>1</v>
      </c>
      <c r="BH128" s="1">
        <v>1</v>
      </c>
      <c r="BI128" s="1">
        <v>2</v>
      </c>
      <c r="BJ128">
        <v>0</v>
      </c>
      <c r="BK128">
        <v>1</v>
      </c>
      <c r="BL128">
        <v>0</v>
      </c>
      <c r="BM128" s="1">
        <v>1</v>
      </c>
      <c r="BN128">
        <v>1</v>
      </c>
      <c r="BO128">
        <v>0</v>
      </c>
      <c r="BP128" s="1">
        <v>2</v>
      </c>
      <c r="BQ128">
        <v>0</v>
      </c>
      <c r="BR128">
        <v>1</v>
      </c>
      <c r="BS128">
        <v>0</v>
      </c>
      <c r="BT128">
        <v>0</v>
      </c>
      <c r="BU128" s="4">
        <v>0</v>
      </c>
      <c r="BV128" s="1">
        <v>-3</v>
      </c>
      <c r="BW128" s="1">
        <v>-3</v>
      </c>
      <c r="BX128" s="1">
        <v>-3</v>
      </c>
      <c r="BY128" s="1">
        <v>0</v>
      </c>
      <c r="BZ128" s="4">
        <v>-3</v>
      </c>
      <c r="CA128" s="5">
        <v>-3</v>
      </c>
      <c r="CB128" s="5">
        <v>-3</v>
      </c>
      <c r="CC128" s="4">
        <v>-3</v>
      </c>
      <c r="CD128" s="5">
        <v>-3</v>
      </c>
      <c r="CE128" s="5">
        <v>-3</v>
      </c>
      <c r="CF128" s="5">
        <v>-3</v>
      </c>
      <c r="CG128">
        <v>0</v>
      </c>
      <c r="CH128">
        <v>0</v>
      </c>
      <c r="CI128">
        <v>0</v>
      </c>
      <c r="CJ128">
        <v>1</v>
      </c>
      <c r="CK128" s="1">
        <f t="shared" si="13"/>
        <v>1</v>
      </c>
      <c r="CL128">
        <v>1</v>
      </c>
      <c r="CM128" s="1">
        <f t="shared" si="14"/>
        <v>1</v>
      </c>
      <c r="CN128" s="1">
        <v>1986.8</v>
      </c>
      <c r="CO128" s="1">
        <v>1065.0999999999999</v>
      </c>
    </row>
    <row r="129" spans="1:93" ht="15" x14ac:dyDescent="0.25">
      <c r="A129" s="1" t="s">
        <v>256</v>
      </c>
      <c r="B129" s="4">
        <v>1</v>
      </c>
      <c r="C129" s="1">
        <v>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f t="shared" si="10"/>
        <v>0</v>
      </c>
      <c r="W129" s="1" t="s">
        <v>2</v>
      </c>
      <c r="X129" s="1">
        <v>1231.7</v>
      </c>
      <c r="Y129" s="1">
        <v>0</v>
      </c>
      <c r="Z129" s="1">
        <f t="shared" si="11"/>
        <v>1</v>
      </c>
      <c r="AA129">
        <v>1</v>
      </c>
      <c r="AB129">
        <v>1</v>
      </c>
      <c r="AC129">
        <v>1</v>
      </c>
      <c r="AD129" s="1">
        <v>6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 s="1">
        <v>1</v>
      </c>
      <c r="AL129" s="1">
        <v>0</v>
      </c>
      <c r="AM129" s="1">
        <v>2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 s="1">
        <v>3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 s="1">
        <v>30</v>
      </c>
      <c r="BD129" s="1">
        <f t="shared" si="12"/>
        <v>3.4011973816621555</v>
      </c>
      <c r="BE129" s="1">
        <v>4</v>
      </c>
      <c r="BF129" s="1">
        <v>0</v>
      </c>
      <c r="BG129" s="1">
        <v>0</v>
      </c>
      <c r="BH129" s="1">
        <v>0</v>
      </c>
      <c r="BI129" s="1">
        <v>1</v>
      </c>
      <c r="BJ129">
        <v>0</v>
      </c>
      <c r="BK129">
        <v>0</v>
      </c>
      <c r="BL129">
        <v>1</v>
      </c>
      <c r="BM129" s="1">
        <v>2</v>
      </c>
      <c r="BN129">
        <v>0</v>
      </c>
      <c r="BO129">
        <v>0</v>
      </c>
      <c r="BP129" s="1">
        <v>2</v>
      </c>
      <c r="BQ129">
        <v>0</v>
      </c>
      <c r="BR129">
        <v>1</v>
      </c>
      <c r="BS129">
        <v>0</v>
      </c>
      <c r="BT129">
        <v>0</v>
      </c>
      <c r="BU129" s="4">
        <v>0</v>
      </c>
      <c r="BV129" s="1">
        <v>-3</v>
      </c>
      <c r="BW129" s="1">
        <v>-3</v>
      </c>
      <c r="BX129" s="1">
        <v>-3</v>
      </c>
      <c r="BY129" s="1">
        <v>0</v>
      </c>
      <c r="BZ129" s="4">
        <v>-3</v>
      </c>
      <c r="CA129" s="5">
        <v>-3</v>
      </c>
      <c r="CB129" s="5">
        <v>-3</v>
      </c>
      <c r="CC129" s="4">
        <v>-3</v>
      </c>
      <c r="CD129" s="5">
        <v>-3</v>
      </c>
      <c r="CE129" s="5">
        <v>-3</v>
      </c>
      <c r="CF129" s="5">
        <v>-3</v>
      </c>
      <c r="CG129">
        <v>0</v>
      </c>
      <c r="CH129">
        <v>0</v>
      </c>
      <c r="CI129">
        <v>0</v>
      </c>
      <c r="CJ129">
        <v>1</v>
      </c>
      <c r="CK129" s="1">
        <f t="shared" si="13"/>
        <v>1</v>
      </c>
      <c r="CL129">
        <v>0</v>
      </c>
      <c r="CM129" s="1">
        <f t="shared" si="14"/>
        <v>0</v>
      </c>
      <c r="CN129" s="1">
        <v>132</v>
      </c>
      <c r="CO129" s="1">
        <v>1210.9000000000001</v>
      </c>
    </row>
    <row r="130" spans="1:93" ht="15" x14ac:dyDescent="0.25">
      <c r="A130" s="1" t="s">
        <v>257</v>
      </c>
      <c r="B130" s="4">
        <v>1</v>
      </c>
      <c r="C130" s="1">
        <v>0</v>
      </c>
      <c r="D130" s="1">
        <v>3</v>
      </c>
      <c r="E130" s="1">
        <v>1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f t="shared" si="10"/>
        <v>1</v>
      </c>
      <c r="W130" s="2" t="s">
        <v>15</v>
      </c>
      <c r="X130" s="12">
        <v>-3</v>
      </c>
      <c r="Y130" s="12">
        <v>-3</v>
      </c>
      <c r="Z130" s="1">
        <v>-3</v>
      </c>
      <c r="AA130">
        <v>0</v>
      </c>
      <c r="AB130">
        <v>0</v>
      </c>
      <c r="AC130">
        <v>0</v>
      </c>
      <c r="AD130" s="1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 s="1">
        <v>0</v>
      </c>
      <c r="AL130" s="1">
        <v>0</v>
      </c>
      <c r="AM130" s="1">
        <v>-3</v>
      </c>
      <c r="AN130">
        <v>-3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 s="1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 s="1">
        <v>20</v>
      </c>
      <c r="BD130" s="1">
        <f t="shared" si="12"/>
        <v>2.9957322735539909</v>
      </c>
      <c r="BE130" s="1">
        <v>4</v>
      </c>
      <c r="BF130" s="1">
        <v>3</v>
      </c>
      <c r="BG130" s="1">
        <v>2</v>
      </c>
      <c r="BH130" s="1">
        <v>1</v>
      </c>
      <c r="BI130" s="1">
        <v>3</v>
      </c>
      <c r="BJ130">
        <v>1</v>
      </c>
      <c r="BK130">
        <v>0</v>
      </c>
      <c r="BL130">
        <v>0</v>
      </c>
      <c r="BM130" s="1">
        <v>3</v>
      </c>
      <c r="BN130">
        <v>0</v>
      </c>
      <c r="BO130">
        <v>0</v>
      </c>
      <c r="BP130" s="1">
        <v>2</v>
      </c>
      <c r="BQ130">
        <v>0</v>
      </c>
      <c r="BR130">
        <v>1</v>
      </c>
      <c r="BS130">
        <v>0</v>
      </c>
      <c r="BT130">
        <v>0</v>
      </c>
      <c r="BU130" s="4">
        <v>0</v>
      </c>
      <c r="BV130" s="1">
        <v>-3</v>
      </c>
      <c r="BW130" s="1">
        <v>-3</v>
      </c>
      <c r="BX130" s="1">
        <v>-3</v>
      </c>
      <c r="BY130" s="1">
        <v>1</v>
      </c>
      <c r="BZ130" s="4">
        <v>-3</v>
      </c>
      <c r="CA130" s="5">
        <v>-3</v>
      </c>
      <c r="CB130" s="5">
        <v>-3</v>
      </c>
      <c r="CC130" s="4">
        <v>-3</v>
      </c>
      <c r="CD130" s="5">
        <v>-3</v>
      </c>
      <c r="CE130" s="5">
        <v>-3</v>
      </c>
      <c r="CF130" s="5">
        <v>-3</v>
      </c>
      <c r="CG130">
        <v>1</v>
      </c>
      <c r="CH130">
        <v>0</v>
      </c>
      <c r="CI130">
        <v>1</v>
      </c>
      <c r="CJ130">
        <v>1</v>
      </c>
      <c r="CK130" s="1">
        <f t="shared" si="13"/>
        <v>1</v>
      </c>
      <c r="CL130">
        <v>0</v>
      </c>
      <c r="CM130" s="1">
        <f t="shared" si="14"/>
        <v>1</v>
      </c>
      <c r="CN130" s="1">
        <v>1907.6</v>
      </c>
      <c r="CO130" s="1">
        <v>964</v>
      </c>
    </row>
    <row r="131" spans="1:93" ht="15" x14ac:dyDescent="0.25">
      <c r="A131" s="1" t="s">
        <v>258</v>
      </c>
      <c r="B131" s="4">
        <v>1</v>
      </c>
      <c r="C131" s="1">
        <v>0</v>
      </c>
      <c r="D131" s="1">
        <v>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3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s="1">
        <f t="shared" si="10"/>
        <v>1</v>
      </c>
      <c r="W131" s="1" t="s">
        <v>16</v>
      </c>
      <c r="X131" s="1">
        <v>30.6</v>
      </c>
      <c r="Y131" s="1">
        <v>1214.5999999999999</v>
      </c>
      <c r="Z131" s="1">
        <f t="shared" si="11"/>
        <v>2.4574365563764862E-2</v>
      </c>
      <c r="AA131">
        <v>1</v>
      </c>
      <c r="AB131">
        <v>1</v>
      </c>
      <c r="AC131">
        <v>1</v>
      </c>
      <c r="AD131" s="1">
        <v>6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 s="1">
        <v>0</v>
      </c>
      <c r="AL131" s="1">
        <v>0</v>
      </c>
      <c r="AM131" s="1">
        <v>-3</v>
      </c>
      <c r="AN131">
        <v>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 s="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 s="1">
        <v>30</v>
      </c>
      <c r="BD131" s="1">
        <f t="shared" si="12"/>
        <v>3.4011973816621555</v>
      </c>
      <c r="BE131" s="1">
        <v>4</v>
      </c>
      <c r="BF131" s="1">
        <v>0</v>
      </c>
      <c r="BG131" s="1">
        <v>0</v>
      </c>
      <c r="BH131" s="1">
        <v>0</v>
      </c>
      <c r="BI131" s="1">
        <v>3</v>
      </c>
      <c r="BJ131">
        <v>1</v>
      </c>
      <c r="BK131">
        <v>0</v>
      </c>
      <c r="BL131">
        <v>0</v>
      </c>
      <c r="BM131" s="1">
        <v>2</v>
      </c>
      <c r="BN131">
        <v>0</v>
      </c>
      <c r="BO131">
        <v>0</v>
      </c>
      <c r="BP131" s="1">
        <v>2</v>
      </c>
      <c r="BQ131">
        <v>0</v>
      </c>
      <c r="BR131">
        <v>1</v>
      </c>
      <c r="BS131">
        <v>0</v>
      </c>
      <c r="BT131">
        <v>0</v>
      </c>
      <c r="BU131" s="4">
        <v>0</v>
      </c>
      <c r="BV131" s="1">
        <v>-3</v>
      </c>
      <c r="BW131" s="1">
        <v>-3</v>
      </c>
      <c r="BX131" s="1">
        <v>-3</v>
      </c>
      <c r="BY131" s="1">
        <v>1</v>
      </c>
      <c r="BZ131" s="4">
        <v>-3</v>
      </c>
      <c r="CA131" s="5">
        <v>-3</v>
      </c>
      <c r="CB131" s="5">
        <v>-3</v>
      </c>
      <c r="CC131" s="4">
        <v>-3</v>
      </c>
      <c r="CD131" s="5">
        <v>-3</v>
      </c>
      <c r="CE131" s="5">
        <v>-3</v>
      </c>
      <c r="CF131" s="5">
        <v>-3</v>
      </c>
      <c r="CG131">
        <v>1</v>
      </c>
      <c r="CH131">
        <v>0</v>
      </c>
      <c r="CI131">
        <v>1</v>
      </c>
      <c r="CJ131">
        <v>1</v>
      </c>
      <c r="CK131" s="1">
        <f t="shared" si="13"/>
        <v>1</v>
      </c>
      <c r="CL131">
        <v>0</v>
      </c>
      <c r="CM131" s="1">
        <f t="shared" si="14"/>
        <v>1</v>
      </c>
      <c r="CN131" s="1">
        <v>1630.5</v>
      </c>
      <c r="CO131" s="1">
        <v>733</v>
      </c>
    </row>
    <row r="132" spans="1:93" ht="15" x14ac:dyDescent="0.25">
      <c r="A132" s="1" t="s">
        <v>259</v>
      </c>
      <c r="B132" s="4">
        <v>1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">
        <f t="shared" si="10"/>
        <v>1</v>
      </c>
      <c r="W132" s="1" t="s">
        <v>17</v>
      </c>
      <c r="X132" s="1">
        <v>136</v>
      </c>
      <c r="Y132" s="1">
        <v>1230.5</v>
      </c>
      <c r="Z132" s="1">
        <f t="shared" si="11"/>
        <v>9.9524332235638488E-2</v>
      </c>
      <c r="AA132">
        <v>0</v>
      </c>
      <c r="AB132">
        <v>0</v>
      </c>
      <c r="AC132">
        <v>1</v>
      </c>
      <c r="AD132" s="1">
        <v>4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 s="1">
        <v>0</v>
      </c>
      <c r="AL132" s="1">
        <v>1</v>
      </c>
      <c r="AM132" s="1">
        <v>-3</v>
      </c>
      <c r="AN132">
        <v>-3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 s="1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 s="1">
        <v>5</v>
      </c>
      <c r="BD132" s="1">
        <f t="shared" si="12"/>
        <v>1.6094379124341003</v>
      </c>
      <c r="BE132" s="1">
        <v>1</v>
      </c>
      <c r="BF132" s="1">
        <v>1</v>
      </c>
      <c r="BG132" s="1">
        <v>0</v>
      </c>
      <c r="BH132" s="1">
        <v>0</v>
      </c>
      <c r="BI132" s="1">
        <v>3</v>
      </c>
      <c r="BJ132">
        <v>1</v>
      </c>
      <c r="BK132">
        <v>0</v>
      </c>
      <c r="BL132">
        <v>0</v>
      </c>
      <c r="BM132" s="1">
        <v>6</v>
      </c>
      <c r="BN132">
        <v>0</v>
      </c>
      <c r="BO132">
        <v>0</v>
      </c>
      <c r="BP132" s="1">
        <v>1</v>
      </c>
      <c r="BQ132">
        <v>1</v>
      </c>
      <c r="BR132">
        <v>0</v>
      </c>
      <c r="BS132">
        <v>0</v>
      </c>
      <c r="BT132">
        <v>0</v>
      </c>
      <c r="BU132" s="4">
        <v>0</v>
      </c>
      <c r="BV132" s="1">
        <v>-3</v>
      </c>
      <c r="BW132" s="1">
        <v>-3</v>
      </c>
      <c r="BX132" s="1">
        <v>-3</v>
      </c>
      <c r="BY132" s="1">
        <v>1</v>
      </c>
      <c r="BZ132" s="4">
        <v>-3</v>
      </c>
      <c r="CA132" s="5">
        <v>-3</v>
      </c>
      <c r="CB132" s="5">
        <v>-3</v>
      </c>
      <c r="CC132" s="4">
        <v>-3</v>
      </c>
      <c r="CD132" s="5">
        <v>-3</v>
      </c>
      <c r="CE132" s="5">
        <v>-3</v>
      </c>
      <c r="CF132" s="5">
        <v>-3</v>
      </c>
      <c r="CG132">
        <v>1</v>
      </c>
      <c r="CH132">
        <v>1</v>
      </c>
      <c r="CI132">
        <v>1</v>
      </c>
      <c r="CJ132">
        <v>0</v>
      </c>
      <c r="CK132" s="1">
        <f t="shared" si="13"/>
        <v>1</v>
      </c>
      <c r="CL132">
        <v>0</v>
      </c>
      <c r="CM132" s="1">
        <f t="shared" si="14"/>
        <v>1</v>
      </c>
      <c r="CN132" s="1">
        <v>1907.6</v>
      </c>
      <c r="CO132" s="1">
        <v>964</v>
      </c>
    </row>
    <row r="133" spans="1:93" ht="15" x14ac:dyDescent="0.25">
      <c r="A133" s="1" t="s">
        <v>260</v>
      </c>
      <c r="B133" s="4">
        <v>1</v>
      </c>
      <c r="C133" s="1">
        <v>1</v>
      </c>
      <c r="D133" s="1">
        <v>4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 s="1">
        <f t="shared" si="10"/>
        <v>0</v>
      </c>
      <c r="W133" s="1" t="s">
        <v>2</v>
      </c>
      <c r="X133" s="1">
        <v>1231.7</v>
      </c>
      <c r="Y133" s="1">
        <v>0</v>
      </c>
      <c r="Z133" s="1">
        <f t="shared" si="11"/>
        <v>1</v>
      </c>
      <c r="AA133">
        <v>1</v>
      </c>
      <c r="AB133">
        <v>1</v>
      </c>
      <c r="AC133">
        <v>1</v>
      </c>
      <c r="AD133" s="1">
        <v>6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 s="1">
        <v>1</v>
      </c>
      <c r="AL133" s="1">
        <v>0</v>
      </c>
      <c r="AM133" s="1">
        <v>2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 s="1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 s="2">
        <v>24</v>
      </c>
      <c r="BD133" s="1">
        <f t="shared" si="12"/>
        <v>3.1780538303479458</v>
      </c>
      <c r="BE133" s="1">
        <v>6</v>
      </c>
      <c r="BF133" s="1">
        <v>0</v>
      </c>
      <c r="BG133" s="1">
        <v>0</v>
      </c>
      <c r="BH133" s="1">
        <v>0</v>
      </c>
      <c r="BI133" s="1">
        <v>2</v>
      </c>
      <c r="BJ133">
        <v>0</v>
      </c>
      <c r="BK133">
        <v>1</v>
      </c>
      <c r="BL133">
        <v>0</v>
      </c>
      <c r="BM133" s="1">
        <v>2</v>
      </c>
      <c r="BN133">
        <v>0</v>
      </c>
      <c r="BO133">
        <v>0</v>
      </c>
      <c r="BP133" s="1">
        <v>2</v>
      </c>
      <c r="BQ133">
        <v>0</v>
      </c>
      <c r="BR133">
        <v>1</v>
      </c>
      <c r="BS133">
        <v>0</v>
      </c>
      <c r="BT133">
        <v>0</v>
      </c>
      <c r="BU133" s="1">
        <v>1</v>
      </c>
      <c r="BV133" s="1">
        <v>0</v>
      </c>
      <c r="BW133" s="1">
        <v>1</v>
      </c>
      <c r="BX133" s="1">
        <v>0</v>
      </c>
      <c r="BY133" s="1">
        <v>0</v>
      </c>
      <c r="BZ133" s="4">
        <v>-3</v>
      </c>
      <c r="CA133" s="5">
        <v>-3</v>
      </c>
      <c r="CB133" s="5">
        <v>-3</v>
      </c>
      <c r="CC133" s="4">
        <v>-3</v>
      </c>
      <c r="CD133" s="5">
        <v>-3</v>
      </c>
      <c r="CE133" s="5">
        <v>-3</v>
      </c>
      <c r="CF133" s="5">
        <v>-3</v>
      </c>
      <c r="CG133">
        <v>0</v>
      </c>
      <c r="CH133">
        <v>0</v>
      </c>
      <c r="CI133">
        <v>0</v>
      </c>
      <c r="CJ133">
        <v>1</v>
      </c>
      <c r="CK133" s="1">
        <f t="shared" si="13"/>
        <v>1</v>
      </c>
      <c r="CL133">
        <v>1</v>
      </c>
      <c r="CM133" s="1">
        <f t="shared" si="14"/>
        <v>1</v>
      </c>
      <c r="CN133" s="1">
        <v>30.6</v>
      </c>
      <c r="CO133" s="1">
        <v>1214.5999999999999</v>
      </c>
    </row>
    <row r="134" spans="1:93" ht="15" x14ac:dyDescent="0.25">
      <c r="A134" s="1" t="s">
        <v>261</v>
      </c>
      <c r="B134" s="4">
        <v>1</v>
      </c>
      <c r="C134" s="1">
        <v>0</v>
      </c>
      <c r="D134" s="1">
        <v>3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 s="1">
        <f t="shared" si="10"/>
        <v>0</v>
      </c>
      <c r="W134" s="1" t="s">
        <v>18</v>
      </c>
      <c r="X134" s="1">
        <v>1763.3</v>
      </c>
      <c r="Y134" s="1">
        <v>992</v>
      </c>
      <c r="Z134" s="1">
        <f t="shared" si="11"/>
        <v>0.63996660980655462</v>
      </c>
      <c r="AA134">
        <v>0</v>
      </c>
      <c r="AB134">
        <v>0</v>
      </c>
      <c r="AC134">
        <v>1</v>
      </c>
      <c r="AD134" s="1">
        <v>4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 s="1">
        <v>0</v>
      </c>
      <c r="AL134" s="1">
        <v>0</v>
      </c>
      <c r="AM134" s="1">
        <v>2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 s="1">
        <v>3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 s="1">
        <v>50</v>
      </c>
      <c r="BD134" s="1">
        <f t="shared" si="12"/>
        <v>3.912023005428146</v>
      </c>
      <c r="BE134" s="1">
        <v>5</v>
      </c>
      <c r="BF134" s="1">
        <v>0</v>
      </c>
      <c r="BG134" s="1">
        <v>0</v>
      </c>
      <c r="BH134" s="1">
        <v>0</v>
      </c>
      <c r="BI134" s="1">
        <v>2</v>
      </c>
      <c r="BJ134">
        <v>0</v>
      </c>
      <c r="BK134">
        <v>1</v>
      </c>
      <c r="BL134">
        <v>0</v>
      </c>
      <c r="BM134" s="1">
        <v>5</v>
      </c>
      <c r="BN134">
        <v>0</v>
      </c>
      <c r="BO134">
        <v>1</v>
      </c>
      <c r="BP134" s="1">
        <v>3</v>
      </c>
      <c r="BQ134">
        <v>0</v>
      </c>
      <c r="BR134">
        <v>0</v>
      </c>
      <c r="BS134">
        <v>1</v>
      </c>
      <c r="BT134">
        <v>0</v>
      </c>
      <c r="BU134" s="1">
        <v>1</v>
      </c>
      <c r="BV134" s="1">
        <v>1</v>
      </c>
      <c r="BW134" s="1">
        <v>0</v>
      </c>
      <c r="BX134" s="1">
        <v>0</v>
      </c>
      <c r="BY134" s="1">
        <v>0</v>
      </c>
      <c r="BZ134" s="4">
        <v>-3</v>
      </c>
      <c r="CA134" s="5">
        <v>-3</v>
      </c>
      <c r="CB134" s="5">
        <v>-3</v>
      </c>
      <c r="CC134" s="4">
        <v>-3</v>
      </c>
      <c r="CD134" s="5">
        <v>-3</v>
      </c>
      <c r="CE134" s="5">
        <v>-3</v>
      </c>
      <c r="CF134" s="5">
        <v>-3</v>
      </c>
      <c r="CG134">
        <v>0</v>
      </c>
      <c r="CH134">
        <v>0</v>
      </c>
      <c r="CI134">
        <v>0</v>
      </c>
      <c r="CJ134">
        <v>0</v>
      </c>
      <c r="CK134" s="1">
        <f t="shared" si="13"/>
        <v>0</v>
      </c>
      <c r="CL134">
        <v>1</v>
      </c>
      <c r="CM134" s="1">
        <f t="shared" si="14"/>
        <v>1</v>
      </c>
      <c r="CN134" s="1">
        <v>3434.5</v>
      </c>
      <c r="CO134" s="1">
        <v>3256.4</v>
      </c>
    </row>
    <row r="135" spans="1:93" ht="15" x14ac:dyDescent="0.25">
      <c r="A135" s="1" t="s">
        <v>262</v>
      </c>
      <c r="B135" s="4">
        <v>1</v>
      </c>
      <c r="C135" s="1">
        <v>0</v>
      </c>
      <c r="D135" s="1">
        <v>3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5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 s="1">
        <f t="shared" si="10"/>
        <v>0</v>
      </c>
      <c r="W135" s="1" t="s">
        <v>9</v>
      </c>
      <c r="X135" s="1">
        <v>1115.3</v>
      </c>
      <c r="Y135" s="1">
        <v>1442.1</v>
      </c>
      <c r="Z135" s="1">
        <f t="shared" si="11"/>
        <v>0.43610698365527495</v>
      </c>
      <c r="AA135">
        <v>1</v>
      </c>
      <c r="AB135">
        <v>0</v>
      </c>
      <c r="AC135">
        <v>1</v>
      </c>
      <c r="AD135" s="1">
        <v>5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 s="1">
        <v>0</v>
      </c>
      <c r="AL135" s="1">
        <v>0</v>
      </c>
      <c r="AM135" s="1">
        <v>-3</v>
      </c>
      <c r="AN135">
        <v>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 s="1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 s="2">
        <v>47</v>
      </c>
      <c r="BD135" s="1">
        <f t="shared" si="12"/>
        <v>3.8501476017100584</v>
      </c>
      <c r="BE135" s="1">
        <v>5</v>
      </c>
      <c r="BF135" s="1">
        <v>0</v>
      </c>
      <c r="BG135" s="1">
        <v>1</v>
      </c>
      <c r="BH135" s="1">
        <v>1</v>
      </c>
      <c r="BI135" s="1">
        <v>3</v>
      </c>
      <c r="BJ135">
        <v>1</v>
      </c>
      <c r="BK135">
        <v>0</v>
      </c>
      <c r="BL135">
        <v>0</v>
      </c>
      <c r="BM135" s="1">
        <v>5</v>
      </c>
      <c r="BN135">
        <v>0</v>
      </c>
      <c r="BO135">
        <v>1</v>
      </c>
      <c r="BP135" s="1">
        <v>2</v>
      </c>
      <c r="BQ135">
        <v>0</v>
      </c>
      <c r="BR135">
        <v>1</v>
      </c>
      <c r="BS135">
        <v>0</v>
      </c>
      <c r="BT135">
        <v>0</v>
      </c>
      <c r="BU135" s="1">
        <v>1</v>
      </c>
      <c r="BV135" s="1">
        <v>1</v>
      </c>
      <c r="BW135" s="1">
        <v>0</v>
      </c>
      <c r="BX135" s="1">
        <v>0</v>
      </c>
      <c r="BY135" s="1">
        <v>1</v>
      </c>
      <c r="BZ135" s="4">
        <v>-3</v>
      </c>
      <c r="CA135" s="5">
        <v>-3</v>
      </c>
      <c r="CB135" s="5">
        <v>-3</v>
      </c>
      <c r="CC135" s="4">
        <v>-3</v>
      </c>
      <c r="CD135" s="5">
        <v>-3</v>
      </c>
      <c r="CE135" s="5">
        <v>-3</v>
      </c>
      <c r="CF135" s="5">
        <v>-3</v>
      </c>
      <c r="CG135">
        <v>1</v>
      </c>
      <c r="CH135">
        <v>0</v>
      </c>
      <c r="CI135">
        <v>1</v>
      </c>
      <c r="CJ135">
        <v>1</v>
      </c>
      <c r="CK135" s="1">
        <f t="shared" si="13"/>
        <v>1</v>
      </c>
      <c r="CL135">
        <v>0</v>
      </c>
      <c r="CM135" s="1">
        <f t="shared" si="14"/>
        <v>1</v>
      </c>
      <c r="CN135" s="1">
        <v>1187.7</v>
      </c>
      <c r="CO135" s="1">
        <v>81</v>
      </c>
    </row>
    <row r="136" spans="1:93" ht="15" x14ac:dyDescent="0.25">
      <c r="A136" s="1" t="s">
        <v>263</v>
      </c>
      <c r="B136" s="4">
        <v>1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s="1">
        <f t="shared" si="10"/>
        <v>0</v>
      </c>
      <c r="W136" s="1" t="s">
        <v>19</v>
      </c>
      <c r="X136" s="1">
        <v>1387.8</v>
      </c>
      <c r="Y136" s="1">
        <v>832.9</v>
      </c>
      <c r="Z136" s="1">
        <f t="shared" si="11"/>
        <v>0.6249380825865718</v>
      </c>
      <c r="AA136">
        <v>1</v>
      </c>
      <c r="AB136">
        <v>0</v>
      </c>
      <c r="AC136">
        <v>1</v>
      </c>
      <c r="AD136" s="1">
        <v>5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 s="1">
        <v>0</v>
      </c>
      <c r="AL136" s="1">
        <v>0</v>
      </c>
      <c r="AM136" s="1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 s="1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 s="1">
        <v>100</v>
      </c>
      <c r="BD136" s="1">
        <f t="shared" si="12"/>
        <v>4.6051701859880918</v>
      </c>
      <c r="BE136" s="1">
        <v>5</v>
      </c>
      <c r="BF136" s="1">
        <v>1</v>
      </c>
      <c r="BG136" s="1">
        <v>0</v>
      </c>
      <c r="BH136" s="1">
        <v>0</v>
      </c>
      <c r="BI136" s="1">
        <v>3</v>
      </c>
      <c r="BJ136">
        <v>1</v>
      </c>
      <c r="BK136">
        <v>0</v>
      </c>
      <c r="BL136">
        <v>0</v>
      </c>
      <c r="BM136" s="1">
        <v>3</v>
      </c>
      <c r="BN136">
        <v>0</v>
      </c>
      <c r="BO136">
        <v>0</v>
      </c>
      <c r="BP136" s="1">
        <v>1</v>
      </c>
      <c r="BQ136">
        <v>1</v>
      </c>
      <c r="BR136">
        <v>0</v>
      </c>
      <c r="BS136">
        <v>0</v>
      </c>
      <c r="BT136">
        <v>0</v>
      </c>
      <c r="BU136" s="4">
        <v>0</v>
      </c>
      <c r="BV136" s="1">
        <v>-3</v>
      </c>
      <c r="BW136" s="1">
        <v>-3</v>
      </c>
      <c r="BX136" s="1">
        <v>-3</v>
      </c>
      <c r="BY136" s="1">
        <v>0</v>
      </c>
      <c r="BZ136" s="4">
        <v>-3</v>
      </c>
      <c r="CA136" s="5">
        <v>-3</v>
      </c>
      <c r="CB136" s="5">
        <v>-3</v>
      </c>
      <c r="CC136" s="4">
        <v>-3</v>
      </c>
      <c r="CD136" s="5">
        <v>-3</v>
      </c>
      <c r="CE136" s="5">
        <v>-3</v>
      </c>
      <c r="CF136" s="5">
        <v>-3</v>
      </c>
      <c r="CG136">
        <v>1</v>
      </c>
      <c r="CH136">
        <v>1</v>
      </c>
      <c r="CI136">
        <v>1</v>
      </c>
      <c r="CJ136">
        <v>0</v>
      </c>
      <c r="CK136" s="1">
        <f t="shared" si="13"/>
        <v>1</v>
      </c>
      <c r="CL136">
        <v>0</v>
      </c>
      <c r="CM136" s="1">
        <f t="shared" si="14"/>
        <v>1</v>
      </c>
      <c r="CN136" s="1">
        <v>30.6</v>
      </c>
      <c r="CO136" s="1">
        <v>1214.5999999999999</v>
      </c>
    </row>
    <row r="137" spans="1:93" ht="15" x14ac:dyDescent="0.25">
      <c r="A137" s="1" t="s">
        <v>264</v>
      </c>
      <c r="B137" s="4">
        <v>1</v>
      </c>
      <c r="C137" s="1">
        <v>0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1">
        <f t="shared" si="10"/>
        <v>0</v>
      </c>
      <c r="W137" s="1" t="s">
        <v>20</v>
      </c>
      <c r="X137" s="1">
        <v>132</v>
      </c>
      <c r="Y137" s="1">
        <v>1210.9000000000001</v>
      </c>
      <c r="Z137" s="1">
        <f t="shared" si="11"/>
        <v>9.8294735274406131E-2</v>
      </c>
      <c r="AA137">
        <v>1</v>
      </c>
      <c r="AB137">
        <v>1</v>
      </c>
      <c r="AC137">
        <v>1</v>
      </c>
      <c r="AD137" s="1">
        <v>6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 s="1">
        <v>0</v>
      </c>
      <c r="AL137" s="1">
        <v>1</v>
      </c>
      <c r="AM137" s="1">
        <v>-3</v>
      </c>
      <c r="AN137">
        <v>-3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 s="1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 s="2">
        <v>47</v>
      </c>
      <c r="BD137" s="1">
        <f t="shared" si="12"/>
        <v>3.8501476017100584</v>
      </c>
      <c r="BE137" s="1">
        <v>5</v>
      </c>
      <c r="BF137" s="1">
        <v>1</v>
      </c>
      <c r="BG137" s="1">
        <v>0</v>
      </c>
      <c r="BH137" s="1">
        <v>0</v>
      </c>
      <c r="BI137" s="1">
        <v>3</v>
      </c>
      <c r="BJ137">
        <v>1</v>
      </c>
      <c r="BK137">
        <v>0</v>
      </c>
      <c r="BL137">
        <v>0</v>
      </c>
      <c r="BM137" s="1">
        <v>5</v>
      </c>
      <c r="BN137">
        <v>0</v>
      </c>
      <c r="BO137">
        <v>1</v>
      </c>
      <c r="BP137" s="1">
        <v>1</v>
      </c>
      <c r="BQ137">
        <v>1</v>
      </c>
      <c r="BR137">
        <v>0</v>
      </c>
      <c r="BS137">
        <v>0</v>
      </c>
      <c r="BT137">
        <v>0</v>
      </c>
      <c r="BU137" s="4">
        <v>0</v>
      </c>
      <c r="BV137" s="1">
        <v>-3</v>
      </c>
      <c r="BW137" s="1">
        <v>-3</v>
      </c>
      <c r="BX137" s="1">
        <v>-3</v>
      </c>
      <c r="BY137" s="1">
        <v>1</v>
      </c>
      <c r="BZ137" s="4">
        <v>-3</v>
      </c>
      <c r="CA137" s="5">
        <v>-3</v>
      </c>
      <c r="CB137" s="5">
        <v>-3</v>
      </c>
      <c r="CC137" s="4">
        <v>-3</v>
      </c>
      <c r="CD137" s="5">
        <v>-3</v>
      </c>
      <c r="CE137" s="5">
        <v>-3</v>
      </c>
      <c r="CF137" s="5">
        <v>-3</v>
      </c>
      <c r="CG137">
        <v>1</v>
      </c>
      <c r="CH137">
        <v>1</v>
      </c>
      <c r="CI137">
        <v>1</v>
      </c>
      <c r="CJ137">
        <v>0</v>
      </c>
      <c r="CK137" s="1">
        <f t="shared" si="13"/>
        <v>1</v>
      </c>
      <c r="CL137">
        <v>0</v>
      </c>
      <c r="CM137" s="1">
        <f t="shared" si="14"/>
        <v>1</v>
      </c>
      <c r="CN137" s="1">
        <v>1986.8</v>
      </c>
      <c r="CO137" s="1">
        <v>1065.0999999999999</v>
      </c>
    </row>
    <row r="138" spans="1:93" ht="15" x14ac:dyDescent="0.25">
      <c r="A138" s="1" t="s">
        <v>265</v>
      </c>
      <c r="B138" s="4">
        <v>1</v>
      </c>
      <c r="C138" s="1">
        <v>0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 s="1">
        <f t="shared" si="10"/>
        <v>0</v>
      </c>
      <c r="W138" s="1" t="s">
        <v>2</v>
      </c>
      <c r="X138" s="1">
        <v>1231.7</v>
      </c>
      <c r="Y138" s="1">
        <v>0</v>
      </c>
      <c r="Z138" s="1">
        <f t="shared" si="11"/>
        <v>1</v>
      </c>
      <c r="AA138">
        <v>1</v>
      </c>
      <c r="AB138">
        <v>1</v>
      </c>
      <c r="AC138">
        <v>1</v>
      </c>
      <c r="AD138" s="1">
        <v>6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 s="1">
        <v>1</v>
      </c>
      <c r="AL138" s="1">
        <v>0</v>
      </c>
      <c r="AM138" s="1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 s="1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 s="2">
        <v>-3</v>
      </c>
      <c r="BD138" s="1">
        <v>-3</v>
      </c>
      <c r="BE138" s="2">
        <v>-3</v>
      </c>
      <c r="BF138" s="1">
        <v>0</v>
      </c>
      <c r="BG138" s="1">
        <v>0</v>
      </c>
      <c r="BH138" s="1">
        <v>0</v>
      </c>
      <c r="BI138" s="1">
        <v>2</v>
      </c>
      <c r="BJ138">
        <v>0</v>
      </c>
      <c r="BK138">
        <v>1</v>
      </c>
      <c r="BL138">
        <v>0</v>
      </c>
      <c r="BM138" s="1">
        <v>1</v>
      </c>
      <c r="BN138">
        <v>1</v>
      </c>
      <c r="BO138">
        <v>0</v>
      </c>
      <c r="BP138" s="1">
        <v>2</v>
      </c>
      <c r="BQ138">
        <v>0</v>
      </c>
      <c r="BR138">
        <v>1</v>
      </c>
      <c r="BS138">
        <v>0</v>
      </c>
      <c r="BT138">
        <v>0</v>
      </c>
      <c r="BU138" s="4">
        <v>0</v>
      </c>
      <c r="BV138" s="1">
        <v>-3</v>
      </c>
      <c r="BW138" s="1">
        <v>-3</v>
      </c>
      <c r="BX138" s="1">
        <v>-3</v>
      </c>
      <c r="BY138" s="1">
        <v>0</v>
      </c>
      <c r="BZ138" s="4">
        <v>-3</v>
      </c>
      <c r="CA138" s="5">
        <v>-3</v>
      </c>
      <c r="CB138" s="5">
        <v>-3</v>
      </c>
      <c r="CC138" s="4">
        <v>-3</v>
      </c>
      <c r="CD138" s="5">
        <v>-3</v>
      </c>
      <c r="CE138" s="5">
        <v>-3</v>
      </c>
      <c r="CF138" s="5">
        <v>-3</v>
      </c>
      <c r="CG138">
        <v>0</v>
      </c>
      <c r="CH138">
        <v>0</v>
      </c>
      <c r="CI138">
        <v>0</v>
      </c>
      <c r="CJ138">
        <v>1</v>
      </c>
      <c r="CK138" s="1">
        <f t="shared" si="13"/>
        <v>1</v>
      </c>
      <c r="CL138">
        <v>1</v>
      </c>
      <c r="CM138" s="1">
        <f t="shared" si="14"/>
        <v>1</v>
      </c>
      <c r="CN138" s="1">
        <v>1437.6</v>
      </c>
      <c r="CO138" s="1">
        <v>1220</v>
      </c>
    </row>
    <row r="139" spans="1:93" ht="15" x14ac:dyDescent="0.25">
      <c r="A139" s="1" t="s">
        <v>266</v>
      </c>
      <c r="B139" s="4">
        <v>1</v>
      </c>
      <c r="C139" s="1">
        <v>0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 s="1">
        <f t="shared" si="10"/>
        <v>0</v>
      </c>
      <c r="W139" s="1" t="s">
        <v>2</v>
      </c>
      <c r="X139" s="1">
        <v>1231.7</v>
      </c>
      <c r="Y139" s="1">
        <v>0</v>
      </c>
      <c r="Z139" s="1">
        <f t="shared" si="11"/>
        <v>1</v>
      </c>
      <c r="AA139">
        <v>1</v>
      </c>
      <c r="AB139">
        <v>1</v>
      </c>
      <c r="AC139">
        <v>1</v>
      </c>
      <c r="AD139" s="1">
        <v>6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 s="1">
        <v>1</v>
      </c>
      <c r="AL139" s="1">
        <v>0</v>
      </c>
      <c r="AM139" s="1">
        <v>-3</v>
      </c>
      <c r="AN139">
        <v>-3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 s="1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 s="1">
        <v>30</v>
      </c>
      <c r="BD139" s="1">
        <f t="shared" ref="BD139:BD157" si="15">LN(BC139)</f>
        <v>3.4011973816621555</v>
      </c>
      <c r="BE139" s="2">
        <v>0.8</v>
      </c>
      <c r="BF139" s="1">
        <v>1</v>
      </c>
      <c r="BG139" s="1">
        <v>0</v>
      </c>
      <c r="BH139" s="1">
        <v>0</v>
      </c>
      <c r="BI139" s="1">
        <v>2</v>
      </c>
      <c r="BJ139">
        <v>0</v>
      </c>
      <c r="BK139">
        <v>1</v>
      </c>
      <c r="BL139">
        <v>0</v>
      </c>
      <c r="BM139" s="1">
        <v>6</v>
      </c>
      <c r="BN139">
        <v>0</v>
      </c>
      <c r="BO139">
        <v>0</v>
      </c>
      <c r="BP139" s="1">
        <v>3</v>
      </c>
      <c r="BQ139">
        <v>0</v>
      </c>
      <c r="BR139">
        <v>0</v>
      </c>
      <c r="BS139">
        <v>1</v>
      </c>
      <c r="BT139">
        <v>0</v>
      </c>
      <c r="BU139" s="1">
        <v>1</v>
      </c>
      <c r="BV139" s="1">
        <v>1</v>
      </c>
      <c r="BW139" s="1">
        <v>0</v>
      </c>
      <c r="BX139" s="1">
        <v>0</v>
      </c>
      <c r="BY139" s="1">
        <v>1</v>
      </c>
      <c r="BZ139" s="4">
        <v>-3</v>
      </c>
      <c r="CA139" s="5">
        <v>-3</v>
      </c>
      <c r="CB139" s="5">
        <v>-3</v>
      </c>
      <c r="CC139" s="4">
        <v>-3</v>
      </c>
      <c r="CD139" s="5">
        <v>-3</v>
      </c>
      <c r="CE139" s="5">
        <v>-3</v>
      </c>
      <c r="CF139" s="5">
        <v>-3</v>
      </c>
      <c r="CG139">
        <v>0</v>
      </c>
      <c r="CH139">
        <v>0</v>
      </c>
      <c r="CI139">
        <v>0</v>
      </c>
      <c r="CJ139">
        <v>0</v>
      </c>
      <c r="CK139" s="1">
        <f t="shared" si="13"/>
        <v>0</v>
      </c>
      <c r="CL139">
        <v>1</v>
      </c>
      <c r="CM139" s="1">
        <f t="shared" si="14"/>
        <v>1</v>
      </c>
      <c r="CN139" s="1">
        <v>1187.7</v>
      </c>
      <c r="CO139" s="1">
        <v>81</v>
      </c>
    </row>
    <row r="140" spans="1:93" ht="15" x14ac:dyDescent="0.25">
      <c r="A140" s="1" t="s">
        <v>267</v>
      </c>
      <c r="B140" s="4">
        <v>1</v>
      </c>
      <c r="C140" s="1">
        <v>0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3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s="1">
        <f t="shared" si="10"/>
        <v>1</v>
      </c>
      <c r="W140" s="1" t="s">
        <v>5</v>
      </c>
      <c r="X140" s="1">
        <v>927</v>
      </c>
      <c r="Y140" s="1">
        <v>687.6</v>
      </c>
      <c r="Z140" s="1">
        <f t="shared" si="11"/>
        <v>0.5741360089186176</v>
      </c>
      <c r="AA140">
        <v>1</v>
      </c>
      <c r="AB140">
        <v>0</v>
      </c>
      <c r="AC140">
        <v>1</v>
      </c>
      <c r="AD140" s="1">
        <v>5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 s="1">
        <v>0</v>
      </c>
      <c r="AL140" s="1">
        <v>0</v>
      </c>
      <c r="AM140" s="1">
        <v>-3</v>
      </c>
      <c r="AN140">
        <v>-3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 s="1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 s="1">
        <v>500</v>
      </c>
      <c r="BD140" s="1">
        <f t="shared" si="15"/>
        <v>6.2146080984221914</v>
      </c>
      <c r="BE140" s="1">
        <v>10</v>
      </c>
      <c r="BF140" s="1">
        <v>0</v>
      </c>
      <c r="BG140" s="1">
        <v>0</v>
      </c>
      <c r="BH140" s="1">
        <v>0</v>
      </c>
      <c r="BI140" s="1">
        <v>3</v>
      </c>
      <c r="BJ140">
        <v>1</v>
      </c>
      <c r="BK140">
        <v>0</v>
      </c>
      <c r="BL140">
        <v>0</v>
      </c>
      <c r="BM140" s="1">
        <v>2</v>
      </c>
      <c r="BN140">
        <v>0</v>
      </c>
      <c r="BO140">
        <v>0</v>
      </c>
      <c r="BP140" s="1">
        <v>1</v>
      </c>
      <c r="BQ140">
        <v>1</v>
      </c>
      <c r="BR140">
        <v>0</v>
      </c>
      <c r="BS140">
        <v>0</v>
      </c>
      <c r="BT140">
        <v>0</v>
      </c>
      <c r="BU140" s="4">
        <v>0</v>
      </c>
      <c r="BV140" s="1">
        <v>-3</v>
      </c>
      <c r="BW140" s="1">
        <v>-3</v>
      </c>
      <c r="BX140" s="1">
        <v>-3</v>
      </c>
      <c r="BY140" s="1">
        <v>1</v>
      </c>
      <c r="BZ140" s="4">
        <v>-3</v>
      </c>
      <c r="CA140" s="5">
        <v>-3</v>
      </c>
      <c r="CB140" s="5">
        <v>-3</v>
      </c>
      <c r="CC140" s="4">
        <v>-3</v>
      </c>
      <c r="CD140" s="5">
        <v>-3</v>
      </c>
      <c r="CE140" s="5">
        <v>-3</v>
      </c>
      <c r="CF140" s="5">
        <v>-3</v>
      </c>
      <c r="CG140">
        <v>1</v>
      </c>
      <c r="CH140">
        <v>1</v>
      </c>
      <c r="CI140">
        <v>1</v>
      </c>
      <c r="CJ140">
        <v>0</v>
      </c>
      <c r="CK140" s="1">
        <f t="shared" si="13"/>
        <v>1</v>
      </c>
      <c r="CL140">
        <v>0</v>
      </c>
      <c r="CM140" s="1">
        <f t="shared" si="14"/>
        <v>1</v>
      </c>
      <c r="CN140" s="1">
        <v>927</v>
      </c>
      <c r="CO140" s="2">
        <v>680</v>
      </c>
    </row>
    <row r="141" spans="1:93" ht="15" x14ac:dyDescent="0.25">
      <c r="A141" s="1" t="s">
        <v>268</v>
      </c>
      <c r="B141" s="4">
        <v>1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5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 s="1">
        <f t="shared" si="10"/>
        <v>0</v>
      </c>
      <c r="W141" s="1" t="s">
        <v>12</v>
      </c>
      <c r="X141" s="1">
        <v>1986.8</v>
      </c>
      <c r="Y141" s="1">
        <v>1065.0999999999999</v>
      </c>
      <c r="Z141" s="1">
        <f t="shared" si="11"/>
        <v>0.65100429240800817</v>
      </c>
      <c r="AA141">
        <v>1</v>
      </c>
      <c r="AB141">
        <v>1</v>
      </c>
      <c r="AC141">
        <v>1</v>
      </c>
      <c r="AD141" s="1">
        <v>6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 s="1">
        <v>0</v>
      </c>
      <c r="AL141" s="1">
        <v>0</v>
      </c>
      <c r="AM141" s="1">
        <v>2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 s="1">
        <v>1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0</v>
      </c>
      <c r="BC141" s="1">
        <v>20</v>
      </c>
      <c r="BD141" s="1">
        <f t="shared" si="15"/>
        <v>2.9957322735539909</v>
      </c>
      <c r="BE141" s="1">
        <v>3</v>
      </c>
      <c r="BF141" s="1">
        <v>0</v>
      </c>
      <c r="BG141" s="1">
        <v>0</v>
      </c>
      <c r="BH141" s="1">
        <v>0</v>
      </c>
      <c r="BI141" s="1">
        <v>2</v>
      </c>
      <c r="BJ141">
        <v>0</v>
      </c>
      <c r="BK141">
        <v>1</v>
      </c>
      <c r="BL141">
        <v>0</v>
      </c>
      <c r="BM141" s="1">
        <v>5</v>
      </c>
      <c r="BN141">
        <v>0</v>
      </c>
      <c r="BO141">
        <v>1</v>
      </c>
      <c r="BP141" s="1">
        <v>1</v>
      </c>
      <c r="BQ141">
        <v>1</v>
      </c>
      <c r="BR141">
        <v>0</v>
      </c>
      <c r="BS141">
        <v>0</v>
      </c>
      <c r="BT141">
        <v>0</v>
      </c>
      <c r="BU141" s="4">
        <v>0</v>
      </c>
      <c r="BV141" s="1">
        <v>-3</v>
      </c>
      <c r="BW141" s="1">
        <v>-3</v>
      </c>
      <c r="BX141" s="1">
        <v>-3</v>
      </c>
      <c r="BY141" s="1">
        <v>0</v>
      </c>
      <c r="BZ141" s="4">
        <v>-3</v>
      </c>
      <c r="CA141" s="5">
        <v>-3</v>
      </c>
      <c r="CB141" s="5">
        <v>-3</v>
      </c>
      <c r="CC141" s="4">
        <v>-3</v>
      </c>
      <c r="CD141" s="5">
        <v>-3</v>
      </c>
      <c r="CE141" s="5">
        <v>-3</v>
      </c>
      <c r="CF141" s="5">
        <v>-3</v>
      </c>
      <c r="CG141">
        <v>0</v>
      </c>
      <c r="CH141">
        <v>1</v>
      </c>
      <c r="CI141">
        <v>0</v>
      </c>
      <c r="CJ141">
        <v>0</v>
      </c>
      <c r="CK141" s="1">
        <f t="shared" si="13"/>
        <v>1</v>
      </c>
      <c r="CL141">
        <v>1</v>
      </c>
      <c r="CM141" s="1">
        <f t="shared" si="14"/>
        <v>1</v>
      </c>
      <c r="CN141" s="1">
        <v>1437.6</v>
      </c>
      <c r="CO141" s="1">
        <v>1220</v>
      </c>
    </row>
    <row r="142" spans="1:93" s="6" customFormat="1" ht="15" x14ac:dyDescent="0.25">
      <c r="A142" s="6" t="s">
        <v>269</v>
      </c>
      <c r="B142" s="4">
        <v>1</v>
      </c>
      <c r="C142" s="6">
        <v>0</v>
      </c>
      <c r="D142" s="6">
        <v>3</v>
      </c>
      <c r="E142" s="6">
        <v>1</v>
      </c>
      <c r="F142" s="6">
        <v>0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4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1">
        <f t="shared" si="10"/>
        <v>0</v>
      </c>
      <c r="W142" s="6" t="s">
        <v>12</v>
      </c>
      <c r="X142" s="6">
        <v>1986.8</v>
      </c>
      <c r="Y142" s="6">
        <v>1065.0999999999999</v>
      </c>
      <c r="Z142" s="1">
        <f t="shared" si="11"/>
        <v>0.65100429240800817</v>
      </c>
      <c r="AA142">
        <v>1</v>
      </c>
      <c r="AB142">
        <v>1</v>
      </c>
      <c r="AC142">
        <v>1</v>
      </c>
      <c r="AD142" s="6">
        <v>6</v>
      </c>
      <c r="AE142">
        <v>1</v>
      </c>
      <c r="AF142" s="7">
        <v>1</v>
      </c>
      <c r="AG142">
        <v>1</v>
      </c>
      <c r="AH142">
        <v>0</v>
      </c>
      <c r="AI142" s="7">
        <v>0</v>
      </c>
      <c r="AJ142" s="7">
        <v>0</v>
      </c>
      <c r="AK142" s="6">
        <v>0</v>
      </c>
      <c r="AL142" s="6">
        <v>0</v>
      </c>
      <c r="AM142" s="6">
        <v>3</v>
      </c>
      <c r="AN142">
        <v>0</v>
      </c>
      <c r="AO142">
        <v>1</v>
      </c>
      <c r="AP142" s="7">
        <v>0</v>
      </c>
      <c r="AQ142" s="7">
        <v>0</v>
      </c>
      <c r="AR142" s="7">
        <v>1</v>
      </c>
      <c r="AS142" s="7">
        <v>0</v>
      </c>
      <c r="AT142" s="7">
        <v>0</v>
      </c>
      <c r="AU142" s="7">
        <v>0</v>
      </c>
      <c r="AV142" s="6">
        <v>3</v>
      </c>
      <c r="AW142" s="7">
        <v>0</v>
      </c>
      <c r="AX142">
        <v>0</v>
      </c>
      <c r="AY142">
        <v>1</v>
      </c>
      <c r="AZ142" s="7">
        <v>0</v>
      </c>
      <c r="BA142" s="7">
        <v>1</v>
      </c>
      <c r="BB142" s="7">
        <v>0</v>
      </c>
      <c r="BC142" s="6">
        <v>100</v>
      </c>
      <c r="BD142" s="1">
        <f t="shared" si="15"/>
        <v>4.6051701859880918</v>
      </c>
      <c r="BE142" s="6">
        <v>8.8000000000000007</v>
      </c>
      <c r="BF142" s="6">
        <v>0</v>
      </c>
      <c r="BG142" s="6">
        <v>1</v>
      </c>
      <c r="BH142" s="1">
        <v>1</v>
      </c>
      <c r="BI142" s="6">
        <v>3</v>
      </c>
      <c r="BJ142" s="7">
        <v>1</v>
      </c>
      <c r="BK142" s="7">
        <v>0</v>
      </c>
      <c r="BL142" s="7">
        <v>0</v>
      </c>
      <c r="BM142" s="6">
        <v>3</v>
      </c>
      <c r="BN142">
        <v>0</v>
      </c>
      <c r="BO142">
        <v>0</v>
      </c>
      <c r="BP142" s="6">
        <v>2</v>
      </c>
      <c r="BQ142" s="7">
        <v>0</v>
      </c>
      <c r="BR142" s="7">
        <v>1</v>
      </c>
      <c r="BS142" s="7">
        <v>0</v>
      </c>
      <c r="BT142" s="7">
        <v>0</v>
      </c>
      <c r="BU142" s="4">
        <v>0</v>
      </c>
      <c r="BV142" s="6">
        <v>-3</v>
      </c>
      <c r="BW142" s="6">
        <v>-3</v>
      </c>
      <c r="BX142" s="6">
        <v>-3</v>
      </c>
      <c r="BY142" s="6">
        <v>0</v>
      </c>
      <c r="BZ142" s="4">
        <v>-3</v>
      </c>
      <c r="CA142" s="5">
        <v>-3</v>
      </c>
      <c r="CB142" s="5">
        <v>-3</v>
      </c>
      <c r="CC142" s="4">
        <v>-3</v>
      </c>
      <c r="CD142" s="5">
        <v>-3</v>
      </c>
      <c r="CE142" s="5">
        <v>-3</v>
      </c>
      <c r="CF142" s="5">
        <v>-3</v>
      </c>
      <c r="CG142" s="7">
        <v>1</v>
      </c>
      <c r="CH142" s="7">
        <v>0</v>
      </c>
      <c r="CI142" s="7">
        <v>1</v>
      </c>
      <c r="CJ142" s="7">
        <v>1</v>
      </c>
      <c r="CK142" s="1">
        <f t="shared" si="13"/>
        <v>1</v>
      </c>
      <c r="CL142" s="7">
        <v>0</v>
      </c>
      <c r="CM142" s="1">
        <f t="shared" si="14"/>
        <v>1</v>
      </c>
      <c r="CN142" s="1">
        <v>1268</v>
      </c>
      <c r="CO142" s="1">
        <v>100.9</v>
      </c>
    </row>
    <row r="143" spans="1:93" ht="15" x14ac:dyDescent="0.25">
      <c r="A143" s="1" t="s">
        <v>270</v>
      </c>
      <c r="B143" s="4">
        <v>1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s="1">
        <f t="shared" si="10"/>
        <v>0</v>
      </c>
      <c r="W143" s="1" t="s">
        <v>2</v>
      </c>
      <c r="X143" s="1">
        <v>1231.7</v>
      </c>
      <c r="Y143" s="1">
        <v>0</v>
      </c>
      <c r="Z143" s="1">
        <f t="shared" si="11"/>
        <v>1</v>
      </c>
      <c r="AA143">
        <v>1</v>
      </c>
      <c r="AB143">
        <v>1</v>
      </c>
      <c r="AC143">
        <v>1</v>
      </c>
      <c r="AD143" s="1">
        <v>6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 s="1">
        <v>1</v>
      </c>
      <c r="AL143" s="1">
        <v>0</v>
      </c>
      <c r="AM143" s="1">
        <v>3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 s="1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 s="1">
        <v>100</v>
      </c>
      <c r="BD143" s="1">
        <f t="shared" si="15"/>
        <v>4.6051701859880918</v>
      </c>
      <c r="BE143" s="1">
        <v>20</v>
      </c>
      <c r="BF143" s="1">
        <v>0</v>
      </c>
      <c r="BG143" s="1">
        <v>0</v>
      </c>
      <c r="BH143" s="1">
        <v>0</v>
      </c>
      <c r="BI143" s="1">
        <v>1</v>
      </c>
      <c r="BJ143">
        <v>0</v>
      </c>
      <c r="BK143">
        <v>0</v>
      </c>
      <c r="BL143">
        <v>1</v>
      </c>
      <c r="BM143" s="1">
        <v>1</v>
      </c>
      <c r="BN143">
        <v>1</v>
      </c>
      <c r="BO143">
        <v>0</v>
      </c>
      <c r="BP143" s="1">
        <v>2</v>
      </c>
      <c r="BQ143">
        <v>0</v>
      </c>
      <c r="BR143">
        <v>1</v>
      </c>
      <c r="BS143">
        <v>0</v>
      </c>
      <c r="BT143">
        <v>0</v>
      </c>
      <c r="BU143" s="4">
        <v>0</v>
      </c>
      <c r="BV143" s="1">
        <v>-3</v>
      </c>
      <c r="BW143" s="1">
        <v>-3</v>
      </c>
      <c r="BX143" s="1">
        <v>-3</v>
      </c>
      <c r="BY143" s="1">
        <v>0</v>
      </c>
      <c r="BZ143" s="4">
        <v>-3</v>
      </c>
      <c r="CA143" s="5">
        <v>-3</v>
      </c>
      <c r="CB143" s="5">
        <v>-3</v>
      </c>
      <c r="CC143" s="4">
        <v>-3</v>
      </c>
      <c r="CD143" s="5">
        <v>-3</v>
      </c>
      <c r="CE143" s="5">
        <v>-3</v>
      </c>
      <c r="CF143" s="5">
        <v>-3</v>
      </c>
      <c r="CG143">
        <v>0</v>
      </c>
      <c r="CH143">
        <v>0</v>
      </c>
      <c r="CI143">
        <v>0</v>
      </c>
      <c r="CJ143">
        <v>1</v>
      </c>
      <c r="CK143" s="1">
        <f t="shared" si="13"/>
        <v>1</v>
      </c>
      <c r="CL143">
        <v>0</v>
      </c>
      <c r="CM143" s="1">
        <f t="shared" si="14"/>
        <v>0</v>
      </c>
      <c r="CN143" s="1">
        <v>1100.0999999999999</v>
      </c>
      <c r="CO143" s="2">
        <v>410</v>
      </c>
    </row>
    <row r="144" spans="1:93" ht="15" x14ac:dyDescent="0.25">
      <c r="A144" s="1" t="s">
        <v>271</v>
      </c>
      <c r="B144" s="4">
        <v>1</v>
      </c>
      <c r="C144" s="1">
        <v>0</v>
      </c>
      <c r="D144" s="1">
        <v>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3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s="1">
        <f t="shared" si="10"/>
        <v>1</v>
      </c>
      <c r="W144" s="1" t="s">
        <v>16</v>
      </c>
      <c r="X144" s="1">
        <v>30.6</v>
      </c>
      <c r="Y144" s="1">
        <v>1214.5999999999999</v>
      </c>
      <c r="Z144" s="1">
        <f t="shared" si="11"/>
        <v>2.4574365563764862E-2</v>
      </c>
      <c r="AA144">
        <v>1</v>
      </c>
      <c r="AB144">
        <v>1</v>
      </c>
      <c r="AC144">
        <v>1</v>
      </c>
      <c r="AD144" s="1">
        <v>6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 s="1">
        <v>0</v>
      </c>
      <c r="AL144" s="1">
        <v>1</v>
      </c>
      <c r="AM144" s="1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 s="1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 s="1">
        <v>40</v>
      </c>
      <c r="BD144" s="1">
        <f t="shared" si="15"/>
        <v>3.6888794541139363</v>
      </c>
      <c r="BE144" s="1">
        <v>6</v>
      </c>
      <c r="BF144" s="1">
        <v>0</v>
      </c>
      <c r="BG144" s="1">
        <v>1</v>
      </c>
      <c r="BH144" s="1">
        <v>1</v>
      </c>
      <c r="BI144" s="1">
        <v>3</v>
      </c>
      <c r="BJ144">
        <v>1</v>
      </c>
      <c r="BK144">
        <v>0</v>
      </c>
      <c r="BL144">
        <v>0</v>
      </c>
      <c r="BM144" s="1">
        <v>1</v>
      </c>
      <c r="BN144">
        <v>1</v>
      </c>
      <c r="BO144">
        <v>0</v>
      </c>
      <c r="BP144" s="1">
        <v>2</v>
      </c>
      <c r="BQ144">
        <v>0</v>
      </c>
      <c r="BR144">
        <v>1</v>
      </c>
      <c r="BS144">
        <v>0</v>
      </c>
      <c r="BT144">
        <v>0</v>
      </c>
      <c r="BU144" s="4">
        <v>0</v>
      </c>
      <c r="BV144" s="1">
        <v>-3</v>
      </c>
      <c r="BW144" s="1">
        <v>-3</v>
      </c>
      <c r="BX144" s="1">
        <v>-3</v>
      </c>
      <c r="BY144" s="1">
        <v>0</v>
      </c>
      <c r="BZ144" s="4">
        <v>-3</v>
      </c>
      <c r="CA144" s="5">
        <v>-3</v>
      </c>
      <c r="CB144" s="5">
        <v>-3</v>
      </c>
      <c r="CC144" s="4">
        <v>-3</v>
      </c>
      <c r="CD144" s="5">
        <v>-3</v>
      </c>
      <c r="CE144" s="5">
        <v>-3</v>
      </c>
      <c r="CF144" s="5">
        <v>-3</v>
      </c>
      <c r="CG144">
        <v>1</v>
      </c>
      <c r="CH144">
        <v>0</v>
      </c>
      <c r="CI144">
        <v>1</v>
      </c>
      <c r="CJ144">
        <v>1</v>
      </c>
      <c r="CK144" s="1">
        <f t="shared" si="13"/>
        <v>1</v>
      </c>
      <c r="CL144">
        <v>0</v>
      </c>
      <c r="CM144" s="1">
        <f t="shared" si="14"/>
        <v>1</v>
      </c>
      <c r="CN144" s="1">
        <v>1437.6</v>
      </c>
      <c r="CO144" s="1">
        <v>1220</v>
      </c>
    </row>
    <row r="145" spans="1:93" ht="15" x14ac:dyDescent="0.25">
      <c r="A145" s="1" t="s">
        <v>272</v>
      </c>
      <c r="B145" s="4">
        <v>1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  <c r="M145" s="1">
        <v>0</v>
      </c>
      <c r="N145" s="1">
        <v>5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 s="1">
        <f t="shared" si="10"/>
        <v>0</v>
      </c>
      <c r="W145" s="1" t="s">
        <v>12</v>
      </c>
      <c r="X145" s="1">
        <v>1986.8</v>
      </c>
      <c r="Y145" s="1">
        <v>1065.0999999999999</v>
      </c>
      <c r="Z145" s="1">
        <f t="shared" si="11"/>
        <v>0.65100429240800817</v>
      </c>
      <c r="AA145">
        <v>1</v>
      </c>
      <c r="AB145">
        <v>1</v>
      </c>
      <c r="AC145">
        <v>1</v>
      </c>
      <c r="AD145" s="1">
        <v>6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 s="1">
        <v>0</v>
      </c>
      <c r="AL145" s="1">
        <v>0</v>
      </c>
      <c r="AM145" s="1">
        <v>3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 s="1">
        <v>3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 s="1">
        <v>70</v>
      </c>
      <c r="BD145" s="1">
        <f t="shared" si="15"/>
        <v>4.2484952420493594</v>
      </c>
      <c r="BE145" s="1">
        <v>4</v>
      </c>
      <c r="BF145" s="1">
        <v>0</v>
      </c>
      <c r="BG145" s="1">
        <v>0</v>
      </c>
      <c r="BH145" s="1">
        <v>0</v>
      </c>
      <c r="BI145" s="1">
        <v>1</v>
      </c>
      <c r="BJ145">
        <v>0</v>
      </c>
      <c r="BK145">
        <v>0</v>
      </c>
      <c r="BL145">
        <v>1</v>
      </c>
      <c r="BM145" s="1">
        <v>3</v>
      </c>
      <c r="BN145">
        <v>0</v>
      </c>
      <c r="BO145">
        <v>0</v>
      </c>
      <c r="BP145" s="1">
        <v>2</v>
      </c>
      <c r="BQ145">
        <v>0</v>
      </c>
      <c r="BR145">
        <v>1</v>
      </c>
      <c r="BS145">
        <v>0</v>
      </c>
      <c r="BT145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0</v>
      </c>
      <c r="BZ145" s="4">
        <v>-3</v>
      </c>
      <c r="CA145" s="5">
        <v>-3</v>
      </c>
      <c r="CB145" s="5">
        <v>-3</v>
      </c>
      <c r="CC145" s="4">
        <v>-3</v>
      </c>
      <c r="CD145" s="5">
        <v>-3</v>
      </c>
      <c r="CE145" s="5">
        <v>-3</v>
      </c>
      <c r="CF145" s="5">
        <v>-3</v>
      </c>
      <c r="CG145">
        <v>0</v>
      </c>
      <c r="CH145">
        <v>0</v>
      </c>
      <c r="CI145">
        <v>0</v>
      </c>
      <c r="CJ145">
        <v>1</v>
      </c>
      <c r="CK145" s="1">
        <f t="shared" si="13"/>
        <v>1</v>
      </c>
      <c r="CL145">
        <v>0</v>
      </c>
      <c r="CM145" s="1">
        <f t="shared" si="14"/>
        <v>0</v>
      </c>
      <c r="CN145" s="1">
        <v>30.6</v>
      </c>
      <c r="CO145" s="1">
        <v>1214.5999999999999</v>
      </c>
    </row>
    <row r="146" spans="1:93" ht="15" x14ac:dyDescent="0.25">
      <c r="A146" s="1" t="s">
        <v>273</v>
      </c>
      <c r="B146" s="4">
        <v>1</v>
      </c>
      <c r="C146" s="1">
        <v>0</v>
      </c>
      <c r="D146" s="1">
        <v>3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1">
        <f t="shared" si="10"/>
        <v>1</v>
      </c>
      <c r="W146" s="1" t="s">
        <v>11</v>
      </c>
      <c r="X146" s="1">
        <v>1437.6</v>
      </c>
      <c r="Y146" s="1">
        <v>1220</v>
      </c>
      <c r="Z146" s="1">
        <f t="shared" si="11"/>
        <v>0.54093919325707407</v>
      </c>
      <c r="AA146">
        <v>1</v>
      </c>
      <c r="AB146">
        <v>0</v>
      </c>
      <c r="AC146">
        <v>1</v>
      </c>
      <c r="AD146" s="1">
        <v>5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 s="1">
        <v>0</v>
      </c>
      <c r="AL146" s="1">
        <v>0</v>
      </c>
      <c r="AM146" s="1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 s="1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 s="1">
        <v>30</v>
      </c>
      <c r="BD146" s="1">
        <f t="shared" si="15"/>
        <v>3.4011973816621555</v>
      </c>
      <c r="BE146" s="1">
        <v>4</v>
      </c>
      <c r="BF146" s="1">
        <v>0</v>
      </c>
      <c r="BG146" s="1">
        <v>1</v>
      </c>
      <c r="BH146" s="1">
        <v>1</v>
      </c>
      <c r="BI146" s="1">
        <v>1</v>
      </c>
      <c r="BJ146">
        <v>0</v>
      </c>
      <c r="BK146">
        <v>0</v>
      </c>
      <c r="BL146">
        <v>1</v>
      </c>
      <c r="BM146" s="1">
        <v>3</v>
      </c>
      <c r="BN146">
        <v>0</v>
      </c>
      <c r="BO146">
        <v>0</v>
      </c>
      <c r="BP146" s="1">
        <v>4</v>
      </c>
      <c r="BQ146">
        <v>0</v>
      </c>
      <c r="BR146">
        <v>0</v>
      </c>
      <c r="BS146">
        <v>0</v>
      </c>
      <c r="BT146">
        <v>1</v>
      </c>
      <c r="BU146" s="4">
        <v>0</v>
      </c>
      <c r="BV146" s="1">
        <v>-3</v>
      </c>
      <c r="BW146" s="1">
        <v>-3</v>
      </c>
      <c r="BX146" s="1">
        <v>-3</v>
      </c>
      <c r="BY146" s="1">
        <v>0</v>
      </c>
      <c r="BZ146" s="4">
        <v>-3</v>
      </c>
      <c r="CA146" s="5">
        <v>-3</v>
      </c>
      <c r="CB146" s="5">
        <v>-3</v>
      </c>
      <c r="CC146" s="4">
        <v>-3</v>
      </c>
      <c r="CD146" s="5">
        <v>-3</v>
      </c>
      <c r="CE146" s="5">
        <v>-3</v>
      </c>
      <c r="CF146" s="5">
        <v>-3</v>
      </c>
      <c r="CG146">
        <v>0</v>
      </c>
      <c r="CH146">
        <v>1</v>
      </c>
      <c r="CI146">
        <v>0</v>
      </c>
      <c r="CJ146">
        <v>0</v>
      </c>
      <c r="CK146" s="1">
        <f t="shared" si="13"/>
        <v>1</v>
      </c>
      <c r="CL146">
        <v>0</v>
      </c>
      <c r="CM146" s="1">
        <f t="shared" si="14"/>
        <v>0</v>
      </c>
      <c r="CN146" s="1">
        <v>11666</v>
      </c>
      <c r="CO146" s="1">
        <v>10448</v>
      </c>
    </row>
    <row r="147" spans="1:93" ht="15" x14ac:dyDescent="0.25">
      <c r="A147" s="1" t="s">
        <v>274</v>
      </c>
      <c r="B147" s="4">
        <v>1</v>
      </c>
      <c r="C147" s="1">
        <v>0</v>
      </c>
      <c r="D147" s="1">
        <v>3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4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 s="1">
        <f t="shared" si="10"/>
        <v>0</v>
      </c>
      <c r="W147" s="1" t="s">
        <v>12</v>
      </c>
      <c r="X147" s="1">
        <v>1986.8</v>
      </c>
      <c r="Y147" s="1">
        <v>1065.0999999999999</v>
      </c>
      <c r="Z147" s="1">
        <f t="shared" si="11"/>
        <v>0.65100429240800817</v>
      </c>
      <c r="AA147">
        <v>1</v>
      </c>
      <c r="AB147">
        <v>1</v>
      </c>
      <c r="AC147">
        <v>1</v>
      </c>
      <c r="AD147" s="1">
        <v>6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 s="1">
        <v>0</v>
      </c>
      <c r="AL147" s="1">
        <v>0</v>
      </c>
      <c r="AM147" s="1">
        <v>3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 s="1">
        <v>2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 s="1">
        <v>80</v>
      </c>
      <c r="BD147" s="1">
        <f t="shared" si="15"/>
        <v>4.3820266346738812</v>
      </c>
      <c r="BE147" s="1">
        <v>2</v>
      </c>
      <c r="BF147" s="1">
        <v>0</v>
      </c>
      <c r="BG147" s="1">
        <v>0</v>
      </c>
      <c r="BH147" s="1">
        <v>0</v>
      </c>
      <c r="BI147" s="1">
        <v>2</v>
      </c>
      <c r="BJ147">
        <v>0</v>
      </c>
      <c r="BK147">
        <v>1</v>
      </c>
      <c r="BL147">
        <v>0</v>
      </c>
      <c r="BM147" s="1">
        <v>6</v>
      </c>
      <c r="BN147">
        <v>0</v>
      </c>
      <c r="BO147">
        <v>0</v>
      </c>
      <c r="BP147" s="1">
        <v>1</v>
      </c>
      <c r="BQ147">
        <v>1</v>
      </c>
      <c r="BR147">
        <v>0</v>
      </c>
      <c r="BS147">
        <v>0</v>
      </c>
      <c r="BT147">
        <v>0</v>
      </c>
      <c r="BU147" s="4">
        <v>0</v>
      </c>
      <c r="BV147" s="1">
        <v>-3</v>
      </c>
      <c r="BW147" s="1">
        <v>-3</v>
      </c>
      <c r="BX147" s="1">
        <v>-3</v>
      </c>
      <c r="BY147" s="1">
        <v>0</v>
      </c>
      <c r="BZ147" s="4">
        <v>-3</v>
      </c>
      <c r="CA147" s="5">
        <v>-3</v>
      </c>
      <c r="CB147" s="5">
        <v>-3</v>
      </c>
      <c r="CC147" s="4">
        <v>-3</v>
      </c>
      <c r="CD147" s="5">
        <v>-3</v>
      </c>
      <c r="CE147" s="5">
        <v>-3</v>
      </c>
      <c r="CF147" s="5">
        <v>-3</v>
      </c>
      <c r="CG147">
        <v>0</v>
      </c>
      <c r="CH147">
        <v>1</v>
      </c>
      <c r="CI147">
        <v>0</v>
      </c>
      <c r="CJ147">
        <v>0</v>
      </c>
      <c r="CK147" s="1">
        <f t="shared" si="13"/>
        <v>1</v>
      </c>
      <c r="CL147">
        <v>1</v>
      </c>
      <c r="CM147" s="1">
        <f t="shared" si="14"/>
        <v>1</v>
      </c>
      <c r="CN147" s="1">
        <v>1986.8</v>
      </c>
      <c r="CO147" s="1">
        <v>1065.0999999999999</v>
      </c>
    </row>
    <row r="148" spans="1:93" ht="15" x14ac:dyDescent="0.25">
      <c r="A148" s="1" t="s">
        <v>275</v>
      </c>
      <c r="B148" s="4">
        <v>1</v>
      </c>
      <c r="C148" s="1">
        <v>0</v>
      </c>
      <c r="D148" s="1">
        <v>3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5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 s="1">
        <f t="shared" si="10"/>
        <v>0</v>
      </c>
      <c r="W148" s="1" t="s">
        <v>22</v>
      </c>
      <c r="X148" s="1">
        <v>965.2</v>
      </c>
      <c r="Y148" s="1">
        <v>428.4</v>
      </c>
      <c r="Z148" s="1">
        <f t="shared" si="11"/>
        <v>0.69259471871412182</v>
      </c>
      <c r="AA148">
        <v>0</v>
      </c>
      <c r="AB148">
        <v>0</v>
      </c>
      <c r="AC148">
        <v>0</v>
      </c>
      <c r="AD148" s="1">
        <v>3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 s="1">
        <v>0</v>
      </c>
      <c r="AL148" s="1">
        <v>0</v>
      </c>
      <c r="AM148" s="1">
        <v>2</v>
      </c>
      <c r="AN148">
        <v>1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 s="1">
        <v>3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 s="1">
        <v>50</v>
      </c>
      <c r="BD148" s="1">
        <f t="shared" si="15"/>
        <v>3.912023005428146</v>
      </c>
      <c r="BE148" s="1">
        <v>15</v>
      </c>
      <c r="BF148" s="1">
        <v>0</v>
      </c>
      <c r="BG148" s="1">
        <v>0</v>
      </c>
      <c r="BH148" s="1">
        <v>0</v>
      </c>
      <c r="BI148" s="1">
        <v>3</v>
      </c>
      <c r="BJ148">
        <v>1</v>
      </c>
      <c r="BK148">
        <v>0</v>
      </c>
      <c r="BL148">
        <v>0</v>
      </c>
      <c r="BM148" s="1">
        <v>5</v>
      </c>
      <c r="BN148">
        <v>0</v>
      </c>
      <c r="BO148">
        <v>1</v>
      </c>
      <c r="BP148" s="1">
        <v>1</v>
      </c>
      <c r="BQ148">
        <v>1</v>
      </c>
      <c r="BR148">
        <v>0</v>
      </c>
      <c r="BS148">
        <v>0</v>
      </c>
      <c r="BT148">
        <v>0</v>
      </c>
      <c r="BU148" s="4">
        <v>0</v>
      </c>
      <c r="BV148" s="1">
        <v>-3</v>
      </c>
      <c r="BW148" s="1">
        <v>-3</v>
      </c>
      <c r="BX148" s="1">
        <v>-3</v>
      </c>
      <c r="BY148" s="1">
        <v>0</v>
      </c>
      <c r="BZ148" s="4">
        <v>-3</v>
      </c>
      <c r="CA148" s="5">
        <v>-3</v>
      </c>
      <c r="CB148" s="5">
        <v>-3</v>
      </c>
      <c r="CC148" s="4">
        <v>-3</v>
      </c>
      <c r="CD148" s="5">
        <v>-3</v>
      </c>
      <c r="CE148" s="5">
        <v>-3</v>
      </c>
      <c r="CF148" s="5">
        <v>-3</v>
      </c>
      <c r="CG148">
        <v>1</v>
      </c>
      <c r="CH148">
        <v>1</v>
      </c>
      <c r="CI148">
        <v>1</v>
      </c>
      <c r="CJ148">
        <v>0</v>
      </c>
      <c r="CK148" s="1">
        <f t="shared" si="13"/>
        <v>1</v>
      </c>
      <c r="CL148">
        <v>0</v>
      </c>
      <c r="CM148" s="1">
        <f t="shared" si="14"/>
        <v>1</v>
      </c>
      <c r="CN148" s="1">
        <v>1986.8</v>
      </c>
      <c r="CO148" s="1">
        <v>1065.0999999999999</v>
      </c>
    </row>
    <row r="149" spans="1:93" ht="15" x14ac:dyDescent="0.25">
      <c r="A149" s="1" t="s">
        <v>276</v>
      </c>
      <c r="B149" s="4">
        <v>1</v>
      </c>
      <c r="C149" s="1">
        <v>1</v>
      </c>
      <c r="D149" s="1">
        <v>3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5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 s="1">
        <f t="shared" si="10"/>
        <v>0</v>
      </c>
      <c r="W149" s="1" t="s">
        <v>23</v>
      </c>
      <c r="X149" s="1">
        <v>1367.2</v>
      </c>
      <c r="Y149" s="1">
        <v>1665.5</v>
      </c>
      <c r="Z149" s="1">
        <f t="shared" si="11"/>
        <v>0.45081940185313424</v>
      </c>
      <c r="AA149">
        <v>1</v>
      </c>
      <c r="AB149">
        <v>0</v>
      </c>
      <c r="AC149">
        <v>1</v>
      </c>
      <c r="AD149" s="1">
        <v>5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 s="1">
        <v>0</v>
      </c>
      <c r="AL149" s="1">
        <v>0</v>
      </c>
      <c r="AM149" s="1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 s="1">
        <v>3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 s="1">
        <v>40</v>
      </c>
      <c r="BD149" s="1">
        <f t="shared" si="15"/>
        <v>3.6888794541139363</v>
      </c>
      <c r="BE149" s="1">
        <v>4</v>
      </c>
      <c r="BF149" s="1">
        <v>0</v>
      </c>
      <c r="BG149" s="1">
        <v>1</v>
      </c>
      <c r="BH149" s="1">
        <v>1</v>
      </c>
      <c r="BI149" s="1">
        <v>3</v>
      </c>
      <c r="BJ149">
        <v>1</v>
      </c>
      <c r="BK149">
        <v>0</v>
      </c>
      <c r="BL149">
        <v>0</v>
      </c>
      <c r="BM149" s="1">
        <v>2</v>
      </c>
      <c r="BN149">
        <v>0</v>
      </c>
      <c r="BO149">
        <v>0</v>
      </c>
      <c r="BP149" s="1">
        <v>2</v>
      </c>
      <c r="BQ149">
        <v>0</v>
      </c>
      <c r="BR149">
        <v>1</v>
      </c>
      <c r="BS149">
        <v>0</v>
      </c>
      <c r="BT149">
        <v>0</v>
      </c>
      <c r="BU149" s="4">
        <v>0</v>
      </c>
      <c r="BV149" s="1">
        <v>-3</v>
      </c>
      <c r="BW149" s="1">
        <v>-3</v>
      </c>
      <c r="BX149" s="1">
        <v>-3</v>
      </c>
      <c r="BY149" s="1">
        <v>0</v>
      </c>
      <c r="BZ149" s="4">
        <v>-3</v>
      </c>
      <c r="CA149" s="5">
        <v>-3</v>
      </c>
      <c r="CB149" s="5">
        <v>-3</v>
      </c>
      <c r="CC149" s="4">
        <v>-3</v>
      </c>
      <c r="CD149" s="5">
        <v>-3</v>
      </c>
      <c r="CE149" s="5">
        <v>-3</v>
      </c>
      <c r="CF149" s="5">
        <v>-3</v>
      </c>
      <c r="CG149">
        <v>1</v>
      </c>
      <c r="CH149">
        <v>0</v>
      </c>
      <c r="CI149">
        <v>1</v>
      </c>
      <c r="CJ149">
        <v>1</v>
      </c>
      <c r="CK149" s="1">
        <f t="shared" si="13"/>
        <v>1</v>
      </c>
      <c r="CL149">
        <v>0</v>
      </c>
      <c r="CM149" s="1">
        <f t="shared" si="14"/>
        <v>1</v>
      </c>
      <c r="CN149" s="1">
        <v>1367.2</v>
      </c>
      <c r="CO149" s="1">
        <v>1665.5</v>
      </c>
    </row>
    <row r="150" spans="1:93" ht="15" x14ac:dyDescent="0.25">
      <c r="A150" s="1" t="s">
        <v>277</v>
      </c>
      <c r="B150" s="4">
        <v>1</v>
      </c>
      <c r="C150" s="1">
        <v>0</v>
      </c>
      <c r="D150" s="1">
        <v>3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>
        <f t="shared" si="10"/>
        <v>1</v>
      </c>
      <c r="W150" s="1" t="s">
        <v>20</v>
      </c>
      <c r="X150" s="1">
        <v>132</v>
      </c>
      <c r="Y150" s="1">
        <v>1210.9000000000001</v>
      </c>
      <c r="Z150" s="1">
        <f t="shared" si="11"/>
        <v>9.8294735274406131E-2</v>
      </c>
      <c r="AA150">
        <v>1</v>
      </c>
      <c r="AB150">
        <v>1</v>
      </c>
      <c r="AC150">
        <v>1</v>
      </c>
      <c r="AD150" s="1">
        <v>6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 s="1">
        <v>0</v>
      </c>
      <c r="AL150" s="1">
        <v>1</v>
      </c>
      <c r="AM150" s="1">
        <v>3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 s="1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 s="1">
        <v>48</v>
      </c>
      <c r="BD150" s="1">
        <f t="shared" si="15"/>
        <v>3.8712010109078911</v>
      </c>
      <c r="BE150" s="1">
        <v>3</v>
      </c>
      <c r="BF150" s="1">
        <v>0</v>
      </c>
      <c r="BG150" s="1">
        <v>0</v>
      </c>
      <c r="BH150" s="1">
        <v>0</v>
      </c>
      <c r="BI150" s="1">
        <v>1</v>
      </c>
      <c r="BJ150">
        <v>0</v>
      </c>
      <c r="BK150">
        <v>0</v>
      </c>
      <c r="BL150">
        <v>1</v>
      </c>
      <c r="BM150" s="1">
        <v>1</v>
      </c>
      <c r="BN150">
        <v>1</v>
      </c>
      <c r="BO150">
        <v>0</v>
      </c>
      <c r="BP150" s="1">
        <v>2</v>
      </c>
      <c r="BQ150">
        <v>0</v>
      </c>
      <c r="BR150">
        <v>1</v>
      </c>
      <c r="BS150">
        <v>0</v>
      </c>
      <c r="BT150">
        <v>0</v>
      </c>
      <c r="BU150" s="1">
        <v>1</v>
      </c>
      <c r="BV150" s="1">
        <v>1</v>
      </c>
      <c r="BW150" s="1">
        <v>1</v>
      </c>
      <c r="BX150" s="1">
        <v>1</v>
      </c>
      <c r="BY150" s="1">
        <v>0</v>
      </c>
      <c r="BZ150" s="4">
        <v>-3</v>
      </c>
      <c r="CA150" s="5">
        <v>-3</v>
      </c>
      <c r="CB150" s="5">
        <v>-3</v>
      </c>
      <c r="CC150" s="4">
        <v>-3</v>
      </c>
      <c r="CD150" s="5">
        <v>-3</v>
      </c>
      <c r="CE150" s="5">
        <v>-3</v>
      </c>
      <c r="CF150" s="5">
        <v>-3</v>
      </c>
      <c r="CG150">
        <v>0</v>
      </c>
      <c r="CH150">
        <v>0</v>
      </c>
      <c r="CI150">
        <v>0</v>
      </c>
      <c r="CJ150">
        <v>1</v>
      </c>
      <c r="CK150" s="1">
        <f t="shared" si="13"/>
        <v>1</v>
      </c>
      <c r="CL150">
        <v>0</v>
      </c>
      <c r="CM150" s="1">
        <f t="shared" si="14"/>
        <v>0</v>
      </c>
      <c r="CN150" s="1">
        <v>1455.1</v>
      </c>
      <c r="CO150" s="1">
        <v>1064</v>
      </c>
    </row>
    <row r="151" spans="1:93" ht="15" x14ac:dyDescent="0.25">
      <c r="A151" s="1" t="s">
        <v>278</v>
      </c>
      <c r="B151" s="4">
        <v>1</v>
      </c>
      <c r="C151" s="1">
        <v>0</v>
      </c>
      <c r="D151" s="1">
        <v>2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s="1">
        <f t="shared" si="10"/>
        <v>1</v>
      </c>
      <c r="W151" s="1" t="s">
        <v>0</v>
      </c>
      <c r="X151" s="1">
        <v>0</v>
      </c>
      <c r="Y151" s="1">
        <v>1231.7</v>
      </c>
      <c r="Z151" s="1">
        <f t="shared" si="11"/>
        <v>0</v>
      </c>
      <c r="AA151">
        <v>1</v>
      </c>
      <c r="AB151">
        <v>1</v>
      </c>
      <c r="AC151">
        <v>1</v>
      </c>
      <c r="AD151" s="1">
        <v>7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 s="1">
        <v>0</v>
      </c>
      <c r="AL151" s="1">
        <v>1</v>
      </c>
      <c r="AM151" s="1">
        <v>-3</v>
      </c>
      <c r="AN151">
        <v>-3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 s="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 s="1">
        <v>100</v>
      </c>
      <c r="BD151" s="1">
        <f t="shared" si="15"/>
        <v>4.6051701859880918</v>
      </c>
      <c r="BE151" s="1">
        <v>5</v>
      </c>
      <c r="BF151" s="1">
        <v>1</v>
      </c>
      <c r="BG151" s="1">
        <v>0</v>
      </c>
      <c r="BH151" s="1">
        <v>0</v>
      </c>
      <c r="BI151" s="1">
        <v>3</v>
      </c>
      <c r="BJ151">
        <v>1</v>
      </c>
      <c r="BK151">
        <v>0</v>
      </c>
      <c r="BL151">
        <v>0</v>
      </c>
      <c r="BM151" s="1">
        <v>5</v>
      </c>
      <c r="BN151">
        <v>0</v>
      </c>
      <c r="BO151">
        <v>1</v>
      </c>
      <c r="BP151" s="1">
        <v>1</v>
      </c>
      <c r="BQ151">
        <v>1</v>
      </c>
      <c r="BR151">
        <v>0</v>
      </c>
      <c r="BS151">
        <v>0</v>
      </c>
      <c r="BT151">
        <v>0</v>
      </c>
      <c r="BU151" s="4">
        <v>0</v>
      </c>
      <c r="BV151" s="1">
        <v>-3</v>
      </c>
      <c r="BW151" s="1">
        <v>-3</v>
      </c>
      <c r="BX151" s="1">
        <v>-3</v>
      </c>
      <c r="BY151" s="1">
        <v>1</v>
      </c>
      <c r="BZ151" s="4">
        <v>-3</v>
      </c>
      <c r="CA151" s="5">
        <v>-3</v>
      </c>
      <c r="CB151" s="5">
        <v>-3</v>
      </c>
      <c r="CC151" s="4">
        <v>-3</v>
      </c>
      <c r="CD151" s="5">
        <v>-3</v>
      </c>
      <c r="CE151" s="5">
        <v>-3</v>
      </c>
      <c r="CF151" s="5">
        <v>-3</v>
      </c>
      <c r="CG151">
        <v>1</v>
      </c>
      <c r="CH151">
        <v>1</v>
      </c>
      <c r="CI151">
        <v>1</v>
      </c>
      <c r="CJ151">
        <v>0</v>
      </c>
      <c r="CK151" s="1">
        <f t="shared" si="13"/>
        <v>1</v>
      </c>
      <c r="CL151">
        <v>0</v>
      </c>
      <c r="CM151" s="1">
        <f t="shared" si="14"/>
        <v>1</v>
      </c>
      <c r="CN151" s="1">
        <v>1508.6</v>
      </c>
      <c r="CO151" s="1">
        <v>1374.4</v>
      </c>
    </row>
    <row r="152" spans="1:93" ht="15" x14ac:dyDescent="0.25">
      <c r="A152" s="1" t="s">
        <v>279</v>
      </c>
      <c r="B152" s="4">
        <v>1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>
        <f t="shared" si="10"/>
        <v>1</v>
      </c>
      <c r="W152" s="2" t="s">
        <v>24</v>
      </c>
      <c r="X152" s="1">
        <v>9150</v>
      </c>
      <c r="Y152" s="1">
        <v>9394</v>
      </c>
      <c r="Z152" s="1">
        <f t="shared" si="11"/>
        <v>0.49342105263157893</v>
      </c>
      <c r="AA152">
        <v>0</v>
      </c>
      <c r="AB152">
        <v>0</v>
      </c>
      <c r="AC152">
        <v>0</v>
      </c>
      <c r="AD152" s="1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 s="1">
        <v>0</v>
      </c>
      <c r="AL152" s="1">
        <v>0</v>
      </c>
      <c r="AM152" s="1">
        <v>-3</v>
      </c>
      <c r="AN152">
        <v>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 s="1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 s="2">
        <v>170</v>
      </c>
      <c r="BD152" s="1">
        <f t="shared" si="15"/>
        <v>5.1357984370502621</v>
      </c>
      <c r="BE152" s="1">
        <v>20</v>
      </c>
      <c r="BF152" s="1">
        <v>2</v>
      </c>
      <c r="BG152" s="1">
        <v>1</v>
      </c>
      <c r="BH152" s="1">
        <v>1</v>
      </c>
      <c r="BI152" s="1">
        <v>2</v>
      </c>
      <c r="BJ152">
        <v>0</v>
      </c>
      <c r="BK152">
        <v>1</v>
      </c>
      <c r="BL152">
        <v>0</v>
      </c>
      <c r="BM152" s="1">
        <v>6</v>
      </c>
      <c r="BN152">
        <v>0</v>
      </c>
      <c r="BO152">
        <v>0</v>
      </c>
      <c r="BP152" s="1">
        <v>2</v>
      </c>
      <c r="BQ152">
        <v>0</v>
      </c>
      <c r="BR152">
        <v>1</v>
      </c>
      <c r="BS152">
        <v>0</v>
      </c>
      <c r="BT152">
        <v>0</v>
      </c>
      <c r="BU152" s="4">
        <v>0</v>
      </c>
      <c r="BV152" s="1">
        <v>-3</v>
      </c>
      <c r="BW152" s="1">
        <v>-3</v>
      </c>
      <c r="BX152" s="1">
        <v>-3</v>
      </c>
      <c r="BY152" s="1">
        <v>1</v>
      </c>
      <c r="BZ152" s="4">
        <v>-3</v>
      </c>
      <c r="CA152" s="5">
        <v>-3</v>
      </c>
      <c r="CB152" s="5">
        <v>-3</v>
      </c>
      <c r="CC152" s="4">
        <v>-3</v>
      </c>
      <c r="CD152" s="5">
        <v>-3</v>
      </c>
      <c r="CE152" s="5">
        <v>-3</v>
      </c>
      <c r="CF152" s="5">
        <v>-3</v>
      </c>
      <c r="CG152">
        <v>0</v>
      </c>
      <c r="CH152">
        <v>0</v>
      </c>
      <c r="CI152">
        <v>0</v>
      </c>
      <c r="CJ152">
        <v>1</v>
      </c>
      <c r="CK152" s="1">
        <f t="shared" si="13"/>
        <v>1</v>
      </c>
      <c r="CL152">
        <v>1</v>
      </c>
      <c r="CM152" s="1">
        <f t="shared" si="14"/>
        <v>1</v>
      </c>
      <c r="CN152" s="1">
        <v>1142.5999999999999</v>
      </c>
      <c r="CO152" s="1">
        <v>1928</v>
      </c>
    </row>
    <row r="153" spans="1:93" ht="15" x14ac:dyDescent="0.25">
      <c r="A153" s="1" t="s">
        <v>280</v>
      </c>
      <c r="B153" s="4">
        <v>1</v>
      </c>
      <c r="C153" s="1">
        <v>0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 s="1">
        <f t="shared" si="10"/>
        <v>0</v>
      </c>
      <c r="W153" s="1" t="s">
        <v>25</v>
      </c>
      <c r="X153" s="1">
        <v>523.1</v>
      </c>
      <c r="Y153" s="1">
        <v>1290.8</v>
      </c>
      <c r="Z153" s="1">
        <f t="shared" si="11"/>
        <v>0.28838414466067591</v>
      </c>
      <c r="AA153">
        <v>0</v>
      </c>
      <c r="AB153">
        <v>0</v>
      </c>
      <c r="AC153">
        <v>0</v>
      </c>
      <c r="AD153" s="1">
        <v>3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 s="1">
        <v>0</v>
      </c>
      <c r="AL153" s="1">
        <v>0</v>
      </c>
      <c r="AM153" s="1">
        <v>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 s="1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 s="2">
        <v>47</v>
      </c>
      <c r="BD153" s="1">
        <f t="shared" si="15"/>
        <v>3.8501476017100584</v>
      </c>
      <c r="BE153" s="1">
        <v>5</v>
      </c>
      <c r="BF153" s="1">
        <v>1</v>
      </c>
      <c r="BG153" s="1">
        <v>1</v>
      </c>
      <c r="BH153" s="1">
        <v>1</v>
      </c>
      <c r="BI153" s="1">
        <v>2</v>
      </c>
      <c r="BJ153">
        <v>0</v>
      </c>
      <c r="BK153">
        <v>1</v>
      </c>
      <c r="BL153">
        <v>0</v>
      </c>
      <c r="BM153" s="1">
        <v>5</v>
      </c>
      <c r="BN153">
        <v>0</v>
      </c>
      <c r="BO153">
        <v>1</v>
      </c>
      <c r="BP153" s="1">
        <v>2</v>
      </c>
      <c r="BQ153">
        <v>0</v>
      </c>
      <c r="BR153">
        <v>1</v>
      </c>
      <c r="BS153">
        <v>0</v>
      </c>
      <c r="BT153">
        <v>0</v>
      </c>
      <c r="BU153" s="4">
        <v>0</v>
      </c>
      <c r="BV153" s="1">
        <v>-3</v>
      </c>
      <c r="BW153" s="1">
        <v>-3</v>
      </c>
      <c r="BX153" s="1">
        <v>-3</v>
      </c>
      <c r="BY153" s="1">
        <v>0</v>
      </c>
      <c r="BZ153" s="4">
        <v>-3</v>
      </c>
      <c r="CA153" s="5">
        <v>-3</v>
      </c>
      <c r="CB153" s="5">
        <v>-3</v>
      </c>
      <c r="CC153" s="4">
        <v>-3</v>
      </c>
      <c r="CD153" s="5">
        <v>-3</v>
      </c>
      <c r="CE153" s="5">
        <v>-3</v>
      </c>
      <c r="CF153" s="5">
        <v>-3</v>
      </c>
      <c r="CG153">
        <v>0</v>
      </c>
      <c r="CH153">
        <v>0</v>
      </c>
      <c r="CI153">
        <v>0</v>
      </c>
      <c r="CJ153">
        <v>1</v>
      </c>
      <c r="CK153" s="1">
        <f t="shared" si="13"/>
        <v>1</v>
      </c>
      <c r="CL153">
        <v>1</v>
      </c>
      <c r="CM153" s="1">
        <f t="shared" si="14"/>
        <v>1</v>
      </c>
      <c r="CN153" s="1">
        <v>474.3</v>
      </c>
      <c r="CO153" s="1">
        <v>1681.1</v>
      </c>
    </row>
    <row r="154" spans="1:93" ht="15" x14ac:dyDescent="0.25">
      <c r="A154" s="1" t="s">
        <v>281</v>
      </c>
      <c r="B154" s="4">
        <v>1</v>
      </c>
      <c r="C154" s="1">
        <v>1</v>
      </c>
      <c r="D154" s="1">
        <v>2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 s="1">
        <f t="shared" si="10"/>
        <v>0</v>
      </c>
      <c r="W154" s="1" t="s">
        <v>2</v>
      </c>
      <c r="X154" s="1">
        <v>1231.7</v>
      </c>
      <c r="Y154" s="1">
        <v>0</v>
      </c>
      <c r="Z154" s="1">
        <f t="shared" si="11"/>
        <v>1</v>
      </c>
      <c r="AA154">
        <v>1</v>
      </c>
      <c r="AB154">
        <v>1</v>
      </c>
      <c r="AC154">
        <v>1</v>
      </c>
      <c r="AD154" s="1">
        <v>6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 s="1">
        <v>1</v>
      </c>
      <c r="AL154" s="1">
        <v>0</v>
      </c>
      <c r="AM154" s="1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 s="1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 s="1">
        <v>100</v>
      </c>
      <c r="BD154" s="1">
        <f t="shared" si="15"/>
        <v>4.6051701859880918</v>
      </c>
      <c r="BE154" s="1">
        <v>4</v>
      </c>
      <c r="BF154" s="1">
        <v>0</v>
      </c>
      <c r="BG154" s="1">
        <v>0</v>
      </c>
      <c r="BH154" s="1">
        <v>0</v>
      </c>
      <c r="BI154" s="1">
        <v>2</v>
      </c>
      <c r="BJ154">
        <v>0</v>
      </c>
      <c r="BK154">
        <v>1</v>
      </c>
      <c r="BL154">
        <v>0</v>
      </c>
      <c r="BM154" s="1">
        <v>1</v>
      </c>
      <c r="BN154">
        <v>1</v>
      </c>
      <c r="BO154">
        <v>0</v>
      </c>
      <c r="BP154" s="1">
        <v>2</v>
      </c>
      <c r="BQ154">
        <v>0</v>
      </c>
      <c r="BR154">
        <v>1</v>
      </c>
      <c r="BS154">
        <v>0</v>
      </c>
      <c r="BT154">
        <v>0</v>
      </c>
      <c r="BU154" s="4">
        <v>0</v>
      </c>
      <c r="BV154" s="1">
        <v>-3</v>
      </c>
      <c r="BW154" s="1">
        <v>-3</v>
      </c>
      <c r="BX154" s="1">
        <v>-3</v>
      </c>
      <c r="BY154" s="1">
        <v>0</v>
      </c>
      <c r="BZ154" s="4">
        <v>-3</v>
      </c>
      <c r="CA154" s="5">
        <v>-3</v>
      </c>
      <c r="CB154" s="5">
        <v>-3</v>
      </c>
      <c r="CC154" s="4">
        <v>-3</v>
      </c>
      <c r="CD154" s="5">
        <v>-3</v>
      </c>
      <c r="CE154" s="5">
        <v>-3</v>
      </c>
      <c r="CF154" s="5">
        <v>-3</v>
      </c>
      <c r="CG154">
        <v>0</v>
      </c>
      <c r="CH154">
        <v>0</v>
      </c>
      <c r="CI154">
        <v>0</v>
      </c>
      <c r="CJ154">
        <v>1</v>
      </c>
      <c r="CK154" s="1">
        <f t="shared" si="13"/>
        <v>1</v>
      </c>
      <c r="CL154">
        <v>1</v>
      </c>
      <c r="CM154" s="1">
        <f t="shared" si="14"/>
        <v>1</v>
      </c>
      <c r="CN154" s="1">
        <v>1187.7</v>
      </c>
      <c r="CO154" s="1">
        <v>81</v>
      </c>
    </row>
    <row r="155" spans="1:93" ht="15" x14ac:dyDescent="0.25">
      <c r="A155" s="1" t="s">
        <v>282</v>
      </c>
      <c r="B155" s="4">
        <v>1</v>
      </c>
      <c r="C155" s="1">
        <v>1</v>
      </c>
      <c r="D155" s="1">
        <v>2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5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 s="1">
        <f t="shared" si="10"/>
        <v>0</v>
      </c>
      <c r="W155" s="1" t="s">
        <v>26</v>
      </c>
      <c r="X155" s="1">
        <v>2096.4</v>
      </c>
      <c r="Y155" s="1">
        <v>1377.8</v>
      </c>
      <c r="Z155" s="1">
        <f t="shared" si="11"/>
        <v>0.60341949225721037</v>
      </c>
      <c r="AA155">
        <v>0</v>
      </c>
      <c r="AB155">
        <v>0</v>
      </c>
      <c r="AC155">
        <v>0</v>
      </c>
      <c r="AD155" s="1">
        <v>3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 s="1">
        <v>0</v>
      </c>
      <c r="AL155" s="1">
        <v>0</v>
      </c>
      <c r="AM155" s="1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 s="1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 s="2">
        <v>41</v>
      </c>
      <c r="BD155" s="1">
        <f t="shared" si="15"/>
        <v>3.713572066704308</v>
      </c>
      <c r="BE155" s="2">
        <v>3</v>
      </c>
      <c r="BF155" s="1">
        <v>0</v>
      </c>
      <c r="BG155" s="1">
        <v>0</v>
      </c>
      <c r="BH155" s="1">
        <v>0</v>
      </c>
      <c r="BI155" s="1">
        <v>2</v>
      </c>
      <c r="BJ155">
        <v>0</v>
      </c>
      <c r="BK155">
        <v>1</v>
      </c>
      <c r="BL155">
        <v>0</v>
      </c>
      <c r="BM155" s="1">
        <v>4</v>
      </c>
      <c r="BN155">
        <v>0</v>
      </c>
      <c r="BO155">
        <v>0</v>
      </c>
      <c r="BP155" s="1">
        <v>2</v>
      </c>
      <c r="BQ155">
        <v>0</v>
      </c>
      <c r="BR155">
        <v>1</v>
      </c>
      <c r="BS155">
        <v>0</v>
      </c>
      <c r="BT155">
        <v>0</v>
      </c>
      <c r="BU155" s="4">
        <v>0</v>
      </c>
      <c r="BV155" s="1">
        <v>-3</v>
      </c>
      <c r="BW155" s="1">
        <v>-3</v>
      </c>
      <c r="BX155" s="1">
        <v>-3</v>
      </c>
      <c r="BY155" s="1">
        <v>0</v>
      </c>
      <c r="BZ155" s="4">
        <v>-3</v>
      </c>
      <c r="CA155" s="5">
        <v>-3</v>
      </c>
      <c r="CB155" s="5">
        <v>-3</v>
      </c>
      <c r="CC155" s="4">
        <v>-3</v>
      </c>
      <c r="CD155" s="5">
        <v>-3</v>
      </c>
      <c r="CE155" s="5">
        <v>-3</v>
      </c>
      <c r="CF155" s="5">
        <v>-3</v>
      </c>
      <c r="CG155">
        <v>0</v>
      </c>
      <c r="CH155">
        <v>0</v>
      </c>
      <c r="CI155">
        <v>0</v>
      </c>
      <c r="CJ155">
        <v>1</v>
      </c>
      <c r="CK155" s="1">
        <f t="shared" si="13"/>
        <v>1</v>
      </c>
      <c r="CL155">
        <v>1</v>
      </c>
      <c r="CM155" s="1">
        <f t="shared" si="14"/>
        <v>1</v>
      </c>
      <c r="CN155" s="1">
        <v>3087.1</v>
      </c>
      <c r="CO155" s="1">
        <v>1849</v>
      </c>
    </row>
    <row r="156" spans="1:93" ht="15" x14ac:dyDescent="0.25">
      <c r="A156" s="1" t="s">
        <v>283</v>
      </c>
      <c r="B156" s="4">
        <v>1</v>
      </c>
      <c r="C156" s="1">
        <v>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4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 s="1">
        <f t="shared" si="10"/>
        <v>0</v>
      </c>
      <c r="W156" s="1" t="s">
        <v>19</v>
      </c>
      <c r="X156" s="1">
        <v>1387.8</v>
      </c>
      <c r="Y156" s="1">
        <v>832.9</v>
      </c>
      <c r="Z156" s="1">
        <f t="shared" si="11"/>
        <v>0.6249380825865718</v>
      </c>
      <c r="AA156">
        <v>1</v>
      </c>
      <c r="AB156">
        <v>0</v>
      </c>
      <c r="AC156">
        <v>1</v>
      </c>
      <c r="AD156" s="1">
        <v>5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 s="1">
        <v>0</v>
      </c>
      <c r="AL156" s="1">
        <v>0</v>
      </c>
      <c r="AM156" s="1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 s="1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 s="1">
        <v>40</v>
      </c>
      <c r="BD156" s="1">
        <f t="shared" si="15"/>
        <v>3.6888794541139363</v>
      </c>
      <c r="BE156" s="1">
        <v>3</v>
      </c>
      <c r="BF156" s="1">
        <v>1</v>
      </c>
      <c r="BG156" s="1">
        <v>0</v>
      </c>
      <c r="BH156" s="1">
        <v>0</v>
      </c>
      <c r="BI156" s="1">
        <v>3</v>
      </c>
      <c r="BJ156">
        <v>1</v>
      </c>
      <c r="BK156">
        <v>0</v>
      </c>
      <c r="BL156">
        <v>0</v>
      </c>
      <c r="BM156" s="1">
        <v>5</v>
      </c>
      <c r="BN156">
        <v>0</v>
      </c>
      <c r="BO156">
        <v>1</v>
      </c>
      <c r="BP156" s="1">
        <v>3</v>
      </c>
      <c r="BQ156">
        <v>0</v>
      </c>
      <c r="BR156">
        <v>0</v>
      </c>
      <c r="BS156">
        <v>1</v>
      </c>
      <c r="BT156">
        <v>0</v>
      </c>
      <c r="BU156" s="4">
        <v>0</v>
      </c>
      <c r="BV156" s="1">
        <v>-3</v>
      </c>
      <c r="BW156" s="1">
        <v>-3</v>
      </c>
      <c r="BX156" s="1">
        <v>-3</v>
      </c>
      <c r="BY156" s="1">
        <v>0</v>
      </c>
      <c r="BZ156" s="4">
        <v>-3</v>
      </c>
      <c r="CA156" s="5">
        <v>-3</v>
      </c>
      <c r="CB156" s="5">
        <v>-3</v>
      </c>
      <c r="CC156" s="4">
        <v>-3</v>
      </c>
      <c r="CD156" s="5">
        <v>-3</v>
      </c>
      <c r="CE156" s="5">
        <v>-3</v>
      </c>
      <c r="CF156" s="5">
        <v>-3</v>
      </c>
      <c r="CG156">
        <v>1</v>
      </c>
      <c r="CH156">
        <v>0</v>
      </c>
      <c r="CI156">
        <v>1</v>
      </c>
      <c r="CJ156">
        <v>0</v>
      </c>
      <c r="CK156" s="1">
        <f t="shared" si="13"/>
        <v>0</v>
      </c>
      <c r="CL156">
        <v>0</v>
      </c>
      <c r="CM156" s="1">
        <f t="shared" si="14"/>
        <v>1</v>
      </c>
      <c r="CN156" s="1">
        <v>30.6</v>
      </c>
      <c r="CO156" s="1">
        <v>1214.5999999999999</v>
      </c>
    </row>
    <row r="157" spans="1:93" ht="15" x14ac:dyDescent="0.25">
      <c r="A157" s="1" t="s">
        <v>284</v>
      </c>
      <c r="B157" s="4">
        <v>1</v>
      </c>
      <c r="C157" s="1">
        <v>1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 s="1">
        <f t="shared" si="10"/>
        <v>0</v>
      </c>
      <c r="W157" s="1" t="s">
        <v>27</v>
      </c>
      <c r="X157" s="1">
        <v>2361.9</v>
      </c>
      <c r="Y157" s="1">
        <v>1720</v>
      </c>
      <c r="Z157" s="1">
        <f t="shared" si="11"/>
        <v>0.57862759989220702</v>
      </c>
      <c r="AA157">
        <v>0</v>
      </c>
      <c r="AB157">
        <v>0</v>
      </c>
      <c r="AC157">
        <v>1</v>
      </c>
      <c r="AD157" s="1">
        <v>4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 s="1">
        <v>0</v>
      </c>
      <c r="AL157" s="1">
        <v>0</v>
      </c>
      <c r="AM157" s="1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 s="1">
        <v>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 s="1">
        <v>8</v>
      </c>
      <c r="BD157" s="1">
        <f t="shared" si="15"/>
        <v>2.0794415416798357</v>
      </c>
      <c r="BE157" s="1">
        <v>4</v>
      </c>
      <c r="BF157" s="1">
        <v>0</v>
      </c>
      <c r="BG157" s="1">
        <v>1</v>
      </c>
      <c r="BH157" s="1">
        <v>1</v>
      </c>
      <c r="BI157" s="1">
        <v>3</v>
      </c>
      <c r="BJ157">
        <v>1</v>
      </c>
      <c r="BK157">
        <v>0</v>
      </c>
      <c r="BL157">
        <v>0</v>
      </c>
      <c r="BM157" s="1">
        <v>4</v>
      </c>
      <c r="BN157">
        <v>0</v>
      </c>
      <c r="BO157">
        <v>0</v>
      </c>
      <c r="BP157" s="1">
        <v>2</v>
      </c>
      <c r="BQ157">
        <v>0</v>
      </c>
      <c r="BR157">
        <v>1</v>
      </c>
      <c r="BS157">
        <v>0</v>
      </c>
      <c r="BT157">
        <v>0</v>
      </c>
      <c r="BU157" s="1">
        <v>1</v>
      </c>
      <c r="BV157" s="1">
        <v>1</v>
      </c>
      <c r="BW157" s="1">
        <v>0</v>
      </c>
      <c r="BX157" s="1">
        <v>0</v>
      </c>
      <c r="BY157" s="1">
        <v>0</v>
      </c>
      <c r="BZ157" s="4">
        <v>-3</v>
      </c>
      <c r="CA157" s="5">
        <v>-3</v>
      </c>
      <c r="CB157" s="5">
        <v>-3</v>
      </c>
      <c r="CC157" s="4">
        <v>-3</v>
      </c>
      <c r="CD157" s="5">
        <v>-3</v>
      </c>
      <c r="CE157" s="5">
        <v>-3</v>
      </c>
      <c r="CF157" s="5">
        <v>-3</v>
      </c>
      <c r="CG157">
        <v>1</v>
      </c>
      <c r="CH157">
        <v>0</v>
      </c>
      <c r="CI157">
        <v>1</v>
      </c>
      <c r="CJ157">
        <v>1</v>
      </c>
      <c r="CK157" s="1">
        <f t="shared" si="13"/>
        <v>1</v>
      </c>
      <c r="CL157">
        <v>0</v>
      </c>
      <c r="CM157" s="1">
        <f t="shared" si="14"/>
        <v>1</v>
      </c>
      <c r="CN157" s="1">
        <v>1836.4</v>
      </c>
      <c r="CO157" s="1">
        <v>703</v>
      </c>
    </row>
    <row r="158" spans="1:93" ht="15" x14ac:dyDescent="0.25">
      <c r="A158" s="1" t="s">
        <v>285</v>
      </c>
      <c r="B158" s="4">
        <v>1</v>
      </c>
      <c r="C158" s="1">
        <v>0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 s="1">
        <f t="shared" si="10"/>
        <v>0</v>
      </c>
      <c r="W158" s="2" t="s">
        <v>28</v>
      </c>
      <c r="X158" s="1">
        <v>10269</v>
      </c>
      <c r="Y158" s="1">
        <v>9039</v>
      </c>
      <c r="Z158" s="1">
        <f t="shared" si="11"/>
        <v>0.53185208203853329</v>
      </c>
      <c r="AA158">
        <v>0</v>
      </c>
      <c r="AB158">
        <v>0</v>
      </c>
      <c r="AC158">
        <v>0</v>
      </c>
      <c r="AD158" s="1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 s="1">
        <v>0</v>
      </c>
      <c r="AL158" s="1">
        <v>0</v>
      </c>
      <c r="AM158" s="1">
        <v>-3</v>
      </c>
      <c r="AN158">
        <v>-3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 s="1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 s="2">
        <v>-3</v>
      </c>
      <c r="BD158" s="1">
        <v>-3</v>
      </c>
      <c r="BE158" s="2">
        <v>-3</v>
      </c>
      <c r="BF158" s="1">
        <v>1</v>
      </c>
      <c r="BG158" s="1">
        <v>2</v>
      </c>
      <c r="BH158" s="1">
        <v>1</v>
      </c>
      <c r="BI158" s="1">
        <v>3</v>
      </c>
      <c r="BJ158">
        <v>1</v>
      </c>
      <c r="BK158">
        <v>0</v>
      </c>
      <c r="BL158">
        <v>0</v>
      </c>
      <c r="BM158" s="1">
        <v>2</v>
      </c>
      <c r="BN158">
        <v>0</v>
      </c>
      <c r="BO158">
        <v>0</v>
      </c>
      <c r="BP158" s="1">
        <v>2</v>
      </c>
      <c r="BQ158">
        <v>0</v>
      </c>
      <c r="BR158">
        <v>1</v>
      </c>
      <c r="BS158">
        <v>0</v>
      </c>
      <c r="BT158">
        <v>0</v>
      </c>
      <c r="BU158" s="4">
        <v>0</v>
      </c>
      <c r="BV158" s="1">
        <v>-3</v>
      </c>
      <c r="BW158" s="1">
        <v>-3</v>
      </c>
      <c r="BX158" s="1">
        <v>-3</v>
      </c>
      <c r="BY158" s="1">
        <v>1</v>
      </c>
      <c r="BZ158" s="4">
        <v>-3</v>
      </c>
      <c r="CA158" s="5">
        <v>-3</v>
      </c>
      <c r="CB158" s="5">
        <v>-3</v>
      </c>
      <c r="CC158" s="4">
        <v>-3</v>
      </c>
      <c r="CD158" s="5">
        <v>-3</v>
      </c>
      <c r="CE158" s="5">
        <v>-3</v>
      </c>
      <c r="CF158" s="5">
        <v>-3</v>
      </c>
      <c r="CG158">
        <v>1</v>
      </c>
      <c r="CH158">
        <v>0</v>
      </c>
      <c r="CI158">
        <v>1</v>
      </c>
      <c r="CJ158">
        <v>1</v>
      </c>
      <c r="CK158" s="1">
        <f t="shared" si="13"/>
        <v>1</v>
      </c>
      <c r="CL158">
        <v>0</v>
      </c>
      <c r="CM158" s="1">
        <f t="shared" si="14"/>
        <v>1</v>
      </c>
      <c r="CN158" s="1">
        <v>1736.9</v>
      </c>
      <c r="CO158" s="1">
        <v>896</v>
      </c>
    </row>
    <row r="159" spans="1:93" ht="15" x14ac:dyDescent="0.25">
      <c r="A159" s="1" t="s">
        <v>286</v>
      </c>
      <c r="B159" s="4">
        <v>1</v>
      </c>
      <c r="C159" s="1">
        <v>0</v>
      </c>
      <c r="D159" s="1">
        <v>2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5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 s="1">
        <f t="shared" si="10"/>
        <v>0</v>
      </c>
      <c r="W159" s="1" t="s">
        <v>16</v>
      </c>
      <c r="X159" s="1">
        <v>30.6</v>
      </c>
      <c r="Y159" s="1">
        <v>1214.5999999999999</v>
      </c>
      <c r="Z159" s="1">
        <f t="shared" si="11"/>
        <v>2.4574365563764862E-2</v>
      </c>
      <c r="AA159">
        <v>1</v>
      </c>
      <c r="AB159">
        <v>1</v>
      </c>
      <c r="AC159">
        <v>1</v>
      </c>
      <c r="AD159" s="1">
        <v>6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 s="1">
        <v>0</v>
      </c>
      <c r="AL159" s="1">
        <v>0</v>
      </c>
      <c r="AM159" s="1">
        <v>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 s="1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 s="2">
        <v>-3</v>
      </c>
      <c r="BD159" s="1">
        <v>-3</v>
      </c>
      <c r="BE159" s="2">
        <v>-3</v>
      </c>
      <c r="BF159" s="1">
        <v>0</v>
      </c>
      <c r="BG159" s="1">
        <v>0</v>
      </c>
      <c r="BH159" s="1">
        <v>0</v>
      </c>
      <c r="BI159" s="1">
        <v>3</v>
      </c>
      <c r="BJ159">
        <v>1</v>
      </c>
      <c r="BK159">
        <v>0</v>
      </c>
      <c r="BL159">
        <v>0</v>
      </c>
      <c r="BM159" s="1">
        <v>5</v>
      </c>
      <c r="BN159">
        <v>0</v>
      </c>
      <c r="BO159">
        <v>1</v>
      </c>
      <c r="BP159" s="1">
        <v>2</v>
      </c>
      <c r="BQ159">
        <v>0</v>
      </c>
      <c r="BR159">
        <v>1</v>
      </c>
      <c r="BS159">
        <v>0</v>
      </c>
      <c r="BT159">
        <v>0</v>
      </c>
      <c r="BU159" s="4">
        <v>0</v>
      </c>
      <c r="BV159" s="1">
        <v>-3</v>
      </c>
      <c r="BW159" s="1">
        <v>-3</v>
      </c>
      <c r="BX159" s="1">
        <v>-3</v>
      </c>
      <c r="BY159" s="1">
        <v>0</v>
      </c>
      <c r="BZ159" s="4">
        <v>-3</v>
      </c>
      <c r="CA159" s="5">
        <v>-3</v>
      </c>
      <c r="CB159" s="5">
        <v>-3</v>
      </c>
      <c r="CC159" s="4">
        <v>-3</v>
      </c>
      <c r="CD159" s="5">
        <v>-3</v>
      </c>
      <c r="CE159" s="5">
        <v>-3</v>
      </c>
      <c r="CF159" s="5">
        <v>-3</v>
      </c>
      <c r="CG159">
        <v>1</v>
      </c>
      <c r="CH159">
        <v>0</v>
      </c>
      <c r="CI159">
        <v>1</v>
      </c>
      <c r="CJ159">
        <v>1</v>
      </c>
      <c r="CK159" s="1">
        <f t="shared" si="13"/>
        <v>1</v>
      </c>
      <c r="CL159">
        <v>0</v>
      </c>
      <c r="CM159" s="1">
        <f t="shared" si="14"/>
        <v>1</v>
      </c>
      <c r="CN159" s="1">
        <v>1075.5999999999999</v>
      </c>
      <c r="CO159" s="2">
        <v>157</v>
      </c>
    </row>
    <row r="160" spans="1:93" ht="15" x14ac:dyDescent="0.25">
      <c r="A160" s="1" t="s">
        <v>287</v>
      </c>
      <c r="B160" s="4">
        <v>1</v>
      </c>
      <c r="C160" s="1">
        <v>0</v>
      </c>
      <c r="D160" s="1">
        <v>2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s="1">
        <f t="shared" si="10"/>
        <v>0</v>
      </c>
      <c r="W160" s="1" t="s">
        <v>18</v>
      </c>
      <c r="X160" s="1">
        <v>1763.3</v>
      </c>
      <c r="Y160" s="1">
        <v>992</v>
      </c>
      <c r="Z160" s="1">
        <f t="shared" si="11"/>
        <v>0.63996660980655462</v>
      </c>
      <c r="AA160">
        <v>0</v>
      </c>
      <c r="AB160">
        <v>0</v>
      </c>
      <c r="AC160">
        <v>1</v>
      </c>
      <c r="AD160" s="1">
        <v>4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 s="1">
        <v>0</v>
      </c>
      <c r="AL160" s="1">
        <v>0</v>
      </c>
      <c r="AM160" s="1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 s="1">
        <v>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 s="1">
        <v>150</v>
      </c>
      <c r="BD160" s="1">
        <f t="shared" ref="BD160:BD171" si="16">LN(BC160)</f>
        <v>5.0106352940962555</v>
      </c>
      <c r="BE160" s="1">
        <v>3</v>
      </c>
      <c r="BF160" s="1">
        <v>0</v>
      </c>
      <c r="BG160" s="1">
        <v>0</v>
      </c>
      <c r="BH160" s="1">
        <v>0</v>
      </c>
      <c r="BI160" s="1">
        <v>2</v>
      </c>
      <c r="BJ160">
        <v>0</v>
      </c>
      <c r="BK160">
        <v>1</v>
      </c>
      <c r="BL160">
        <v>0</v>
      </c>
      <c r="BM160" s="1">
        <v>2</v>
      </c>
      <c r="BN160">
        <v>0</v>
      </c>
      <c r="BO160">
        <v>0</v>
      </c>
      <c r="BP160" s="1">
        <v>2</v>
      </c>
      <c r="BQ160">
        <v>0</v>
      </c>
      <c r="BR160">
        <v>1</v>
      </c>
      <c r="BS160">
        <v>0</v>
      </c>
      <c r="BT160">
        <v>0</v>
      </c>
      <c r="BU160" s="4">
        <v>0</v>
      </c>
      <c r="BV160" s="1">
        <v>-3</v>
      </c>
      <c r="BW160" s="1">
        <v>-3</v>
      </c>
      <c r="BX160" s="1">
        <v>-3</v>
      </c>
      <c r="BY160" s="1">
        <v>0</v>
      </c>
      <c r="BZ160" s="4">
        <v>-3</v>
      </c>
      <c r="CA160" s="5">
        <v>-3</v>
      </c>
      <c r="CB160" s="5">
        <v>-3</v>
      </c>
      <c r="CC160" s="4">
        <v>-3</v>
      </c>
      <c r="CD160" s="5">
        <v>-3</v>
      </c>
      <c r="CE160" s="5">
        <v>-3</v>
      </c>
      <c r="CF160" s="5">
        <v>-3</v>
      </c>
      <c r="CG160">
        <v>0</v>
      </c>
      <c r="CH160">
        <v>0</v>
      </c>
      <c r="CI160">
        <v>0</v>
      </c>
      <c r="CJ160">
        <v>1</v>
      </c>
      <c r="CK160" s="1">
        <f t="shared" si="13"/>
        <v>1</v>
      </c>
      <c r="CL160">
        <v>1</v>
      </c>
      <c r="CM160" s="1">
        <f t="shared" si="14"/>
        <v>1</v>
      </c>
    </row>
    <row r="161" spans="1:91" ht="15" x14ac:dyDescent="0.25">
      <c r="A161" s="1" t="s">
        <v>288</v>
      </c>
      <c r="B161" s="4">
        <v>1</v>
      </c>
      <c r="C161" s="1">
        <v>0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 s="1">
        <f t="shared" si="10"/>
        <v>0</v>
      </c>
      <c r="W161" s="1" t="s">
        <v>2</v>
      </c>
      <c r="X161" s="1">
        <v>1231.7</v>
      </c>
      <c r="Y161" s="1">
        <v>0</v>
      </c>
      <c r="Z161" s="1">
        <f t="shared" si="11"/>
        <v>1</v>
      </c>
      <c r="AA161">
        <v>1</v>
      </c>
      <c r="AB161">
        <v>1</v>
      </c>
      <c r="AC161">
        <v>1</v>
      </c>
      <c r="AD161" s="1">
        <v>6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 s="1">
        <v>1</v>
      </c>
      <c r="AL161" s="1">
        <v>0</v>
      </c>
      <c r="AM161" s="1">
        <v>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 s="1">
        <v>3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 s="1">
        <v>50</v>
      </c>
      <c r="BD161" s="1">
        <f t="shared" si="16"/>
        <v>3.912023005428146</v>
      </c>
      <c r="BE161" s="1">
        <v>5</v>
      </c>
      <c r="BF161" s="1">
        <v>0</v>
      </c>
      <c r="BG161" s="1">
        <v>2</v>
      </c>
      <c r="BH161" s="1">
        <v>1</v>
      </c>
      <c r="BI161" s="1">
        <v>1</v>
      </c>
      <c r="BJ161">
        <v>0</v>
      </c>
      <c r="BK161">
        <v>0</v>
      </c>
      <c r="BL161">
        <v>1</v>
      </c>
      <c r="BM161" s="1">
        <v>1</v>
      </c>
      <c r="BN161">
        <v>1</v>
      </c>
      <c r="BO161">
        <v>0</v>
      </c>
      <c r="BP161" s="1">
        <v>3</v>
      </c>
      <c r="BQ161">
        <v>0</v>
      </c>
      <c r="BR161">
        <v>0</v>
      </c>
      <c r="BS161">
        <v>1</v>
      </c>
      <c r="BT161">
        <v>0</v>
      </c>
      <c r="BU161" s="1">
        <v>1</v>
      </c>
      <c r="BV161" s="1">
        <v>1</v>
      </c>
      <c r="BW161" s="1">
        <v>0</v>
      </c>
      <c r="BX161" s="1">
        <v>0</v>
      </c>
      <c r="BY161" s="1">
        <v>0</v>
      </c>
      <c r="BZ161" s="4">
        <v>-3</v>
      </c>
      <c r="CA161" s="5">
        <v>-3</v>
      </c>
      <c r="CB161" s="5">
        <v>-3</v>
      </c>
      <c r="CC161" s="4">
        <v>-3</v>
      </c>
      <c r="CD161" s="5">
        <v>-3</v>
      </c>
      <c r="CE161" s="5">
        <v>-3</v>
      </c>
      <c r="CF161" s="5">
        <v>-3</v>
      </c>
      <c r="CG161">
        <v>0</v>
      </c>
      <c r="CH161">
        <v>0</v>
      </c>
      <c r="CI161">
        <v>0</v>
      </c>
      <c r="CJ161">
        <v>0</v>
      </c>
      <c r="CK161" s="1">
        <f t="shared" si="13"/>
        <v>0</v>
      </c>
      <c r="CL161">
        <v>0</v>
      </c>
      <c r="CM161" s="1">
        <f t="shared" si="14"/>
        <v>0</v>
      </c>
    </row>
    <row r="162" spans="1:91" ht="15" x14ac:dyDescent="0.25">
      <c r="A162" s="1" t="s">
        <v>289</v>
      </c>
      <c r="B162" s="4">
        <v>1</v>
      </c>
      <c r="C162" s="1">
        <v>1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1">
        <f t="shared" si="10"/>
        <v>1</v>
      </c>
      <c r="W162" s="1" t="s">
        <v>23</v>
      </c>
      <c r="X162" s="1">
        <v>1367.2</v>
      </c>
      <c r="Y162" s="1">
        <v>1665.5</v>
      </c>
      <c r="Z162" s="1">
        <f t="shared" si="11"/>
        <v>0.45081940185313424</v>
      </c>
      <c r="AA162">
        <v>1</v>
      </c>
      <c r="AB162">
        <v>0</v>
      </c>
      <c r="AC162">
        <v>1</v>
      </c>
      <c r="AD162" s="1">
        <v>5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 s="1">
        <v>0</v>
      </c>
      <c r="AL162" s="1">
        <v>0</v>
      </c>
      <c r="AM162" s="1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 s="1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 s="1">
        <v>30</v>
      </c>
      <c r="BD162" s="1">
        <f t="shared" si="16"/>
        <v>3.4011973816621555</v>
      </c>
      <c r="BE162" s="1">
        <v>5</v>
      </c>
      <c r="BF162" s="1">
        <v>0</v>
      </c>
      <c r="BG162" s="1">
        <v>0</v>
      </c>
      <c r="BH162" s="1">
        <v>0</v>
      </c>
      <c r="BI162" s="1">
        <v>1</v>
      </c>
      <c r="BJ162">
        <v>0</v>
      </c>
      <c r="BK162">
        <v>0</v>
      </c>
      <c r="BL162">
        <v>1</v>
      </c>
      <c r="BM162" s="1">
        <v>3</v>
      </c>
      <c r="BN162">
        <v>0</v>
      </c>
      <c r="BO162">
        <v>0</v>
      </c>
      <c r="BP162" s="1">
        <v>1</v>
      </c>
      <c r="BQ162">
        <v>1</v>
      </c>
      <c r="BR162">
        <v>0</v>
      </c>
      <c r="BS162">
        <v>0</v>
      </c>
      <c r="BT162">
        <v>0</v>
      </c>
      <c r="BU162" s="4">
        <v>0</v>
      </c>
      <c r="BV162" s="1">
        <v>-3</v>
      </c>
      <c r="BW162" s="1">
        <v>-3</v>
      </c>
      <c r="BX162" s="1">
        <v>-3</v>
      </c>
      <c r="BY162" s="1">
        <v>0</v>
      </c>
      <c r="BZ162" s="4">
        <v>-3</v>
      </c>
      <c r="CA162" s="5">
        <v>-3</v>
      </c>
      <c r="CB162" s="5">
        <v>-3</v>
      </c>
      <c r="CC162" s="4">
        <v>-3</v>
      </c>
      <c r="CD162" s="5">
        <v>-3</v>
      </c>
      <c r="CE162" s="5">
        <v>-3</v>
      </c>
      <c r="CF162" s="5">
        <v>-3</v>
      </c>
      <c r="CG162">
        <v>0</v>
      </c>
      <c r="CH162">
        <v>1</v>
      </c>
      <c r="CI162">
        <v>0</v>
      </c>
      <c r="CJ162">
        <v>0</v>
      </c>
      <c r="CK162" s="1">
        <f t="shared" si="13"/>
        <v>1</v>
      </c>
      <c r="CL162">
        <v>0</v>
      </c>
      <c r="CM162" s="1">
        <f t="shared" si="14"/>
        <v>0</v>
      </c>
    </row>
    <row r="163" spans="1:91" s="6" customFormat="1" ht="15" x14ac:dyDescent="0.25">
      <c r="A163" s="6" t="s">
        <v>290</v>
      </c>
      <c r="B163" s="4">
        <v>1</v>
      </c>
      <c r="C163" s="6">
        <v>0</v>
      </c>
      <c r="D163" s="6">
        <v>3</v>
      </c>
      <c r="E163" s="6">
        <v>0</v>
      </c>
      <c r="F163" s="6">
        <v>0</v>
      </c>
      <c r="G163" s="6">
        <v>0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1">
        <f t="shared" si="10"/>
        <v>1</v>
      </c>
      <c r="W163" s="6" t="s">
        <v>2</v>
      </c>
      <c r="X163" s="6">
        <v>1231.7</v>
      </c>
      <c r="Y163" s="6">
        <v>0</v>
      </c>
      <c r="Z163" s="1">
        <f t="shared" si="11"/>
        <v>1</v>
      </c>
      <c r="AA163">
        <v>1</v>
      </c>
      <c r="AB163">
        <v>1</v>
      </c>
      <c r="AC163">
        <v>1</v>
      </c>
      <c r="AD163" s="6">
        <v>6</v>
      </c>
      <c r="AE163">
        <v>1</v>
      </c>
      <c r="AF163" s="7">
        <v>1</v>
      </c>
      <c r="AG163">
        <v>1</v>
      </c>
      <c r="AH163">
        <v>0</v>
      </c>
      <c r="AI163" s="7">
        <v>0</v>
      </c>
      <c r="AJ163" s="7">
        <v>0</v>
      </c>
      <c r="AK163" s="6">
        <v>1</v>
      </c>
      <c r="AL163" s="6">
        <v>0</v>
      </c>
      <c r="AM163" s="6">
        <v>3</v>
      </c>
      <c r="AN163">
        <v>0</v>
      </c>
      <c r="AO163">
        <v>1</v>
      </c>
      <c r="AP163" s="7">
        <v>0</v>
      </c>
      <c r="AQ163" s="7">
        <v>0</v>
      </c>
      <c r="AR163" s="7">
        <v>1</v>
      </c>
      <c r="AS163" s="7">
        <v>0</v>
      </c>
      <c r="AT163" s="7">
        <v>0</v>
      </c>
      <c r="AU163" s="7">
        <v>0</v>
      </c>
      <c r="AV163" s="6">
        <v>1</v>
      </c>
      <c r="AW163" s="7">
        <v>1</v>
      </c>
      <c r="AX163">
        <v>1</v>
      </c>
      <c r="AY163">
        <v>1</v>
      </c>
      <c r="AZ163" s="7">
        <v>0</v>
      </c>
      <c r="BA163" s="7">
        <v>0</v>
      </c>
      <c r="BB163" s="7">
        <v>0</v>
      </c>
      <c r="BC163" s="6">
        <v>30</v>
      </c>
      <c r="BD163" s="1">
        <f t="shared" si="16"/>
        <v>3.4011973816621555</v>
      </c>
      <c r="BE163" s="6">
        <v>4</v>
      </c>
      <c r="BF163" s="6">
        <v>1</v>
      </c>
      <c r="BG163" s="6">
        <v>0</v>
      </c>
      <c r="BH163" s="1">
        <v>0</v>
      </c>
      <c r="BI163" s="6">
        <v>2</v>
      </c>
      <c r="BJ163" s="7">
        <v>0</v>
      </c>
      <c r="BK163" s="7">
        <v>1</v>
      </c>
      <c r="BL163" s="7">
        <v>0</v>
      </c>
      <c r="BM163" s="6">
        <v>4</v>
      </c>
      <c r="BN163">
        <v>0</v>
      </c>
      <c r="BO163">
        <v>0</v>
      </c>
      <c r="BP163" s="6">
        <v>2</v>
      </c>
      <c r="BQ163" s="7">
        <v>0</v>
      </c>
      <c r="BR163" s="7">
        <v>1</v>
      </c>
      <c r="BS163" s="7">
        <v>0</v>
      </c>
      <c r="BT163" s="7">
        <v>0</v>
      </c>
      <c r="BU163" s="4">
        <v>0</v>
      </c>
      <c r="BV163" s="6">
        <v>-3</v>
      </c>
      <c r="BW163" s="6">
        <v>-3</v>
      </c>
      <c r="BX163" s="6">
        <v>-3</v>
      </c>
      <c r="BY163" s="6">
        <v>0</v>
      </c>
      <c r="BZ163" s="4">
        <v>-3</v>
      </c>
      <c r="CA163" s="5">
        <v>-3</v>
      </c>
      <c r="CB163" s="5">
        <v>-3</v>
      </c>
      <c r="CC163" s="4">
        <v>-3</v>
      </c>
      <c r="CD163" s="5">
        <v>-3</v>
      </c>
      <c r="CE163" s="5">
        <v>-3</v>
      </c>
      <c r="CF163" s="5">
        <v>-3</v>
      </c>
      <c r="CG163" s="7">
        <v>0</v>
      </c>
      <c r="CH163" s="7">
        <v>0</v>
      </c>
      <c r="CI163" s="7">
        <v>0</v>
      </c>
      <c r="CJ163" s="7">
        <v>1</v>
      </c>
      <c r="CK163" s="1">
        <f t="shared" si="13"/>
        <v>1</v>
      </c>
      <c r="CL163" s="7">
        <v>1</v>
      </c>
      <c r="CM163" s="1">
        <f t="shared" si="14"/>
        <v>1</v>
      </c>
    </row>
    <row r="164" spans="1:91" ht="15" x14ac:dyDescent="0.25">
      <c r="A164" s="1" t="s">
        <v>291</v>
      </c>
      <c r="B164" s="4">
        <v>1</v>
      </c>
      <c r="C164" s="1">
        <v>0</v>
      </c>
      <c r="D164" s="1">
        <v>3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 s="1">
        <f t="shared" ref="V164:V205" si="17">O164+Q164</f>
        <v>0</v>
      </c>
      <c r="W164" s="1" t="s">
        <v>11</v>
      </c>
      <c r="X164" s="1">
        <v>1437.6</v>
      </c>
      <c r="Y164" s="1">
        <v>1220</v>
      </c>
      <c r="Z164" s="1">
        <f t="shared" si="11"/>
        <v>0.54093919325707407</v>
      </c>
      <c r="AA164">
        <v>1</v>
      </c>
      <c r="AB164">
        <v>0</v>
      </c>
      <c r="AC164">
        <v>1</v>
      </c>
      <c r="AD164" s="1">
        <v>5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 s="1">
        <v>0</v>
      </c>
      <c r="AL164" s="1">
        <v>0</v>
      </c>
      <c r="AM164" s="1">
        <v>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 s="1">
        <v>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 s="1">
        <v>27</v>
      </c>
      <c r="BD164" s="1">
        <f t="shared" si="16"/>
        <v>3.2958368660043291</v>
      </c>
      <c r="BE164" s="1">
        <v>4</v>
      </c>
      <c r="BF164" s="1">
        <v>1</v>
      </c>
      <c r="BG164" s="1">
        <v>0</v>
      </c>
      <c r="BH164" s="1">
        <v>0</v>
      </c>
      <c r="BI164" s="1">
        <v>2</v>
      </c>
      <c r="BJ164">
        <v>0</v>
      </c>
      <c r="BK164">
        <v>1</v>
      </c>
      <c r="BL164">
        <v>0</v>
      </c>
      <c r="BM164" s="1">
        <v>4</v>
      </c>
      <c r="BN164">
        <v>0</v>
      </c>
      <c r="BO164">
        <v>0</v>
      </c>
      <c r="BP164" s="1">
        <v>4</v>
      </c>
      <c r="BQ164">
        <v>0</v>
      </c>
      <c r="BR164">
        <v>0</v>
      </c>
      <c r="BS164">
        <v>0</v>
      </c>
      <c r="BT164">
        <v>1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4">
        <v>-3</v>
      </c>
      <c r="CA164" s="5">
        <v>-3</v>
      </c>
      <c r="CB164" s="5">
        <v>-3</v>
      </c>
      <c r="CC164" s="4">
        <v>-3</v>
      </c>
      <c r="CD164" s="5">
        <v>-3</v>
      </c>
      <c r="CE164" s="5">
        <v>-3</v>
      </c>
      <c r="CF164" s="5">
        <v>-3</v>
      </c>
      <c r="CG164">
        <v>0</v>
      </c>
      <c r="CH164">
        <v>1</v>
      </c>
      <c r="CI164">
        <v>0</v>
      </c>
      <c r="CJ164">
        <v>0</v>
      </c>
      <c r="CK164" s="1">
        <f t="shared" ref="CK164:CK205" si="18">CH164+CJ164</f>
        <v>1</v>
      </c>
      <c r="CL164">
        <v>1</v>
      </c>
      <c r="CM164" s="1">
        <f t="shared" ref="CM164:CM205" si="19">CI164+CL164</f>
        <v>1</v>
      </c>
    </row>
    <row r="165" spans="1:91" ht="15" x14ac:dyDescent="0.25">
      <c r="A165" s="1" t="s">
        <v>292</v>
      </c>
      <c r="B165" s="4">
        <v>1</v>
      </c>
      <c r="C165" s="1">
        <v>1</v>
      </c>
      <c r="D165" s="1">
        <v>3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 s="1">
        <f t="shared" si="17"/>
        <v>0</v>
      </c>
      <c r="W165" s="1" t="s">
        <v>11</v>
      </c>
      <c r="X165" s="1">
        <v>1437.6</v>
      </c>
      <c r="Y165" s="1">
        <v>1220</v>
      </c>
      <c r="Z165" s="1">
        <f t="shared" ref="Z165:Z205" si="20">X165/(X165+Y165)</f>
        <v>0.54093919325707407</v>
      </c>
      <c r="AA165">
        <v>1</v>
      </c>
      <c r="AB165">
        <v>0</v>
      </c>
      <c r="AC165">
        <v>1</v>
      </c>
      <c r="AD165" s="1">
        <v>5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 s="1">
        <v>0</v>
      </c>
      <c r="AL165" s="1">
        <v>0</v>
      </c>
      <c r="AM165" s="1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 s="1">
        <v>3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 s="1">
        <v>25</v>
      </c>
      <c r="BD165" s="1">
        <f t="shared" si="16"/>
        <v>3.2188758248682006</v>
      </c>
      <c r="BE165" s="1">
        <v>2.5</v>
      </c>
      <c r="BF165" s="1">
        <v>0</v>
      </c>
      <c r="BG165" s="1">
        <v>2</v>
      </c>
      <c r="BH165" s="1">
        <v>1</v>
      </c>
      <c r="BI165" s="1">
        <v>2</v>
      </c>
      <c r="BJ165">
        <v>0</v>
      </c>
      <c r="BK165">
        <v>1</v>
      </c>
      <c r="BL165">
        <v>0</v>
      </c>
      <c r="BM165" s="1">
        <v>4</v>
      </c>
      <c r="BN165">
        <v>0</v>
      </c>
      <c r="BO165">
        <v>0</v>
      </c>
      <c r="BP165" s="1">
        <v>4</v>
      </c>
      <c r="BQ165">
        <v>0</v>
      </c>
      <c r="BR165">
        <v>0</v>
      </c>
      <c r="BS165">
        <v>0</v>
      </c>
      <c r="BT165">
        <v>1</v>
      </c>
      <c r="BU165" s="4">
        <v>0</v>
      </c>
      <c r="BV165" s="1">
        <v>-3</v>
      </c>
      <c r="BW165" s="1">
        <v>-3</v>
      </c>
      <c r="BX165" s="1">
        <v>-3</v>
      </c>
      <c r="BY165" s="1">
        <v>0</v>
      </c>
      <c r="BZ165" s="4">
        <v>-3</v>
      </c>
      <c r="CA165" s="5">
        <v>-3</v>
      </c>
      <c r="CB165" s="5">
        <v>-3</v>
      </c>
      <c r="CC165" s="4">
        <v>-3</v>
      </c>
      <c r="CD165" s="5">
        <v>-3</v>
      </c>
      <c r="CE165" s="5">
        <v>-3</v>
      </c>
      <c r="CF165" s="5">
        <v>-3</v>
      </c>
      <c r="CG165">
        <v>0</v>
      </c>
      <c r="CH165">
        <v>1</v>
      </c>
      <c r="CI165">
        <v>0</v>
      </c>
      <c r="CJ165">
        <v>0</v>
      </c>
      <c r="CK165" s="1">
        <f t="shared" si="18"/>
        <v>1</v>
      </c>
      <c r="CL165">
        <v>1</v>
      </c>
      <c r="CM165" s="1">
        <f t="shared" si="19"/>
        <v>1</v>
      </c>
    </row>
    <row r="166" spans="1:91" ht="15" x14ac:dyDescent="0.25">
      <c r="A166" s="1" t="s">
        <v>293</v>
      </c>
      <c r="B166" s="4">
        <v>1</v>
      </c>
      <c r="C166" s="1">
        <v>0</v>
      </c>
      <c r="D166" s="1">
        <v>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 s="1">
        <f t="shared" si="17"/>
        <v>0</v>
      </c>
      <c r="W166" s="2" t="s">
        <v>21</v>
      </c>
      <c r="X166" s="12">
        <v>-3</v>
      </c>
      <c r="Y166" s="12">
        <v>-3</v>
      </c>
      <c r="Z166" s="1">
        <v>-3</v>
      </c>
      <c r="AA166">
        <v>0</v>
      </c>
      <c r="AB166">
        <v>0</v>
      </c>
      <c r="AC166">
        <v>0</v>
      </c>
      <c r="AD166" s="1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 s="1">
        <v>0</v>
      </c>
      <c r="AL166" s="1">
        <v>0</v>
      </c>
      <c r="AM166" s="1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 s="1">
        <v>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 s="1">
        <v>30</v>
      </c>
      <c r="BD166" s="1">
        <f t="shared" si="16"/>
        <v>3.4011973816621555</v>
      </c>
      <c r="BE166" s="1">
        <v>5</v>
      </c>
      <c r="BF166" s="1">
        <v>1</v>
      </c>
      <c r="BG166" s="1">
        <v>0</v>
      </c>
      <c r="BH166" s="1">
        <v>0</v>
      </c>
      <c r="BI166" s="1">
        <v>2</v>
      </c>
      <c r="BJ166">
        <v>0</v>
      </c>
      <c r="BK166">
        <v>1</v>
      </c>
      <c r="BL166">
        <v>0</v>
      </c>
      <c r="BM166" s="1">
        <v>2</v>
      </c>
      <c r="BN166">
        <v>0</v>
      </c>
      <c r="BO166">
        <v>0</v>
      </c>
      <c r="BP166" s="1">
        <v>2</v>
      </c>
      <c r="BQ166">
        <v>0</v>
      </c>
      <c r="BR166">
        <v>1</v>
      </c>
      <c r="BS166">
        <v>0</v>
      </c>
      <c r="BT166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4">
        <v>-3</v>
      </c>
      <c r="CA166" s="5">
        <v>-3</v>
      </c>
      <c r="CB166" s="5">
        <v>-3</v>
      </c>
      <c r="CC166" s="4">
        <v>-3</v>
      </c>
      <c r="CD166" s="5">
        <v>-3</v>
      </c>
      <c r="CE166" s="5">
        <v>-3</v>
      </c>
      <c r="CF166" s="5">
        <v>-3</v>
      </c>
      <c r="CG166">
        <v>0</v>
      </c>
      <c r="CH166">
        <v>0</v>
      </c>
      <c r="CI166">
        <v>0</v>
      </c>
      <c r="CJ166">
        <v>1</v>
      </c>
      <c r="CK166" s="1">
        <f t="shared" si="18"/>
        <v>1</v>
      </c>
      <c r="CL166">
        <v>1</v>
      </c>
      <c r="CM166" s="1">
        <f t="shared" si="19"/>
        <v>1</v>
      </c>
    </row>
    <row r="167" spans="1:91" ht="15" x14ac:dyDescent="0.25">
      <c r="A167" s="1" t="s">
        <v>294</v>
      </c>
      <c r="B167" s="4">
        <v>1</v>
      </c>
      <c r="C167" s="1">
        <v>0</v>
      </c>
      <c r="D167" s="1">
        <v>4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2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s="1">
        <f t="shared" si="17"/>
        <v>0</v>
      </c>
      <c r="W167" s="1" t="s">
        <v>29</v>
      </c>
      <c r="X167" s="1">
        <v>1072.4000000000001</v>
      </c>
      <c r="Y167" s="1">
        <v>162.19999999999999</v>
      </c>
      <c r="Z167" s="1">
        <f t="shared" si="20"/>
        <v>0.86862141584318808</v>
      </c>
      <c r="AA167">
        <v>1</v>
      </c>
      <c r="AB167">
        <v>0</v>
      </c>
      <c r="AC167">
        <v>1</v>
      </c>
      <c r="AD167" s="1">
        <v>5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0</v>
      </c>
      <c r="AK167" s="1">
        <v>0</v>
      </c>
      <c r="AL167" s="1">
        <v>0</v>
      </c>
      <c r="AM167" s="1">
        <v>-3</v>
      </c>
      <c r="AN167">
        <v>-3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 s="1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 s="1">
        <v>50</v>
      </c>
      <c r="BD167" s="1">
        <f t="shared" si="16"/>
        <v>3.912023005428146</v>
      </c>
      <c r="BE167" s="1">
        <v>10</v>
      </c>
      <c r="BF167" s="1">
        <v>1</v>
      </c>
      <c r="BG167" s="1">
        <v>1</v>
      </c>
      <c r="BH167" s="1">
        <v>1</v>
      </c>
      <c r="BI167" s="1">
        <v>3</v>
      </c>
      <c r="BJ167">
        <v>1</v>
      </c>
      <c r="BK167">
        <v>0</v>
      </c>
      <c r="BL167">
        <v>0</v>
      </c>
      <c r="BM167" s="1">
        <v>1</v>
      </c>
      <c r="BN167">
        <v>1</v>
      </c>
      <c r="BO167">
        <v>0</v>
      </c>
      <c r="BP167" s="1">
        <v>2</v>
      </c>
      <c r="BQ167">
        <v>0</v>
      </c>
      <c r="BR167">
        <v>1</v>
      </c>
      <c r="BS167">
        <v>0</v>
      </c>
      <c r="BT167">
        <v>0</v>
      </c>
      <c r="BU167" s="1">
        <v>1</v>
      </c>
      <c r="BV167" s="1">
        <v>1</v>
      </c>
      <c r="BW167" s="1">
        <v>0</v>
      </c>
      <c r="BX167" s="1">
        <v>0</v>
      </c>
      <c r="BY167" s="1">
        <v>1</v>
      </c>
      <c r="BZ167" s="4">
        <v>-3</v>
      </c>
      <c r="CA167" s="5">
        <v>-3</v>
      </c>
      <c r="CB167" s="5">
        <v>-3</v>
      </c>
      <c r="CC167" s="4">
        <v>-3</v>
      </c>
      <c r="CD167" s="5">
        <v>-3</v>
      </c>
      <c r="CE167" s="5">
        <v>-3</v>
      </c>
      <c r="CF167" s="5">
        <v>-3</v>
      </c>
      <c r="CG167">
        <v>1</v>
      </c>
      <c r="CH167">
        <v>0</v>
      </c>
      <c r="CI167">
        <v>1</v>
      </c>
      <c r="CJ167">
        <v>1</v>
      </c>
      <c r="CK167" s="1">
        <f t="shared" si="18"/>
        <v>1</v>
      </c>
      <c r="CL167">
        <v>0</v>
      </c>
      <c r="CM167" s="1">
        <f t="shared" si="19"/>
        <v>1</v>
      </c>
    </row>
    <row r="168" spans="1:91" ht="15" x14ac:dyDescent="0.25">
      <c r="A168" s="1" t="s">
        <v>295</v>
      </c>
      <c r="B168" s="4">
        <v>1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s="1">
        <f t="shared" si="17"/>
        <v>0</v>
      </c>
      <c r="W168" s="1" t="s">
        <v>18</v>
      </c>
      <c r="X168" s="1">
        <v>1763.3</v>
      </c>
      <c r="Y168" s="1">
        <v>992</v>
      </c>
      <c r="Z168" s="1">
        <f t="shared" si="20"/>
        <v>0.63996660980655462</v>
      </c>
      <c r="AA168">
        <v>0</v>
      </c>
      <c r="AB168">
        <v>0</v>
      </c>
      <c r="AC168">
        <v>1</v>
      </c>
      <c r="AD168" s="1">
        <v>4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 s="1">
        <v>0</v>
      </c>
      <c r="AL168" s="1">
        <v>0</v>
      </c>
      <c r="AM168" s="1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 s="1">
        <v>3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0</v>
      </c>
      <c r="BC168" s="2">
        <v>37.35</v>
      </c>
      <c r="BD168" s="1">
        <f t="shared" si="16"/>
        <v>3.6203329115788265</v>
      </c>
      <c r="BE168" s="1">
        <v>4</v>
      </c>
      <c r="BF168" s="1">
        <v>0</v>
      </c>
      <c r="BG168" s="1">
        <v>0</v>
      </c>
      <c r="BH168" s="1">
        <v>0</v>
      </c>
      <c r="BI168" s="1">
        <v>1</v>
      </c>
      <c r="BJ168">
        <v>0</v>
      </c>
      <c r="BK168">
        <v>0</v>
      </c>
      <c r="BL168">
        <v>1</v>
      </c>
      <c r="BM168" s="1">
        <v>4</v>
      </c>
      <c r="BN168">
        <v>0</v>
      </c>
      <c r="BO168">
        <v>0</v>
      </c>
      <c r="BP168" s="1">
        <v>2</v>
      </c>
      <c r="BQ168">
        <v>0</v>
      </c>
      <c r="BR168">
        <v>1</v>
      </c>
      <c r="BS168">
        <v>0</v>
      </c>
      <c r="BT168">
        <v>0</v>
      </c>
      <c r="BU168" s="1">
        <v>1</v>
      </c>
      <c r="BV168" s="1">
        <v>0</v>
      </c>
      <c r="BW168" s="1">
        <v>1</v>
      </c>
      <c r="BX168" s="1">
        <v>0</v>
      </c>
      <c r="BY168" s="1">
        <v>0</v>
      </c>
      <c r="BZ168" s="4">
        <v>-3</v>
      </c>
      <c r="CA168" s="5">
        <v>-3</v>
      </c>
      <c r="CB168" s="5">
        <v>-3</v>
      </c>
      <c r="CC168" s="4">
        <v>-3</v>
      </c>
      <c r="CD168" s="5">
        <v>-3</v>
      </c>
      <c r="CE168" s="5">
        <v>-3</v>
      </c>
      <c r="CF168" s="5">
        <v>-3</v>
      </c>
      <c r="CG168">
        <v>0</v>
      </c>
      <c r="CH168">
        <v>0</v>
      </c>
      <c r="CI168">
        <v>0</v>
      </c>
      <c r="CJ168">
        <v>1</v>
      </c>
      <c r="CK168" s="1">
        <f t="shared" si="18"/>
        <v>1</v>
      </c>
      <c r="CL168">
        <v>0</v>
      </c>
      <c r="CM168" s="1">
        <f t="shared" si="19"/>
        <v>0</v>
      </c>
    </row>
    <row r="169" spans="1:91" ht="15" x14ac:dyDescent="0.25">
      <c r="A169" s="1" t="s">
        <v>296</v>
      </c>
      <c r="B169" s="4">
        <v>1</v>
      </c>
      <c r="C169" s="1">
        <v>0</v>
      </c>
      <c r="D169" s="1">
        <v>2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2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 s="1">
        <f t="shared" si="17"/>
        <v>0</v>
      </c>
      <c r="W169" s="1" t="s">
        <v>14</v>
      </c>
      <c r="X169" s="1">
        <v>1653.8</v>
      </c>
      <c r="Y169" s="1">
        <v>548</v>
      </c>
      <c r="Z169" s="1">
        <f t="shared" si="20"/>
        <v>0.75111272595149414</v>
      </c>
      <c r="AA169">
        <v>1</v>
      </c>
      <c r="AB169">
        <v>0</v>
      </c>
      <c r="AC169">
        <v>1</v>
      </c>
      <c r="AD169" s="1">
        <v>5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 s="1">
        <v>0</v>
      </c>
      <c r="AL169" s="1">
        <v>0</v>
      </c>
      <c r="AM169" s="1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 s="1">
        <v>3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 s="1">
        <v>20</v>
      </c>
      <c r="BD169" s="1">
        <f t="shared" si="16"/>
        <v>2.9957322735539909</v>
      </c>
      <c r="BE169" s="2">
        <v>3</v>
      </c>
      <c r="BF169" s="1">
        <v>0</v>
      </c>
      <c r="BG169" s="1">
        <v>0</v>
      </c>
      <c r="BH169" s="1">
        <v>0</v>
      </c>
      <c r="BI169" s="1">
        <v>1</v>
      </c>
      <c r="BJ169">
        <v>0</v>
      </c>
      <c r="BK169">
        <v>0</v>
      </c>
      <c r="BL169">
        <v>1</v>
      </c>
      <c r="BM169" s="1">
        <v>2</v>
      </c>
      <c r="BN169">
        <v>0</v>
      </c>
      <c r="BO169">
        <v>0</v>
      </c>
      <c r="BP169" s="1">
        <v>2</v>
      </c>
      <c r="BQ169">
        <v>0</v>
      </c>
      <c r="BR169">
        <v>1</v>
      </c>
      <c r="BS169">
        <v>0</v>
      </c>
      <c r="BT169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0</v>
      </c>
      <c r="BZ169" s="4">
        <v>-3</v>
      </c>
      <c r="CA169" s="5">
        <v>-3</v>
      </c>
      <c r="CB169" s="5">
        <v>-3</v>
      </c>
      <c r="CC169" s="4">
        <v>-3</v>
      </c>
      <c r="CD169" s="5">
        <v>-3</v>
      </c>
      <c r="CE169" s="5">
        <v>-3</v>
      </c>
      <c r="CF169" s="5">
        <v>-3</v>
      </c>
      <c r="CG169">
        <v>0</v>
      </c>
      <c r="CH169">
        <v>0</v>
      </c>
      <c r="CI169">
        <v>0</v>
      </c>
      <c r="CJ169">
        <v>1</v>
      </c>
      <c r="CK169" s="1">
        <f t="shared" si="18"/>
        <v>1</v>
      </c>
      <c r="CL169">
        <v>0</v>
      </c>
      <c r="CM169" s="1">
        <f t="shared" si="19"/>
        <v>0</v>
      </c>
    </row>
    <row r="170" spans="1:91" ht="15" x14ac:dyDescent="0.25">
      <c r="A170" s="1" t="s">
        <v>297</v>
      </c>
      <c r="B170" s="4">
        <v>1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s="1">
        <f t="shared" si="17"/>
        <v>0</v>
      </c>
      <c r="W170" s="1" t="s">
        <v>30</v>
      </c>
      <c r="X170" s="1">
        <v>1428.4</v>
      </c>
      <c r="Y170" s="1">
        <v>1035.0999999999999</v>
      </c>
      <c r="Z170" s="1">
        <f t="shared" si="20"/>
        <v>0.57982545159326171</v>
      </c>
      <c r="AA170">
        <v>0</v>
      </c>
      <c r="AB170">
        <v>0</v>
      </c>
      <c r="AC170">
        <v>0</v>
      </c>
      <c r="AD170" s="1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 s="1">
        <v>0</v>
      </c>
      <c r="AL170" s="1">
        <v>0</v>
      </c>
      <c r="AM170" s="1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 s="1">
        <v>3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 s="1">
        <v>30</v>
      </c>
      <c r="BD170" s="1">
        <f t="shared" si="16"/>
        <v>3.4011973816621555</v>
      </c>
      <c r="BE170" s="1">
        <v>4</v>
      </c>
      <c r="BF170" s="1">
        <v>1</v>
      </c>
      <c r="BG170" s="1">
        <v>1</v>
      </c>
      <c r="BH170" s="1">
        <v>1</v>
      </c>
      <c r="BI170" s="1">
        <v>2</v>
      </c>
      <c r="BJ170">
        <v>0</v>
      </c>
      <c r="BK170">
        <v>1</v>
      </c>
      <c r="BL170">
        <v>0</v>
      </c>
      <c r="BM170" s="1">
        <v>2</v>
      </c>
      <c r="BN170">
        <v>0</v>
      </c>
      <c r="BO170">
        <v>0</v>
      </c>
      <c r="BP170" s="1">
        <v>3</v>
      </c>
      <c r="BQ170">
        <v>0</v>
      </c>
      <c r="BR170">
        <v>0</v>
      </c>
      <c r="BS170">
        <v>1</v>
      </c>
      <c r="BT170">
        <v>0</v>
      </c>
      <c r="BU170" s="4">
        <v>0</v>
      </c>
      <c r="BV170" s="1">
        <v>-3</v>
      </c>
      <c r="BW170" s="1">
        <v>-3</v>
      </c>
      <c r="BX170" s="1">
        <v>-3</v>
      </c>
      <c r="BY170" s="1">
        <v>0</v>
      </c>
      <c r="BZ170" s="4">
        <v>-3</v>
      </c>
      <c r="CA170" s="5">
        <v>-3</v>
      </c>
      <c r="CB170" s="5">
        <v>-3</v>
      </c>
      <c r="CC170" s="4">
        <v>-3</v>
      </c>
      <c r="CD170" s="5">
        <v>-3</v>
      </c>
      <c r="CE170" s="5">
        <v>-3</v>
      </c>
      <c r="CF170" s="5">
        <v>-3</v>
      </c>
      <c r="CG170">
        <v>0</v>
      </c>
      <c r="CH170">
        <v>0</v>
      </c>
      <c r="CI170">
        <v>0</v>
      </c>
      <c r="CJ170">
        <v>0</v>
      </c>
      <c r="CK170" s="1">
        <f t="shared" si="18"/>
        <v>0</v>
      </c>
      <c r="CL170">
        <v>1</v>
      </c>
      <c r="CM170" s="1">
        <f t="shared" si="19"/>
        <v>1</v>
      </c>
    </row>
    <row r="171" spans="1:91" ht="15" x14ac:dyDescent="0.25">
      <c r="A171" s="1" t="s">
        <v>298</v>
      </c>
      <c r="B171" s="4">
        <v>1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4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 s="1">
        <f t="shared" si="17"/>
        <v>0</v>
      </c>
      <c r="W171" s="1" t="s">
        <v>31</v>
      </c>
      <c r="X171" s="1">
        <v>1869.4</v>
      </c>
      <c r="Y171" s="1">
        <v>1703.4</v>
      </c>
      <c r="Z171" s="1">
        <f t="shared" si="20"/>
        <v>0.523231079265562</v>
      </c>
      <c r="AA171">
        <v>0</v>
      </c>
      <c r="AB171">
        <v>0</v>
      </c>
      <c r="AC171">
        <v>0</v>
      </c>
      <c r="AD171" s="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 s="1">
        <v>0</v>
      </c>
      <c r="AL171" s="1">
        <v>0</v>
      </c>
      <c r="AM171" s="1">
        <v>3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 s="1">
        <v>2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 s="1">
        <v>14</v>
      </c>
      <c r="BD171" s="1">
        <f t="shared" si="16"/>
        <v>2.6390573296152584</v>
      </c>
      <c r="BE171" s="1">
        <v>3</v>
      </c>
      <c r="BF171" s="1">
        <v>0</v>
      </c>
      <c r="BG171" s="1">
        <v>0</v>
      </c>
      <c r="BH171" s="1">
        <v>0</v>
      </c>
      <c r="BI171" s="1">
        <v>2</v>
      </c>
      <c r="BJ171">
        <v>0</v>
      </c>
      <c r="BK171">
        <v>1</v>
      </c>
      <c r="BL171">
        <v>0</v>
      </c>
      <c r="BM171" s="1">
        <v>2</v>
      </c>
      <c r="BN171">
        <v>0</v>
      </c>
      <c r="BO171">
        <v>0</v>
      </c>
      <c r="BP171" s="1">
        <v>2</v>
      </c>
      <c r="BQ171">
        <v>0</v>
      </c>
      <c r="BR171">
        <v>1</v>
      </c>
      <c r="BS171">
        <v>0</v>
      </c>
      <c r="BT17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4">
        <v>-3</v>
      </c>
      <c r="CA171" s="5">
        <v>-3</v>
      </c>
      <c r="CB171" s="5">
        <v>-3</v>
      </c>
      <c r="CC171" s="4">
        <v>-3</v>
      </c>
      <c r="CD171" s="5">
        <v>-3</v>
      </c>
      <c r="CE171" s="5">
        <v>-3</v>
      </c>
      <c r="CF171" s="5">
        <v>-3</v>
      </c>
      <c r="CG171">
        <v>0</v>
      </c>
      <c r="CH171">
        <v>0</v>
      </c>
      <c r="CI171">
        <v>0</v>
      </c>
      <c r="CJ171">
        <v>1</v>
      </c>
      <c r="CK171" s="1">
        <f t="shared" si="18"/>
        <v>1</v>
      </c>
      <c r="CL171">
        <v>1</v>
      </c>
      <c r="CM171" s="1">
        <f t="shared" si="19"/>
        <v>1</v>
      </c>
    </row>
    <row r="172" spans="1:91" ht="15" x14ac:dyDescent="0.25">
      <c r="A172" s="1" t="s">
        <v>299</v>
      </c>
      <c r="B172" s="4">
        <v>1</v>
      </c>
      <c r="C172" s="1">
        <v>0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5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 s="1">
        <f t="shared" si="17"/>
        <v>0</v>
      </c>
      <c r="W172" s="1" t="s">
        <v>16</v>
      </c>
      <c r="X172" s="1">
        <v>30.6</v>
      </c>
      <c r="Y172" s="1">
        <v>1214.5999999999999</v>
      </c>
      <c r="Z172" s="1">
        <f t="shared" si="20"/>
        <v>2.4574365563764862E-2</v>
      </c>
      <c r="AA172">
        <v>1</v>
      </c>
      <c r="AB172">
        <v>1</v>
      </c>
      <c r="AC172">
        <v>1</v>
      </c>
      <c r="AD172" s="1">
        <v>6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 s="1">
        <v>0</v>
      </c>
      <c r="AL172" s="1">
        <v>0</v>
      </c>
      <c r="AM172" s="1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 s="1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 s="2">
        <v>-3</v>
      </c>
      <c r="BD172" s="1">
        <v>-3</v>
      </c>
      <c r="BE172" s="2">
        <v>-3</v>
      </c>
      <c r="BF172" s="1">
        <v>0</v>
      </c>
      <c r="BG172" s="1">
        <v>0</v>
      </c>
      <c r="BH172" s="1">
        <v>0</v>
      </c>
      <c r="BI172" s="1">
        <v>2</v>
      </c>
      <c r="BJ172">
        <v>0</v>
      </c>
      <c r="BK172">
        <v>1</v>
      </c>
      <c r="BL172">
        <v>0</v>
      </c>
      <c r="BM172" s="1">
        <v>3</v>
      </c>
      <c r="BN172">
        <v>0</v>
      </c>
      <c r="BO172">
        <v>0</v>
      </c>
      <c r="BP172" s="1">
        <v>2</v>
      </c>
      <c r="BQ172">
        <v>0</v>
      </c>
      <c r="BR172">
        <v>1</v>
      </c>
      <c r="BS172">
        <v>0</v>
      </c>
      <c r="BT172">
        <v>0</v>
      </c>
      <c r="BU172" s="1">
        <v>1</v>
      </c>
      <c r="BV172" s="1">
        <v>1</v>
      </c>
      <c r="BW172" s="1">
        <v>1</v>
      </c>
      <c r="BX172" s="1">
        <v>0</v>
      </c>
      <c r="BY172" s="1">
        <v>0</v>
      </c>
      <c r="BZ172" s="4">
        <v>-3</v>
      </c>
      <c r="CA172" s="5">
        <v>-3</v>
      </c>
      <c r="CB172" s="5">
        <v>-3</v>
      </c>
      <c r="CC172" s="4">
        <v>-3</v>
      </c>
      <c r="CD172" s="5">
        <v>-3</v>
      </c>
      <c r="CE172" s="5">
        <v>-3</v>
      </c>
      <c r="CF172" s="5">
        <v>-3</v>
      </c>
      <c r="CG172">
        <v>0</v>
      </c>
      <c r="CH172">
        <v>0</v>
      </c>
      <c r="CI172">
        <v>0</v>
      </c>
      <c r="CJ172">
        <v>1</v>
      </c>
      <c r="CK172" s="1">
        <f t="shared" si="18"/>
        <v>1</v>
      </c>
      <c r="CL172">
        <v>1</v>
      </c>
      <c r="CM172" s="1">
        <f t="shared" si="19"/>
        <v>1</v>
      </c>
    </row>
    <row r="173" spans="1:91" ht="15" x14ac:dyDescent="0.25">
      <c r="A173" s="1" t="s">
        <v>300</v>
      </c>
      <c r="B173" s="4">
        <v>1</v>
      </c>
      <c r="C173" s="1">
        <v>0</v>
      </c>
      <c r="D173" s="1">
        <v>2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 s="1">
        <f t="shared" si="17"/>
        <v>0</v>
      </c>
      <c r="W173" s="1" t="s">
        <v>32</v>
      </c>
      <c r="X173" s="1">
        <v>1736.9</v>
      </c>
      <c r="Y173" s="1">
        <v>896</v>
      </c>
      <c r="Z173" s="1">
        <f t="shared" si="20"/>
        <v>0.65969083520072924</v>
      </c>
      <c r="AA173">
        <v>0</v>
      </c>
      <c r="AB173">
        <v>0</v>
      </c>
      <c r="AC173">
        <v>0</v>
      </c>
      <c r="AD173" s="1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 s="1">
        <v>0</v>
      </c>
      <c r="AL173" s="1">
        <v>0</v>
      </c>
      <c r="AM173" s="1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 s="1">
        <v>3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 s="1">
        <v>20</v>
      </c>
      <c r="BD173" s="1">
        <f t="shared" ref="BD173:BD200" si="21">LN(BC173)</f>
        <v>2.9957322735539909</v>
      </c>
      <c r="BE173" s="1">
        <v>3</v>
      </c>
      <c r="BF173" s="1">
        <v>0</v>
      </c>
      <c r="BG173" s="1">
        <v>0</v>
      </c>
      <c r="BH173" s="1">
        <v>0</v>
      </c>
      <c r="BI173" s="1">
        <v>2</v>
      </c>
      <c r="BJ173">
        <v>0</v>
      </c>
      <c r="BK173">
        <v>1</v>
      </c>
      <c r="BL173">
        <v>0</v>
      </c>
      <c r="BM173" s="1">
        <v>4</v>
      </c>
      <c r="BN173">
        <v>0</v>
      </c>
      <c r="BO173">
        <v>0</v>
      </c>
      <c r="BP173" s="1">
        <v>2</v>
      </c>
      <c r="BQ173">
        <v>0</v>
      </c>
      <c r="BR173">
        <v>1</v>
      </c>
      <c r="BS173">
        <v>0</v>
      </c>
      <c r="BT173">
        <v>0</v>
      </c>
      <c r="BU173" s="4">
        <v>0</v>
      </c>
      <c r="BV173" s="1">
        <v>-3</v>
      </c>
      <c r="BW173" s="1">
        <v>-3</v>
      </c>
      <c r="BX173" s="1">
        <v>-3</v>
      </c>
      <c r="BY173" s="1">
        <v>0</v>
      </c>
      <c r="BZ173" s="4">
        <v>-3</v>
      </c>
      <c r="CA173" s="5">
        <v>-3</v>
      </c>
      <c r="CB173" s="5">
        <v>-3</v>
      </c>
      <c r="CC173" s="4">
        <v>-3</v>
      </c>
      <c r="CD173" s="5">
        <v>-3</v>
      </c>
      <c r="CE173" s="5">
        <v>-3</v>
      </c>
      <c r="CF173" s="5">
        <v>-3</v>
      </c>
      <c r="CG173">
        <v>0</v>
      </c>
      <c r="CH173">
        <v>0</v>
      </c>
      <c r="CI173">
        <v>0</v>
      </c>
      <c r="CJ173">
        <v>1</v>
      </c>
      <c r="CK173" s="1">
        <f t="shared" si="18"/>
        <v>1</v>
      </c>
      <c r="CL173">
        <v>1</v>
      </c>
      <c r="CM173" s="1">
        <f t="shared" si="19"/>
        <v>1</v>
      </c>
    </row>
    <row r="174" spans="1:91" ht="15" x14ac:dyDescent="0.25">
      <c r="A174" s="1" t="s">
        <v>301</v>
      </c>
      <c r="B174" s="4">
        <v>1</v>
      </c>
      <c r="C174" s="1">
        <v>0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4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 s="1">
        <f t="shared" si="17"/>
        <v>0</v>
      </c>
      <c r="W174" s="1" t="s">
        <v>12</v>
      </c>
      <c r="X174" s="1">
        <v>1986.8</v>
      </c>
      <c r="Y174" s="1">
        <v>1065.0999999999999</v>
      </c>
      <c r="Z174" s="1">
        <f t="shared" si="20"/>
        <v>0.65100429240800817</v>
      </c>
      <c r="AA174">
        <v>1</v>
      </c>
      <c r="AB174">
        <v>1</v>
      </c>
      <c r="AC174">
        <v>1</v>
      </c>
      <c r="AD174" s="1">
        <v>6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 s="1">
        <v>0</v>
      </c>
      <c r="AL174" s="1">
        <v>0</v>
      </c>
      <c r="AM174" s="1">
        <v>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 s="1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 s="1">
        <v>20</v>
      </c>
      <c r="BD174" s="1">
        <f t="shared" si="21"/>
        <v>2.9957322735539909</v>
      </c>
      <c r="BE174" s="1">
        <v>5</v>
      </c>
      <c r="BF174" s="1">
        <v>0</v>
      </c>
      <c r="BG174" s="1">
        <v>1</v>
      </c>
      <c r="BH174" s="1">
        <v>1</v>
      </c>
      <c r="BI174" s="1">
        <v>1</v>
      </c>
      <c r="BJ174">
        <v>0</v>
      </c>
      <c r="BK174">
        <v>0</v>
      </c>
      <c r="BL174">
        <v>1</v>
      </c>
      <c r="BM174" s="1">
        <v>1</v>
      </c>
      <c r="BN174">
        <v>1</v>
      </c>
      <c r="BO174">
        <v>0</v>
      </c>
      <c r="BP174" s="1">
        <v>2</v>
      </c>
      <c r="BQ174">
        <v>0</v>
      </c>
      <c r="BR174">
        <v>1</v>
      </c>
      <c r="BS174">
        <v>0</v>
      </c>
      <c r="BT174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4">
        <v>-3</v>
      </c>
      <c r="CA174" s="5">
        <v>-3</v>
      </c>
      <c r="CB174" s="5">
        <v>-3</v>
      </c>
      <c r="CC174" s="4">
        <v>-3</v>
      </c>
      <c r="CD174" s="5">
        <v>-3</v>
      </c>
      <c r="CE174" s="5">
        <v>-3</v>
      </c>
      <c r="CF174" s="5">
        <v>-3</v>
      </c>
      <c r="CG174">
        <v>0</v>
      </c>
      <c r="CH174">
        <v>0</v>
      </c>
      <c r="CI174">
        <v>0</v>
      </c>
      <c r="CJ174">
        <v>1</v>
      </c>
      <c r="CK174" s="1">
        <f t="shared" si="18"/>
        <v>1</v>
      </c>
      <c r="CL174">
        <v>0</v>
      </c>
      <c r="CM174" s="1">
        <f t="shared" si="19"/>
        <v>0</v>
      </c>
    </row>
    <row r="175" spans="1:91" ht="15" x14ac:dyDescent="0.25">
      <c r="A175" s="1" t="s">
        <v>302</v>
      </c>
      <c r="B175" s="4">
        <v>1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5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 s="1">
        <f t="shared" si="17"/>
        <v>0</v>
      </c>
      <c r="W175" s="1" t="s">
        <v>20</v>
      </c>
      <c r="X175" s="1">
        <v>132</v>
      </c>
      <c r="Y175" s="1">
        <v>1210.9000000000001</v>
      </c>
      <c r="Z175" s="1">
        <f t="shared" si="20"/>
        <v>9.8294735274406131E-2</v>
      </c>
      <c r="AA175">
        <v>1</v>
      </c>
      <c r="AB175">
        <v>1</v>
      </c>
      <c r="AC175">
        <v>1</v>
      </c>
      <c r="AD175" s="1">
        <v>6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 s="1">
        <v>0</v>
      </c>
      <c r="AL175" s="1">
        <v>1</v>
      </c>
      <c r="AM175" s="1">
        <v>2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 s="1">
        <v>2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 s="1">
        <v>23</v>
      </c>
      <c r="BD175" s="1">
        <f t="shared" si="21"/>
        <v>3.1354942159291497</v>
      </c>
      <c r="BE175" s="1">
        <v>2.5</v>
      </c>
      <c r="BF175" s="1">
        <v>0</v>
      </c>
      <c r="BG175" s="1">
        <v>0</v>
      </c>
      <c r="BH175" s="1">
        <v>0</v>
      </c>
      <c r="BI175" s="1">
        <v>2</v>
      </c>
      <c r="BJ175">
        <v>0</v>
      </c>
      <c r="BK175">
        <v>1</v>
      </c>
      <c r="BL175">
        <v>0</v>
      </c>
      <c r="BM175" s="1">
        <v>5</v>
      </c>
      <c r="BN175">
        <v>0</v>
      </c>
      <c r="BO175">
        <v>1</v>
      </c>
      <c r="BP175" s="1">
        <v>2</v>
      </c>
      <c r="BQ175">
        <v>0</v>
      </c>
      <c r="BR175">
        <v>1</v>
      </c>
      <c r="BS175">
        <v>0</v>
      </c>
      <c r="BT175">
        <v>0</v>
      </c>
      <c r="BU175" s="4">
        <v>0</v>
      </c>
      <c r="BV175" s="1">
        <v>-3</v>
      </c>
      <c r="BW175" s="1">
        <v>-3</v>
      </c>
      <c r="BX175" s="1">
        <v>-3</v>
      </c>
      <c r="BY175" s="1">
        <v>0</v>
      </c>
      <c r="BZ175" s="4">
        <v>-3</v>
      </c>
      <c r="CA175" s="5">
        <v>-3</v>
      </c>
      <c r="CB175" s="5">
        <v>-3</v>
      </c>
      <c r="CC175" s="4">
        <v>-3</v>
      </c>
      <c r="CD175" s="5">
        <v>-3</v>
      </c>
      <c r="CE175" s="5">
        <v>-3</v>
      </c>
      <c r="CF175" s="5">
        <v>-3</v>
      </c>
      <c r="CG175">
        <v>0</v>
      </c>
      <c r="CH175">
        <v>0</v>
      </c>
      <c r="CI175">
        <v>0</v>
      </c>
      <c r="CJ175">
        <v>1</v>
      </c>
      <c r="CK175" s="1">
        <f t="shared" si="18"/>
        <v>1</v>
      </c>
      <c r="CL175">
        <v>1</v>
      </c>
      <c r="CM175" s="1">
        <f t="shared" si="19"/>
        <v>1</v>
      </c>
    </row>
    <row r="176" spans="1:91" ht="15" x14ac:dyDescent="0.25">
      <c r="A176" s="1" t="s">
        <v>303</v>
      </c>
      <c r="B176" s="4">
        <v>1</v>
      </c>
      <c r="C176" s="1">
        <v>0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>
        <f t="shared" si="17"/>
        <v>1</v>
      </c>
      <c r="W176" s="1" t="s">
        <v>33</v>
      </c>
      <c r="X176" s="1">
        <v>1907.6</v>
      </c>
      <c r="Y176" s="1">
        <v>964</v>
      </c>
      <c r="Z176" s="1">
        <f t="shared" si="20"/>
        <v>0.66429864883688539</v>
      </c>
      <c r="AA176">
        <v>1</v>
      </c>
      <c r="AB176">
        <v>0</v>
      </c>
      <c r="AC176">
        <v>1</v>
      </c>
      <c r="AD176" s="1">
        <v>5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 s="1">
        <v>0</v>
      </c>
      <c r="AL176" s="1">
        <v>0</v>
      </c>
      <c r="AM176" s="1">
        <v>2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 s="1">
        <v>3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 s="1">
        <v>25</v>
      </c>
      <c r="BD176" s="1">
        <f t="shared" si="21"/>
        <v>3.2188758248682006</v>
      </c>
      <c r="BE176" s="2">
        <v>2.5</v>
      </c>
      <c r="BF176" s="1">
        <v>0</v>
      </c>
      <c r="BG176" s="1">
        <v>0</v>
      </c>
      <c r="BH176" s="1">
        <v>0</v>
      </c>
      <c r="BI176" s="1">
        <v>2</v>
      </c>
      <c r="BJ176">
        <v>0</v>
      </c>
      <c r="BK176">
        <v>1</v>
      </c>
      <c r="BL176">
        <v>0</v>
      </c>
      <c r="BM176" s="1">
        <v>5</v>
      </c>
      <c r="BN176">
        <v>0</v>
      </c>
      <c r="BO176">
        <v>1</v>
      </c>
      <c r="BP176" s="1">
        <v>2</v>
      </c>
      <c r="BQ176">
        <v>0</v>
      </c>
      <c r="BR176">
        <v>1</v>
      </c>
      <c r="BS176">
        <v>0</v>
      </c>
      <c r="BT176">
        <v>0</v>
      </c>
      <c r="BU176" s="1">
        <v>1</v>
      </c>
      <c r="BV176" s="1">
        <v>1</v>
      </c>
      <c r="BW176" s="1">
        <v>0</v>
      </c>
      <c r="BX176" s="1">
        <v>0</v>
      </c>
      <c r="BY176" s="1">
        <v>0</v>
      </c>
      <c r="BZ176" s="4">
        <v>-3</v>
      </c>
      <c r="CA176" s="5">
        <v>-3</v>
      </c>
      <c r="CB176" s="5">
        <v>-3</v>
      </c>
      <c r="CC176" s="4">
        <v>-3</v>
      </c>
      <c r="CD176" s="5">
        <v>-3</v>
      </c>
      <c r="CE176" s="5">
        <v>-3</v>
      </c>
      <c r="CF176" s="5">
        <v>-3</v>
      </c>
      <c r="CG176">
        <v>0</v>
      </c>
      <c r="CH176">
        <v>0</v>
      </c>
      <c r="CI176">
        <v>0</v>
      </c>
      <c r="CJ176">
        <v>1</v>
      </c>
      <c r="CK176" s="1">
        <f t="shared" si="18"/>
        <v>1</v>
      </c>
      <c r="CL176">
        <v>1</v>
      </c>
      <c r="CM176" s="1">
        <f t="shared" si="19"/>
        <v>1</v>
      </c>
    </row>
    <row r="177" spans="1:91" ht="15" x14ac:dyDescent="0.25">
      <c r="A177" s="1" t="s">
        <v>304</v>
      </c>
      <c r="B177" s="4">
        <v>1</v>
      </c>
      <c r="C177" s="1">
        <v>0</v>
      </c>
      <c r="D177" s="1">
        <v>2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2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 s="1">
        <f t="shared" si="17"/>
        <v>0</v>
      </c>
      <c r="W177" s="1" t="s">
        <v>34</v>
      </c>
      <c r="X177" s="1">
        <v>1630.5</v>
      </c>
      <c r="Y177" s="1">
        <v>733</v>
      </c>
      <c r="Z177" s="1">
        <f t="shared" si="20"/>
        <v>0.68986672308017771</v>
      </c>
      <c r="AA177">
        <v>0</v>
      </c>
      <c r="AB177">
        <v>0</v>
      </c>
      <c r="AC177">
        <v>1</v>
      </c>
      <c r="AD177" s="1">
        <v>4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 s="1">
        <v>0</v>
      </c>
      <c r="AL177" s="1">
        <v>0</v>
      </c>
      <c r="AM177" s="1">
        <v>-3</v>
      </c>
      <c r="AN177">
        <v>-3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 s="1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 s="1">
        <v>20</v>
      </c>
      <c r="BD177" s="1">
        <f t="shared" si="21"/>
        <v>2.9957322735539909</v>
      </c>
      <c r="BE177" s="1">
        <v>5</v>
      </c>
      <c r="BF177" s="1">
        <v>0</v>
      </c>
      <c r="BG177" s="1">
        <v>0</v>
      </c>
      <c r="BH177" s="1">
        <v>0</v>
      </c>
      <c r="BI177" s="1">
        <v>3</v>
      </c>
      <c r="BJ177">
        <v>1</v>
      </c>
      <c r="BK177">
        <v>0</v>
      </c>
      <c r="BL177">
        <v>0</v>
      </c>
      <c r="BM177" s="1">
        <v>5</v>
      </c>
      <c r="BN177">
        <v>0</v>
      </c>
      <c r="BO177">
        <v>1</v>
      </c>
      <c r="BP177" s="1">
        <v>1</v>
      </c>
      <c r="BQ177">
        <v>1</v>
      </c>
      <c r="BR177">
        <v>0</v>
      </c>
      <c r="BS177">
        <v>0</v>
      </c>
      <c r="BT177">
        <v>0</v>
      </c>
      <c r="BU177" s="4">
        <v>0</v>
      </c>
      <c r="BV177" s="1">
        <v>-3</v>
      </c>
      <c r="BW177" s="1">
        <v>-3</v>
      </c>
      <c r="BX177" s="1">
        <v>-3</v>
      </c>
      <c r="BY177" s="1">
        <v>1</v>
      </c>
      <c r="BZ177" s="4">
        <v>-3</v>
      </c>
      <c r="CA177" s="5">
        <v>-3</v>
      </c>
      <c r="CB177" s="5">
        <v>-3</v>
      </c>
      <c r="CC177" s="4">
        <v>-3</v>
      </c>
      <c r="CD177" s="5">
        <v>-3</v>
      </c>
      <c r="CE177" s="5">
        <v>-3</v>
      </c>
      <c r="CF177" s="5">
        <v>-3</v>
      </c>
      <c r="CG177">
        <v>1</v>
      </c>
      <c r="CH177">
        <v>1</v>
      </c>
      <c r="CI177">
        <v>1</v>
      </c>
      <c r="CJ177">
        <v>0</v>
      </c>
      <c r="CK177" s="1">
        <f t="shared" si="18"/>
        <v>1</v>
      </c>
      <c r="CL177">
        <v>0</v>
      </c>
      <c r="CM177" s="1">
        <f t="shared" si="19"/>
        <v>1</v>
      </c>
    </row>
    <row r="178" spans="1:91" ht="15" x14ac:dyDescent="0.25">
      <c r="A178" s="1" t="s">
        <v>305</v>
      </c>
      <c r="B178" s="4">
        <v>1</v>
      </c>
      <c r="C178" s="1">
        <v>0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 s="1">
        <f t="shared" si="17"/>
        <v>0</v>
      </c>
      <c r="W178" s="1" t="s">
        <v>33</v>
      </c>
      <c r="X178" s="1">
        <v>1907.6</v>
      </c>
      <c r="Y178" s="1">
        <v>964</v>
      </c>
      <c r="Z178" s="1">
        <f t="shared" si="20"/>
        <v>0.66429864883688539</v>
      </c>
      <c r="AA178">
        <v>1</v>
      </c>
      <c r="AB178">
        <v>0</v>
      </c>
      <c r="AC178">
        <v>1</v>
      </c>
      <c r="AD178" s="1">
        <v>5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 s="1">
        <v>0</v>
      </c>
      <c r="AL178" s="1">
        <v>0</v>
      </c>
      <c r="AM178" s="1">
        <v>-3</v>
      </c>
      <c r="AN178">
        <v>-3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 s="1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 s="1">
        <v>30</v>
      </c>
      <c r="BD178" s="1">
        <f t="shared" si="21"/>
        <v>3.4011973816621555</v>
      </c>
      <c r="BE178" s="1">
        <v>2.5</v>
      </c>
      <c r="BF178" s="1">
        <v>0</v>
      </c>
      <c r="BG178" s="1">
        <v>0</v>
      </c>
      <c r="BH178" s="1">
        <v>0</v>
      </c>
      <c r="BI178" s="1">
        <v>3</v>
      </c>
      <c r="BJ178">
        <v>1</v>
      </c>
      <c r="BK178">
        <v>0</v>
      </c>
      <c r="BL178">
        <v>0</v>
      </c>
      <c r="BM178" s="1">
        <v>6</v>
      </c>
      <c r="BN178">
        <v>0</v>
      </c>
      <c r="BO178">
        <v>0</v>
      </c>
      <c r="BP178" s="1">
        <v>2</v>
      </c>
      <c r="BQ178">
        <v>0</v>
      </c>
      <c r="BR178">
        <v>1</v>
      </c>
      <c r="BS178">
        <v>0</v>
      </c>
      <c r="BT178">
        <v>0</v>
      </c>
      <c r="BU178" s="4">
        <v>0</v>
      </c>
      <c r="BV178" s="1">
        <v>-3</v>
      </c>
      <c r="BW178" s="1">
        <v>-3</v>
      </c>
      <c r="BX178" s="1">
        <v>-3</v>
      </c>
      <c r="BY178" s="1">
        <v>1</v>
      </c>
      <c r="BZ178" s="4">
        <v>-3</v>
      </c>
      <c r="CA178" s="5">
        <v>-3</v>
      </c>
      <c r="CB178" s="5">
        <v>-3</v>
      </c>
      <c r="CC178" s="4">
        <v>-3</v>
      </c>
      <c r="CD178" s="5">
        <v>-3</v>
      </c>
      <c r="CE178" s="5">
        <v>-3</v>
      </c>
      <c r="CF178" s="5">
        <v>-3</v>
      </c>
      <c r="CG178">
        <v>1</v>
      </c>
      <c r="CH178">
        <v>0</v>
      </c>
      <c r="CI178">
        <v>1</v>
      </c>
      <c r="CJ178">
        <v>1</v>
      </c>
      <c r="CK178" s="1">
        <f t="shared" si="18"/>
        <v>1</v>
      </c>
      <c r="CL178">
        <v>0</v>
      </c>
      <c r="CM178" s="1">
        <f t="shared" si="19"/>
        <v>1</v>
      </c>
    </row>
    <row r="179" spans="1:91" ht="15" x14ac:dyDescent="0.25">
      <c r="A179" s="1" t="s">
        <v>306</v>
      </c>
      <c r="B179" s="4">
        <v>1</v>
      </c>
      <c r="C179" s="1">
        <v>1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4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 s="1">
        <f t="shared" si="17"/>
        <v>0</v>
      </c>
      <c r="W179" s="1" t="s">
        <v>16</v>
      </c>
      <c r="X179" s="1">
        <v>30.6</v>
      </c>
      <c r="Y179" s="1">
        <v>1214.5999999999999</v>
      </c>
      <c r="Z179" s="1">
        <f t="shared" si="20"/>
        <v>2.4574365563764862E-2</v>
      </c>
      <c r="AA179">
        <v>1</v>
      </c>
      <c r="AB179">
        <v>1</v>
      </c>
      <c r="AC179">
        <v>1</v>
      </c>
      <c r="AD179" s="1">
        <v>6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 s="1">
        <v>0</v>
      </c>
      <c r="AL179" s="1">
        <v>0</v>
      </c>
      <c r="AM179" s="1">
        <v>-3</v>
      </c>
      <c r="AN179">
        <v>-3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 s="1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 s="1">
        <v>800</v>
      </c>
      <c r="BD179" s="1">
        <f t="shared" si="21"/>
        <v>6.6846117276679271</v>
      </c>
      <c r="BE179" s="1">
        <v>50</v>
      </c>
      <c r="BF179" s="1">
        <v>3</v>
      </c>
      <c r="BG179" s="1">
        <v>0</v>
      </c>
      <c r="BH179" s="1">
        <v>0</v>
      </c>
      <c r="BI179" s="1">
        <v>3</v>
      </c>
      <c r="BJ179">
        <v>1</v>
      </c>
      <c r="BK179">
        <v>0</v>
      </c>
      <c r="BL179">
        <v>0</v>
      </c>
      <c r="BM179" s="1">
        <v>5</v>
      </c>
      <c r="BN179">
        <v>0</v>
      </c>
      <c r="BO179">
        <v>1</v>
      </c>
      <c r="BP179" s="1">
        <v>1</v>
      </c>
      <c r="BQ179">
        <v>1</v>
      </c>
      <c r="BR179">
        <v>0</v>
      </c>
      <c r="BS179">
        <v>0</v>
      </c>
      <c r="BT179">
        <v>0</v>
      </c>
      <c r="BU179" s="4">
        <v>0</v>
      </c>
      <c r="BV179" s="1">
        <v>-3</v>
      </c>
      <c r="BW179" s="1">
        <v>-3</v>
      </c>
      <c r="BX179" s="1">
        <v>-3</v>
      </c>
      <c r="BY179" s="1">
        <v>1</v>
      </c>
      <c r="BZ179" s="4">
        <v>-3</v>
      </c>
      <c r="CA179" s="5">
        <v>-3</v>
      </c>
      <c r="CB179" s="5">
        <v>-3</v>
      </c>
      <c r="CC179" s="4">
        <v>-3</v>
      </c>
      <c r="CD179" s="5">
        <v>-3</v>
      </c>
      <c r="CE179" s="5">
        <v>-3</v>
      </c>
      <c r="CF179" s="5">
        <v>-3</v>
      </c>
      <c r="CG179">
        <v>1</v>
      </c>
      <c r="CH179">
        <v>1</v>
      </c>
      <c r="CI179">
        <v>1</v>
      </c>
      <c r="CJ179">
        <v>0</v>
      </c>
      <c r="CK179" s="1">
        <f t="shared" si="18"/>
        <v>1</v>
      </c>
      <c r="CL179">
        <v>0</v>
      </c>
      <c r="CM179" s="1">
        <f t="shared" si="19"/>
        <v>1</v>
      </c>
    </row>
    <row r="180" spans="1:91" ht="15" x14ac:dyDescent="0.25">
      <c r="A180" s="1" t="s">
        <v>307</v>
      </c>
      <c r="B180" s="4">
        <v>1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 s="1">
        <f t="shared" si="17"/>
        <v>0</v>
      </c>
      <c r="W180" s="1" t="s">
        <v>35</v>
      </c>
      <c r="X180" s="1">
        <v>3434.5</v>
      </c>
      <c r="Y180" s="1">
        <v>3256.4</v>
      </c>
      <c r="Z180" s="1">
        <f t="shared" si="20"/>
        <v>0.51330912134391493</v>
      </c>
      <c r="AA180">
        <v>0</v>
      </c>
      <c r="AB180">
        <v>0</v>
      </c>
      <c r="AC180">
        <v>0</v>
      </c>
      <c r="AD180" s="1">
        <v>3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 s="1">
        <v>0</v>
      </c>
      <c r="AL180" s="1">
        <v>0</v>
      </c>
      <c r="AM180" s="1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 s="1">
        <v>3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 s="1">
        <v>20</v>
      </c>
      <c r="BD180" s="1">
        <f t="shared" si="21"/>
        <v>2.9957322735539909</v>
      </c>
      <c r="BE180" s="1">
        <v>3</v>
      </c>
      <c r="BF180" s="1">
        <v>0</v>
      </c>
      <c r="BG180" s="1">
        <v>0</v>
      </c>
      <c r="BH180" s="1">
        <v>0</v>
      </c>
      <c r="BI180" s="1">
        <v>2</v>
      </c>
      <c r="BJ180">
        <v>0</v>
      </c>
      <c r="BK180">
        <v>1</v>
      </c>
      <c r="BL180">
        <v>0</v>
      </c>
      <c r="BM180" s="1">
        <v>5</v>
      </c>
      <c r="BN180">
        <v>0</v>
      </c>
      <c r="BO180">
        <v>1</v>
      </c>
      <c r="BP180" s="1">
        <v>1</v>
      </c>
      <c r="BQ180">
        <v>1</v>
      </c>
      <c r="BR180">
        <v>0</v>
      </c>
      <c r="BS180">
        <v>0</v>
      </c>
      <c r="BT180">
        <v>0</v>
      </c>
      <c r="BU180" s="4">
        <v>0</v>
      </c>
      <c r="BV180" s="1">
        <v>-3</v>
      </c>
      <c r="BW180" s="1">
        <v>-3</v>
      </c>
      <c r="BX180" s="1">
        <v>-3</v>
      </c>
      <c r="BY180" s="1">
        <v>0</v>
      </c>
      <c r="BZ180" s="4">
        <v>-3</v>
      </c>
      <c r="CA180" s="5">
        <v>-3</v>
      </c>
      <c r="CB180" s="5">
        <v>-3</v>
      </c>
      <c r="CC180" s="4">
        <v>-3</v>
      </c>
      <c r="CD180" s="5">
        <v>-3</v>
      </c>
      <c r="CE180" s="5">
        <v>-3</v>
      </c>
      <c r="CF180" s="5">
        <v>-3</v>
      </c>
      <c r="CG180">
        <v>0</v>
      </c>
      <c r="CH180">
        <v>1</v>
      </c>
      <c r="CI180">
        <v>0</v>
      </c>
      <c r="CJ180">
        <v>0</v>
      </c>
      <c r="CK180" s="1">
        <f t="shared" si="18"/>
        <v>1</v>
      </c>
      <c r="CL180">
        <v>1</v>
      </c>
      <c r="CM180" s="1">
        <f t="shared" si="19"/>
        <v>1</v>
      </c>
    </row>
    <row r="181" spans="1:91" ht="15" x14ac:dyDescent="0.25">
      <c r="A181" s="1" t="s">
        <v>308</v>
      </c>
      <c r="B181" s="4">
        <v>1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5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 s="1">
        <f t="shared" si="17"/>
        <v>0</v>
      </c>
      <c r="W181" s="1" t="s">
        <v>36</v>
      </c>
      <c r="X181" s="1">
        <v>1187.7</v>
      </c>
      <c r="Y181" s="1">
        <v>81</v>
      </c>
      <c r="Z181" s="1">
        <f t="shared" si="20"/>
        <v>0.93615511941357299</v>
      </c>
      <c r="AA181">
        <v>1</v>
      </c>
      <c r="AB181">
        <v>0</v>
      </c>
      <c r="AC181">
        <v>1</v>
      </c>
      <c r="AD181" s="1">
        <v>5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 s="1">
        <v>0</v>
      </c>
      <c r="AL181" s="1">
        <v>0</v>
      </c>
      <c r="AM181" s="1">
        <v>2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 s="1">
        <v>1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 s="2">
        <v>41</v>
      </c>
      <c r="BD181" s="1">
        <f t="shared" si="21"/>
        <v>3.713572066704308</v>
      </c>
      <c r="BE181" s="1">
        <v>3</v>
      </c>
      <c r="BF181" s="1">
        <v>1</v>
      </c>
      <c r="BG181" s="1">
        <v>0</v>
      </c>
      <c r="BH181" s="1">
        <v>0</v>
      </c>
      <c r="BI181" s="1">
        <v>3</v>
      </c>
      <c r="BJ181">
        <v>1</v>
      </c>
      <c r="BK181">
        <v>0</v>
      </c>
      <c r="BL181">
        <v>0</v>
      </c>
      <c r="BM181" s="1">
        <v>1</v>
      </c>
      <c r="BN181">
        <v>1</v>
      </c>
      <c r="BO181">
        <v>0</v>
      </c>
      <c r="BP181" s="1">
        <v>1</v>
      </c>
      <c r="BQ181">
        <v>1</v>
      </c>
      <c r="BR181">
        <v>0</v>
      </c>
      <c r="BS181">
        <v>0</v>
      </c>
      <c r="BT181">
        <v>0</v>
      </c>
      <c r="BU181" s="4">
        <v>0</v>
      </c>
      <c r="BV181" s="1">
        <v>-3</v>
      </c>
      <c r="BW181" s="1">
        <v>-3</v>
      </c>
      <c r="BX181" s="1">
        <v>-3</v>
      </c>
      <c r="BY181" s="1">
        <v>0</v>
      </c>
      <c r="BZ181" s="4">
        <v>-3</v>
      </c>
      <c r="CA181" s="5">
        <v>-3</v>
      </c>
      <c r="CB181" s="5">
        <v>-3</v>
      </c>
      <c r="CC181" s="4">
        <v>-3</v>
      </c>
      <c r="CD181" s="5">
        <v>-3</v>
      </c>
      <c r="CE181" s="5">
        <v>-3</v>
      </c>
      <c r="CF181" s="5">
        <v>-3</v>
      </c>
      <c r="CG181">
        <v>1</v>
      </c>
      <c r="CH181">
        <v>1</v>
      </c>
      <c r="CI181">
        <v>1</v>
      </c>
      <c r="CJ181">
        <v>0</v>
      </c>
      <c r="CK181" s="1">
        <f t="shared" si="18"/>
        <v>1</v>
      </c>
      <c r="CL181">
        <v>0</v>
      </c>
      <c r="CM181" s="1">
        <f t="shared" si="19"/>
        <v>1</v>
      </c>
    </row>
    <row r="182" spans="1:91" ht="15" x14ac:dyDescent="0.25">
      <c r="A182" s="1" t="s">
        <v>309</v>
      </c>
      <c r="B182" s="4">
        <v>1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3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s="1">
        <f t="shared" si="17"/>
        <v>1</v>
      </c>
      <c r="W182" s="1" t="s">
        <v>16</v>
      </c>
      <c r="X182" s="1">
        <v>30.6</v>
      </c>
      <c r="Y182" s="1">
        <v>1214.5999999999999</v>
      </c>
      <c r="Z182" s="1">
        <f t="shared" si="20"/>
        <v>2.4574365563764862E-2</v>
      </c>
      <c r="AA182">
        <v>1</v>
      </c>
      <c r="AB182">
        <v>1</v>
      </c>
      <c r="AC182">
        <v>1</v>
      </c>
      <c r="AD182" s="1">
        <v>6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 s="1">
        <v>0</v>
      </c>
      <c r="AL182" s="1">
        <v>0</v>
      </c>
      <c r="AM182" s="1">
        <v>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 s="1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 s="2">
        <v>30</v>
      </c>
      <c r="BD182" s="1">
        <f t="shared" si="21"/>
        <v>3.4011973816621555</v>
      </c>
      <c r="BE182" s="1">
        <v>2</v>
      </c>
      <c r="BF182" s="1">
        <v>0</v>
      </c>
      <c r="BG182" s="1">
        <v>0</v>
      </c>
      <c r="BH182" s="1">
        <v>0</v>
      </c>
      <c r="BI182" s="1">
        <v>2</v>
      </c>
      <c r="BJ182">
        <v>0</v>
      </c>
      <c r="BK182">
        <v>1</v>
      </c>
      <c r="BL182">
        <v>0</v>
      </c>
      <c r="BM182" s="1">
        <v>4</v>
      </c>
      <c r="BN182">
        <v>0</v>
      </c>
      <c r="BO182">
        <v>0</v>
      </c>
      <c r="BP182" s="1">
        <v>2</v>
      </c>
      <c r="BQ182">
        <v>0</v>
      </c>
      <c r="BR182">
        <v>1</v>
      </c>
      <c r="BS182">
        <v>0</v>
      </c>
      <c r="BT182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4">
        <v>-3</v>
      </c>
      <c r="CA182" s="5">
        <v>-3</v>
      </c>
      <c r="CB182" s="5">
        <v>-3</v>
      </c>
      <c r="CC182" s="4">
        <v>-3</v>
      </c>
      <c r="CD182" s="5">
        <v>-3</v>
      </c>
      <c r="CE182" s="5">
        <v>-3</v>
      </c>
      <c r="CF182" s="5">
        <v>-3</v>
      </c>
      <c r="CG182">
        <v>0</v>
      </c>
      <c r="CH182">
        <v>0</v>
      </c>
      <c r="CI182">
        <v>0</v>
      </c>
      <c r="CJ182">
        <v>1</v>
      </c>
      <c r="CK182" s="1">
        <f t="shared" si="18"/>
        <v>1</v>
      </c>
      <c r="CL182">
        <v>1</v>
      </c>
      <c r="CM182" s="1">
        <f t="shared" si="19"/>
        <v>1</v>
      </c>
    </row>
    <row r="183" spans="1:91" ht="15" x14ac:dyDescent="0.25">
      <c r="A183" s="1" t="s">
        <v>310</v>
      </c>
      <c r="B183" s="4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s="1">
        <f t="shared" si="17"/>
        <v>0</v>
      </c>
      <c r="W183" s="1" t="s">
        <v>12</v>
      </c>
      <c r="X183" s="1">
        <v>1986.8</v>
      </c>
      <c r="Y183" s="1">
        <v>1065.0999999999999</v>
      </c>
      <c r="Z183" s="1">
        <f t="shared" si="20"/>
        <v>0.65100429240800817</v>
      </c>
      <c r="AA183">
        <v>1</v>
      </c>
      <c r="AB183">
        <v>1</v>
      </c>
      <c r="AC183">
        <v>1</v>
      </c>
      <c r="AD183" s="1">
        <v>6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 s="1">
        <v>0</v>
      </c>
      <c r="AL183" s="1">
        <v>0</v>
      </c>
      <c r="AM183" s="1">
        <v>3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 s="1">
        <v>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 s="1">
        <v>40</v>
      </c>
      <c r="BD183" s="1">
        <f t="shared" si="21"/>
        <v>3.6888794541139363</v>
      </c>
      <c r="BE183" s="1">
        <v>3</v>
      </c>
      <c r="BF183" s="1">
        <v>0</v>
      </c>
      <c r="BG183" s="1">
        <v>0</v>
      </c>
      <c r="BH183" s="1">
        <v>0</v>
      </c>
      <c r="BI183" s="1">
        <v>3</v>
      </c>
      <c r="BJ183">
        <v>1</v>
      </c>
      <c r="BK183">
        <v>0</v>
      </c>
      <c r="BL183">
        <v>0</v>
      </c>
      <c r="BM183" s="1">
        <v>5</v>
      </c>
      <c r="BN183">
        <v>0</v>
      </c>
      <c r="BO183">
        <v>1</v>
      </c>
      <c r="BP183" s="1">
        <v>3</v>
      </c>
      <c r="BQ183">
        <v>0</v>
      </c>
      <c r="BR183">
        <v>0</v>
      </c>
      <c r="BS183">
        <v>1</v>
      </c>
      <c r="BT183">
        <v>0</v>
      </c>
      <c r="BU183" s="4">
        <v>0</v>
      </c>
      <c r="BV183" s="1">
        <v>-3</v>
      </c>
      <c r="BW183" s="1">
        <v>-3</v>
      </c>
      <c r="BX183" s="1">
        <v>-3</v>
      </c>
      <c r="BY183" s="1">
        <v>0</v>
      </c>
      <c r="BZ183" s="4">
        <v>-3</v>
      </c>
      <c r="CA183" s="5">
        <v>-3</v>
      </c>
      <c r="CB183" s="5">
        <v>-3</v>
      </c>
      <c r="CC183" s="4">
        <v>-3</v>
      </c>
      <c r="CD183" s="5">
        <v>-3</v>
      </c>
      <c r="CE183" s="5">
        <v>-3</v>
      </c>
      <c r="CF183" s="5">
        <v>-3</v>
      </c>
      <c r="CG183">
        <v>1</v>
      </c>
      <c r="CH183">
        <v>0</v>
      </c>
      <c r="CI183">
        <v>1</v>
      </c>
      <c r="CJ183">
        <v>0</v>
      </c>
      <c r="CK183" s="1">
        <f t="shared" si="18"/>
        <v>0</v>
      </c>
      <c r="CL183">
        <v>0</v>
      </c>
      <c r="CM183" s="1">
        <f t="shared" si="19"/>
        <v>1</v>
      </c>
    </row>
    <row r="184" spans="1:91" ht="15" x14ac:dyDescent="0.25">
      <c r="A184" s="1" t="s">
        <v>311</v>
      </c>
      <c r="B184" s="4">
        <v>1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5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 s="1">
        <f t="shared" si="17"/>
        <v>0</v>
      </c>
      <c r="W184" s="1" t="s">
        <v>11</v>
      </c>
      <c r="X184" s="1">
        <v>1437.6</v>
      </c>
      <c r="Y184" s="1">
        <v>1220</v>
      </c>
      <c r="Z184" s="1">
        <f t="shared" si="20"/>
        <v>0.54093919325707407</v>
      </c>
      <c r="AA184">
        <v>1</v>
      </c>
      <c r="AB184">
        <v>0</v>
      </c>
      <c r="AC184">
        <v>1</v>
      </c>
      <c r="AD184" s="1">
        <v>5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 s="1">
        <v>0</v>
      </c>
      <c r="AL184" s="1">
        <v>0</v>
      </c>
      <c r="AM184" s="1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 s="1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0</v>
      </c>
      <c r="BC184" s="1">
        <v>20</v>
      </c>
      <c r="BD184" s="1">
        <f t="shared" si="21"/>
        <v>2.9957322735539909</v>
      </c>
      <c r="BE184" s="1">
        <v>4</v>
      </c>
      <c r="BF184" s="1">
        <v>0</v>
      </c>
      <c r="BG184" s="1">
        <v>0</v>
      </c>
      <c r="BH184" s="1">
        <v>0</v>
      </c>
      <c r="BI184" s="1">
        <v>2</v>
      </c>
      <c r="BJ184">
        <v>0</v>
      </c>
      <c r="BK184">
        <v>1</v>
      </c>
      <c r="BL184">
        <v>0</v>
      </c>
      <c r="BM184" s="1">
        <v>1</v>
      </c>
      <c r="BN184">
        <v>1</v>
      </c>
      <c r="BO184">
        <v>0</v>
      </c>
      <c r="BP184" s="1">
        <v>1</v>
      </c>
      <c r="BQ184">
        <v>1</v>
      </c>
      <c r="BR184">
        <v>0</v>
      </c>
      <c r="BS184">
        <v>0</v>
      </c>
      <c r="BT184">
        <v>0</v>
      </c>
      <c r="BU184" s="4">
        <v>0</v>
      </c>
      <c r="BV184" s="1">
        <v>-3</v>
      </c>
      <c r="BW184" s="1">
        <v>-3</v>
      </c>
      <c r="BX184" s="1">
        <v>-3</v>
      </c>
      <c r="BY184" s="1">
        <v>0</v>
      </c>
      <c r="BZ184" s="4">
        <v>-3</v>
      </c>
      <c r="CA184" s="5">
        <v>-3</v>
      </c>
      <c r="CB184" s="5">
        <v>-3</v>
      </c>
      <c r="CC184" s="4">
        <v>-3</v>
      </c>
      <c r="CD184" s="5">
        <v>-3</v>
      </c>
      <c r="CE184" s="5">
        <v>-3</v>
      </c>
      <c r="CF184" s="5">
        <v>-3</v>
      </c>
      <c r="CG184">
        <v>0</v>
      </c>
      <c r="CH184">
        <v>1</v>
      </c>
      <c r="CI184">
        <v>0</v>
      </c>
      <c r="CJ184">
        <v>0</v>
      </c>
      <c r="CK184" s="1">
        <f t="shared" si="18"/>
        <v>1</v>
      </c>
      <c r="CL184">
        <v>1</v>
      </c>
      <c r="CM184" s="1">
        <f t="shared" si="19"/>
        <v>1</v>
      </c>
    </row>
    <row r="185" spans="1:91" ht="15" x14ac:dyDescent="0.25">
      <c r="A185" s="1" t="s">
        <v>312</v>
      </c>
      <c r="B185" s="4">
        <v>1</v>
      </c>
      <c r="C185" s="1">
        <v>0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 s="1">
        <f t="shared" si="17"/>
        <v>0</v>
      </c>
      <c r="W185" s="1" t="s">
        <v>36</v>
      </c>
      <c r="X185" s="1">
        <v>1187.7</v>
      </c>
      <c r="Y185" s="1">
        <v>81</v>
      </c>
      <c r="Z185" s="1">
        <f t="shared" si="20"/>
        <v>0.93615511941357299</v>
      </c>
      <c r="AA185">
        <v>1</v>
      </c>
      <c r="AB185">
        <v>0</v>
      </c>
      <c r="AC185">
        <v>1</v>
      </c>
      <c r="AD185" s="1">
        <v>5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 s="1">
        <v>0</v>
      </c>
      <c r="AL185" s="1">
        <v>0</v>
      </c>
      <c r="AM185" s="1">
        <v>3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 s="1">
        <v>3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 s="1">
        <v>50</v>
      </c>
      <c r="BD185" s="1">
        <f t="shared" si="21"/>
        <v>3.912023005428146</v>
      </c>
      <c r="BE185" s="1">
        <v>6</v>
      </c>
      <c r="BF185" s="1">
        <v>0</v>
      </c>
      <c r="BG185" s="1">
        <v>0</v>
      </c>
      <c r="BH185" s="1">
        <v>0</v>
      </c>
      <c r="BI185" s="1">
        <v>1</v>
      </c>
      <c r="BJ185">
        <v>0</v>
      </c>
      <c r="BK185">
        <v>0</v>
      </c>
      <c r="BL185">
        <v>1</v>
      </c>
      <c r="BM185" s="1">
        <v>5</v>
      </c>
      <c r="BN185">
        <v>0</v>
      </c>
      <c r="BO185">
        <v>1</v>
      </c>
      <c r="BP185" s="1">
        <v>2</v>
      </c>
      <c r="BQ185">
        <v>0</v>
      </c>
      <c r="BR185">
        <v>1</v>
      </c>
      <c r="BS185">
        <v>0</v>
      </c>
      <c r="BT185">
        <v>0</v>
      </c>
      <c r="BU185" s="1">
        <v>1</v>
      </c>
      <c r="BV185" s="1">
        <v>0</v>
      </c>
      <c r="BW185" s="1">
        <v>1</v>
      </c>
      <c r="BX185" s="1">
        <v>0</v>
      </c>
      <c r="BY185" s="1">
        <v>0</v>
      </c>
      <c r="BZ185" s="4">
        <v>-3</v>
      </c>
      <c r="CA185" s="5">
        <v>-3</v>
      </c>
      <c r="CB185" s="5">
        <v>-3</v>
      </c>
      <c r="CC185" s="4">
        <v>-3</v>
      </c>
      <c r="CD185" s="5">
        <v>-3</v>
      </c>
      <c r="CE185" s="5">
        <v>-3</v>
      </c>
      <c r="CF185" s="5">
        <v>-3</v>
      </c>
      <c r="CG185">
        <v>0</v>
      </c>
      <c r="CH185">
        <v>0</v>
      </c>
      <c r="CI185">
        <v>0</v>
      </c>
      <c r="CJ185">
        <v>1</v>
      </c>
      <c r="CK185" s="1">
        <f t="shared" si="18"/>
        <v>1</v>
      </c>
      <c r="CL185">
        <v>0</v>
      </c>
      <c r="CM185" s="1">
        <f t="shared" si="19"/>
        <v>0</v>
      </c>
    </row>
    <row r="186" spans="1:91" ht="15" x14ac:dyDescent="0.25">
      <c r="A186" s="1" t="s">
        <v>313</v>
      </c>
      <c r="B186" s="4">
        <v>1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5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 s="1">
        <f t="shared" si="17"/>
        <v>0</v>
      </c>
      <c r="W186" s="2" t="s">
        <v>37</v>
      </c>
      <c r="X186" s="1">
        <v>927</v>
      </c>
      <c r="Y186" s="2">
        <v>680</v>
      </c>
      <c r="Z186" s="1">
        <f t="shared" si="20"/>
        <v>0.57685127566894834</v>
      </c>
      <c r="AA186">
        <v>0</v>
      </c>
      <c r="AB186">
        <v>0</v>
      </c>
      <c r="AC186">
        <v>0</v>
      </c>
      <c r="AD186" s="1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 s="1">
        <v>0</v>
      </c>
      <c r="AL186" s="1">
        <v>0</v>
      </c>
      <c r="AM186" s="1">
        <v>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 s="1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 s="1">
        <v>50</v>
      </c>
      <c r="BD186" s="1">
        <f t="shared" si="21"/>
        <v>3.912023005428146</v>
      </c>
      <c r="BE186" s="1">
        <v>3</v>
      </c>
      <c r="BF186" s="1">
        <v>0</v>
      </c>
      <c r="BG186" s="1">
        <v>0</v>
      </c>
      <c r="BH186" s="1">
        <v>0</v>
      </c>
      <c r="BI186" s="1">
        <v>2</v>
      </c>
      <c r="BJ186">
        <v>0</v>
      </c>
      <c r="BK186">
        <v>1</v>
      </c>
      <c r="BL186">
        <v>0</v>
      </c>
      <c r="BM186" s="1">
        <v>6</v>
      </c>
      <c r="BN186">
        <v>0</v>
      </c>
      <c r="BO186">
        <v>0</v>
      </c>
      <c r="BP186" s="1">
        <v>2</v>
      </c>
      <c r="BQ186">
        <v>0</v>
      </c>
      <c r="BR186">
        <v>1</v>
      </c>
      <c r="BS186">
        <v>0</v>
      </c>
      <c r="BT186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4">
        <v>-3</v>
      </c>
      <c r="CA186" s="5">
        <v>-3</v>
      </c>
      <c r="CB186" s="5">
        <v>-3</v>
      </c>
      <c r="CC186" s="4">
        <v>-3</v>
      </c>
      <c r="CD186" s="5">
        <v>-3</v>
      </c>
      <c r="CE186" s="5">
        <v>-3</v>
      </c>
      <c r="CF186" s="5">
        <v>-3</v>
      </c>
      <c r="CG186">
        <v>0</v>
      </c>
      <c r="CH186">
        <v>0</v>
      </c>
      <c r="CI186">
        <v>0</v>
      </c>
      <c r="CJ186">
        <v>1</v>
      </c>
      <c r="CK186" s="1">
        <f t="shared" si="18"/>
        <v>1</v>
      </c>
      <c r="CL186">
        <v>1</v>
      </c>
      <c r="CM186" s="1">
        <f t="shared" si="19"/>
        <v>1</v>
      </c>
    </row>
    <row r="187" spans="1:91" ht="15" x14ac:dyDescent="0.25">
      <c r="A187" s="1" t="s">
        <v>314</v>
      </c>
      <c r="B187" s="4">
        <v>1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5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 s="1">
        <f t="shared" si="17"/>
        <v>0</v>
      </c>
      <c r="W187" s="1" t="s">
        <v>11</v>
      </c>
      <c r="X187" s="1">
        <v>1437.6</v>
      </c>
      <c r="Y187" s="1">
        <v>1220</v>
      </c>
      <c r="Z187" s="1">
        <f t="shared" si="20"/>
        <v>0.54093919325707407</v>
      </c>
      <c r="AA187">
        <v>1</v>
      </c>
      <c r="AB187">
        <v>0</v>
      </c>
      <c r="AC187">
        <v>1</v>
      </c>
      <c r="AD187" s="1">
        <v>5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 s="1">
        <v>0</v>
      </c>
      <c r="AL187" s="1">
        <v>0</v>
      </c>
      <c r="AM187" s="1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 s="1">
        <v>3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 s="1">
        <v>90</v>
      </c>
      <c r="BD187" s="1">
        <f t="shared" si="21"/>
        <v>4.499809670330265</v>
      </c>
      <c r="BE187" s="1">
        <v>5</v>
      </c>
      <c r="BF187" s="1">
        <v>0</v>
      </c>
      <c r="BG187" s="1">
        <v>0</v>
      </c>
      <c r="BH187" s="1">
        <v>0</v>
      </c>
      <c r="BI187" s="1">
        <v>2</v>
      </c>
      <c r="BJ187">
        <v>0</v>
      </c>
      <c r="BK187">
        <v>1</v>
      </c>
      <c r="BL187">
        <v>0</v>
      </c>
      <c r="BM187" s="1">
        <v>5</v>
      </c>
      <c r="BN187">
        <v>0</v>
      </c>
      <c r="BO187">
        <v>1</v>
      </c>
      <c r="BP187" s="1">
        <v>2</v>
      </c>
      <c r="BQ187">
        <v>0</v>
      </c>
      <c r="BR187">
        <v>1</v>
      </c>
      <c r="BS187">
        <v>0</v>
      </c>
      <c r="BT187">
        <v>0</v>
      </c>
      <c r="BU187" s="1">
        <v>1</v>
      </c>
      <c r="BV187" s="1">
        <v>1</v>
      </c>
      <c r="BW187" s="1">
        <v>1</v>
      </c>
      <c r="BX187" s="1">
        <v>0</v>
      </c>
      <c r="BY187" s="1">
        <v>0</v>
      </c>
      <c r="BZ187" s="4">
        <v>-3</v>
      </c>
      <c r="CA187" s="5">
        <v>-3</v>
      </c>
      <c r="CB187" s="5">
        <v>-3</v>
      </c>
      <c r="CC187" s="4">
        <v>-3</v>
      </c>
      <c r="CD187" s="5">
        <v>-3</v>
      </c>
      <c r="CE187" s="5">
        <v>-3</v>
      </c>
      <c r="CF187" s="5">
        <v>-3</v>
      </c>
      <c r="CG187">
        <v>0</v>
      </c>
      <c r="CH187">
        <v>0</v>
      </c>
      <c r="CI187">
        <v>0</v>
      </c>
      <c r="CJ187">
        <v>1</v>
      </c>
      <c r="CK187" s="1">
        <f t="shared" si="18"/>
        <v>1</v>
      </c>
      <c r="CL187">
        <v>1</v>
      </c>
      <c r="CM187" s="1">
        <f t="shared" si="19"/>
        <v>1</v>
      </c>
    </row>
    <row r="188" spans="1:91" ht="15" x14ac:dyDescent="0.25">
      <c r="A188" s="1" t="s">
        <v>315</v>
      </c>
      <c r="B188" s="4">
        <v>1</v>
      </c>
      <c r="C188" s="1">
        <v>0</v>
      </c>
      <c r="D188" s="1">
        <v>3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s="1">
        <f t="shared" si="17"/>
        <v>0</v>
      </c>
      <c r="W188" s="1" t="s">
        <v>38</v>
      </c>
      <c r="X188" s="1">
        <v>1268</v>
      </c>
      <c r="Y188" s="1">
        <v>100.9</v>
      </c>
      <c r="Z188" s="1">
        <f t="shared" si="20"/>
        <v>0.92629118270143906</v>
      </c>
      <c r="AA188">
        <v>0</v>
      </c>
      <c r="AB188">
        <v>0</v>
      </c>
      <c r="AC188">
        <v>1</v>
      </c>
      <c r="AD188" s="1">
        <v>4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 s="1">
        <v>0</v>
      </c>
      <c r="AL188" s="1">
        <v>0</v>
      </c>
      <c r="AM188" s="1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 s="1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 s="1">
        <v>2</v>
      </c>
      <c r="BD188" s="1">
        <f t="shared" si="21"/>
        <v>0.69314718055994529</v>
      </c>
      <c r="BE188" s="1">
        <v>2</v>
      </c>
      <c r="BF188" s="1">
        <v>0</v>
      </c>
      <c r="BG188" s="1">
        <v>0</v>
      </c>
      <c r="BH188" s="1">
        <v>0</v>
      </c>
      <c r="BI188" s="1">
        <v>2</v>
      </c>
      <c r="BJ188">
        <v>0</v>
      </c>
      <c r="BK188">
        <v>1</v>
      </c>
      <c r="BL188">
        <v>0</v>
      </c>
      <c r="BM188" s="1">
        <v>5</v>
      </c>
      <c r="BN188">
        <v>0</v>
      </c>
      <c r="BO188">
        <v>1</v>
      </c>
      <c r="BP188" s="1">
        <v>2</v>
      </c>
      <c r="BQ188">
        <v>0</v>
      </c>
      <c r="BR188">
        <v>1</v>
      </c>
      <c r="BS188">
        <v>0</v>
      </c>
      <c r="BT188">
        <v>0</v>
      </c>
      <c r="BU188" s="4">
        <v>0</v>
      </c>
      <c r="BV188" s="1">
        <v>-3</v>
      </c>
      <c r="BW188" s="1">
        <v>-3</v>
      </c>
      <c r="BX188" s="1">
        <v>-3</v>
      </c>
      <c r="BY188" s="1">
        <v>0</v>
      </c>
      <c r="BZ188" s="4">
        <v>-3</v>
      </c>
      <c r="CA188" s="5">
        <v>-3</v>
      </c>
      <c r="CB188" s="5">
        <v>-3</v>
      </c>
      <c r="CC188" s="4">
        <v>-3</v>
      </c>
      <c r="CD188" s="5">
        <v>-3</v>
      </c>
      <c r="CE188" s="5">
        <v>-3</v>
      </c>
      <c r="CF188" s="5">
        <v>-3</v>
      </c>
      <c r="CG188">
        <v>0</v>
      </c>
      <c r="CH188">
        <v>0</v>
      </c>
      <c r="CI188">
        <v>0</v>
      </c>
      <c r="CJ188">
        <v>1</v>
      </c>
      <c r="CK188" s="1">
        <f t="shared" si="18"/>
        <v>1</v>
      </c>
      <c r="CL188">
        <v>1</v>
      </c>
      <c r="CM188" s="1">
        <f t="shared" si="19"/>
        <v>1</v>
      </c>
    </row>
    <row r="189" spans="1:91" ht="15" x14ac:dyDescent="0.25">
      <c r="A189" s="1" t="s">
        <v>316</v>
      </c>
      <c r="B189" s="4">
        <v>1</v>
      </c>
      <c r="C189" s="1">
        <v>0</v>
      </c>
      <c r="D189" s="1">
        <v>3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2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s="1">
        <f t="shared" si="17"/>
        <v>0</v>
      </c>
      <c r="W189" s="2" t="s">
        <v>39</v>
      </c>
      <c r="X189" s="1">
        <v>1100.0999999999999</v>
      </c>
      <c r="Y189" s="2">
        <v>410</v>
      </c>
      <c r="Z189" s="1">
        <f t="shared" si="20"/>
        <v>0.72849480166876368</v>
      </c>
      <c r="AA189">
        <v>0</v>
      </c>
      <c r="AB189">
        <v>0</v>
      </c>
      <c r="AC189">
        <v>0</v>
      </c>
      <c r="AD189" s="1">
        <v>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 s="1">
        <v>0</v>
      </c>
      <c r="AL189" s="1">
        <v>0</v>
      </c>
      <c r="AM189" s="1">
        <v>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 s="1">
        <v>3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 s="1">
        <v>50</v>
      </c>
      <c r="BD189" s="1">
        <f t="shared" si="21"/>
        <v>3.912023005428146</v>
      </c>
      <c r="BE189" s="1">
        <v>4</v>
      </c>
      <c r="BF189" s="1">
        <v>0</v>
      </c>
      <c r="BG189" s="1">
        <v>2</v>
      </c>
      <c r="BH189" s="1">
        <v>1</v>
      </c>
      <c r="BI189" s="1">
        <v>2</v>
      </c>
      <c r="BJ189">
        <v>0</v>
      </c>
      <c r="BK189">
        <v>1</v>
      </c>
      <c r="BL189">
        <v>0</v>
      </c>
      <c r="BM189" s="1">
        <v>2</v>
      </c>
      <c r="BN189">
        <v>0</v>
      </c>
      <c r="BO189">
        <v>0</v>
      </c>
      <c r="BP189" s="1">
        <v>3</v>
      </c>
      <c r="BQ189">
        <v>0</v>
      </c>
      <c r="BR189">
        <v>0</v>
      </c>
      <c r="BS189">
        <v>1</v>
      </c>
      <c r="BT189">
        <v>0</v>
      </c>
      <c r="BU189" s="4">
        <v>0</v>
      </c>
      <c r="BV189" s="1">
        <v>-3</v>
      </c>
      <c r="BW189" s="1">
        <v>-3</v>
      </c>
      <c r="BX189" s="1">
        <v>-3</v>
      </c>
      <c r="BY189" s="1">
        <v>0</v>
      </c>
      <c r="BZ189" s="4">
        <v>-3</v>
      </c>
      <c r="CA189" s="5">
        <v>-3</v>
      </c>
      <c r="CB189" s="5">
        <v>-3</v>
      </c>
      <c r="CC189" s="4">
        <v>-3</v>
      </c>
      <c r="CD189" s="5">
        <v>-3</v>
      </c>
      <c r="CE189" s="5">
        <v>-3</v>
      </c>
      <c r="CF189" s="5">
        <v>-3</v>
      </c>
      <c r="CG189">
        <v>0</v>
      </c>
      <c r="CH189">
        <v>0</v>
      </c>
      <c r="CI189">
        <v>0</v>
      </c>
      <c r="CJ189">
        <v>0</v>
      </c>
      <c r="CK189" s="1">
        <f t="shared" si="18"/>
        <v>0</v>
      </c>
      <c r="CL189">
        <v>1</v>
      </c>
      <c r="CM189" s="1">
        <f t="shared" si="19"/>
        <v>1</v>
      </c>
    </row>
    <row r="190" spans="1:91" ht="15" x14ac:dyDescent="0.25">
      <c r="A190" s="1" t="s">
        <v>317</v>
      </c>
      <c r="B190" s="4">
        <v>1</v>
      </c>
      <c r="C190" s="1">
        <v>0</v>
      </c>
      <c r="D190" s="1">
        <v>2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 s="1">
        <f t="shared" si="17"/>
        <v>0</v>
      </c>
      <c r="W190" s="1" t="s">
        <v>11</v>
      </c>
      <c r="X190" s="1">
        <v>1437.6</v>
      </c>
      <c r="Y190" s="1">
        <v>1220</v>
      </c>
      <c r="Z190" s="1">
        <f t="shared" si="20"/>
        <v>0.54093919325707407</v>
      </c>
      <c r="AA190">
        <v>1</v>
      </c>
      <c r="AB190">
        <v>0</v>
      </c>
      <c r="AC190">
        <v>1</v>
      </c>
      <c r="AD190" s="1">
        <v>5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 s="1">
        <v>0</v>
      </c>
      <c r="AL190" s="1">
        <v>0</v>
      </c>
      <c r="AM190" s="1">
        <v>1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 s="1">
        <v>2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  <c r="BC190" s="1">
        <v>30</v>
      </c>
      <c r="BD190" s="1">
        <f t="shared" si="21"/>
        <v>3.4011973816621555</v>
      </c>
      <c r="BE190" s="1">
        <v>40</v>
      </c>
      <c r="BF190" s="1">
        <v>0</v>
      </c>
      <c r="BG190" s="1">
        <v>0</v>
      </c>
      <c r="BH190" s="1">
        <v>0</v>
      </c>
      <c r="BI190" s="1">
        <v>1</v>
      </c>
      <c r="BJ190">
        <v>0</v>
      </c>
      <c r="BK190">
        <v>0</v>
      </c>
      <c r="BL190">
        <v>1</v>
      </c>
      <c r="BM190" s="1">
        <v>5</v>
      </c>
      <c r="BN190">
        <v>0</v>
      </c>
      <c r="BO190">
        <v>1</v>
      </c>
      <c r="BP190" s="1">
        <v>2</v>
      </c>
      <c r="BQ190">
        <v>0</v>
      </c>
      <c r="BR190">
        <v>1</v>
      </c>
      <c r="BS190">
        <v>0</v>
      </c>
      <c r="BT190">
        <v>0</v>
      </c>
      <c r="BU190" s="4">
        <v>0</v>
      </c>
      <c r="BV190" s="1">
        <v>-3</v>
      </c>
      <c r="BW190" s="1">
        <v>-3</v>
      </c>
      <c r="BX190" s="1">
        <v>-3</v>
      </c>
      <c r="BY190" s="1">
        <v>0</v>
      </c>
      <c r="BZ190" s="4">
        <v>-3</v>
      </c>
      <c r="CA190" s="5">
        <v>-3</v>
      </c>
      <c r="CB190" s="5">
        <v>-3</v>
      </c>
      <c r="CC190" s="4">
        <v>-3</v>
      </c>
      <c r="CD190" s="5">
        <v>-3</v>
      </c>
      <c r="CE190" s="5">
        <v>-3</v>
      </c>
      <c r="CF190" s="5">
        <v>-3</v>
      </c>
      <c r="CG190">
        <v>0</v>
      </c>
      <c r="CH190">
        <v>0</v>
      </c>
      <c r="CI190">
        <v>0</v>
      </c>
      <c r="CJ190">
        <v>1</v>
      </c>
      <c r="CK190" s="1">
        <f t="shared" si="18"/>
        <v>1</v>
      </c>
      <c r="CL190">
        <v>0</v>
      </c>
      <c r="CM190" s="1">
        <f t="shared" si="19"/>
        <v>0</v>
      </c>
    </row>
    <row r="191" spans="1:91" ht="15" x14ac:dyDescent="0.25">
      <c r="A191" s="1" t="s">
        <v>318</v>
      </c>
      <c r="B191" s="4">
        <v>1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1">
        <f t="shared" si="17"/>
        <v>1</v>
      </c>
      <c r="W191" s="1" t="s">
        <v>16</v>
      </c>
      <c r="X191" s="1">
        <v>30.6</v>
      </c>
      <c r="Y191" s="1">
        <v>1214.5999999999999</v>
      </c>
      <c r="Z191" s="1">
        <f t="shared" si="20"/>
        <v>2.4574365563764862E-2</v>
      </c>
      <c r="AA191">
        <v>1</v>
      </c>
      <c r="AB191">
        <v>1</v>
      </c>
      <c r="AC191">
        <v>1</v>
      </c>
      <c r="AD191" s="1">
        <v>6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 s="1">
        <v>0</v>
      </c>
      <c r="AL191" s="1">
        <v>1</v>
      </c>
      <c r="AM191" s="1">
        <v>-3</v>
      </c>
      <c r="AN191">
        <v>-3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 s="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0</v>
      </c>
      <c r="BC191" s="1">
        <v>80</v>
      </c>
      <c r="BD191" s="1">
        <f t="shared" si="21"/>
        <v>4.3820266346738812</v>
      </c>
      <c r="BE191" s="1">
        <v>5</v>
      </c>
      <c r="BF191" s="1">
        <v>0</v>
      </c>
      <c r="BG191" s="1">
        <v>0</v>
      </c>
      <c r="BH191" s="1">
        <v>0</v>
      </c>
      <c r="BI191" s="1">
        <v>3</v>
      </c>
      <c r="BJ191">
        <v>1</v>
      </c>
      <c r="BK191">
        <v>0</v>
      </c>
      <c r="BL191">
        <v>0</v>
      </c>
      <c r="BM191" s="1">
        <v>6</v>
      </c>
      <c r="BN191">
        <v>0</v>
      </c>
      <c r="BO191">
        <v>0</v>
      </c>
      <c r="BP191" s="1">
        <v>2</v>
      </c>
      <c r="BQ191">
        <v>0</v>
      </c>
      <c r="BR191">
        <v>1</v>
      </c>
      <c r="BS191">
        <v>0</v>
      </c>
      <c r="BT191">
        <v>0</v>
      </c>
      <c r="BU191" s="4">
        <v>0</v>
      </c>
      <c r="BV191" s="1">
        <v>-3</v>
      </c>
      <c r="BW191" s="1">
        <v>-3</v>
      </c>
      <c r="BX191" s="1">
        <v>-3</v>
      </c>
      <c r="BY191" s="1">
        <v>1</v>
      </c>
      <c r="BZ191" s="4">
        <v>-3</v>
      </c>
      <c r="CA191" s="5">
        <v>-3</v>
      </c>
      <c r="CB191" s="5">
        <v>-3</v>
      </c>
      <c r="CC191" s="4">
        <v>-3</v>
      </c>
      <c r="CD191" s="5">
        <v>-3</v>
      </c>
      <c r="CE191" s="5">
        <v>-3</v>
      </c>
      <c r="CF191" s="5">
        <v>-3</v>
      </c>
      <c r="CG191">
        <v>1</v>
      </c>
      <c r="CH191">
        <v>0</v>
      </c>
      <c r="CI191">
        <v>1</v>
      </c>
      <c r="CJ191">
        <v>1</v>
      </c>
      <c r="CK191" s="1">
        <f t="shared" si="18"/>
        <v>1</v>
      </c>
      <c r="CL191">
        <v>0</v>
      </c>
      <c r="CM191" s="1">
        <f t="shared" si="19"/>
        <v>1</v>
      </c>
    </row>
    <row r="192" spans="1:91" ht="15" x14ac:dyDescent="0.25">
      <c r="A192" s="1" t="s">
        <v>319</v>
      </c>
      <c r="B192" s="4">
        <v>1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5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 s="1">
        <f t="shared" si="17"/>
        <v>0</v>
      </c>
      <c r="W192" s="2" t="s">
        <v>40</v>
      </c>
      <c r="X192" s="1">
        <v>11666</v>
      </c>
      <c r="Y192" s="1">
        <v>10448</v>
      </c>
      <c r="Z192" s="1">
        <f t="shared" si="20"/>
        <v>0.52753911549244825</v>
      </c>
      <c r="AA192">
        <v>0</v>
      </c>
      <c r="AB192">
        <v>0</v>
      </c>
      <c r="AC192">
        <v>0</v>
      </c>
      <c r="AD192" s="1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 s="1">
        <v>0</v>
      </c>
      <c r="AL192" s="1">
        <v>0</v>
      </c>
      <c r="AM192" s="1">
        <v>-3</v>
      </c>
      <c r="AN192">
        <v>-3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 s="1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 s="1">
        <v>500</v>
      </c>
      <c r="BD192" s="1">
        <f t="shared" si="21"/>
        <v>6.2146080984221914</v>
      </c>
      <c r="BE192" s="1">
        <v>8</v>
      </c>
      <c r="BF192" s="1">
        <v>0</v>
      </c>
      <c r="BG192" s="1">
        <v>0</v>
      </c>
      <c r="BH192" s="1">
        <v>0</v>
      </c>
      <c r="BI192" s="1">
        <v>2</v>
      </c>
      <c r="BJ192">
        <v>0</v>
      </c>
      <c r="BK192">
        <v>1</v>
      </c>
      <c r="BL192">
        <v>0</v>
      </c>
      <c r="BM192" s="1">
        <v>5</v>
      </c>
      <c r="BN192">
        <v>0</v>
      </c>
      <c r="BO192">
        <v>1</v>
      </c>
      <c r="BP192" s="1">
        <v>3</v>
      </c>
      <c r="BQ192">
        <v>0</v>
      </c>
      <c r="BR192">
        <v>0</v>
      </c>
      <c r="BS192">
        <v>1</v>
      </c>
      <c r="BT192">
        <v>0</v>
      </c>
      <c r="BU192" s="4">
        <v>0</v>
      </c>
      <c r="BV192" s="1">
        <v>-3</v>
      </c>
      <c r="BW192" s="1">
        <v>-3</v>
      </c>
      <c r="BX192" s="1">
        <v>-3</v>
      </c>
      <c r="BY192" s="1">
        <v>1</v>
      </c>
      <c r="BZ192" s="4">
        <v>-3</v>
      </c>
      <c r="CA192" s="5">
        <v>-3</v>
      </c>
      <c r="CB192" s="5">
        <v>-3</v>
      </c>
      <c r="CC192" s="4">
        <v>-3</v>
      </c>
      <c r="CD192" s="5">
        <v>-3</v>
      </c>
      <c r="CE192" s="5">
        <v>-3</v>
      </c>
      <c r="CF192" s="5">
        <v>-3</v>
      </c>
      <c r="CG192">
        <v>0</v>
      </c>
      <c r="CH192">
        <v>0</v>
      </c>
      <c r="CI192">
        <v>0</v>
      </c>
      <c r="CJ192">
        <v>0</v>
      </c>
      <c r="CK192" s="1">
        <f t="shared" si="18"/>
        <v>0</v>
      </c>
      <c r="CL192">
        <v>1</v>
      </c>
      <c r="CM192" s="1">
        <f t="shared" si="19"/>
        <v>1</v>
      </c>
    </row>
    <row r="193" spans="1:91" ht="15" x14ac:dyDescent="0.25">
      <c r="A193" s="1" t="s">
        <v>320</v>
      </c>
      <c r="B193" s="4">
        <v>1</v>
      </c>
      <c r="C193" s="1">
        <v>1</v>
      </c>
      <c r="D193" s="1">
        <v>3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3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s="1">
        <f t="shared" si="17"/>
        <v>1</v>
      </c>
      <c r="W193" s="1" t="s">
        <v>12</v>
      </c>
      <c r="X193" s="1">
        <v>1986.8</v>
      </c>
      <c r="Y193" s="1">
        <v>1065.0999999999999</v>
      </c>
      <c r="Z193" s="1">
        <f t="shared" si="20"/>
        <v>0.65100429240800817</v>
      </c>
      <c r="AA193">
        <v>1</v>
      </c>
      <c r="AB193">
        <v>1</v>
      </c>
      <c r="AC193">
        <v>1</v>
      </c>
      <c r="AD193" s="1">
        <v>6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 s="1">
        <v>0</v>
      </c>
      <c r="AL193" s="1">
        <v>0</v>
      </c>
      <c r="AM193" s="1">
        <v>2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 s="1">
        <v>3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 s="1">
        <v>30</v>
      </c>
      <c r="BD193" s="1">
        <f t="shared" si="21"/>
        <v>3.4011973816621555</v>
      </c>
      <c r="BE193" s="1">
        <v>3</v>
      </c>
      <c r="BF193" s="1">
        <v>0</v>
      </c>
      <c r="BG193" s="1">
        <v>0</v>
      </c>
      <c r="BH193" s="1">
        <v>0</v>
      </c>
      <c r="BI193" s="1">
        <v>2</v>
      </c>
      <c r="BJ193">
        <v>0</v>
      </c>
      <c r="BK193">
        <v>1</v>
      </c>
      <c r="BL193">
        <v>0</v>
      </c>
      <c r="BM193" s="1">
        <v>5</v>
      </c>
      <c r="BN193">
        <v>0</v>
      </c>
      <c r="BO193">
        <v>1</v>
      </c>
      <c r="BP193" s="1">
        <v>2</v>
      </c>
      <c r="BQ193">
        <v>0</v>
      </c>
      <c r="BR193">
        <v>1</v>
      </c>
      <c r="BS193">
        <v>0</v>
      </c>
      <c r="BT193">
        <v>0</v>
      </c>
      <c r="BU193" s="1">
        <v>1</v>
      </c>
      <c r="BV193" s="1">
        <v>0</v>
      </c>
      <c r="BW193" s="1">
        <v>1</v>
      </c>
      <c r="BX193" s="1">
        <v>0</v>
      </c>
      <c r="BY193" s="1">
        <v>0</v>
      </c>
      <c r="BZ193" s="4">
        <v>-3</v>
      </c>
      <c r="CA193" s="5">
        <v>-3</v>
      </c>
      <c r="CB193" s="5">
        <v>-3</v>
      </c>
      <c r="CC193" s="4">
        <v>-3</v>
      </c>
      <c r="CD193" s="5">
        <v>-3</v>
      </c>
      <c r="CE193" s="5">
        <v>-3</v>
      </c>
      <c r="CF193" s="5">
        <v>-3</v>
      </c>
      <c r="CG193">
        <v>0</v>
      </c>
      <c r="CH193">
        <v>0</v>
      </c>
      <c r="CI193">
        <v>0</v>
      </c>
      <c r="CJ193">
        <v>1</v>
      </c>
      <c r="CK193" s="1">
        <f t="shared" si="18"/>
        <v>1</v>
      </c>
      <c r="CL193">
        <v>1</v>
      </c>
      <c r="CM193" s="1">
        <f t="shared" si="19"/>
        <v>1</v>
      </c>
    </row>
    <row r="194" spans="1:91" ht="15" x14ac:dyDescent="0.25">
      <c r="A194" s="1" t="s">
        <v>321</v>
      </c>
      <c r="B194" s="4">
        <v>1</v>
      </c>
      <c r="C194" s="1">
        <v>0</v>
      </c>
      <c r="D194" s="1">
        <v>2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s="1">
        <f t="shared" si="17"/>
        <v>1</v>
      </c>
      <c r="W194" s="1" t="s">
        <v>12</v>
      </c>
      <c r="X194" s="1">
        <v>1986.8</v>
      </c>
      <c r="Y194" s="1">
        <v>1065.0999999999999</v>
      </c>
      <c r="Z194" s="1">
        <f t="shared" si="20"/>
        <v>0.65100429240800817</v>
      </c>
      <c r="AA194">
        <v>1</v>
      </c>
      <c r="AB194">
        <v>1</v>
      </c>
      <c r="AC194">
        <v>1</v>
      </c>
      <c r="AD194" s="1">
        <v>6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 s="1">
        <v>0</v>
      </c>
      <c r="AL194" s="1">
        <v>0</v>
      </c>
      <c r="AM194" s="1">
        <v>2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 s="1">
        <v>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 s="2">
        <v>47</v>
      </c>
      <c r="BD194" s="1">
        <f t="shared" si="21"/>
        <v>3.8501476017100584</v>
      </c>
      <c r="BE194" s="1">
        <v>5</v>
      </c>
      <c r="BF194" s="1">
        <v>0</v>
      </c>
      <c r="BG194" s="1">
        <v>0</v>
      </c>
      <c r="BH194" s="1">
        <v>0</v>
      </c>
      <c r="BI194" s="1">
        <v>3</v>
      </c>
      <c r="BJ194">
        <v>1</v>
      </c>
      <c r="BK194">
        <v>0</v>
      </c>
      <c r="BL194">
        <v>0</v>
      </c>
      <c r="BM194" s="1">
        <v>6</v>
      </c>
      <c r="BN194">
        <v>0</v>
      </c>
      <c r="BO194">
        <v>0</v>
      </c>
      <c r="BP194" s="1">
        <v>3</v>
      </c>
      <c r="BQ194">
        <v>0</v>
      </c>
      <c r="BR194">
        <v>0</v>
      </c>
      <c r="BS194">
        <v>1</v>
      </c>
      <c r="BT194">
        <v>0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4">
        <v>-3</v>
      </c>
      <c r="CA194" s="5">
        <v>-3</v>
      </c>
      <c r="CB194" s="5">
        <v>-3</v>
      </c>
      <c r="CC194" s="4">
        <v>-3</v>
      </c>
      <c r="CD194" s="5">
        <v>-3</v>
      </c>
      <c r="CE194" s="5">
        <v>-3</v>
      </c>
      <c r="CF194" s="5">
        <v>-3</v>
      </c>
      <c r="CG194">
        <v>1</v>
      </c>
      <c r="CH194">
        <v>0</v>
      </c>
      <c r="CI194">
        <v>1</v>
      </c>
      <c r="CJ194">
        <v>0</v>
      </c>
      <c r="CK194" s="1">
        <f t="shared" si="18"/>
        <v>0</v>
      </c>
      <c r="CL194">
        <v>0</v>
      </c>
      <c r="CM194" s="1">
        <f t="shared" si="19"/>
        <v>1</v>
      </c>
    </row>
    <row r="195" spans="1:91" ht="15" x14ac:dyDescent="0.25">
      <c r="A195" s="1" t="s">
        <v>322</v>
      </c>
      <c r="B195" s="4">
        <v>1</v>
      </c>
      <c r="C195" s="1">
        <v>0</v>
      </c>
      <c r="D195" s="1">
        <v>4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s="1">
        <f t="shared" si="17"/>
        <v>0</v>
      </c>
      <c r="W195" s="1" t="s">
        <v>23</v>
      </c>
      <c r="X195" s="1">
        <v>1367.2</v>
      </c>
      <c r="Y195" s="1">
        <v>1665.5</v>
      </c>
      <c r="Z195" s="1">
        <f t="shared" si="20"/>
        <v>0.45081940185313424</v>
      </c>
      <c r="AA195">
        <v>1</v>
      </c>
      <c r="AB195">
        <v>0</v>
      </c>
      <c r="AC195">
        <v>1</v>
      </c>
      <c r="AD195" s="1">
        <v>5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 s="1">
        <v>0</v>
      </c>
      <c r="AL195" s="1">
        <v>0</v>
      </c>
      <c r="AM195" s="1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 s="1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 s="1">
        <v>60</v>
      </c>
      <c r="BD195" s="1">
        <f t="shared" si="21"/>
        <v>4.0943445622221004</v>
      </c>
      <c r="BE195" s="1">
        <v>4</v>
      </c>
      <c r="BF195" s="1">
        <v>0</v>
      </c>
      <c r="BG195" s="1">
        <v>0</v>
      </c>
      <c r="BH195" s="1">
        <v>0</v>
      </c>
      <c r="BI195" s="1">
        <v>2</v>
      </c>
      <c r="BJ195">
        <v>0</v>
      </c>
      <c r="BK195">
        <v>1</v>
      </c>
      <c r="BL195">
        <v>0</v>
      </c>
      <c r="BM195" s="1">
        <v>3</v>
      </c>
      <c r="BN195">
        <v>0</v>
      </c>
      <c r="BO195">
        <v>0</v>
      </c>
      <c r="BP195" s="1">
        <v>1</v>
      </c>
      <c r="BQ195">
        <v>1</v>
      </c>
      <c r="BR195">
        <v>0</v>
      </c>
      <c r="BS195">
        <v>0</v>
      </c>
      <c r="BT195">
        <v>0</v>
      </c>
      <c r="BU195" s="4">
        <v>0</v>
      </c>
      <c r="BV195" s="1">
        <v>-3</v>
      </c>
      <c r="BW195" s="1">
        <v>-3</v>
      </c>
      <c r="BX195" s="1">
        <v>-3</v>
      </c>
      <c r="BY195" s="1">
        <v>0</v>
      </c>
      <c r="BZ195" s="4">
        <v>-3</v>
      </c>
      <c r="CA195" s="5">
        <v>-3</v>
      </c>
      <c r="CB195" s="5">
        <v>-3</v>
      </c>
      <c r="CC195" s="4">
        <v>-3</v>
      </c>
      <c r="CD195" s="5">
        <v>-3</v>
      </c>
      <c r="CE195" s="5">
        <v>-3</v>
      </c>
      <c r="CF195" s="5">
        <v>-3</v>
      </c>
      <c r="CG195">
        <v>0</v>
      </c>
      <c r="CH195">
        <v>1</v>
      </c>
      <c r="CI195">
        <v>0</v>
      </c>
      <c r="CJ195">
        <v>0</v>
      </c>
      <c r="CK195" s="1">
        <f t="shared" si="18"/>
        <v>1</v>
      </c>
      <c r="CL195">
        <v>1</v>
      </c>
      <c r="CM195" s="1">
        <f t="shared" si="19"/>
        <v>1</v>
      </c>
    </row>
    <row r="196" spans="1:91" ht="15" x14ac:dyDescent="0.25">
      <c r="A196" s="1" t="s">
        <v>323</v>
      </c>
      <c r="B196" s="4">
        <v>1</v>
      </c>
      <c r="C196" s="1">
        <v>0</v>
      </c>
      <c r="D196" s="1">
        <v>3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5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 s="1">
        <f t="shared" si="17"/>
        <v>0</v>
      </c>
      <c r="W196" s="1" t="s">
        <v>41</v>
      </c>
      <c r="X196" s="1">
        <v>1455.1</v>
      </c>
      <c r="Y196" s="1">
        <v>1064</v>
      </c>
      <c r="Z196" s="1">
        <f t="shared" si="20"/>
        <v>0.57762693025286804</v>
      </c>
      <c r="AA196">
        <v>0</v>
      </c>
      <c r="AB196">
        <v>0</v>
      </c>
      <c r="AC196">
        <v>0</v>
      </c>
      <c r="AD196" s="1">
        <v>2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 s="1">
        <v>0</v>
      </c>
      <c r="AL196" s="1">
        <v>0</v>
      </c>
      <c r="AM196" s="1">
        <v>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 s="1">
        <v>3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 s="1">
        <v>17.5</v>
      </c>
      <c r="BD196" s="1">
        <f t="shared" si="21"/>
        <v>2.8622008809294686</v>
      </c>
      <c r="BE196" s="1">
        <v>5</v>
      </c>
      <c r="BF196" s="1">
        <v>0</v>
      </c>
      <c r="BG196" s="1">
        <v>1</v>
      </c>
      <c r="BH196" s="1">
        <v>1</v>
      </c>
      <c r="BI196" s="1">
        <v>3</v>
      </c>
      <c r="BJ196">
        <v>1</v>
      </c>
      <c r="BK196">
        <v>0</v>
      </c>
      <c r="BL196">
        <v>0</v>
      </c>
      <c r="BM196" s="1">
        <v>6</v>
      </c>
      <c r="BN196">
        <v>0</v>
      </c>
      <c r="BO196">
        <v>0</v>
      </c>
      <c r="BP196" s="1">
        <v>2</v>
      </c>
      <c r="BQ196">
        <v>0</v>
      </c>
      <c r="BR196">
        <v>1</v>
      </c>
      <c r="BS196">
        <v>0</v>
      </c>
      <c r="BT196">
        <v>0</v>
      </c>
      <c r="BU196" s="4">
        <v>0</v>
      </c>
      <c r="BV196" s="1">
        <v>-3</v>
      </c>
      <c r="BW196" s="1">
        <v>-3</v>
      </c>
      <c r="BX196" s="1">
        <v>-3</v>
      </c>
      <c r="BY196" s="1">
        <v>0</v>
      </c>
      <c r="BZ196" s="4">
        <v>-3</v>
      </c>
      <c r="CA196" s="5">
        <v>-3</v>
      </c>
      <c r="CB196" s="5">
        <v>-3</v>
      </c>
      <c r="CC196" s="4">
        <v>-3</v>
      </c>
      <c r="CD196" s="5">
        <v>-3</v>
      </c>
      <c r="CE196" s="5">
        <v>-3</v>
      </c>
      <c r="CF196" s="5">
        <v>-3</v>
      </c>
      <c r="CG196">
        <v>1</v>
      </c>
      <c r="CH196">
        <v>0</v>
      </c>
      <c r="CI196">
        <v>1</v>
      </c>
      <c r="CJ196">
        <v>1</v>
      </c>
      <c r="CK196" s="1">
        <f t="shared" si="18"/>
        <v>1</v>
      </c>
      <c r="CL196">
        <v>0</v>
      </c>
      <c r="CM196" s="1">
        <f t="shared" si="19"/>
        <v>1</v>
      </c>
    </row>
    <row r="197" spans="1:91" ht="15" x14ac:dyDescent="0.25">
      <c r="A197" s="1" t="s">
        <v>324</v>
      </c>
      <c r="B197" s="4">
        <v>1</v>
      </c>
      <c r="C197" s="1">
        <v>0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 s="1">
        <f t="shared" si="17"/>
        <v>0</v>
      </c>
      <c r="W197" s="1" t="s">
        <v>42</v>
      </c>
      <c r="X197" s="1">
        <v>1508.6</v>
      </c>
      <c r="Y197" s="1">
        <v>1374.4</v>
      </c>
      <c r="Z197" s="1">
        <f t="shared" si="20"/>
        <v>0.52327436697884144</v>
      </c>
      <c r="AA197">
        <v>0</v>
      </c>
      <c r="AB197">
        <v>0</v>
      </c>
      <c r="AC197">
        <v>0</v>
      </c>
      <c r="AD197" s="1">
        <v>2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 s="1">
        <v>0</v>
      </c>
      <c r="AL197" s="1">
        <v>0</v>
      </c>
      <c r="AM197" s="1">
        <v>3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 s="1">
        <v>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 s="2">
        <v>47</v>
      </c>
      <c r="BD197" s="1">
        <f t="shared" si="21"/>
        <v>3.8501476017100584</v>
      </c>
      <c r="BE197" s="1">
        <v>5</v>
      </c>
      <c r="BF197" s="1">
        <v>0</v>
      </c>
      <c r="BG197" s="1">
        <v>0</v>
      </c>
      <c r="BH197" s="1">
        <v>0</v>
      </c>
      <c r="BI197" s="1">
        <v>1</v>
      </c>
      <c r="BJ197">
        <v>0</v>
      </c>
      <c r="BK197">
        <v>0</v>
      </c>
      <c r="BL197">
        <v>1</v>
      </c>
      <c r="BM197" s="1">
        <v>5</v>
      </c>
      <c r="BN197">
        <v>0</v>
      </c>
      <c r="BO197">
        <v>1</v>
      </c>
      <c r="BP197" s="1">
        <v>2</v>
      </c>
      <c r="BQ197">
        <v>0</v>
      </c>
      <c r="BR197">
        <v>1</v>
      </c>
      <c r="BS197">
        <v>0</v>
      </c>
      <c r="BT197">
        <v>0</v>
      </c>
      <c r="BU197" s="1">
        <v>1</v>
      </c>
      <c r="BV197" s="1">
        <v>1</v>
      </c>
      <c r="BW197" s="1">
        <v>0</v>
      </c>
      <c r="BX197" s="1">
        <v>0</v>
      </c>
      <c r="BY197" s="1">
        <v>0</v>
      </c>
      <c r="BZ197" s="4">
        <v>-3</v>
      </c>
      <c r="CA197" s="5">
        <v>-3</v>
      </c>
      <c r="CB197" s="5">
        <v>-3</v>
      </c>
      <c r="CC197" s="4">
        <v>-3</v>
      </c>
      <c r="CD197" s="5">
        <v>-3</v>
      </c>
      <c r="CE197" s="5">
        <v>-3</v>
      </c>
      <c r="CF197" s="5">
        <v>-3</v>
      </c>
      <c r="CG197">
        <v>0</v>
      </c>
      <c r="CH197">
        <v>0</v>
      </c>
      <c r="CI197">
        <v>0</v>
      </c>
      <c r="CJ197">
        <v>1</v>
      </c>
      <c r="CK197" s="1">
        <f t="shared" si="18"/>
        <v>1</v>
      </c>
      <c r="CL197">
        <v>0</v>
      </c>
      <c r="CM197" s="1">
        <f t="shared" si="19"/>
        <v>0</v>
      </c>
    </row>
    <row r="198" spans="1:91" ht="15" x14ac:dyDescent="0.25">
      <c r="A198" s="1" t="s">
        <v>325</v>
      </c>
      <c r="B198" s="4">
        <v>1</v>
      </c>
      <c r="C198" s="1">
        <v>1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s="1">
        <f t="shared" si="17"/>
        <v>0</v>
      </c>
      <c r="W198" s="1" t="s">
        <v>43</v>
      </c>
      <c r="X198" s="1">
        <v>1142.5999999999999</v>
      </c>
      <c r="Y198" s="1">
        <v>1928</v>
      </c>
      <c r="Z198" s="1">
        <f t="shared" si="20"/>
        <v>0.3721096854035042</v>
      </c>
      <c r="AA198">
        <v>0</v>
      </c>
      <c r="AB198">
        <v>0</v>
      </c>
      <c r="AC198">
        <v>1</v>
      </c>
      <c r="AD198" s="1">
        <v>4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 s="1">
        <v>0</v>
      </c>
      <c r="AL198" s="1">
        <v>0</v>
      </c>
      <c r="AM198" s="1">
        <v>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 s="1">
        <v>1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 s="1">
        <v>100</v>
      </c>
      <c r="BD198" s="1">
        <f t="shared" si="21"/>
        <v>4.6051701859880918</v>
      </c>
      <c r="BE198" s="2">
        <v>8.8000000000000007</v>
      </c>
      <c r="BF198" s="1">
        <v>0</v>
      </c>
      <c r="BG198" s="1">
        <v>0</v>
      </c>
      <c r="BH198" s="1">
        <v>0</v>
      </c>
      <c r="BI198" s="1">
        <v>2</v>
      </c>
      <c r="BJ198">
        <v>0</v>
      </c>
      <c r="BK198">
        <v>1</v>
      </c>
      <c r="BL198">
        <v>0</v>
      </c>
      <c r="BM198" s="1">
        <v>5</v>
      </c>
      <c r="BN198">
        <v>0</v>
      </c>
      <c r="BO198">
        <v>1</v>
      </c>
      <c r="BP198" s="1">
        <v>2</v>
      </c>
      <c r="BQ198">
        <v>0</v>
      </c>
      <c r="BR198">
        <v>1</v>
      </c>
      <c r="BS198">
        <v>0</v>
      </c>
      <c r="BT198">
        <v>0</v>
      </c>
      <c r="BU198" s="4">
        <v>0</v>
      </c>
      <c r="BV198" s="1">
        <v>-3</v>
      </c>
      <c r="BW198" s="1">
        <v>-3</v>
      </c>
      <c r="BX198" s="1">
        <v>-3</v>
      </c>
      <c r="BY198" s="1">
        <v>0</v>
      </c>
      <c r="BZ198" s="4">
        <v>-3</v>
      </c>
      <c r="CA198" s="5">
        <v>-3</v>
      </c>
      <c r="CB198" s="5">
        <v>-3</v>
      </c>
      <c r="CC198" s="4">
        <v>-3</v>
      </c>
      <c r="CD198" s="5">
        <v>-3</v>
      </c>
      <c r="CE198" s="5">
        <v>-3</v>
      </c>
      <c r="CF198" s="5">
        <v>-3</v>
      </c>
      <c r="CG198">
        <v>0</v>
      </c>
      <c r="CH198">
        <v>0</v>
      </c>
      <c r="CI198">
        <v>0</v>
      </c>
      <c r="CJ198">
        <v>1</v>
      </c>
      <c r="CK198" s="1">
        <f t="shared" si="18"/>
        <v>1</v>
      </c>
      <c r="CL198">
        <v>1</v>
      </c>
      <c r="CM198" s="1">
        <f t="shared" si="19"/>
        <v>1</v>
      </c>
    </row>
    <row r="199" spans="1:91" ht="15" x14ac:dyDescent="0.25">
      <c r="A199" s="1" t="s">
        <v>326</v>
      </c>
      <c r="B199" s="4">
        <v>1</v>
      </c>
      <c r="C199" s="1">
        <v>0</v>
      </c>
      <c r="D199" s="1">
        <v>2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 s="1">
        <f t="shared" si="17"/>
        <v>0</v>
      </c>
      <c r="W199" s="1" t="s">
        <v>44</v>
      </c>
      <c r="X199" s="1">
        <v>474.3</v>
      </c>
      <c r="Y199" s="1">
        <v>1681.1</v>
      </c>
      <c r="Z199" s="1">
        <f t="shared" si="20"/>
        <v>0.22005196251275866</v>
      </c>
      <c r="AA199">
        <v>0</v>
      </c>
      <c r="AB199">
        <v>0</v>
      </c>
      <c r="AC199">
        <v>1</v>
      </c>
      <c r="AD199" s="1">
        <v>4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 s="1">
        <v>0</v>
      </c>
      <c r="AL199" s="1">
        <v>0</v>
      </c>
      <c r="AM199" s="1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 s="1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 s="1">
        <v>40</v>
      </c>
      <c r="BD199" s="1">
        <f t="shared" si="21"/>
        <v>3.6888794541139363</v>
      </c>
      <c r="BE199" s="1">
        <v>4</v>
      </c>
      <c r="BF199" s="1">
        <v>1</v>
      </c>
      <c r="BG199" s="1">
        <v>2</v>
      </c>
      <c r="BH199" s="1">
        <v>1</v>
      </c>
      <c r="BI199" s="1">
        <v>2</v>
      </c>
      <c r="BJ199">
        <v>0</v>
      </c>
      <c r="BK199">
        <v>1</v>
      </c>
      <c r="BL199">
        <v>0</v>
      </c>
      <c r="BM199" s="1">
        <v>4</v>
      </c>
      <c r="BN199">
        <v>0</v>
      </c>
      <c r="BO199">
        <v>0</v>
      </c>
      <c r="BP199" s="1">
        <v>2</v>
      </c>
      <c r="BQ199">
        <v>0</v>
      </c>
      <c r="BR199">
        <v>1</v>
      </c>
      <c r="BS199">
        <v>0</v>
      </c>
      <c r="BT199">
        <v>0</v>
      </c>
      <c r="BU199" s="4">
        <v>0</v>
      </c>
      <c r="BV199" s="1">
        <v>-3</v>
      </c>
      <c r="BW199" s="1">
        <v>-3</v>
      </c>
      <c r="BX199" s="1">
        <v>-3</v>
      </c>
      <c r="BY199" s="1">
        <v>0</v>
      </c>
      <c r="BZ199" s="4">
        <v>-3</v>
      </c>
      <c r="CA199" s="5">
        <v>-3</v>
      </c>
      <c r="CB199" s="5">
        <v>-3</v>
      </c>
      <c r="CC199" s="4">
        <v>-3</v>
      </c>
      <c r="CD199" s="5">
        <v>-3</v>
      </c>
      <c r="CE199" s="5">
        <v>-3</v>
      </c>
      <c r="CF199" s="5">
        <v>-3</v>
      </c>
      <c r="CG199">
        <v>0</v>
      </c>
      <c r="CH199">
        <v>0</v>
      </c>
      <c r="CI199">
        <v>0</v>
      </c>
      <c r="CJ199">
        <v>1</v>
      </c>
      <c r="CK199" s="1">
        <f t="shared" si="18"/>
        <v>1</v>
      </c>
      <c r="CL199">
        <v>1</v>
      </c>
      <c r="CM199" s="1">
        <f t="shared" si="19"/>
        <v>1</v>
      </c>
    </row>
    <row r="200" spans="1:91" ht="15" x14ac:dyDescent="0.25">
      <c r="A200" s="1" t="s">
        <v>327</v>
      </c>
      <c r="B200" s="4">
        <v>1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  <c r="N200" s="1">
        <v>2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 s="1">
        <f t="shared" si="17"/>
        <v>0</v>
      </c>
      <c r="W200" s="1" t="s">
        <v>36</v>
      </c>
      <c r="X200" s="1">
        <v>1187.7</v>
      </c>
      <c r="Y200" s="1">
        <v>81</v>
      </c>
      <c r="Z200" s="1">
        <f t="shared" si="20"/>
        <v>0.93615511941357299</v>
      </c>
      <c r="AA200">
        <v>1</v>
      </c>
      <c r="AB200">
        <v>0</v>
      </c>
      <c r="AC200">
        <v>1</v>
      </c>
      <c r="AD200" s="1">
        <v>5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 s="1">
        <v>0</v>
      </c>
      <c r="AL200" s="1">
        <v>0</v>
      </c>
      <c r="AM200" s="1">
        <v>2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 s="1">
        <v>3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 s="1">
        <v>50</v>
      </c>
      <c r="BD200" s="1">
        <f t="shared" si="21"/>
        <v>3.912023005428146</v>
      </c>
      <c r="BE200" s="1">
        <v>4.5</v>
      </c>
      <c r="BF200" s="1">
        <v>1</v>
      </c>
      <c r="BG200" s="1">
        <v>0</v>
      </c>
      <c r="BH200" s="1">
        <v>0</v>
      </c>
      <c r="BI200" s="1">
        <v>2</v>
      </c>
      <c r="BJ200">
        <v>0</v>
      </c>
      <c r="BK200">
        <v>1</v>
      </c>
      <c r="BL200">
        <v>0</v>
      </c>
      <c r="BM200" s="1">
        <v>4</v>
      </c>
      <c r="BN200">
        <v>0</v>
      </c>
      <c r="BO200">
        <v>0</v>
      </c>
      <c r="BP200" s="1">
        <v>2</v>
      </c>
      <c r="BQ200">
        <v>0</v>
      </c>
      <c r="BR200">
        <v>1</v>
      </c>
      <c r="BS200">
        <v>0</v>
      </c>
      <c r="BT200">
        <v>0</v>
      </c>
      <c r="BU200" s="1">
        <v>1</v>
      </c>
      <c r="BV200" s="1">
        <v>1</v>
      </c>
      <c r="BW200" s="1">
        <v>1</v>
      </c>
      <c r="BX200" s="1">
        <v>0</v>
      </c>
      <c r="BY200" s="1">
        <v>0</v>
      </c>
      <c r="BZ200" s="4">
        <v>-3</v>
      </c>
      <c r="CA200" s="5">
        <v>-3</v>
      </c>
      <c r="CB200" s="5">
        <v>-3</v>
      </c>
      <c r="CC200" s="4">
        <v>-3</v>
      </c>
      <c r="CD200" s="5">
        <v>-3</v>
      </c>
      <c r="CE200" s="5">
        <v>-3</v>
      </c>
      <c r="CF200" s="5">
        <v>-3</v>
      </c>
      <c r="CG200">
        <v>0</v>
      </c>
      <c r="CH200">
        <v>0</v>
      </c>
      <c r="CI200">
        <v>0</v>
      </c>
      <c r="CJ200">
        <v>1</v>
      </c>
      <c r="CK200" s="1">
        <f t="shared" si="18"/>
        <v>1</v>
      </c>
      <c r="CL200">
        <v>1</v>
      </c>
      <c r="CM200" s="1">
        <f t="shared" si="19"/>
        <v>1</v>
      </c>
    </row>
    <row r="201" spans="1:91" ht="15" x14ac:dyDescent="0.25">
      <c r="A201" s="1" t="s">
        <v>328</v>
      </c>
      <c r="B201" s="4">
        <v>1</v>
      </c>
      <c r="C201" s="1">
        <v>0</v>
      </c>
      <c r="D201" s="1">
        <v>2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 s="1">
        <f t="shared" si="17"/>
        <v>0</v>
      </c>
      <c r="W201" s="1" t="s">
        <v>45</v>
      </c>
      <c r="X201" s="1">
        <v>3087.1</v>
      </c>
      <c r="Y201" s="1">
        <v>1849</v>
      </c>
      <c r="Z201" s="1">
        <f t="shared" si="20"/>
        <v>0.62541277526792405</v>
      </c>
      <c r="AA201">
        <v>0</v>
      </c>
      <c r="AB201">
        <v>0</v>
      </c>
      <c r="AC201">
        <v>0</v>
      </c>
      <c r="AD201" s="1">
        <v>2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 s="1">
        <v>0</v>
      </c>
      <c r="AL201" s="1">
        <v>0</v>
      </c>
      <c r="AM201" s="1">
        <v>1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 s="1">
        <v>3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 s="2">
        <v>-3</v>
      </c>
      <c r="BD201" s="1">
        <v>-3</v>
      </c>
      <c r="BE201" s="2">
        <v>-3</v>
      </c>
      <c r="BF201" s="1">
        <v>0</v>
      </c>
      <c r="BG201" s="1">
        <v>0</v>
      </c>
      <c r="BH201" s="1">
        <v>0</v>
      </c>
      <c r="BI201" s="1">
        <v>2</v>
      </c>
      <c r="BJ201">
        <v>0</v>
      </c>
      <c r="BK201">
        <v>1</v>
      </c>
      <c r="BL201">
        <v>0</v>
      </c>
      <c r="BM201" s="1">
        <v>4</v>
      </c>
      <c r="BN201">
        <v>0</v>
      </c>
      <c r="BO201">
        <v>0</v>
      </c>
      <c r="BP201" s="1">
        <v>3</v>
      </c>
      <c r="BQ201">
        <v>0</v>
      </c>
      <c r="BR201">
        <v>0</v>
      </c>
      <c r="BS201">
        <v>1</v>
      </c>
      <c r="BT201">
        <v>0</v>
      </c>
      <c r="BU201" s="1">
        <v>1</v>
      </c>
      <c r="BV201" s="1">
        <v>1</v>
      </c>
      <c r="BW201" s="1">
        <v>0</v>
      </c>
      <c r="BX201" s="1">
        <v>0</v>
      </c>
      <c r="BY201" s="1">
        <v>0</v>
      </c>
      <c r="BZ201" s="4">
        <v>-3</v>
      </c>
      <c r="CA201" s="5">
        <v>-3</v>
      </c>
      <c r="CB201" s="5">
        <v>-3</v>
      </c>
      <c r="CC201" s="4">
        <v>-3</v>
      </c>
      <c r="CD201" s="5">
        <v>-3</v>
      </c>
      <c r="CE201" s="5">
        <v>-3</v>
      </c>
      <c r="CF201" s="5">
        <v>-3</v>
      </c>
      <c r="CG201">
        <v>0</v>
      </c>
      <c r="CH201">
        <v>0</v>
      </c>
      <c r="CI201">
        <v>0</v>
      </c>
      <c r="CJ201">
        <v>0</v>
      </c>
      <c r="CK201" s="1">
        <f t="shared" si="18"/>
        <v>0</v>
      </c>
      <c r="CL201">
        <v>1</v>
      </c>
      <c r="CM201" s="1">
        <f t="shared" si="19"/>
        <v>1</v>
      </c>
    </row>
    <row r="202" spans="1:91" ht="15" x14ac:dyDescent="0.25">
      <c r="A202" s="1" t="s">
        <v>329</v>
      </c>
      <c r="B202" s="4">
        <v>1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 s="1">
        <f t="shared" si="17"/>
        <v>0</v>
      </c>
      <c r="W202" s="1" t="s">
        <v>16</v>
      </c>
      <c r="X202" s="1">
        <v>30.6</v>
      </c>
      <c r="Y202" s="1">
        <v>1214.5999999999999</v>
      </c>
      <c r="Z202" s="1">
        <f t="shared" si="20"/>
        <v>2.4574365563764862E-2</v>
      </c>
      <c r="AA202">
        <v>1</v>
      </c>
      <c r="AB202">
        <v>1</v>
      </c>
      <c r="AC202">
        <v>1</v>
      </c>
      <c r="AD202" s="1">
        <v>6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 s="1">
        <v>0</v>
      </c>
      <c r="AL202" s="1">
        <v>1</v>
      </c>
      <c r="AM202" s="1">
        <v>-3</v>
      </c>
      <c r="AN202">
        <v>-3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 s="1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 s="2">
        <v>30</v>
      </c>
      <c r="BD202" s="1">
        <f>LN(BC202)</f>
        <v>3.4011973816621555</v>
      </c>
      <c r="BE202" s="1">
        <v>2</v>
      </c>
      <c r="BF202" s="1">
        <v>1</v>
      </c>
      <c r="BG202" s="1">
        <v>0</v>
      </c>
      <c r="BH202" s="1">
        <v>0</v>
      </c>
      <c r="BI202" s="1">
        <v>3</v>
      </c>
      <c r="BJ202">
        <v>1</v>
      </c>
      <c r="BK202">
        <v>0</v>
      </c>
      <c r="BL202">
        <v>0</v>
      </c>
      <c r="BM202" s="1">
        <v>1</v>
      </c>
      <c r="BN202">
        <v>1</v>
      </c>
      <c r="BO202">
        <v>0</v>
      </c>
      <c r="BP202" s="1">
        <v>1</v>
      </c>
      <c r="BQ202">
        <v>1</v>
      </c>
      <c r="BR202">
        <v>0</v>
      </c>
      <c r="BS202">
        <v>0</v>
      </c>
      <c r="BT202">
        <v>0</v>
      </c>
      <c r="BU202" s="4">
        <v>0</v>
      </c>
      <c r="BV202" s="1">
        <v>-3</v>
      </c>
      <c r="BW202" s="1">
        <v>-3</v>
      </c>
      <c r="BX202" s="1">
        <v>-3</v>
      </c>
      <c r="BY202" s="1">
        <v>1</v>
      </c>
      <c r="BZ202" s="4">
        <v>-3</v>
      </c>
      <c r="CA202" s="5">
        <v>-3</v>
      </c>
      <c r="CB202" s="5">
        <v>-3</v>
      </c>
      <c r="CC202" s="4">
        <v>-3</v>
      </c>
      <c r="CD202" s="5">
        <v>-3</v>
      </c>
      <c r="CE202" s="5">
        <v>-3</v>
      </c>
      <c r="CF202" s="5">
        <v>-3</v>
      </c>
      <c r="CG202">
        <v>1</v>
      </c>
      <c r="CH202">
        <v>1</v>
      </c>
      <c r="CI202">
        <v>1</v>
      </c>
      <c r="CJ202">
        <v>0</v>
      </c>
      <c r="CK202" s="1">
        <f t="shared" si="18"/>
        <v>1</v>
      </c>
      <c r="CL202">
        <v>0</v>
      </c>
      <c r="CM202" s="1">
        <f t="shared" si="19"/>
        <v>1</v>
      </c>
    </row>
    <row r="203" spans="1:91" ht="15" x14ac:dyDescent="0.25">
      <c r="A203" s="1" t="s">
        <v>330</v>
      </c>
      <c r="B203" s="4">
        <v>1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5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 s="1">
        <f t="shared" si="17"/>
        <v>0</v>
      </c>
      <c r="W203" s="1" t="s">
        <v>46</v>
      </c>
      <c r="X203" s="1">
        <v>1836.4</v>
      </c>
      <c r="Y203" s="1">
        <v>703</v>
      </c>
      <c r="Z203" s="1">
        <f t="shared" si="20"/>
        <v>0.72316295187839652</v>
      </c>
      <c r="AA203">
        <v>0</v>
      </c>
      <c r="AB203">
        <v>0</v>
      </c>
      <c r="AC203">
        <v>1</v>
      </c>
      <c r="AD203" s="1">
        <v>4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 s="1">
        <v>0</v>
      </c>
      <c r="AL203" s="1">
        <v>0</v>
      </c>
      <c r="AM203" s="1">
        <v>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 s="1">
        <v>1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 s="2">
        <v>36</v>
      </c>
      <c r="BD203" s="1">
        <f>LN(BC203)</f>
        <v>3.5835189384561099</v>
      </c>
      <c r="BE203" s="1">
        <v>6</v>
      </c>
      <c r="BF203" s="1">
        <v>0</v>
      </c>
      <c r="BG203" s="1">
        <v>1</v>
      </c>
      <c r="BH203" s="1">
        <v>1</v>
      </c>
      <c r="BI203" s="1">
        <v>2</v>
      </c>
      <c r="BJ203">
        <v>0</v>
      </c>
      <c r="BK203">
        <v>1</v>
      </c>
      <c r="BL203">
        <v>0</v>
      </c>
      <c r="BM203" s="1">
        <v>5</v>
      </c>
      <c r="BN203">
        <v>0</v>
      </c>
      <c r="BO203">
        <v>1</v>
      </c>
      <c r="BP203" s="1">
        <v>1</v>
      </c>
      <c r="BQ203">
        <v>1</v>
      </c>
      <c r="BR203">
        <v>0</v>
      </c>
      <c r="BS203">
        <v>0</v>
      </c>
      <c r="BT203">
        <v>0</v>
      </c>
      <c r="BU203" s="4">
        <v>0</v>
      </c>
      <c r="BV203" s="1">
        <v>-3</v>
      </c>
      <c r="BW203" s="1">
        <v>-3</v>
      </c>
      <c r="BX203" s="1">
        <v>-3</v>
      </c>
      <c r="BY203" s="1">
        <v>0</v>
      </c>
      <c r="BZ203" s="4">
        <v>-3</v>
      </c>
      <c r="CA203" s="5">
        <v>-3</v>
      </c>
      <c r="CB203" s="5">
        <v>-3</v>
      </c>
      <c r="CC203" s="4">
        <v>-3</v>
      </c>
      <c r="CD203" s="5">
        <v>-3</v>
      </c>
      <c r="CE203" s="5">
        <v>-3</v>
      </c>
      <c r="CF203" s="5">
        <v>-3</v>
      </c>
      <c r="CG203">
        <v>0</v>
      </c>
      <c r="CH203">
        <v>1</v>
      </c>
      <c r="CI203">
        <v>0</v>
      </c>
      <c r="CJ203">
        <v>0</v>
      </c>
      <c r="CK203" s="1">
        <f t="shared" si="18"/>
        <v>1</v>
      </c>
      <c r="CL203">
        <v>1</v>
      </c>
      <c r="CM203" s="1">
        <f t="shared" si="19"/>
        <v>1</v>
      </c>
    </row>
    <row r="204" spans="1:91" ht="15" x14ac:dyDescent="0.25">
      <c r="A204" s="1" t="s">
        <v>331</v>
      </c>
      <c r="B204" s="4">
        <v>1</v>
      </c>
      <c r="C204" s="1">
        <v>0</v>
      </c>
      <c r="D204" s="1">
        <v>2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5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 s="1">
        <f t="shared" si="17"/>
        <v>0</v>
      </c>
      <c r="W204" s="1" t="s">
        <v>32</v>
      </c>
      <c r="X204" s="1">
        <v>1736.9</v>
      </c>
      <c r="Y204" s="1">
        <v>896</v>
      </c>
      <c r="Z204" s="1">
        <f t="shared" si="20"/>
        <v>0.65969083520072924</v>
      </c>
      <c r="AA204">
        <v>0</v>
      </c>
      <c r="AB204">
        <v>0</v>
      </c>
      <c r="AC204">
        <v>0</v>
      </c>
      <c r="AD204" s="1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 s="1">
        <v>0</v>
      </c>
      <c r="AL204" s="1">
        <v>0</v>
      </c>
      <c r="AM204" s="1">
        <v>1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 s="1">
        <v>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 s="1">
        <v>36</v>
      </c>
      <c r="BD204" s="1">
        <f>LN(BC204)</f>
        <v>3.5835189384561099</v>
      </c>
      <c r="BE204" s="1">
        <v>5</v>
      </c>
      <c r="BF204" s="1">
        <v>0</v>
      </c>
      <c r="BG204" s="1">
        <v>0</v>
      </c>
      <c r="BH204" s="1">
        <v>0</v>
      </c>
      <c r="BI204" s="1">
        <v>2</v>
      </c>
      <c r="BJ204">
        <v>0</v>
      </c>
      <c r="BK204">
        <v>1</v>
      </c>
      <c r="BL204">
        <v>0</v>
      </c>
      <c r="BM204" s="1">
        <v>5</v>
      </c>
      <c r="BN204">
        <v>0</v>
      </c>
      <c r="BO204">
        <v>1</v>
      </c>
      <c r="BP204" s="1">
        <v>2</v>
      </c>
      <c r="BQ204">
        <v>0</v>
      </c>
      <c r="BR204">
        <v>1</v>
      </c>
      <c r="BS204">
        <v>0</v>
      </c>
      <c r="BT204">
        <v>0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4">
        <v>-3</v>
      </c>
      <c r="CA204" s="5">
        <v>-3</v>
      </c>
      <c r="CB204" s="5">
        <v>-3</v>
      </c>
      <c r="CC204" s="4">
        <v>-3</v>
      </c>
      <c r="CD204" s="5">
        <v>-3</v>
      </c>
      <c r="CE204" s="5">
        <v>-3</v>
      </c>
      <c r="CF204" s="5">
        <v>-3</v>
      </c>
      <c r="CG204">
        <v>0</v>
      </c>
      <c r="CH204">
        <v>0</v>
      </c>
      <c r="CI204">
        <v>0</v>
      </c>
      <c r="CJ204">
        <v>1</v>
      </c>
      <c r="CK204" s="1">
        <f t="shared" si="18"/>
        <v>1</v>
      </c>
      <c r="CL204">
        <v>1</v>
      </c>
      <c r="CM204" s="1">
        <f t="shared" si="19"/>
        <v>1</v>
      </c>
    </row>
    <row r="205" spans="1:91" ht="15" x14ac:dyDescent="0.25">
      <c r="A205" s="1" t="s">
        <v>332</v>
      </c>
      <c r="B205" s="1">
        <v>1</v>
      </c>
      <c r="C205" s="1">
        <v>0</v>
      </c>
      <c r="D205" s="1">
        <v>2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 s="1">
        <f t="shared" si="17"/>
        <v>0</v>
      </c>
      <c r="W205" s="1" t="s">
        <v>47</v>
      </c>
      <c r="X205" s="1">
        <v>1075.5999999999999</v>
      </c>
      <c r="Y205" s="2">
        <v>157</v>
      </c>
      <c r="Z205" s="1">
        <f t="shared" si="20"/>
        <v>0.87262696738601331</v>
      </c>
      <c r="AA205">
        <v>0</v>
      </c>
      <c r="AB205">
        <v>0</v>
      </c>
      <c r="AC205">
        <v>0</v>
      </c>
      <c r="AD205" s="1">
        <v>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 s="1">
        <v>0</v>
      </c>
      <c r="AL205" s="1">
        <v>0</v>
      </c>
      <c r="AM205" s="1">
        <v>1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 s="1">
        <v>3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 s="1">
        <v>50</v>
      </c>
      <c r="BD205" s="1">
        <f>LN(BC205)</f>
        <v>3.912023005428146</v>
      </c>
      <c r="BE205" s="1">
        <v>15</v>
      </c>
      <c r="BF205" s="1">
        <v>0</v>
      </c>
      <c r="BG205" s="1">
        <v>0</v>
      </c>
      <c r="BH205" s="1">
        <v>0</v>
      </c>
      <c r="BI205" s="1">
        <v>2</v>
      </c>
      <c r="BJ205">
        <v>0</v>
      </c>
      <c r="BK205">
        <v>1</v>
      </c>
      <c r="BL205">
        <v>0</v>
      </c>
      <c r="BM205" s="1">
        <v>3</v>
      </c>
      <c r="BN205">
        <v>0</v>
      </c>
      <c r="BO205">
        <v>0</v>
      </c>
      <c r="BP205" s="1">
        <v>2</v>
      </c>
      <c r="BQ205">
        <v>0</v>
      </c>
      <c r="BR205">
        <v>1</v>
      </c>
      <c r="BS205">
        <v>0</v>
      </c>
      <c r="BT205">
        <v>0</v>
      </c>
      <c r="BU205" s="1">
        <v>1</v>
      </c>
      <c r="BV205" s="1">
        <v>1</v>
      </c>
      <c r="BW205" s="1">
        <v>1</v>
      </c>
      <c r="BX205" s="1">
        <v>0</v>
      </c>
      <c r="BY205" s="1">
        <v>0</v>
      </c>
      <c r="BZ205" s="1">
        <v>-3</v>
      </c>
      <c r="CA205" s="5">
        <v>-3</v>
      </c>
      <c r="CB205" s="5">
        <v>-3</v>
      </c>
      <c r="CC205" s="4">
        <v>-3</v>
      </c>
      <c r="CD205" s="5">
        <v>-3</v>
      </c>
      <c r="CE205" s="5">
        <v>-3</v>
      </c>
      <c r="CF205" s="5">
        <v>-3</v>
      </c>
      <c r="CG205">
        <v>0</v>
      </c>
      <c r="CH205">
        <v>0</v>
      </c>
      <c r="CI205">
        <v>0</v>
      </c>
      <c r="CJ205">
        <v>1</v>
      </c>
      <c r="CK205" s="1">
        <f t="shared" si="18"/>
        <v>1</v>
      </c>
      <c r="CL205">
        <v>1</v>
      </c>
      <c r="CM205" s="1">
        <f t="shared" si="19"/>
        <v>1</v>
      </c>
    </row>
    <row r="272" spans="6:6" x14ac:dyDescent="0.2">
      <c r="F272" s="1">
        <f>AVERAGE(C2:C107)</f>
        <v>0.52830188679245282</v>
      </c>
    </row>
  </sheetData>
  <autoFilter ref="A1:CP205" xr:uid="{07FC3A3C-A801-41EE-BA70-B663E83BE495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16A0-C021-487A-9540-3A20B6303792}">
  <dimension ref="A1:C10"/>
  <sheetViews>
    <sheetView workbookViewId="0">
      <selection activeCell="C21" sqref="C21"/>
    </sheetView>
  </sheetViews>
  <sheetFormatPr defaultRowHeight="15" x14ac:dyDescent="0.25"/>
  <cols>
    <col min="1" max="1" width="29" customWidth="1"/>
    <col min="2" max="2" width="10.7109375" customWidth="1"/>
    <col min="3" max="3" width="11.28515625" customWidth="1"/>
  </cols>
  <sheetData>
    <row r="1" spans="1:3" x14ac:dyDescent="0.25">
      <c r="A1" t="s">
        <v>413</v>
      </c>
    </row>
    <row r="2" spans="1:3" ht="15.75" thickBot="1" x14ac:dyDescent="0.3"/>
    <row r="3" spans="1:3" x14ac:dyDescent="0.25">
      <c r="A3" s="10"/>
      <c r="B3" s="10" t="s">
        <v>50</v>
      </c>
      <c r="C3" s="10" t="s">
        <v>49</v>
      </c>
    </row>
    <row r="4" spans="1:3" x14ac:dyDescent="0.25">
      <c r="A4" s="8" t="s">
        <v>414</v>
      </c>
      <c r="B4" s="8">
        <v>1199.0301075268821</v>
      </c>
      <c r="C4" s="8">
        <v>1621.4913978494631</v>
      </c>
    </row>
    <row r="5" spans="1:3" x14ac:dyDescent="0.25">
      <c r="A5" s="8" t="s">
        <v>415</v>
      </c>
      <c r="B5" s="8">
        <v>2764821.3260402051</v>
      </c>
      <c r="C5" s="8">
        <v>3101450.5490556322</v>
      </c>
    </row>
    <row r="6" spans="1:3" x14ac:dyDescent="0.25">
      <c r="A6" s="8" t="s">
        <v>381</v>
      </c>
      <c r="B6" s="8">
        <v>93</v>
      </c>
      <c r="C6" s="8">
        <v>93</v>
      </c>
    </row>
    <row r="7" spans="1:3" x14ac:dyDescent="0.25">
      <c r="A7" s="8" t="s">
        <v>416</v>
      </c>
      <c r="B7" s="8">
        <v>0</v>
      </c>
      <c r="C7" s="8"/>
    </row>
    <row r="8" spans="1:3" x14ac:dyDescent="0.25">
      <c r="A8" s="8" t="s">
        <v>393</v>
      </c>
      <c r="B8" s="8">
        <v>-1.6820825370221162</v>
      </c>
      <c r="C8" s="8"/>
    </row>
    <row r="9" spans="1:3" x14ac:dyDescent="0.25">
      <c r="A9" s="8" t="s">
        <v>419</v>
      </c>
      <c r="B9" s="8">
        <v>9.4258403703741278E-2</v>
      </c>
      <c r="C9" s="8"/>
    </row>
    <row r="10" spans="1:3" ht="15.75" thickBot="1" x14ac:dyDescent="0.3">
      <c r="A10" s="9" t="s">
        <v>420</v>
      </c>
      <c r="B10" s="9">
        <v>1.9730119151362655</v>
      </c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B839-505F-4DC2-BFE9-A0CDEC8A36AC}">
  <dimension ref="A1:C10"/>
  <sheetViews>
    <sheetView workbookViewId="0">
      <selection activeCell="G5" sqref="G5"/>
    </sheetView>
  </sheetViews>
  <sheetFormatPr defaultRowHeight="15" x14ac:dyDescent="0.25"/>
  <cols>
    <col min="1" max="1" width="27.85546875" customWidth="1"/>
    <col min="2" max="2" width="10.85546875" customWidth="1"/>
    <col min="3" max="3" width="9.42578125" customWidth="1"/>
  </cols>
  <sheetData>
    <row r="1" spans="1:3" x14ac:dyDescent="0.25">
      <c r="A1" t="s">
        <v>413</v>
      </c>
    </row>
    <row r="2" spans="1:3" ht="15.75" thickBot="1" x14ac:dyDescent="0.3"/>
    <row r="3" spans="1:3" x14ac:dyDescent="0.25">
      <c r="A3" s="10"/>
      <c r="B3" s="10" t="s">
        <v>50</v>
      </c>
      <c r="C3" s="10" t="s">
        <v>49</v>
      </c>
    </row>
    <row r="4" spans="1:3" x14ac:dyDescent="0.25">
      <c r="A4" s="8" t="s">
        <v>414</v>
      </c>
      <c r="B4" s="8">
        <v>1011.0488888888888</v>
      </c>
      <c r="C4" s="8">
        <v>1324.6177777777784</v>
      </c>
    </row>
    <row r="5" spans="1:3" x14ac:dyDescent="0.25">
      <c r="A5" s="8" t="s">
        <v>415</v>
      </c>
      <c r="B5" s="8">
        <v>335580.55443695391</v>
      </c>
      <c r="C5" s="8">
        <v>317410.81248938671</v>
      </c>
    </row>
    <row r="6" spans="1:3" x14ac:dyDescent="0.25">
      <c r="A6" s="8" t="s">
        <v>381</v>
      </c>
      <c r="B6" s="8">
        <v>90</v>
      </c>
      <c r="C6" s="8">
        <v>90</v>
      </c>
    </row>
    <row r="7" spans="1:3" x14ac:dyDescent="0.25">
      <c r="A7" s="8" t="s">
        <v>416</v>
      </c>
      <c r="B7" s="8">
        <v>0</v>
      </c>
      <c r="C7" s="8"/>
    </row>
    <row r="8" spans="1:3" x14ac:dyDescent="0.25">
      <c r="A8" s="8" t="s">
        <v>393</v>
      </c>
      <c r="B8" s="8">
        <v>-3.681293991878797</v>
      </c>
      <c r="C8" s="8"/>
    </row>
    <row r="9" spans="1:3" x14ac:dyDescent="0.25">
      <c r="A9" s="8" t="s">
        <v>419</v>
      </c>
      <c r="B9" s="8">
        <v>3.0745780614028747E-4</v>
      </c>
      <c r="C9" s="8"/>
    </row>
    <row r="10" spans="1:3" ht="15.75" thickBot="1" x14ac:dyDescent="0.3">
      <c r="A10" s="9" t="s">
        <v>420</v>
      </c>
      <c r="B10" s="9">
        <v>1.9733808885488198</v>
      </c>
      <c r="C1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AACE-DDF4-494F-A8EA-B22EF06C259E}">
  <dimension ref="A1:B185"/>
  <sheetViews>
    <sheetView topLeftCell="A73" workbookViewId="0">
      <selection activeCell="A186" sqref="A186"/>
    </sheetView>
  </sheetViews>
  <sheetFormatPr defaultRowHeight="15" x14ac:dyDescent="0.25"/>
  <sheetData>
    <row r="1" spans="1:2" x14ac:dyDescent="0.25">
      <c r="A1" s="1" t="s">
        <v>430</v>
      </c>
      <c r="B1" s="1" t="s">
        <v>431</v>
      </c>
    </row>
    <row r="2" spans="1:2" x14ac:dyDescent="0.25">
      <c r="A2" s="1">
        <v>1449.3</v>
      </c>
      <c r="B2" s="1">
        <v>2254</v>
      </c>
    </row>
    <row r="3" spans="1:2" x14ac:dyDescent="0.25">
      <c r="A3" s="2">
        <v>1074</v>
      </c>
      <c r="B3" s="2">
        <v>161</v>
      </c>
    </row>
    <row r="4" spans="1:2" x14ac:dyDescent="0.25">
      <c r="A4" s="1">
        <v>427.4</v>
      </c>
      <c r="B4" s="1">
        <v>813</v>
      </c>
    </row>
    <row r="5" spans="1:2" x14ac:dyDescent="0.25">
      <c r="A5" s="1">
        <v>1016.8</v>
      </c>
      <c r="B5" s="1">
        <v>287.10000000000002</v>
      </c>
    </row>
    <row r="6" spans="1:2" x14ac:dyDescent="0.25">
      <c r="A6" s="1">
        <v>2235.8000000000002</v>
      </c>
      <c r="B6" s="1">
        <v>1156.0999999999999</v>
      </c>
    </row>
    <row r="7" spans="1:2" x14ac:dyDescent="0.25">
      <c r="A7" s="1">
        <v>1211.2</v>
      </c>
      <c r="B7" s="1">
        <v>1018.6</v>
      </c>
    </row>
    <row r="8" spans="1:2" x14ac:dyDescent="0.25">
      <c r="A8" s="1">
        <v>1198.4000000000001</v>
      </c>
      <c r="B8" s="1">
        <v>1957.1</v>
      </c>
    </row>
    <row r="9" spans="1:2" x14ac:dyDescent="0.25">
      <c r="A9" s="1">
        <v>1969.3</v>
      </c>
      <c r="B9" s="1">
        <v>1604.1</v>
      </c>
    </row>
    <row r="10" spans="1:2" x14ac:dyDescent="0.25">
      <c r="A10" s="1">
        <v>2602.8000000000002</v>
      </c>
      <c r="B10" s="1">
        <v>1453.7</v>
      </c>
    </row>
    <row r="11" spans="1:2" x14ac:dyDescent="0.25">
      <c r="A11" s="1">
        <v>1117</v>
      </c>
      <c r="B11" s="1">
        <v>1843</v>
      </c>
    </row>
    <row r="12" spans="1:2" x14ac:dyDescent="0.25">
      <c r="A12" s="2">
        <v>1351</v>
      </c>
      <c r="B12" s="2">
        <v>342</v>
      </c>
    </row>
    <row r="13" spans="1:2" x14ac:dyDescent="0.25">
      <c r="A13" s="1">
        <v>1115.3</v>
      </c>
      <c r="B13" s="1">
        <v>1434.7</v>
      </c>
    </row>
    <row r="14" spans="1:2" x14ac:dyDescent="0.25">
      <c r="A14" s="1">
        <v>1401</v>
      </c>
      <c r="B14" s="1">
        <v>1586.4</v>
      </c>
    </row>
    <row r="15" spans="1:2" x14ac:dyDescent="0.25">
      <c r="A15" s="1">
        <v>1268</v>
      </c>
      <c r="B15" s="1">
        <v>100.9</v>
      </c>
    </row>
    <row r="16" spans="1:2" x14ac:dyDescent="0.25">
      <c r="A16" s="1">
        <v>1398.9</v>
      </c>
      <c r="B16" s="1">
        <v>925</v>
      </c>
    </row>
    <row r="17" spans="1:2" x14ac:dyDescent="0.25">
      <c r="A17" s="1">
        <v>1398.9</v>
      </c>
      <c r="B17" s="1">
        <v>925</v>
      </c>
    </row>
    <row r="18" spans="1:2" x14ac:dyDescent="0.25">
      <c r="A18" s="1">
        <v>1105.3</v>
      </c>
      <c r="B18" s="1">
        <v>410.9</v>
      </c>
    </row>
    <row r="19" spans="1:2" x14ac:dyDescent="0.25">
      <c r="A19" s="1">
        <v>1986.8</v>
      </c>
      <c r="B19" s="1">
        <v>1065.0999999999999</v>
      </c>
    </row>
    <row r="20" spans="1:2" x14ac:dyDescent="0.25">
      <c r="A20" s="1">
        <v>985.9</v>
      </c>
      <c r="B20" s="1">
        <v>969.5</v>
      </c>
    </row>
    <row r="21" spans="1:2" x14ac:dyDescent="0.25">
      <c r="A21" s="1">
        <v>961.1</v>
      </c>
      <c r="B21" s="1">
        <v>345.9</v>
      </c>
    </row>
    <row r="22" spans="1:2" x14ac:dyDescent="0.25">
      <c r="A22" s="1">
        <v>671.5</v>
      </c>
      <c r="B22" s="1">
        <v>888.2</v>
      </c>
    </row>
    <row r="23" spans="1:2" x14ac:dyDescent="0.25">
      <c r="A23" s="1">
        <v>671.5</v>
      </c>
      <c r="B23" s="1">
        <v>888.2</v>
      </c>
    </row>
    <row r="24" spans="1:2" x14ac:dyDescent="0.25">
      <c r="A24" s="6">
        <v>2345.5</v>
      </c>
      <c r="B24" s="6">
        <v>1170.2</v>
      </c>
    </row>
    <row r="25" spans="1:2" x14ac:dyDescent="0.25">
      <c r="A25" s="1">
        <v>1367.2</v>
      </c>
      <c r="B25" s="1">
        <v>1664.2</v>
      </c>
    </row>
    <row r="26" spans="1:2" x14ac:dyDescent="0.25">
      <c r="A26" s="1">
        <v>1116</v>
      </c>
      <c r="B26" s="1">
        <v>891.8</v>
      </c>
    </row>
    <row r="27" spans="1:2" x14ac:dyDescent="0.25">
      <c r="A27" s="1">
        <v>283.7</v>
      </c>
      <c r="B27" s="1">
        <v>999.7</v>
      </c>
    </row>
    <row r="28" spans="1:2" x14ac:dyDescent="0.25">
      <c r="A28" s="1">
        <v>1387.8</v>
      </c>
      <c r="B28" s="1">
        <v>832.9</v>
      </c>
    </row>
    <row r="29" spans="1:2" x14ac:dyDescent="0.25">
      <c r="A29" s="1">
        <v>545</v>
      </c>
      <c r="B29" s="1">
        <v>779.5</v>
      </c>
    </row>
    <row r="30" spans="1:2" x14ac:dyDescent="0.25">
      <c r="A30" s="1">
        <v>1438.3</v>
      </c>
      <c r="B30" s="1">
        <v>556.20000000000005</v>
      </c>
    </row>
    <row r="31" spans="1:2" x14ac:dyDescent="0.25">
      <c r="A31" s="1">
        <v>1975.5</v>
      </c>
      <c r="B31" s="1">
        <v>855.3</v>
      </c>
    </row>
    <row r="32" spans="1:2" x14ac:dyDescent="0.25">
      <c r="A32" s="1">
        <v>1200.5</v>
      </c>
      <c r="B32" s="1">
        <v>564</v>
      </c>
    </row>
    <row r="33" spans="1:2" x14ac:dyDescent="0.25">
      <c r="A33" s="1">
        <v>1456.6</v>
      </c>
      <c r="B33" s="1">
        <v>836.2</v>
      </c>
    </row>
    <row r="34" spans="1:2" x14ac:dyDescent="0.25">
      <c r="A34" s="1">
        <v>107.9</v>
      </c>
      <c r="B34" s="1">
        <v>1238.4000000000001</v>
      </c>
    </row>
    <row r="35" spans="1:2" x14ac:dyDescent="0.25">
      <c r="A35" s="1">
        <v>544.9</v>
      </c>
      <c r="B35" s="1">
        <v>759.4</v>
      </c>
    </row>
    <row r="36" spans="1:2" x14ac:dyDescent="0.25">
      <c r="A36" s="1">
        <v>1986.8</v>
      </c>
      <c r="B36" s="1">
        <v>1065.0999999999999</v>
      </c>
    </row>
    <row r="37" spans="1:2" x14ac:dyDescent="0.25">
      <c r="A37" s="1">
        <v>2602.8000000000002</v>
      </c>
      <c r="B37" s="1">
        <v>1453.7</v>
      </c>
    </row>
    <row r="38" spans="1:2" x14ac:dyDescent="0.25">
      <c r="A38" s="1">
        <v>2204.6999999999998</v>
      </c>
      <c r="B38" s="1">
        <v>1020.9</v>
      </c>
    </row>
    <row r="39" spans="1:2" x14ac:dyDescent="0.25">
      <c r="A39" s="1">
        <v>671.5</v>
      </c>
      <c r="B39" s="1">
        <v>888.2</v>
      </c>
    </row>
    <row r="40" spans="1:2" x14ac:dyDescent="0.25">
      <c r="A40" s="1">
        <v>30.6</v>
      </c>
      <c r="B40" s="1">
        <v>1214.5999999999999</v>
      </c>
    </row>
    <row r="41" spans="1:2" x14ac:dyDescent="0.25">
      <c r="A41" s="1">
        <v>1363.9</v>
      </c>
      <c r="B41" s="1">
        <v>226.4</v>
      </c>
    </row>
    <row r="42" spans="1:2" x14ac:dyDescent="0.25">
      <c r="A42" s="1">
        <v>1111.2</v>
      </c>
      <c r="B42" s="1">
        <v>706.6</v>
      </c>
    </row>
    <row r="43" spans="1:2" x14ac:dyDescent="0.25">
      <c r="A43" s="1">
        <v>117.1</v>
      </c>
      <c r="B43" s="1">
        <v>1270.5999999999999</v>
      </c>
    </row>
    <row r="44" spans="1:2" x14ac:dyDescent="0.25">
      <c r="A44" s="3">
        <v>1176.5</v>
      </c>
      <c r="B44" s="2">
        <v>560.79999999999995</v>
      </c>
    </row>
    <row r="45" spans="1:2" x14ac:dyDescent="0.25">
      <c r="A45" s="1">
        <v>1075.8</v>
      </c>
      <c r="B45" s="1">
        <v>159.1</v>
      </c>
    </row>
    <row r="46" spans="1:2" x14ac:dyDescent="0.25">
      <c r="A46" s="1">
        <v>1653.8</v>
      </c>
      <c r="B46" s="1">
        <v>548</v>
      </c>
    </row>
    <row r="47" spans="1:2" x14ac:dyDescent="0.25">
      <c r="A47" s="1">
        <v>1564.2</v>
      </c>
      <c r="B47" s="1">
        <v>1068</v>
      </c>
    </row>
    <row r="48" spans="1:2" x14ac:dyDescent="0.25">
      <c r="A48" s="1">
        <v>2326</v>
      </c>
      <c r="B48" s="1">
        <v>1202.5</v>
      </c>
    </row>
    <row r="49" spans="1:2" x14ac:dyDescent="0.25">
      <c r="A49" s="1">
        <v>1398.9</v>
      </c>
      <c r="B49" s="1">
        <v>925</v>
      </c>
    </row>
    <row r="50" spans="1:2" x14ac:dyDescent="0.25">
      <c r="A50" s="1">
        <v>1719.5</v>
      </c>
      <c r="B50" s="1">
        <v>1848</v>
      </c>
    </row>
    <row r="51" spans="1:2" x14ac:dyDescent="0.25">
      <c r="A51" s="1">
        <v>1907.6</v>
      </c>
      <c r="B51" s="1">
        <v>964</v>
      </c>
    </row>
    <row r="52" spans="1:2" x14ac:dyDescent="0.25">
      <c r="A52" s="1">
        <v>904.3</v>
      </c>
      <c r="B52" s="1">
        <v>1525</v>
      </c>
    </row>
    <row r="53" spans="1:2" x14ac:dyDescent="0.25">
      <c r="A53" s="1">
        <v>1111.2</v>
      </c>
      <c r="B53" s="1">
        <v>704</v>
      </c>
    </row>
    <row r="54" spans="1:2" x14ac:dyDescent="0.25">
      <c r="A54" s="1">
        <v>1115.3</v>
      </c>
      <c r="B54" s="1">
        <v>1434.7</v>
      </c>
    </row>
    <row r="55" spans="1:2" x14ac:dyDescent="0.25">
      <c r="A55" s="1">
        <v>1265</v>
      </c>
      <c r="B55" s="1">
        <v>745</v>
      </c>
    </row>
    <row r="56" spans="1:2" x14ac:dyDescent="0.25">
      <c r="A56" s="1">
        <v>745.3</v>
      </c>
      <c r="B56" s="1">
        <v>607</v>
      </c>
    </row>
    <row r="57" spans="1:2" x14ac:dyDescent="0.25">
      <c r="A57" s="1">
        <v>1907.6</v>
      </c>
      <c r="B57" s="1">
        <v>964</v>
      </c>
    </row>
    <row r="58" spans="1:2" x14ac:dyDescent="0.25">
      <c r="A58" s="1">
        <v>1206.3</v>
      </c>
      <c r="B58" s="1">
        <v>864</v>
      </c>
    </row>
    <row r="59" spans="1:2" x14ac:dyDescent="0.25">
      <c r="A59" s="1">
        <v>600.6</v>
      </c>
      <c r="B59" s="1">
        <v>1602</v>
      </c>
    </row>
    <row r="60" spans="1:2" x14ac:dyDescent="0.25">
      <c r="A60" s="1">
        <v>1367.2</v>
      </c>
      <c r="B60" s="1">
        <v>1664.2</v>
      </c>
    </row>
    <row r="61" spans="1:2" x14ac:dyDescent="0.25">
      <c r="A61" s="2">
        <v>1190</v>
      </c>
      <c r="B61" s="2">
        <v>729.5</v>
      </c>
    </row>
    <row r="62" spans="1:2" x14ac:dyDescent="0.25">
      <c r="A62" s="1">
        <v>1206.3</v>
      </c>
      <c r="B62" s="1">
        <v>864</v>
      </c>
    </row>
    <row r="63" spans="1:2" x14ac:dyDescent="0.25">
      <c r="A63" s="1">
        <v>1659.8</v>
      </c>
      <c r="B63" s="1">
        <v>694</v>
      </c>
    </row>
    <row r="64" spans="1:2" x14ac:dyDescent="0.25">
      <c r="A64" s="1">
        <v>1645</v>
      </c>
      <c r="B64" s="1">
        <v>1435</v>
      </c>
    </row>
    <row r="65" spans="1:2" x14ac:dyDescent="0.25">
      <c r="A65" s="1">
        <v>1207.0999999999999</v>
      </c>
      <c r="B65" s="1">
        <v>155</v>
      </c>
    </row>
    <row r="66" spans="1:2" x14ac:dyDescent="0.25">
      <c r="A66" s="1">
        <v>1119.0999999999999</v>
      </c>
      <c r="B66" s="1">
        <v>150</v>
      </c>
    </row>
    <row r="67" spans="1:2" x14ac:dyDescent="0.25">
      <c r="A67" s="1">
        <v>1270.4000000000001</v>
      </c>
      <c r="B67" s="1">
        <v>204</v>
      </c>
    </row>
    <row r="68" spans="1:2" x14ac:dyDescent="0.25">
      <c r="A68" s="1">
        <v>94.3</v>
      </c>
      <c r="B68" s="1">
        <v>1144</v>
      </c>
    </row>
    <row r="69" spans="1:2" x14ac:dyDescent="0.25">
      <c r="A69" s="1">
        <v>1224.7</v>
      </c>
      <c r="B69" s="1">
        <v>50</v>
      </c>
    </row>
    <row r="70" spans="1:2" x14ac:dyDescent="0.25">
      <c r="A70" s="1">
        <v>1455.1</v>
      </c>
      <c r="B70" s="1">
        <v>1063</v>
      </c>
    </row>
    <row r="71" spans="1:2" x14ac:dyDescent="0.25">
      <c r="A71" s="1">
        <v>1188.7</v>
      </c>
      <c r="B71" s="1">
        <v>118</v>
      </c>
    </row>
    <row r="72" spans="1:2" x14ac:dyDescent="0.25">
      <c r="A72" s="1">
        <v>1367.2</v>
      </c>
      <c r="B72" s="1">
        <v>1664.2</v>
      </c>
    </row>
    <row r="73" spans="1:2" x14ac:dyDescent="0.25">
      <c r="A73" s="1">
        <v>2326</v>
      </c>
      <c r="B73" s="2">
        <v>3550</v>
      </c>
    </row>
    <row r="74" spans="1:2" x14ac:dyDescent="0.25">
      <c r="A74" s="6">
        <v>1387.8</v>
      </c>
      <c r="B74" s="6">
        <v>832.9</v>
      </c>
    </row>
    <row r="75" spans="1:2" x14ac:dyDescent="0.25">
      <c r="A75" s="1">
        <v>1508.6</v>
      </c>
      <c r="B75" s="1">
        <v>1375.3</v>
      </c>
    </row>
    <row r="76" spans="1:2" x14ac:dyDescent="0.25">
      <c r="A76" s="1">
        <v>1833.4</v>
      </c>
      <c r="B76" s="1">
        <v>1720</v>
      </c>
    </row>
    <row r="77" spans="1:2" x14ac:dyDescent="0.25">
      <c r="A77" s="2">
        <v>2681.8</v>
      </c>
      <c r="B77" s="2">
        <v>1424</v>
      </c>
    </row>
    <row r="78" spans="1:2" x14ac:dyDescent="0.25">
      <c r="A78" s="1">
        <v>904.3</v>
      </c>
      <c r="B78" s="1">
        <v>1525</v>
      </c>
    </row>
    <row r="79" spans="1:2" x14ac:dyDescent="0.25">
      <c r="A79" s="1">
        <v>1451</v>
      </c>
      <c r="B79" s="2">
        <v>718</v>
      </c>
    </row>
    <row r="80" spans="1:2" x14ac:dyDescent="0.25">
      <c r="A80" s="1">
        <v>1508.6</v>
      </c>
      <c r="B80" s="1">
        <v>1375.3</v>
      </c>
    </row>
    <row r="81" spans="1:2" x14ac:dyDescent="0.25">
      <c r="A81" s="1">
        <v>1117</v>
      </c>
      <c r="B81" s="1">
        <v>1843</v>
      </c>
    </row>
    <row r="82" spans="1:2" x14ac:dyDescent="0.25">
      <c r="A82" s="1">
        <v>1119.0999999999999</v>
      </c>
      <c r="B82" s="1">
        <v>150</v>
      </c>
    </row>
    <row r="83" spans="1:2" x14ac:dyDescent="0.25">
      <c r="A83" s="1">
        <v>745.3</v>
      </c>
      <c r="B83" s="1">
        <v>607</v>
      </c>
    </row>
    <row r="84" spans="1:2" x14ac:dyDescent="0.25">
      <c r="A84" s="1">
        <v>1437.6</v>
      </c>
      <c r="B84" s="1">
        <v>1220</v>
      </c>
    </row>
    <row r="85" spans="1:2" x14ac:dyDescent="0.25">
      <c r="A85" s="1">
        <v>2602.8000000000002</v>
      </c>
      <c r="B85" s="1">
        <v>1453.7</v>
      </c>
    </row>
    <row r="86" spans="1:2" x14ac:dyDescent="0.25">
      <c r="A86" s="1">
        <v>1681.6</v>
      </c>
      <c r="B86" s="1">
        <v>647.70000000000005</v>
      </c>
    </row>
    <row r="87" spans="1:2" x14ac:dyDescent="0.25">
      <c r="A87" s="1">
        <v>1401</v>
      </c>
      <c r="B87" s="1">
        <v>1587</v>
      </c>
    </row>
    <row r="88" spans="1:2" x14ac:dyDescent="0.25">
      <c r="A88" s="1">
        <v>1653.8</v>
      </c>
      <c r="B88" s="1">
        <v>548</v>
      </c>
    </row>
    <row r="89" spans="1:2" x14ac:dyDescent="0.25">
      <c r="A89" s="1">
        <v>1072.4000000000001</v>
      </c>
      <c r="B89" s="1">
        <v>161</v>
      </c>
    </row>
    <row r="90" spans="1:2" x14ac:dyDescent="0.25">
      <c r="A90" s="1">
        <v>1437.6</v>
      </c>
      <c r="B90" s="1">
        <v>1220</v>
      </c>
    </row>
    <row r="91" spans="1:2" x14ac:dyDescent="0.25">
      <c r="A91" s="1">
        <v>1198.4000000000001</v>
      </c>
      <c r="B91" s="1">
        <v>1957.1</v>
      </c>
    </row>
    <row r="92" spans="1:2" x14ac:dyDescent="0.25">
      <c r="A92" s="1">
        <v>1681.6</v>
      </c>
      <c r="B92" s="1">
        <v>647.70000000000005</v>
      </c>
    </row>
    <row r="93" spans="1:2" x14ac:dyDescent="0.25">
      <c r="A93" s="1">
        <v>1231.7</v>
      </c>
      <c r="B93" s="1">
        <v>0</v>
      </c>
    </row>
    <row r="94" spans="1:2" x14ac:dyDescent="0.25">
      <c r="A94" s="1">
        <v>1119.0999999999999</v>
      </c>
      <c r="B94" s="1">
        <v>150</v>
      </c>
    </row>
    <row r="95" spans="1:2" x14ac:dyDescent="0.25">
      <c r="A95" s="1">
        <v>981.2</v>
      </c>
      <c r="B95" s="1">
        <v>250</v>
      </c>
    </row>
    <row r="96" spans="1:2" x14ac:dyDescent="0.25">
      <c r="A96" s="1">
        <v>1231.7</v>
      </c>
      <c r="B96" s="1">
        <v>0</v>
      </c>
    </row>
    <row r="97" spans="1:2" x14ac:dyDescent="0.25">
      <c r="A97" s="1">
        <v>1119.0999999999999</v>
      </c>
      <c r="B97" s="1">
        <v>150</v>
      </c>
    </row>
    <row r="98" spans="1:2" x14ac:dyDescent="0.25">
      <c r="A98" s="1">
        <v>1681.6</v>
      </c>
      <c r="B98" s="1">
        <v>647.70000000000005</v>
      </c>
    </row>
    <row r="99" spans="1:2" x14ac:dyDescent="0.25">
      <c r="A99" s="1">
        <v>1119.0999999999999</v>
      </c>
      <c r="B99" s="1">
        <v>150</v>
      </c>
    </row>
    <row r="100" spans="1:2" x14ac:dyDescent="0.25">
      <c r="A100" s="1">
        <v>927</v>
      </c>
      <c r="B100" s="1">
        <v>687.6</v>
      </c>
    </row>
    <row r="101" spans="1:2" x14ac:dyDescent="0.25">
      <c r="A101" s="1">
        <v>667</v>
      </c>
      <c r="B101" s="1">
        <v>612</v>
      </c>
    </row>
    <row r="102" spans="1:2" x14ac:dyDescent="0.25">
      <c r="A102" s="1">
        <v>904.3</v>
      </c>
      <c r="B102" s="1">
        <v>1532.9</v>
      </c>
    </row>
    <row r="103" spans="1:2" x14ac:dyDescent="0.25">
      <c r="A103" s="1">
        <v>3047</v>
      </c>
      <c r="B103" s="1">
        <v>2023.4</v>
      </c>
    </row>
    <row r="104" spans="1:2" x14ac:dyDescent="0.25">
      <c r="A104" s="1">
        <v>1115.3</v>
      </c>
      <c r="B104" s="1">
        <v>1442.1</v>
      </c>
    </row>
    <row r="105" spans="1:2" x14ac:dyDescent="0.25">
      <c r="A105" s="1">
        <v>2602.8000000000002</v>
      </c>
      <c r="B105" s="1">
        <v>1453.7</v>
      </c>
    </row>
    <row r="106" spans="1:2" x14ac:dyDescent="0.25">
      <c r="A106" s="1">
        <v>1437.6</v>
      </c>
      <c r="B106" s="1">
        <v>1220</v>
      </c>
    </row>
    <row r="107" spans="1:2" x14ac:dyDescent="0.25">
      <c r="A107" s="1">
        <v>1986.8</v>
      </c>
      <c r="B107" s="1">
        <v>1065.0999999999999</v>
      </c>
    </row>
    <row r="108" spans="1:2" x14ac:dyDescent="0.25">
      <c r="A108" s="1">
        <v>2853</v>
      </c>
      <c r="B108" s="1">
        <v>1694.3</v>
      </c>
    </row>
    <row r="109" spans="1:2" x14ac:dyDescent="0.25">
      <c r="A109" s="1">
        <v>1653.8</v>
      </c>
      <c r="B109" s="1">
        <v>548</v>
      </c>
    </row>
    <row r="110" spans="1:2" x14ac:dyDescent="0.25">
      <c r="A110" s="1">
        <v>1231.7</v>
      </c>
      <c r="B110" s="1">
        <v>0</v>
      </c>
    </row>
    <row r="111" spans="1:2" x14ac:dyDescent="0.25">
      <c r="A111" s="1">
        <v>1231.7</v>
      </c>
      <c r="B111" s="1">
        <v>0</v>
      </c>
    </row>
    <row r="112" spans="1:2" x14ac:dyDescent="0.25">
      <c r="A112" s="1">
        <v>30.6</v>
      </c>
      <c r="B112" s="1">
        <v>1214.5999999999999</v>
      </c>
    </row>
    <row r="113" spans="1:2" x14ac:dyDescent="0.25">
      <c r="A113" s="1">
        <v>136</v>
      </c>
      <c r="B113" s="1">
        <v>1230.5</v>
      </c>
    </row>
    <row r="114" spans="1:2" x14ac:dyDescent="0.25">
      <c r="A114" s="1">
        <v>1231.7</v>
      </c>
      <c r="B114" s="1">
        <v>0</v>
      </c>
    </row>
    <row r="115" spans="1:2" x14ac:dyDescent="0.25">
      <c r="A115" s="1">
        <v>1763.3</v>
      </c>
      <c r="B115" s="1">
        <v>992</v>
      </c>
    </row>
    <row r="116" spans="1:2" x14ac:dyDescent="0.25">
      <c r="A116" s="1">
        <v>1115.3</v>
      </c>
      <c r="B116" s="1">
        <v>1442.1</v>
      </c>
    </row>
    <row r="117" spans="1:2" x14ac:dyDescent="0.25">
      <c r="A117" s="1">
        <v>1387.8</v>
      </c>
      <c r="B117" s="1">
        <v>832.9</v>
      </c>
    </row>
    <row r="118" spans="1:2" x14ac:dyDescent="0.25">
      <c r="A118" s="1">
        <v>132</v>
      </c>
      <c r="B118" s="1">
        <v>1210.9000000000001</v>
      </c>
    </row>
    <row r="119" spans="1:2" x14ac:dyDescent="0.25">
      <c r="A119" s="1">
        <v>1231.7</v>
      </c>
      <c r="B119" s="1">
        <v>0</v>
      </c>
    </row>
    <row r="120" spans="1:2" x14ac:dyDescent="0.25">
      <c r="A120" s="1">
        <v>1231.7</v>
      </c>
      <c r="B120" s="1">
        <v>0</v>
      </c>
    </row>
    <row r="121" spans="1:2" x14ac:dyDescent="0.25">
      <c r="A121" s="1">
        <v>927</v>
      </c>
      <c r="B121" s="1">
        <v>687.6</v>
      </c>
    </row>
    <row r="122" spans="1:2" x14ac:dyDescent="0.25">
      <c r="A122" s="1">
        <v>1986.8</v>
      </c>
      <c r="B122" s="1">
        <v>1065.0999999999999</v>
      </c>
    </row>
    <row r="123" spans="1:2" x14ac:dyDescent="0.25">
      <c r="A123" s="6">
        <v>1986.8</v>
      </c>
      <c r="B123" s="6">
        <v>1065.0999999999999</v>
      </c>
    </row>
    <row r="124" spans="1:2" x14ac:dyDescent="0.25">
      <c r="A124" s="1">
        <v>1231.7</v>
      </c>
      <c r="B124" s="1">
        <v>0</v>
      </c>
    </row>
    <row r="125" spans="1:2" x14ac:dyDescent="0.25">
      <c r="A125" s="1">
        <v>30.6</v>
      </c>
      <c r="B125" s="1">
        <v>1214.5999999999999</v>
      </c>
    </row>
    <row r="126" spans="1:2" x14ac:dyDescent="0.25">
      <c r="A126" s="1">
        <v>1986.8</v>
      </c>
      <c r="B126" s="1">
        <v>1065.0999999999999</v>
      </c>
    </row>
    <row r="127" spans="1:2" x14ac:dyDescent="0.25">
      <c r="A127" s="1">
        <v>1437.6</v>
      </c>
      <c r="B127" s="1">
        <v>1220</v>
      </c>
    </row>
    <row r="128" spans="1:2" x14ac:dyDescent="0.25">
      <c r="A128" s="1">
        <v>1986.8</v>
      </c>
      <c r="B128" s="1">
        <v>1065.0999999999999</v>
      </c>
    </row>
    <row r="129" spans="1:2" x14ac:dyDescent="0.25">
      <c r="A129" s="1">
        <v>965.2</v>
      </c>
      <c r="B129" s="1">
        <v>428.4</v>
      </c>
    </row>
    <row r="130" spans="1:2" x14ac:dyDescent="0.25">
      <c r="A130" s="1">
        <v>1367.2</v>
      </c>
      <c r="B130" s="1">
        <v>1665.5</v>
      </c>
    </row>
    <row r="131" spans="1:2" x14ac:dyDescent="0.25">
      <c r="A131" s="1">
        <v>132</v>
      </c>
      <c r="B131" s="1">
        <v>1210.9000000000001</v>
      </c>
    </row>
    <row r="132" spans="1:2" x14ac:dyDescent="0.25">
      <c r="A132" s="1">
        <v>9150</v>
      </c>
      <c r="B132" s="1">
        <v>9394</v>
      </c>
    </row>
    <row r="133" spans="1:2" x14ac:dyDescent="0.25">
      <c r="A133" s="1">
        <v>523.1</v>
      </c>
      <c r="B133" s="1">
        <v>1290.8</v>
      </c>
    </row>
    <row r="134" spans="1:2" x14ac:dyDescent="0.25">
      <c r="A134" s="1">
        <v>1231.7</v>
      </c>
      <c r="B134" s="1">
        <v>0</v>
      </c>
    </row>
    <row r="135" spans="1:2" x14ac:dyDescent="0.25">
      <c r="A135" s="1">
        <v>2096.4</v>
      </c>
      <c r="B135" s="1">
        <v>1377.8</v>
      </c>
    </row>
    <row r="136" spans="1:2" x14ac:dyDescent="0.25">
      <c r="A136" s="1">
        <v>1387.8</v>
      </c>
      <c r="B136" s="1">
        <v>832.9</v>
      </c>
    </row>
    <row r="137" spans="1:2" x14ac:dyDescent="0.25">
      <c r="A137" s="1">
        <v>2361.9</v>
      </c>
      <c r="B137" s="1">
        <v>1720</v>
      </c>
    </row>
    <row r="138" spans="1:2" x14ac:dyDescent="0.25">
      <c r="A138" s="1">
        <v>10269</v>
      </c>
      <c r="B138" s="1">
        <v>9039</v>
      </c>
    </row>
    <row r="139" spans="1:2" x14ac:dyDescent="0.25">
      <c r="A139" s="1">
        <v>30.6</v>
      </c>
      <c r="B139" s="1">
        <v>1214.5999999999999</v>
      </c>
    </row>
    <row r="140" spans="1:2" x14ac:dyDescent="0.25">
      <c r="A140" s="1">
        <v>1763.3</v>
      </c>
      <c r="B140" s="1">
        <v>992</v>
      </c>
    </row>
    <row r="141" spans="1:2" x14ac:dyDescent="0.25">
      <c r="A141" s="1">
        <v>1231.7</v>
      </c>
      <c r="B141" s="1">
        <v>0</v>
      </c>
    </row>
    <row r="142" spans="1:2" x14ac:dyDescent="0.25">
      <c r="A142" s="1">
        <v>1367.2</v>
      </c>
      <c r="B142" s="1">
        <v>1665.5</v>
      </c>
    </row>
    <row r="143" spans="1:2" x14ac:dyDescent="0.25">
      <c r="A143" s="6">
        <v>1231.7</v>
      </c>
      <c r="B143" s="6">
        <v>0</v>
      </c>
    </row>
    <row r="144" spans="1:2" x14ac:dyDescent="0.25">
      <c r="A144" s="1">
        <v>1437.6</v>
      </c>
      <c r="B144" s="1">
        <v>1220</v>
      </c>
    </row>
    <row r="145" spans="1:2" x14ac:dyDescent="0.25">
      <c r="A145" s="1">
        <v>1437.6</v>
      </c>
      <c r="B145" s="1">
        <v>1220</v>
      </c>
    </row>
    <row r="146" spans="1:2" x14ac:dyDescent="0.25">
      <c r="A146" s="1">
        <v>1072.4000000000001</v>
      </c>
      <c r="B146" s="1">
        <v>162.19999999999999</v>
      </c>
    </row>
    <row r="147" spans="1:2" x14ac:dyDescent="0.25">
      <c r="A147" s="1">
        <v>1763.3</v>
      </c>
      <c r="B147" s="1">
        <v>992</v>
      </c>
    </row>
    <row r="148" spans="1:2" x14ac:dyDescent="0.25">
      <c r="A148" s="1">
        <v>1653.8</v>
      </c>
      <c r="B148" s="1">
        <v>548</v>
      </c>
    </row>
    <row r="149" spans="1:2" x14ac:dyDescent="0.25">
      <c r="A149" s="1">
        <v>1428.4</v>
      </c>
      <c r="B149" s="1">
        <v>1035.0999999999999</v>
      </c>
    </row>
    <row r="150" spans="1:2" x14ac:dyDescent="0.25">
      <c r="A150" s="1">
        <v>1869.4</v>
      </c>
      <c r="B150" s="1">
        <v>1703.4</v>
      </c>
    </row>
    <row r="151" spans="1:2" x14ac:dyDescent="0.25">
      <c r="A151" s="1">
        <v>30.6</v>
      </c>
      <c r="B151" s="1">
        <v>1214.5999999999999</v>
      </c>
    </row>
    <row r="152" spans="1:2" x14ac:dyDescent="0.25">
      <c r="A152" s="1">
        <v>1736.9</v>
      </c>
      <c r="B152" s="1">
        <v>896</v>
      </c>
    </row>
    <row r="153" spans="1:2" x14ac:dyDescent="0.25">
      <c r="A153" s="1">
        <v>1986.8</v>
      </c>
      <c r="B153" s="1">
        <v>1065.0999999999999</v>
      </c>
    </row>
    <row r="154" spans="1:2" x14ac:dyDescent="0.25">
      <c r="A154" s="1">
        <v>132</v>
      </c>
      <c r="B154" s="1">
        <v>1210.9000000000001</v>
      </c>
    </row>
    <row r="155" spans="1:2" x14ac:dyDescent="0.25">
      <c r="A155" s="1">
        <v>1907.6</v>
      </c>
      <c r="B155" s="1">
        <v>964</v>
      </c>
    </row>
    <row r="156" spans="1:2" x14ac:dyDescent="0.25">
      <c r="A156" s="1">
        <v>1630.5</v>
      </c>
      <c r="B156" s="1">
        <v>733</v>
      </c>
    </row>
    <row r="157" spans="1:2" x14ac:dyDescent="0.25">
      <c r="A157" s="1">
        <v>1907.6</v>
      </c>
      <c r="B157" s="1">
        <v>964</v>
      </c>
    </row>
    <row r="158" spans="1:2" x14ac:dyDescent="0.25">
      <c r="A158" s="1">
        <v>30.6</v>
      </c>
      <c r="B158" s="1">
        <v>1214.5999999999999</v>
      </c>
    </row>
    <row r="159" spans="1:2" x14ac:dyDescent="0.25">
      <c r="A159" s="1">
        <v>3434.5</v>
      </c>
      <c r="B159" s="1">
        <v>3256.4</v>
      </c>
    </row>
    <row r="160" spans="1:2" x14ac:dyDescent="0.25">
      <c r="A160" s="1">
        <v>1187.7</v>
      </c>
      <c r="B160" s="1">
        <v>81</v>
      </c>
    </row>
    <row r="161" spans="1:2" x14ac:dyDescent="0.25">
      <c r="A161" s="1">
        <v>30.6</v>
      </c>
      <c r="B161" s="1">
        <v>1214.5999999999999</v>
      </c>
    </row>
    <row r="162" spans="1:2" x14ac:dyDescent="0.25">
      <c r="A162" s="1">
        <v>1986.8</v>
      </c>
      <c r="B162" s="1">
        <v>1065.0999999999999</v>
      </c>
    </row>
    <row r="163" spans="1:2" x14ac:dyDescent="0.25">
      <c r="A163" s="1">
        <v>1437.6</v>
      </c>
      <c r="B163" s="1">
        <v>1220</v>
      </c>
    </row>
    <row r="164" spans="1:2" x14ac:dyDescent="0.25">
      <c r="A164" s="1">
        <v>1187.7</v>
      </c>
      <c r="B164" s="1">
        <v>81</v>
      </c>
    </row>
    <row r="165" spans="1:2" x14ac:dyDescent="0.25">
      <c r="A165" s="1">
        <v>927</v>
      </c>
      <c r="B165" s="2">
        <v>680</v>
      </c>
    </row>
    <row r="166" spans="1:2" x14ac:dyDescent="0.25">
      <c r="A166" s="1">
        <v>1437.6</v>
      </c>
      <c r="B166" s="1">
        <v>1220</v>
      </c>
    </row>
    <row r="167" spans="1:2" x14ac:dyDescent="0.25">
      <c r="A167" s="1">
        <v>1268</v>
      </c>
      <c r="B167" s="1">
        <v>100.9</v>
      </c>
    </row>
    <row r="168" spans="1:2" x14ac:dyDescent="0.25">
      <c r="A168" s="1">
        <v>1100.0999999999999</v>
      </c>
      <c r="B168" s="2">
        <v>410</v>
      </c>
    </row>
    <row r="169" spans="1:2" x14ac:dyDescent="0.25">
      <c r="A169" s="1">
        <v>1437.6</v>
      </c>
      <c r="B169" s="1">
        <v>1220</v>
      </c>
    </row>
    <row r="170" spans="1:2" x14ac:dyDescent="0.25">
      <c r="A170" s="1">
        <v>30.6</v>
      </c>
      <c r="B170" s="1">
        <v>1214.5999999999999</v>
      </c>
    </row>
    <row r="171" spans="1:2" x14ac:dyDescent="0.25">
      <c r="A171" s="1">
        <v>11666</v>
      </c>
      <c r="B171" s="1">
        <v>10448</v>
      </c>
    </row>
    <row r="172" spans="1:2" x14ac:dyDescent="0.25">
      <c r="A172" s="1">
        <v>1986.8</v>
      </c>
      <c r="B172" s="1">
        <v>1065.0999999999999</v>
      </c>
    </row>
    <row r="173" spans="1:2" x14ac:dyDescent="0.25">
      <c r="A173" s="1">
        <v>1986.8</v>
      </c>
      <c r="B173" s="1">
        <v>1065.0999999999999</v>
      </c>
    </row>
    <row r="174" spans="1:2" x14ac:dyDescent="0.25">
      <c r="A174" s="1">
        <v>1367.2</v>
      </c>
      <c r="B174" s="1">
        <v>1665.5</v>
      </c>
    </row>
    <row r="175" spans="1:2" x14ac:dyDescent="0.25">
      <c r="A175" s="1">
        <v>1455.1</v>
      </c>
      <c r="B175" s="1">
        <v>1064</v>
      </c>
    </row>
    <row r="176" spans="1:2" x14ac:dyDescent="0.25">
      <c r="A176" s="1">
        <v>1508.6</v>
      </c>
      <c r="B176" s="1">
        <v>1374.4</v>
      </c>
    </row>
    <row r="177" spans="1:2" x14ac:dyDescent="0.25">
      <c r="A177" s="1">
        <v>1142.5999999999999</v>
      </c>
      <c r="B177" s="1">
        <v>1928</v>
      </c>
    </row>
    <row r="178" spans="1:2" x14ac:dyDescent="0.25">
      <c r="A178" s="1">
        <v>474.3</v>
      </c>
      <c r="B178" s="1">
        <v>1681.1</v>
      </c>
    </row>
    <row r="179" spans="1:2" x14ac:dyDescent="0.25">
      <c r="A179" s="1">
        <v>1187.7</v>
      </c>
      <c r="B179" s="1">
        <v>81</v>
      </c>
    </row>
    <row r="180" spans="1:2" x14ac:dyDescent="0.25">
      <c r="A180" s="1">
        <v>3087.1</v>
      </c>
      <c r="B180" s="1">
        <v>1849</v>
      </c>
    </row>
    <row r="181" spans="1:2" x14ac:dyDescent="0.25">
      <c r="A181" s="1">
        <v>30.6</v>
      </c>
      <c r="B181" s="1">
        <v>1214.5999999999999</v>
      </c>
    </row>
    <row r="182" spans="1:2" x14ac:dyDescent="0.25">
      <c r="A182" s="1">
        <v>1836.4</v>
      </c>
      <c r="B182" s="1">
        <v>703</v>
      </c>
    </row>
    <row r="183" spans="1:2" x14ac:dyDescent="0.25">
      <c r="A183" s="1">
        <v>1736.9</v>
      </c>
      <c r="B183" s="1">
        <v>896</v>
      </c>
    </row>
    <row r="184" spans="1:2" x14ac:dyDescent="0.25">
      <c r="A184" s="1">
        <v>1075.5999999999999</v>
      </c>
      <c r="B184" s="2">
        <v>157</v>
      </c>
    </row>
    <row r="185" spans="1:2" x14ac:dyDescent="0.25">
      <c r="A185">
        <f>AVERAGE(A2:A184)</f>
        <v>1475.4879781420771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B411-8701-4944-B8E7-A0D28622EFFF}">
  <dimension ref="A1:C13"/>
  <sheetViews>
    <sheetView workbookViewId="0">
      <selection activeCell="H13" sqref="H13"/>
    </sheetView>
  </sheetViews>
  <sheetFormatPr defaultRowHeight="15" x14ac:dyDescent="0.25"/>
  <cols>
    <col min="2" max="2" width="13.28515625" customWidth="1"/>
    <col min="3" max="3" width="21.85546875" customWidth="1"/>
  </cols>
  <sheetData>
    <row r="1" spans="1:3" x14ac:dyDescent="0.25">
      <c r="A1" t="s">
        <v>413</v>
      </c>
    </row>
    <row r="2" spans="1:3" ht="15.75" thickBot="1" x14ac:dyDescent="0.3"/>
    <row r="3" spans="1:3" x14ac:dyDescent="0.25">
      <c r="A3" s="10"/>
      <c r="B3" s="10" t="s">
        <v>423</v>
      </c>
      <c r="C3" s="10" t="s">
        <v>424</v>
      </c>
    </row>
    <row r="4" spans="1:3" x14ac:dyDescent="0.25">
      <c r="A4" s="8" t="s">
        <v>414</v>
      </c>
      <c r="B4" s="8">
        <v>28.665808823529414</v>
      </c>
      <c r="C4" s="8">
        <v>76.039285714285711</v>
      </c>
    </row>
    <row r="5" spans="1:3" x14ac:dyDescent="0.25">
      <c r="A5" s="8" t="s">
        <v>415</v>
      </c>
      <c r="B5" s="8">
        <v>2162.2930630446617</v>
      </c>
      <c r="C5" s="8">
        <v>17327.040425257732</v>
      </c>
    </row>
    <row r="6" spans="1:3" x14ac:dyDescent="0.25">
      <c r="A6" s="8" t="s">
        <v>381</v>
      </c>
      <c r="B6" s="8">
        <v>136</v>
      </c>
      <c r="C6" s="8">
        <v>98</v>
      </c>
    </row>
    <row r="7" spans="1:3" x14ac:dyDescent="0.25">
      <c r="A7" s="8" t="s">
        <v>416</v>
      </c>
      <c r="B7" s="8">
        <v>0</v>
      </c>
      <c r="C7" s="8"/>
    </row>
    <row r="8" spans="1:3" x14ac:dyDescent="0.25">
      <c r="A8" s="8" t="s">
        <v>387</v>
      </c>
      <c r="B8" s="8">
        <v>115</v>
      </c>
      <c r="C8" s="8"/>
    </row>
    <row r="9" spans="1:3" x14ac:dyDescent="0.25">
      <c r="A9" s="8" t="s">
        <v>393</v>
      </c>
      <c r="B9" s="8">
        <v>-3.4126199472561711</v>
      </c>
      <c r="C9" s="8"/>
    </row>
    <row r="10" spans="1:3" x14ac:dyDescent="0.25">
      <c r="A10" s="8" t="s">
        <v>417</v>
      </c>
      <c r="B10" s="8">
        <v>4.4449926601085874E-4</v>
      </c>
      <c r="C10" s="8"/>
    </row>
    <row r="11" spans="1:3" x14ac:dyDescent="0.25">
      <c r="A11" s="8" t="s">
        <v>418</v>
      </c>
      <c r="B11" s="8">
        <v>1.658211830031149</v>
      </c>
      <c r="C11" s="8"/>
    </row>
    <row r="12" spans="1:3" x14ac:dyDescent="0.25">
      <c r="A12" s="8" t="s">
        <v>419</v>
      </c>
      <c r="B12" s="8">
        <v>8.8899853202171748E-4</v>
      </c>
      <c r="C12" s="8"/>
    </row>
    <row r="13" spans="1:3" ht="15.75" thickBot="1" x14ac:dyDescent="0.3">
      <c r="A13" s="9" t="s">
        <v>420</v>
      </c>
      <c r="B13" s="9">
        <v>1.9808075411039101</v>
      </c>
      <c r="C1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DB9A-50C0-48F9-9556-4157645F0C99}">
  <dimension ref="A1:C13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22.5703125" customWidth="1"/>
  </cols>
  <sheetData>
    <row r="1" spans="1:3" x14ac:dyDescent="0.25">
      <c r="A1" t="s">
        <v>413</v>
      </c>
    </row>
    <row r="2" spans="1:3" ht="15.75" thickBot="1" x14ac:dyDescent="0.3"/>
    <row r="3" spans="1:3" x14ac:dyDescent="0.25">
      <c r="A3" s="10"/>
      <c r="B3" s="10" t="s">
        <v>421</v>
      </c>
      <c r="C3" s="10" t="s">
        <v>422</v>
      </c>
    </row>
    <row r="4" spans="1:3" x14ac:dyDescent="0.25">
      <c r="A4" s="8" t="s">
        <v>414</v>
      </c>
      <c r="B4" s="8">
        <v>2.2427941176470583</v>
      </c>
      <c r="C4" s="8">
        <v>6.8765306122448981</v>
      </c>
    </row>
    <row r="5" spans="1:3" x14ac:dyDescent="0.25">
      <c r="A5" s="8" t="s">
        <v>415</v>
      </c>
      <c r="B5" s="8">
        <v>1.1544247276688482</v>
      </c>
      <c r="C5" s="8">
        <v>93.238928045444993</v>
      </c>
    </row>
    <row r="6" spans="1:3" x14ac:dyDescent="0.25">
      <c r="A6" s="8" t="s">
        <v>381</v>
      </c>
      <c r="B6" s="8">
        <v>136</v>
      </c>
      <c r="C6" s="8">
        <v>98</v>
      </c>
    </row>
    <row r="7" spans="1:3" x14ac:dyDescent="0.25">
      <c r="A7" s="8" t="s">
        <v>416</v>
      </c>
      <c r="B7" s="8">
        <v>0</v>
      </c>
      <c r="C7" s="8"/>
    </row>
    <row r="8" spans="1:3" x14ac:dyDescent="0.25">
      <c r="A8" s="8" t="s">
        <v>387</v>
      </c>
      <c r="B8" s="8">
        <v>99</v>
      </c>
      <c r="C8" s="8"/>
    </row>
    <row r="9" spans="1:3" x14ac:dyDescent="0.25">
      <c r="A9" s="8" t="s">
        <v>393</v>
      </c>
      <c r="B9" s="8">
        <v>-4.729518937239912</v>
      </c>
      <c r="C9" s="8"/>
    </row>
    <row r="10" spans="1:3" x14ac:dyDescent="0.25">
      <c r="A10" s="8" t="s">
        <v>417</v>
      </c>
      <c r="B10" s="8">
        <v>3.737914594888109E-6</v>
      </c>
      <c r="C10" s="8"/>
    </row>
    <row r="11" spans="1:3" x14ac:dyDescent="0.25">
      <c r="A11" s="8" t="s">
        <v>418</v>
      </c>
      <c r="B11" s="8">
        <v>1.6603911560169928</v>
      </c>
      <c r="C11" s="8"/>
    </row>
    <row r="12" spans="1:3" x14ac:dyDescent="0.25">
      <c r="A12" s="8" t="s">
        <v>419</v>
      </c>
      <c r="B12" s="8">
        <v>7.475829189776218E-6</v>
      </c>
      <c r="C12" s="8"/>
    </row>
    <row r="13" spans="1:3" ht="15.75" thickBot="1" x14ac:dyDescent="0.3">
      <c r="A13" s="9" t="s">
        <v>420</v>
      </c>
      <c r="B13" s="9">
        <v>1.9842169515864165</v>
      </c>
      <c r="C1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CED-0BC2-476B-AD01-DDF0654B0394}">
  <dimension ref="A1:I259"/>
  <sheetViews>
    <sheetView topLeftCell="A65" workbookViewId="0">
      <selection activeCell="C13" sqref="C13"/>
    </sheetView>
  </sheetViews>
  <sheetFormatPr defaultRowHeight="15" x14ac:dyDescent="0.25"/>
  <sheetData>
    <row r="1" spans="1:9" x14ac:dyDescent="0.25">
      <c r="A1" t="s">
        <v>375</v>
      </c>
    </row>
    <row r="2" spans="1:9" ht="15.75" thickBot="1" x14ac:dyDescent="0.3"/>
    <row r="3" spans="1:9" x14ac:dyDescent="0.25">
      <c r="A3" s="11" t="s">
        <v>376</v>
      </c>
      <c r="B3" s="11"/>
    </row>
    <row r="4" spans="1:9" x14ac:dyDescent="0.25">
      <c r="A4" s="8" t="s">
        <v>377</v>
      </c>
      <c r="B4" s="8">
        <v>0.396417809095993</v>
      </c>
    </row>
    <row r="5" spans="1:9" x14ac:dyDescent="0.25">
      <c r="A5" s="8" t="s">
        <v>378</v>
      </c>
      <c r="B5" s="8">
        <v>0.15714707936846714</v>
      </c>
    </row>
    <row r="6" spans="1:9" x14ac:dyDescent="0.25">
      <c r="A6" s="8" t="s">
        <v>379</v>
      </c>
      <c r="B6" s="8">
        <v>0.14984965148421145</v>
      </c>
    </row>
    <row r="7" spans="1:9" x14ac:dyDescent="0.25">
      <c r="A7" s="8" t="s">
        <v>380</v>
      </c>
      <c r="B7" s="8">
        <v>0.45587363024750938</v>
      </c>
    </row>
    <row r="8" spans="1:9" ht="15.75" thickBot="1" x14ac:dyDescent="0.3">
      <c r="A8" s="9" t="s">
        <v>381</v>
      </c>
      <c r="B8" s="9">
        <v>234</v>
      </c>
    </row>
    <row r="10" spans="1:9" ht="15.75" thickBot="1" x14ac:dyDescent="0.3">
      <c r="A10" t="s">
        <v>382</v>
      </c>
    </row>
    <row r="11" spans="1:9" x14ac:dyDescent="0.25">
      <c r="A11" s="10"/>
      <c r="B11" s="10" t="s">
        <v>387</v>
      </c>
      <c r="C11" s="10" t="s">
        <v>388</v>
      </c>
      <c r="D11" s="10" t="s">
        <v>389</v>
      </c>
      <c r="E11" s="10" t="s">
        <v>390</v>
      </c>
      <c r="F11" s="10" t="s">
        <v>391</v>
      </c>
    </row>
    <row r="12" spans="1:9" x14ac:dyDescent="0.25">
      <c r="A12" s="8" t="s">
        <v>383</v>
      </c>
      <c r="B12" s="8">
        <v>2</v>
      </c>
      <c r="C12" s="8">
        <v>8.950667836850144</v>
      </c>
      <c r="D12" s="8">
        <v>4.475333918425072</v>
      </c>
      <c r="E12" s="8">
        <v>21.534584768903876</v>
      </c>
      <c r="F12" s="8">
        <v>2.6566383938743015E-9</v>
      </c>
    </row>
    <row r="13" spans="1:9" x14ac:dyDescent="0.25">
      <c r="A13" s="8" t="s">
        <v>384</v>
      </c>
      <c r="B13" s="8">
        <v>231</v>
      </c>
      <c r="C13" s="8">
        <v>48.006597120414909</v>
      </c>
      <c r="D13" s="8">
        <v>0.20782076675504291</v>
      </c>
      <c r="E13" s="8"/>
      <c r="F13" s="8"/>
    </row>
    <row r="14" spans="1:9" ht="15.75" thickBot="1" x14ac:dyDescent="0.3">
      <c r="A14" s="9" t="s">
        <v>385</v>
      </c>
      <c r="B14" s="9">
        <v>233</v>
      </c>
      <c r="C14" s="9">
        <v>56.957264957265053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392</v>
      </c>
      <c r="C16" s="10" t="s">
        <v>380</v>
      </c>
      <c r="D16" s="10" t="s">
        <v>393</v>
      </c>
      <c r="E16" s="10" t="s">
        <v>394</v>
      </c>
      <c r="F16" s="10" t="s">
        <v>395</v>
      </c>
      <c r="G16" s="10" t="s">
        <v>396</v>
      </c>
      <c r="H16" s="10" t="s">
        <v>397</v>
      </c>
      <c r="I16" s="10" t="s">
        <v>398</v>
      </c>
    </row>
    <row r="17" spans="1:9" x14ac:dyDescent="0.25">
      <c r="A17" s="8" t="s">
        <v>386</v>
      </c>
      <c r="B17" s="8">
        <v>0.74452554744525556</v>
      </c>
      <c r="C17" s="8">
        <v>3.8947912695309915E-2</v>
      </c>
      <c r="D17" s="8">
        <v>19.115929350815016</v>
      </c>
      <c r="E17" s="8">
        <v>1.7615025963365281E-49</v>
      </c>
      <c r="F17" s="8">
        <v>0.66778699465477576</v>
      </c>
      <c r="G17" s="8">
        <v>0.82126410023573537</v>
      </c>
      <c r="H17" s="8">
        <v>0.66778699465477576</v>
      </c>
      <c r="I17" s="8">
        <v>0.82126410023573537</v>
      </c>
    </row>
    <row r="18" spans="1:9" x14ac:dyDescent="0.25">
      <c r="A18" s="8" t="s">
        <v>333</v>
      </c>
      <c r="B18" s="8">
        <v>-0.40731624511967424</v>
      </c>
      <c r="C18" s="8">
        <v>6.2717305801387679E-2</v>
      </c>
      <c r="D18" s="8">
        <v>-6.4944793134060612</v>
      </c>
      <c r="E18" s="8">
        <v>5.0503882431558351E-10</v>
      </c>
      <c r="F18" s="8">
        <v>-0.53088731604630734</v>
      </c>
      <c r="G18" s="8">
        <v>-0.28374517419304107</v>
      </c>
      <c r="H18" s="8">
        <v>-0.53088731604630734</v>
      </c>
      <c r="I18" s="8">
        <v>-0.28374517419304107</v>
      </c>
    </row>
    <row r="19" spans="1:9" ht="15.75" thickBot="1" x14ac:dyDescent="0.3">
      <c r="A19" s="9" t="s">
        <v>334</v>
      </c>
      <c r="B19" s="9">
        <v>-0.28998009289980159</v>
      </c>
      <c r="C19" s="9">
        <v>0.14286265040608986</v>
      </c>
      <c r="D19" s="9">
        <v>-2.029782396417311</v>
      </c>
      <c r="E19" s="9">
        <v>4.3525108148307519E-2</v>
      </c>
      <c r="F19" s="9">
        <v>-0.57146046710470122</v>
      </c>
      <c r="G19" s="9">
        <v>-8.4997186949019587E-3</v>
      </c>
      <c r="H19" s="9">
        <v>-0.57146046710470122</v>
      </c>
      <c r="I19" s="9">
        <v>-8.4997186949019587E-3</v>
      </c>
    </row>
    <row r="23" spans="1:9" x14ac:dyDescent="0.25">
      <c r="A23" t="s">
        <v>399</v>
      </c>
      <c r="E23" t="s">
        <v>403</v>
      </c>
    </row>
    <row r="24" spans="1:9" ht="15.75" thickBot="1" x14ac:dyDescent="0.3"/>
    <row r="25" spans="1:9" x14ac:dyDescent="0.25">
      <c r="A25" s="10" t="s">
        <v>400</v>
      </c>
      <c r="B25" s="10" t="s">
        <v>401</v>
      </c>
      <c r="C25" s="10" t="s">
        <v>402</v>
      </c>
      <c r="E25" s="10" t="s">
        <v>404</v>
      </c>
      <c r="F25" s="10" t="s">
        <v>345</v>
      </c>
    </row>
    <row r="26" spans="1:9" x14ac:dyDescent="0.25">
      <c r="A26" s="8">
        <v>1</v>
      </c>
      <c r="B26" s="8">
        <v>0.74452554744525556</v>
      </c>
      <c r="C26" s="8">
        <v>0.25547445255474444</v>
      </c>
      <c r="E26" s="8">
        <v>0.21367521367521367</v>
      </c>
      <c r="F26" s="8">
        <v>0</v>
      </c>
    </row>
    <row r="27" spans="1:9" x14ac:dyDescent="0.25">
      <c r="A27" s="8">
        <v>2</v>
      </c>
      <c r="B27" s="8">
        <v>0.74452554744525556</v>
      </c>
      <c r="C27" s="8">
        <v>0.25547445255474444</v>
      </c>
      <c r="E27" s="8">
        <v>0.64102564102564097</v>
      </c>
      <c r="F27" s="8">
        <v>0</v>
      </c>
    </row>
    <row r="28" spans="1:9" x14ac:dyDescent="0.25">
      <c r="A28" s="8">
        <v>3</v>
      </c>
      <c r="B28" s="8">
        <v>0.33720930232558133</v>
      </c>
      <c r="C28" s="8">
        <v>0.66279069767441867</v>
      </c>
      <c r="E28" s="8">
        <v>1.0683760683760684</v>
      </c>
      <c r="F28" s="8">
        <v>0</v>
      </c>
    </row>
    <row r="29" spans="1:9" x14ac:dyDescent="0.25">
      <c r="A29" s="8">
        <v>4</v>
      </c>
      <c r="B29" s="8">
        <v>0.74452554744525556</v>
      </c>
      <c r="C29" s="8">
        <v>0.25547445255474444</v>
      </c>
      <c r="E29" s="8">
        <v>1.4957264957264955</v>
      </c>
      <c r="F29" s="8">
        <v>0</v>
      </c>
    </row>
    <row r="30" spans="1:9" x14ac:dyDescent="0.25">
      <c r="A30" s="8">
        <v>5</v>
      </c>
      <c r="B30" s="8">
        <v>0.74452554744525556</v>
      </c>
      <c r="C30" s="8">
        <v>0.25547445255474444</v>
      </c>
      <c r="E30" s="8">
        <v>1.9230769230769229</v>
      </c>
      <c r="F30" s="8">
        <v>0</v>
      </c>
    </row>
    <row r="31" spans="1:9" x14ac:dyDescent="0.25">
      <c r="A31" s="8">
        <v>6</v>
      </c>
      <c r="B31" s="8">
        <v>0.74452554744525556</v>
      </c>
      <c r="C31" s="8">
        <v>0.25547445255474444</v>
      </c>
      <c r="E31" s="8">
        <v>2.3504273504273505</v>
      </c>
      <c r="F31" s="8">
        <v>0</v>
      </c>
    </row>
    <row r="32" spans="1:9" x14ac:dyDescent="0.25">
      <c r="A32" s="8">
        <v>7</v>
      </c>
      <c r="B32" s="8">
        <v>0.74452554744525556</v>
      </c>
      <c r="C32" s="8">
        <v>0.25547445255474444</v>
      </c>
      <c r="E32" s="8">
        <v>2.7777777777777777</v>
      </c>
      <c r="F32" s="8">
        <v>0</v>
      </c>
    </row>
    <row r="33" spans="1:6" x14ac:dyDescent="0.25">
      <c r="A33" s="8">
        <v>8</v>
      </c>
      <c r="B33" s="8">
        <v>0.74452554744525556</v>
      </c>
      <c r="C33" s="8">
        <v>0.25547445255474444</v>
      </c>
      <c r="E33" s="8">
        <v>3.2051282051282053</v>
      </c>
      <c r="F33" s="8">
        <v>0</v>
      </c>
    </row>
    <row r="34" spans="1:6" x14ac:dyDescent="0.25">
      <c r="A34" s="8">
        <v>9</v>
      </c>
      <c r="B34" s="8">
        <v>0.74452554744525556</v>
      </c>
      <c r="C34" s="8">
        <v>0.25547445255474444</v>
      </c>
      <c r="E34" s="8">
        <v>3.6324786324786325</v>
      </c>
      <c r="F34" s="8">
        <v>0</v>
      </c>
    </row>
    <row r="35" spans="1:6" x14ac:dyDescent="0.25">
      <c r="A35" s="8">
        <v>10</v>
      </c>
      <c r="B35" s="8">
        <v>0.74452554744525556</v>
      </c>
      <c r="C35" s="8">
        <v>0.25547445255474444</v>
      </c>
      <c r="E35" s="8">
        <v>4.0598290598290596</v>
      </c>
      <c r="F35" s="8">
        <v>0</v>
      </c>
    </row>
    <row r="36" spans="1:6" x14ac:dyDescent="0.25">
      <c r="A36" s="8">
        <v>11</v>
      </c>
      <c r="B36" s="8">
        <v>0.74452554744525556</v>
      </c>
      <c r="C36" s="8">
        <v>0.25547445255474444</v>
      </c>
      <c r="E36" s="8">
        <v>4.4871794871794872</v>
      </c>
      <c r="F36" s="8">
        <v>0</v>
      </c>
    </row>
    <row r="37" spans="1:6" x14ac:dyDescent="0.25">
      <c r="A37" s="8">
        <v>12</v>
      </c>
      <c r="B37" s="8">
        <v>0.74452554744525556</v>
      </c>
      <c r="C37" s="8">
        <v>0.25547445255474444</v>
      </c>
      <c r="E37" s="8">
        <v>4.9145299145299148</v>
      </c>
      <c r="F37" s="8">
        <v>0</v>
      </c>
    </row>
    <row r="38" spans="1:6" x14ac:dyDescent="0.25">
      <c r="A38" s="8">
        <v>13</v>
      </c>
      <c r="B38" s="8">
        <v>0.74452554744525556</v>
      </c>
      <c r="C38" s="8">
        <v>0.25547445255474444</v>
      </c>
      <c r="E38" s="8">
        <v>5.3418803418803416</v>
      </c>
      <c r="F38" s="8">
        <v>0</v>
      </c>
    </row>
    <row r="39" spans="1:6" x14ac:dyDescent="0.25">
      <c r="A39" s="8">
        <v>14</v>
      </c>
      <c r="B39" s="8">
        <v>0.74452554744525556</v>
      </c>
      <c r="C39" s="8">
        <v>0.25547445255474444</v>
      </c>
      <c r="E39" s="8">
        <v>5.7692307692307692</v>
      </c>
      <c r="F39" s="8">
        <v>0</v>
      </c>
    </row>
    <row r="40" spans="1:6" x14ac:dyDescent="0.25">
      <c r="A40" s="8">
        <v>15</v>
      </c>
      <c r="B40" s="8">
        <v>0.74452554744525556</v>
      </c>
      <c r="C40" s="8">
        <v>0.25547445255474444</v>
      </c>
      <c r="E40" s="8">
        <v>6.1965811965811968</v>
      </c>
      <c r="F40" s="8">
        <v>0</v>
      </c>
    </row>
    <row r="41" spans="1:6" x14ac:dyDescent="0.25">
      <c r="A41" s="8">
        <v>16</v>
      </c>
      <c r="B41" s="8">
        <v>0.33720930232558133</v>
      </c>
      <c r="C41" s="8">
        <v>0.66279069767441867</v>
      </c>
      <c r="E41" s="8">
        <v>6.6239316239316235</v>
      </c>
      <c r="F41" s="8">
        <v>0</v>
      </c>
    </row>
    <row r="42" spans="1:6" x14ac:dyDescent="0.25">
      <c r="A42" s="8">
        <v>17</v>
      </c>
      <c r="B42" s="8">
        <v>0.74452554744525556</v>
      </c>
      <c r="C42" s="8">
        <v>0.25547445255474444</v>
      </c>
      <c r="E42" s="8">
        <v>7.0512820512820511</v>
      </c>
      <c r="F42" s="8">
        <v>0</v>
      </c>
    </row>
    <row r="43" spans="1:6" x14ac:dyDescent="0.25">
      <c r="A43" s="8">
        <v>18</v>
      </c>
      <c r="B43" s="8">
        <v>0.74452554744525556</v>
      </c>
      <c r="C43" s="8">
        <v>0.25547445255474444</v>
      </c>
      <c r="E43" s="8">
        <v>7.4786324786324787</v>
      </c>
      <c r="F43" s="8">
        <v>0</v>
      </c>
    </row>
    <row r="44" spans="1:6" x14ac:dyDescent="0.25">
      <c r="A44" s="8">
        <v>19</v>
      </c>
      <c r="B44" s="8">
        <v>0.33720930232558133</v>
      </c>
      <c r="C44" s="8">
        <v>0.66279069767441867</v>
      </c>
      <c r="E44" s="8">
        <v>7.9059829059829054</v>
      </c>
      <c r="F44" s="8">
        <v>0</v>
      </c>
    </row>
    <row r="45" spans="1:6" x14ac:dyDescent="0.25">
      <c r="A45" s="8">
        <v>20</v>
      </c>
      <c r="B45" s="8">
        <v>0.74452554744525556</v>
      </c>
      <c r="C45" s="8">
        <v>0.25547445255474444</v>
      </c>
      <c r="E45" s="8">
        <v>8.3333333333333321</v>
      </c>
      <c r="F45" s="8">
        <v>0</v>
      </c>
    </row>
    <row r="46" spans="1:6" x14ac:dyDescent="0.25">
      <c r="A46" s="8">
        <v>21</v>
      </c>
      <c r="B46" s="8">
        <v>0.33720930232558133</v>
      </c>
      <c r="C46" s="8">
        <v>0.66279069767441867</v>
      </c>
      <c r="E46" s="8">
        <v>8.7606837606837598</v>
      </c>
      <c r="F46" s="8">
        <v>0</v>
      </c>
    </row>
    <row r="47" spans="1:6" x14ac:dyDescent="0.25">
      <c r="A47" s="8">
        <v>22</v>
      </c>
      <c r="B47" s="8">
        <v>0.74452554744525556</v>
      </c>
      <c r="C47" s="8">
        <v>0.25547445255474444</v>
      </c>
      <c r="E47" s="8">
        <v>9.1880341880341874</v>
      </c>
      <c r="F47" s="8">
        <v>0</v>
      </c>
    </row>
    <row r="48" spans="1:6" x14ac:dyDescent="0.25">
      <c r="A48" s="8">
        <v>23</v>
      </c>
      <c r="B48" s="8">
        <v>0.74452554744525556</v>
      </c>
      <c r="C48" s="8">
        <v>0.25547445255474444</v>
      </c>
      <c r="E48" s="8">
        <v>9.615384615384615</v>
      </c>
      <c r="F48" s="8">
        <v>0</v>
      </c>
    </row>
    <row r="49" spans="1:6" x14ac:dyDescent="0.25">
      <c r="A49" s="8">
        <v>24</v>
      </c>
      <c r="B49" s="8">
        <v>0.74452554744525556</v>
      </c>
      <c r="C49" s="8">
        <v>0.25547445255474444</v>
      </c>
      <c r="E49" s="8">
        <v>10.042735042735041</v>
      </c>
      <c r="F49" s="8">
        <v>0</v>
      </c>
    </row>
    <row r="50" spans="1:6" x14ac:dyDescent="0.25">
      <c r="A50" s="8">
        <v>25</v>
      </c>
      <c r="B50" s="8">
        <v>0.33720930232558133</v>
      </c>
      <c r="C50" s="8">
        <v>0.66279069767441867</v>
      </c>
      <c r="E50" s="8">
        <v>10.470085470085468</v>
      </c>
      <c r="F50" s="8">
        <v>0</v>
      </c>
    </row>
    <row r="51" spans="1:6" x14ac:dyDescent="0.25">
      <c r="A51" s="8">
        <v>26</v>
      </c>
      <c r="B51" s="8">
        <v>0.33720930232558133</v>
      </c>
      <c r="C51" s="8">
        <v>0.66279069767441867</v>
      </c>
      <c r="E51" s="8">
        <v>10.897435897435896</v>
      </c>
      <c r="F51" s="8">
        <v>0</v>
      </c>
    </row>
    <row r="52" spans="1:6" x14ac:dyDescent="0.25">
      <c r="A52" s="8">
        <v>27</v>
      </c>
      <c r="B52" s="8">
        <v>0.33720930232558133</v>
      </c>
      <c r="C52" s="8">
        <v>0.66279069767441867</v>
      </c>
      <c r="E52" s="8">
        <v>11.324786324786324</v>
      </c>
      <c r="F52" s="8">
        <v>0</v>
      </c>
    </row>
    <row r="53" spans="1:6" x14ac:dyDescent="0.25">
      <c r="A53" s="8">
        <v>28</v>
      </c>
      <c r="B53" s="8">
        <v>0.33720930232558133</v>
      </c>
      <c r="C53" s="8">
        <v>0.66279069767441867</v>
      </c>
      <c r="E53" s="8">
        <v>11.752136752136751</v>
      </c>
      <c r="F53" s="8">
        <v>0</v>
      </c>
    </row>
    <row r="54" spans="1:6" x14ac:dyDescent="0.25">
      <c r="A54" s="8">
        <v>29</v>
      </c>
      <c r="B54" s="8">
        <v>0.74452554744525556</v>
      </c>
      <c r="C54" s="8">
        <v>0.25547445255474444</v>
      </c>
      <c r="E54" s="8">
        <v>12.179487179487179</v>
      </c>
      <c r="F54" s="8">
        <v>0</v>
      </c>
    </row>
    <row r="55" spans="1:6" x14ac:dyDescent="0.25">
      <c r="A55" s="8">
        <v>30</v>
      </c>
      <c r="B55" s="8">
        <v>0.74452554744525556</v>
      </c>
      <c r="C55" s="8">
        <v>0.25547445255474444</v>
      </c>
      <c r="E55" s="8">
        <v>12.606837606837605</v>
      </c>
      <c r="F55" s="8">
        <v>0</v>
      </c>
    </row>
    <row r="56" spans="1:6" x14ac:dyDescent="0.25">
      <c r="A56" s="8">
        <v>31</v>
      </c>
      <c r="B56" s="8">
        <v>0.74452554744525556</v>
      </c>
      <c r="C56" s="8">
        <v>0.25547445255474444</v>
      </c>
      <c r="E56" s="8">
        <v>13.034188034188032</v>
      </c>
      <c r="F56" s="8">
        <v>0</v>
      </c>
    </row>
    <row r="57" spans="1:6" x14ac:dyDescent="0.25">
      <c r="A57" s="8">
        <v>32</v>
      </c>
      <c r="B57" s="8">
        <v>0.74452554744525556</v>
      </c>
      <c r="C57" s="8">
        <v>0.25547445255474444</v>
      </c>
      <c r="E57" s="8">
        <v>13.46153846153846</v>
      </c>
      <c r="F57" s="8">
        <v>0</v>
      </c>
    </row>
    <row r="58" spans="1:6" x14ac:dyDescent="0.25">
      <c r="A58" s="8">
        <v>33</v>
      </c>
      <c r="B58" s="8">
        <v>0.74452554744525556</v>
      </c>
      <c r="C58" s="8">
        <v>0.25547445255474444</v>
      </c>
      <c r="E58" s="8">
        <v>13.888888888888888</v>
      </c>
      <c r="F58" s="8">
        <v>0</v>
      </c>
    </row>
    <row r="59" spans="1:6" x14ac:dyDescent="0.25">
      <c r="A59" s="8">
        <v>34</v>
      </c>
      <c r="B59" s="8">
        <v>0.74452554744525556</v>
      </c>
      <c r="C59" s="8">
        <v>0.25547445255474444</v>
      </c>
      <c r="E59" s="8">
        <v>14.316239316239315</v>
      </c>
      <c r="F59" s="8">
        <v>0</v>
      </c>
    </row>
    <row r="60" spans="1:6" x14ac:dyDescent="0.25">
      <c r="A60" s="8">
        <v>35</v>
      </c>
      <c r="B60" s="8">
        <v>0.74452554744525556</v>
      </c>
      <c r="C60" s="8">
        <v>0.25547445255474444</v>
      </c>
      <c r="E60" s="8">
        <v>14.743589743589743</v>
      </c>
      <c r="F60" s="8">
        <v>0</v>
      </c>
    </row>
    <row r="61" spans="1:6" x14ac:dyDescent="0.25">
      <c r="A61" s="8">
        <v>36</v>
      </c>
      <c r="B61" s="8">
        <v>0.74452554744525556</v>
      </c>
      <c r="C61" s="8">
        <v>0.25547445255474444</v>
      </c>
      <c r="E61" s="8">
        <v>15.17094017094017</v>
      </c>
      <c r="F61" s="8">
        <v>0</v>
      </c>
    </row>
    <row r="62" spans="1:6" x14ac:dyDescent="0.25">
      <c r="A62" s="8">
        <v>37</v>
      </c>
      <c r="B62" s="8">
        <v>0.74452554744525556</v>
      </c>
      <c r="C62" s="8">
        <v>0.25547445255474444</v>
      </c>
      <c r="E62" s="8">
        <v>15.598290598290596</v>
      </c>
      <c r="F62" s="8">
        <v>0</v>
      </c>
    </row>
    <row r="63" spans="1:6" x14ac:dyDescent="0.25">
      <c r="A63" s="8">
        <v>38</v>
      </c>
      <c r="B63" s="8">
        <v>0.74452554744525556</v>
      </c>
      <c r="C63" s="8">
        <v>0.25547445255474444</v>
      </c>
      <c r="E63" s="8">
        <v>16.025641025641026</v>
      </c>
      <c r="F63" s="8">
        <v>0</v>
      </c>
    </row>
    <row r="64" spans="1:6" x14ac:dyDescent="0.25">
      <c r="A64" s="8">
        <v>39</v>
      </c>
      <c r="B64" s="8">
        <v>0.74452554744525556</v>
      </c>
      <c r="C64" s="8">
        <v>0.25547445255474444</v>
      </c>
      <c r="E64" s="8">
        <v>16.452991452991451</v>
      </c>
      <c r="F64" s="8">
        <v>0</v>
      </c>
    </row>
    <row r="65" spans="1:6" x14ac:dyDescent="0.25">
      <c r="A65" s="8">
        <v>40</v>
      </c>
      <c r="B65" s="8">
        <v>0.33720930232558133</v>
      </c>
      <c r="C65" s="8">
        <v>0.66279069767441867</v>
      </c>
      <c r="E65" s="8">
        <v>16.880341880341877</v>
      </c>
      <c r="F65" s="8">
        <v>0</v>
      </c>
    </row>
    <row r="66" spans="1:6" x14ac:dyDescent="0.25">
      <c r="A66" s="8">
        <v>41</v>
      </c>
      <c r="B66" s="8">
        <v>0.74452554744525556</v>
      </c>
      <c r="C66" s="8">
        <v>0.25547445255474444</v>
      </c>
      <c r="E66" s="8">
        <v>17.307692307692307</v>
      </c>
      <c r="F66" s="8">
        <v>0</v>
      </c>
    </row>
    <row r="67" spans="1:6" x14ac:dyDescent="0.25">
      <c r="A67" s="8">
        <v>42</v>
      </c>
      <c r="B67" s="8">
        <v>0.74452554744525556</v>
      </c>
      <c r="C67" s="8">
        <v>0.25547445255474444</v>
      </c>
      <c r="E67" s="8">
        <v>17.735042735042732</v>
      </c>
      <c r="F67" s="8">
        <v>0</v>
      </c>
    </row>
    <row r="68" spans="1:6" x14ac:dyDescent="0.25">
      <c r="A68" s="8">
        <v>43</v>
      </c>
      <c r="B68" s="8">
        <v>0.74452554744525556</v>
      </c>
      <c r="C68" s="8">
        <v>0.25547445255474444</v>
      </c>
      <c r="E68" s="8">
        <v>18.162393162393162</v>
      </c>
      <c r="F68" s="8">
        <v>0</v>
      </c>
    </row>
    <row r="69" spans="1:6" x14ac:dyDescent="0.25">
      <c r="A69" s="8">
        <v>44</v>
      </c>
      <c r="B69" s="8">
        <v>0.33720930232558133</v>
      </c>
      <c r="C69" s="8">
        <v>0.66279069767441867</v>
      </c>
      <c r="E69" s="8">
        <v>18.589743589743588</v>
      </c>
      <c r="F69" s="8">
        <v>0</v>
      </c>
    </row>
    <row r="70" spans="1:6" x14ac:dyDescent="0.25">
      <c r="A70" s="8">
        <v>45</v>
      </c>
      <c r="B70" s="8">
        <v>0.74452554744525556</v>
      </c>
      <c r="C70" s="8">
        <v>0.25547445255474444</v>
      </c>
      <c r="E70" s="8">
        <v>19.017094017094017</v>
      </c>
      <c r="F70" s="8">
        <v>0</v>
      </c>
    </row>
    <row r="71" spans="1:6" x14ac:dyDescent="0.25">
      <c r="A71" s="8">
        <v>46</v>
      </c>
      <c r="B71" s="8">
        <v>0.74452554744525556</v>
      </c>
      <c r="C71" s="8">
        <v>0.25547445255474444</v>
      </c>
      <c r="E71" s="8">
        <v>19.444444444444443</v>
      </c>
      <c r="F71" s="8">
        <v>0</v>
      </c>
    </row>
    <row r="72" spans="1:6" x14ac:dyDescent="0.25">
      <c r="A72" s="8">
        <v>47</v>
      </c>
      <c r="B72" s="8">
        <v>0.74452554744525556</v>
      </c>
      <c r="C72" s="8">
        <v>0.25547445255474444</v>
      </c>
      <c r="E72" s="8">
        <v>19.871794871794869</v>
      </c>
      <c r="F72" s="8">
        <v>0</v>
      </c>
    </row>
    <row r="73" spans="1:6" x14ac:dyDescent="0.25">
      <c r="A73" s="8">
        <v>48</v>
      </c>
      <c r="B73" s="8">
        <v>0.74452554744525556</v>
      </c>
      <c r="C73" s="8">
        <v>0.25547445255474444</v>
      </c>
      <c r="E73" s="8">
        <v>20.299145299145298</v>
      </c>
      <c r="F73" s="8">
        <v>0</v>
      </c>
    </row>
    <row r="74" spans="1:6" x14ac:dyDescent="0.25">
      <c r="A74" s="8">
        <v>49</v>
      </c>
      <c r="B74" s="8">
        <v>0.74452554744525556</v>
      </c>
      <c r="C74" s="8">
        <v>0.25547445255474444</v>
      </c>
      <c r="E74" s="8">
        <v>20.726495726495724</v>
      </c>
      <c r="F74" s="8">
        <v>0</v>
      </c>
    </row>
    <row r="75" spans="1:6" x14ac:dyDescent="0.25">
      <c r="A75" s="8">
        <v>50</v>
      </c>
      <c r="B75" s="8">
        <v>0.33720930232558133</v>
      </c>
      <c r="C75" s="8">
        <v>0.66279069767441867</v>
      </c>
      <c r="E75" s="8">
        <v>21.153846153846153</v>
      </c>
      <c r="F75" s="8">
        <v>0</v>
      </c>
    </row>
    <row r="76" spans="1:6" x14ac:dyDescent="0.25">
      <c r="A76" s="8">
        <v>51</v>
      </c>
      <c r="B76" s="8">
        <v>0.74452554744525556</v>
      </c>
      <c r="C76" s="8">
        <v>0.25547445255474444</v>
      </c>
      <c r="E76" s="8">
        <v>21.581196581196579</v>
      </c>
      <c r="F76" s="8">
        <v>0</v>
      </c>
    </row>
    <row r="77" spans="1:6" x14ac:dyDescent="0.25">
      <c r="A77" s="8">
        <v>52</v>
      </c>
      <c r="B77" s="8">
        <v>0.74452554744525556</v>
      </c>
      <c r="C77" s="8">
        <v>0.25547445255474444</v>
      </c>
      <c r="E77" s="8">
        <v>22.008547008547009</v>
      </c>
      <c r="F77" s="8">
        <v>0</v>
      </c>
    </row>
    <row r="78" spans="1:6" x14ac:dyDescent="0.25">
      <c r="A78" s="8">
        <v>53</v>
      </c>
      <c r="B78" s="8">
        <v>0.74452554744525556</v>
      </c>
      <c r="C78" s="8">
        <v>0.25547445255474444</v>
      </c>
      <c r="E78" s="8">
        <v>22.435897435897434</v>
      </c>
      <c r="F78" s="8">
        <v>0</v>
      </c>
    </row>
    <row r="79" spans="1:6" x14ac:dyDescent="0.25">
      <c r="A79" s="8">
        <v>54</v>
      </c>
      <c r="B79" s="8">
        <v>0.33720930232558133</v>
      </c>
      <c r="C79" s="8">
        <v>0.66279069767441867</v>
      </c>
      <c r="E79" s="8">
        <v>22.86324786324786</v>
      </c>
      <c r="F79" s="8">
        <v>0</v>
      </c>
    </row>
    <row r="80" spans="1:6" x14ac:dyDescent="0.25">
      <c r="A80" s="8">
        <v>55</v>
      </c>
      <c r="B80" s="8">
        <v>0.45454545454545398</v>
      </c>
      <c r="C80" s="8">
        <v>0.54545454545454608</v>
      </c>
      <c r="E80" s="8">
        <v>23.29059829059829</v>
      </c>
      <c r="F80" s="8">
        <v>0</v>
      </c>
    </row>
    <row r="81" spans="1:6" x14ac:dyDescent="0.25">
      <c r="A81" s="8">
        <v>56</v>
      </c>
      <c r="B81" s="8">
        <v>0.33720930232558133</v>
      </c>
      <c r="C81" s="8">
        <v>0.66279069767441867</v>
      </c>
      <c r="E81" s="8">
        <v>23.717948717948715</v>
      </c>
      <c r="F81" s="8">
        <v>0</v>
      </c>
    </row>
    <row r="82" spans="1:6" x14ac:dyDescent="0.25">
      <c r="A82" s="8">
        <v>57</v>
      </c>
      <c r="B82" s="8">
        <v>0.33720930232558133</v>
      </c>
      <c r="C82" s="8">
        <v>0.66279069767441867</v>
      </c>
      <c r="E82" s="8">
        <v>24.145299145299145</v>
      </c>
      <c r="F82" s="8">
        <v>0</v>
      </c>
    </row>
    <row r="83" spans="1:6" x14ac:dyDescent="0.25">
      <c r="A83" s="8">
        <v>58</v>
      </c>
      <c r="B83" s="8">
        <v>0.74452554744525556</v>
      </c>
      <c r="C83" s="8">
        <v>0.25547445255474444</v>
      </c>
      <c r="E83" s="8">
        <v>24.572649572649571</v>
      </c>
      <c r="F83" s="8">
        <v>0</v>
      </c>
    </row>
    <row r="84" spans="1:6" x14ac:dyDescent="0.25">
      <c r="A84" s="8">
        <v>59</v>
      </c>
      <c r="B84" s="8">
        <v>0.33720930232558133</v>
      </c>
      <c r="C84" s="8">
        <v>0.66279069767441867</v>
      </c>
      <c r="E84" s="8">
        <v>24.999999999999996</v>
      </c>
      <c r="F84" s="8">
        <v>0</v>
      </c>
    </row>
    <row r="85" spans="1:6" x14ac:dyDescent="0.25">
      <c r="A85" s="8">
        <v>60</v>
      </c>
      <c r="B85" s="8">
        <v>0.74452554744525556</v>
      </c>
      <c r="C85" s="8">
        <v>0.25547445255474444</v>
      </c>
      <c r="E85" s="8">
        <v>25.427350427350426</v>
      </c>
      <c r="F85" s="8">
        <v>0</v>
      </c>
    </row>
    <row r="86" spans="1:6" x14ac:dyDescent="0.25">
      <c r="A86" s="8">
        <v>61</v>
      </c>
      <c r="B86" s="8">
        <v>0.74452554744525556</v>
      </c>
      <c r="C86" s="8">
        <v>0.25547445255474444</v>
      </c>
      <c r="E86" s="8">
        <v>25.854700854700852</v>
      </c>
      <c r="F86" s="8">
        <v>0</v>
      </c>
    </row>
    <row r="87" spans="1:6" x14ac:dyDescent="0.25">
      <c r="A87" s="8">
        <v>62</v>
      </c>
      <c r="B87" s="8">
        <v>0.74452554744525556</v>
      </c>
      <c r="C87" s="8">
        <v>0.25547445255474444</v>
      </c>
      <c r="E87" s="8">
        <v>26.282051282051281</v>
      </c>
      <c r="F87" s="8">
        <v>0</v>
      </c>
    </row>
    <row r="88" spans="1:6" x14ac:dyDescent="0.25">
      <c r="A88" s="8">
        <v>63</v>
      </c>
      <c r="B88" s="8">
        <v>0.74452554744525556</v>
      </c>
      <c r="C88" s="8">
        <v>0.25547445255474444</v>
      </c>
      <c r="E88" s="8">
        <v>26.709401709401707</v>
      </c>
      <c r="F88" s="8">
        <v>0</v>
      </c>
    </row>
    <row r="89" spans="1:6" x14ac:dyDescent="0.25">
      <c r="A89" s="8">
        <v>64</v>
      </c>
      <c r="B89" s="8">
        <v>0.74452554744525556</v>
      </c>
      <c r="C89" s="8">
        <v>0.25547445255474444</v>
      </c>
      <c r="E89" s="8">
        <v>27.136752136752136</v>
      </c>
      <c r="F89" s="8">
        <v>0</v>
      </c>
    </row>
    <row r="90" spans="1:6" x14ac:dyDescent="0.25">
      <c r="A90" s="8">
        <v>65</v>
      </c>
      <c r="B90" s="8">
        <v>0.74452554744525556</v>
      </c>
      <c r="C90" s="8">
        <v>0.25547445255474444</v>
      </c>
      <c r="E90" s="8">
        <v>27.564102564102562</v>
      </c>
      <c r="F90" s="8">
        <v>0</v>
      </c>
    </row>
    <row r="91" spans="1:6" x14ac:dyDescent="0.25">
      <c r="A91" s="8">
        <v>66</v>
      </c>
      <c r="B91" s="8">
        <v>0.74452554744525556</v>
      </c>
      <c r="C91" s="8">
        <v>0.25547445255474444</v>
      </c>
      <c r="E91" s="8">
        <v>27.991452991452988</v>
      </c>
      <c r="F91" s="8">
        <v>0</v>
      </c>
    </row>
    <row r="92" spans="1:6" x14ac:dyDescent="0.25">
      <c r="A92" s="8">
        <v>67</v>
      </c>
      <c r="B92" s="8">
        <v>0.74452554744525556</v>
      </c>
      <c r="C92" s="8">
        <v>0.25547445255474444</v>
      </c>
      <c r="E92" s="8">
        <v>28.418803418803417</v>
      </c>
      <c r="F92" s="8">
        <v>0</v>
      </c>
    </row>
    <row r="93" spans="1:6" x14ac:dyDescent="0.25">
      <c r="A93" s="8">
        <v>68</v>
      </c>
      <c r="B93" s="8">
        <v>0.74452554744525556</v>
      </c>
      <c r="C93" s="8">
        <v>0.25547445255474444</v>
      </c>
      <c r="E93" s="8">
        <v>28.846153846153843</v>
      </c>
      <c r="F93" s="8">
        <v>0</v>
      </c>
    </row>
    <row r="94" spans="1:6" x14ac:dyDescent="0.25">
      <c r="A94" s="8">
        <v>69</v>
      </c>
      <c r="B94" s="8">
        <v>0.74452554744525556</v>
      </c>
      <c r="C94" s="8">
        <v>0.25547445255474444</v>
      </c>
      <c r="E94" s="8">
        <v>29.273504273504273</v>
      </c>
      <c r="F94" s="8">
        <v>0</v>
      </c>
    </row>
    <row r="95" spans="1:6" x14ac:dyDescent="0.25">
      <c r="A95" s="8">
        <v>70</v>
      </c>
      <c r="B95" s="8">
        <v>0.74452554744525556</v>
      </c>
      <c r="C95" s="8">
        <v>0.25547445255474444</v>
      </c>
      <c r="E95" s="8">
        <v>29.700854700854698</v>
      </c>
      <c r="F95" s="8">
        <v>0</v>
      </c>
    </row>
    <row r="96" spans="1:6" x14ac:dyDescent="0.25">
      <c r="A96" s="8">
        <v>71</v>
      </c>
      <c r="B96" s="8">
        <v>0.74452554744525556</v>
      </c>
      <c r="C96" s="8">
        <v>0.25547445255474444</v>
      </c>
      <c r="E96" s="8">
        <v>30.128205128205128</v>
      </c>
      <c r="F96" s="8">
        <v>0</v>
      </c>
    </row>
    <row r="97" spans="1:6" x14ac:dyDescent="0.25">
      <c r="A97" s="8">
        <v>72</v>
      </c>
      <c r="B97" s="8">
        <v>0.74452554744525556</v>
      </c>
      <c r="C97" s="8">
        <v>0.25547445255474444</v>
      </c>
      <c r="E97" s="8">
        <v>30.555555555555554</v>
      </c>
      <c r="F97" s="8">
        <v>0</v>
      </c>
    </row>
    <row r="98" spans="1:6" x14ac:dyDescent="0.25">
      <c r="A98" s="8">
        <v>73</v>
      </c>
      <c r="B98" s="8">
        <v>0.74452554744525556</v>
      </c>
      <c r="C98" s="8">
        <v>0.25547445255474444</v>
      </c>
      <c r="E98" s="8">
        <v>30.982905982905979</v>
      </c>
      <c r="F98" s="8">
        <v>0</v>
      </c>
    </row>
    <row r="99" spans="1:6" x14ac:dyDescent="0.25">
      <c r="A99" s="8">
        <v>74</v>
      </c>
      <c r="B99" s="8">
        <v>0.74452554744525556</v>
      </c>
      <c r="C99" s="8">
        <v>0.25547445255474444</v>
      </c>
      <c r="E99" s="8">
        <v>31.410256410256409</v>
      </c>
      <c r="F99" s="8">
        <v>0</v>
      </c>
    </row>
    <row r="100" spans="1:6" x14ac:dyDescent="0.25">
      <c r="A100" s="8">
        <v>75</v>
      </c>
      <c r="B100" s="8">
        <v>0.74452554744525556</v>
      </c>
      <c r="C100" s="8">
        <v>0.25547445255474444</v>
      </c>
      <c r="E100" s="8">
        <v>31.837606837606835</v>
      </c>
      <c r="F100" s="8">
        <v>0</v>
      </c>
    </row>
    <row r="101" spans="1:6" x14ac:dyDescent="0.25">
      <c r="A101" s="8">
        <v>76</v>
      </c>
      <c r="B101" s="8">
        <v>0.74452554744525556</v>
      </c>
      <c r="C101" s="8">
        <v>0.25547445255474444</v>
      </c>
      <c r="E101" s="8">
        <v>32.264957264957268</v>
      </c>
      <c r="F101" s="8">
        <v>0</v>
      </c>
    </row>
    <row r="102" spans="1:6" x14ac:dyDescent="0.25">
      <c r="A102" s="8">
        <v>77</v>
      </c>
      <c r="B102" s="8">
        <v>0.74452554744525556</v>
      </c>
      <c r="C102" s="8">
        <v>0.25547445255474444</v>
      </c>
      <c r="E102" s="8">
        <v>32.692307692307693</v>
      </c>
      <c r="F102" s="8">
        <v>0</v>
      </c>
    </row>
    <row r="103" spans="1:6" x14ac:dyDescent="0.25">
      <c r="A103" s="8">
        <v>78</v>
      </c>
      <c r="B103" s="8">
        <v>0.74452554744525556</v>
      </c>
      <c r="C103" s="8">
        <v>0.25547445255474444</v>
      </c>
      <c r="E103" s="8">
        <v>33.119658119658119</v>
      </c>
      <c r="F103" s="8">
        <v>0</v>
      </c>
    </row>
    <row r="104" spans="1:6" x14ac:dyDescent="0.25">
      <c r="A104" s="8">
        <v>79</v>
      </c>
      <c r="B104" s="8">
        <v>0.74452554744525556</v>
      </c>
      <c r="C104" s="8">
        <v>0.25547445255474444</v>
      </c>
      <c r="E104" s="8">
        <v>33.547008547008545</v>
      </c>
      <c r="F104" s="8">
        <v>0</v>
      </c>
    </row>
    <row r="105" spans="1:6" x14ac:dyDescent="0.25">
      <c r="A105" s="8">
        <v>80</v>
      </c>
      <c r="B105" s="8">
        <v>0.74452554744525556</v>
      </c>
      <c r="C105" s="8">
        <v>0.25547445255474444</v>
      </c>
      <c r="E105" s="8">
        <v>33.974358974358978</v>
      </c>
      <c r="F105" s="8">
        <v>0</v>
      </c>
    </row>
    <row r="106" spans="1:6" x14ac:dyDescent="0.25">
      <c r="A106" s="8">
        <v>81</v>
      </c>
      <c r="B106" s="8">
        <v>0.74452554744525556</v>
      </c>
      <c r="C106" s="8">
        <v>0.25547445255474444</v>
      </c>
      <c r="E106" s="8">
        <v>34.401709401709404</v>
      </c>
      <c r="F106" s="8">
        <v>0</v>
      </c>
    </row>
    <row r="107" spans="1:6" x14ac:dyDescent="0.25">
      <c r="A107" s="8">
        <v>82</v>
      </c>
      <c r="B107" s="8">
        <v>0.74452554744525556</v>
      </c>
      <c r="C107" s="8">
        <v>0.25547445255474444</v>
      </c>
      <c r="E107" s="8">
        <v>34.82905982905983</v>
      </c>
      <c r="F107" s="8">
        <v>0</v>
      </c>
    </row>
    <row r="108" spans="1:6" x14ac:dyDescent="0.25">
      <c r="A108" s="8">
        <v>83</v>
      </c>
      <c r="B108" s="8">
        <v>0.74452554744525556</v>
      </c>
      <c r="C108" s="8">
        <v>0.25547445255474444</v>
      </c>
      <c r="E108" s="8">
        <v>35.256410256410255</v>
      </c>
      <c r="F108" s="8">
        <v>0</v>
      </c>
    </row>
    <row r="109" spans="1:6" x14ac:dyDescent="0.25">
      <c r="A109" s="8">
        <v>84</v>
      </c>
      <c r="B109" s="8">
        <v>0.33720930232558133</v>
      </c>
      <c r="C109" s="8">
        <v>0.66279069767441867</v>
      </c>
      <c r="E109" s="8">
        <v>35.683760683760688</v>
      </c>
      <c r="F109" s="8">
        <v>0</v>
      </c>
    </row>
    <row r="110" spans="1:6" x14ac:dyDescent="0.25">
      <c r="A110" s="8">
        <v>85</v>
      </c>
      <c r="B110" s="8">
        <v>0.74452554744525556</v>
      </c>
      <c r="C110" s="8">
        <v>0.25547445255474444</v>
      </c>
      <c r="E110" s="8">
        <v>36.111111111111114</v>
      </c>
      <c r="F110" s="8">
        <v>0</v>
      </c>
    </row>
    <row r="111" spans="1:6" x14ac:dyDescent="0.25">
      <c r="A111" s="8">
        <v>86</v>
      </c>
      <c r="B111" s="8">
        <v>0.74452554744525556</v>
      </c>
      <c r="C111" s="8">
        <v>0.25547445255474444</v>
      </c>
      <c r="E111" s="8">
        <v>36.53846153846154</v>
      </c>
      <c r="F111" s="8">
        <v>0</v>
      </c>
    </row>
    <row r="112" spans="1:6" x14ac:dyDescent="0.25">
      <c r="A112" s="8">
        <v>87</v>
      </c>
      <c r="B112" s="8">
        <v>0.33720930232558133</v>
      </c>
      <c r="C112" s="8">
        <v>0.66279069767441867</v>
      </c>
      <c r="E112" s="8">
        <v>36.965811965811966</v>
      </c>
      <c r="F112" s="8">
        <v>0</v>
      </c>
    </row>
    <row r="113" spans="1:6" x14ac:dyDescent="0.25">
      <c r="A113" s="8">
        <v>88</v>
      </c>
      <c r="B113" s="8">
        <v>0.74452554744525556</v>
      </c>
      <c r="C113" s="8">
        <v>0.25547445255474444</v>
      </c>
      <c r="E113" s="8">
        <v>37.393162393162392</v>
      </c>
      <c r="F113" s="8">
        <v>0</v>
      </c>
    </row>
    <row r="114" spans="1:6" x14ac:dyDescent="0.25">
      <c r="A114" s="8">
        <v>89</v>
      </c>
      <c r="B114" s="8">
        <v>0.74452554744525556</v>
      </c>
      <c r="C114" s="8">
        <v>0.25547445255474444</v>
      </c>
      <c r="E114" s="8">
        <v>37.820512820512825</v>
      </c>
      <c r="F114" s="8">
        <v>0</v>
      </c>
    </row>
    <row r="115" spans="1:6" x14ac:dyDescent="0.25">
      <c r="A115" s="8">
        <v>90</v>
      </c>
      <c r="B115" s="8">
        <v>0.74452554744525556</v>
      </c>
      <c r="C115" s="8">
        <v>0.25547445255474444</v>
      </c>
      <c r="E115" s="8">
        <v>38.247863247863251</v>
      </c>
      <c r="F115" s="8">
        <v>0</v>
      </c>
    </row>
    <row r="116" spans="1:6" x14ac:dyDescent="0.25">
      <c r="A116" s="8">
        <v>91</v>
      </c>
      <c r="B116" s="8">
        <v>0.74452554744525556</v>
      </c>
      <c r="C116" s="8">
        <v>0.25547445255474444</v>
      </c>
      <c r="E116" s="8">
        <v>38.675213675213676</v>
      </c>
      <c r="F116" s="8">
        <v>0</v>
      </c>
    </row>
    <row r="117" spans="1:6" x14ac:dyDescent="0.25">
      <c r="A117" s="8">
        <v>92</v>
      </c>
      <c r="B117" s="8">
        <v>0.74452554744525556</v>
      </c>
      <c r="C117" s="8">
        <v>0.25547445255474444</v>
      </c>
      <c r="E117" s="8">
        <v>39.102564102564102</v>
      </c>
      <c r="F117" s="8">
        <v>0</v>
      </c>
    </row>
    <row r="118" spans="1:6" x14ac:dyDescent="0.25">
      <c r="A118" s="8">
        <v>93</v>
      </c>
      <c r="B118" s="8">
        <v>0.33720930232558133</v>
      </c>
      <c r="C118" s="8">
        <v>0.66279069767441867</v>
      </c>
      <c r="E118" s="8">
        <v>39.529914529914528</v>
      </c>
      <c r="F118" s="8">
        <v>0</v>
      </c>
    </row>
    <row r="119" spans="1:6" x14ac:dyDescent="0.25">
      <c r="A119" s="8">
        <v>94</v>
      </c>
      <c r="B119" s="8">
        <v>0.74452554744525556</v>
      </c>
      <c r="C119" s="8">
        <v>0.25547445255474444</v>
      </c>
      <c r="E119" s="8">
        <v>39.957264957264961</v>
      </c>
      <c r="F119" s="8">
        <v>0</v>
      </c>
    </row>
    <row r="120" spans="1:6" x14ac:dyDescent="0.25">
      <c r="A120" s="8">
        <v>95</v>
      </c>
      <c r="B120" s="8">
        <v>0.33720930232558133</v>
      </c>
      <c r="C120" s="8">
        <v>0.66279069767441867</v>
      </c>
      <c r="E120" s="8">
        <v>40.384615384615387</v>
      </c>
      <c r="F120" s="8">
        <v>0</v>
      </c>
    </row>
    <row r="121" spans="1:6" x14ac:dyDescent="0.25">
      <c r="A121" s="8">
        <v>96</v>
      </c>
      <c r="B121" s="8">
        <v>0.74452554744525556</v>
      </c>
      <c r="C121" s="8">
        <v>0.25547445255474444</v>
      </c>
      <c r="E121" s="8">
        <v>40.811965811965813</v>
      </c>
      <c r="F121" s="8">
        <v>0</v>
      </c>
    </row>
    <row r="122" spans="1:6" x14ac:dyDescent="0.25">
      <c r="A122" s="8">
        <v>97</v>
      </c>
      <c r="B122" s="8">
        <v>0.33720930232558133</v>
      </c>
      <c r="C122" s="8">
        <v>0.66279069767441867</v>
      </c>
      <c r="E122" s="8">
        <v>41.239316239316238</v>
      </c>
      <c r="F122" s="8">
        <v>0</v>
      </c>
    </row>
    <row r="123" spans="1:6" x14ac:dyDescent="0.25">
      <c r="A123" s="8">
        <v>98</v>
      </c>
      <c r="B123" s="8">
        <v>0.45454545454545398</v>
      </c>
      <c r="C123" s="8">
        <v>0.54545454545454608</v>
      </c>
      <c r="E123" s="8">
        <v>41.666666666666664</v>
      </c>
      <c r="F123" s="8">
        <v>0</v>
      </c>
    </row>
    <row r="124" spans="1:6" x14ac:dyDescent="0.25">
      <c r="A124" s="8">
        <v>99</v>
      </c>
      <c r="B124" s="8">
        <v>0.74452554744525556</v>
      </c>
      <c r="C124" s="8">
        <v>0.25547445255474444</v>
      </c>
      <c r="E124" s="8">
        <v>42.094017094017097</v>
      </c>
      <c r="F124" s="8">
        <v>1</v>
      </c>
    </row>
    <row r="125" spans="1:6" x14ac:dyDescent="0.25">
      <c r="A125" s="8">
        <v>100</v>
      </c>
      <c r="B125" s="8">
        <v>0.74452554744525556</v>
      </c>
      <c r="C125" s="8">
        <v>0.25547445255474444</v>
      </c>
      <c r="E125" s="8">
        <v>42.521367521367523</v>
      </c>
      <c r="F125" s="8">
        <v>1</v>
      </c>
    </row>
    <row r="126" spans="1:6" x14ac:dyDescent="0.25">
      <c r="A126" s="8">
        <v>101</v>
      </c>
      <c r="B126" s="8">
        <v>0.74452554744525556</v>
      </c>
      <c r="C126" s="8">
        <v>0.25547445255474444</v>
      </c>
      <c r="E126" s="8">
        <v>42.948717948717949</v>
      </c>
      <c r="F126" s="8">
        <v>1</v>
      </c>
    </row>
    <row r="127" spans="1:6" x14ac:dyDescent="0.25">
      <c r="A127" s="8">
        <v>102</v>
      </c>
      <c r="B127" s="8">
        <v>0.74452554744525556</v>
      </c>
      <c r="C127" s="8">
        <v>0.25547445255474444</v>
      </c>
      <c r="E127" s="8">
        <v>43.376068376068375</v>
      </c>
      <c r="F127" s="8">
        <v>1</v>
      </c>
    </row>
    <row r="128" spans="1:6" x14ac:dyDescent="0.25">
      <c r="A128" s="8">
        <v>103</v>
      </c>
      <c r="B128" s="8">
        <v>0.74452554744525556</v>
      </c>
      <c r="C128" s="8">
        <v>0.25547445255474444</v>
      </c>
      <c r="E128" s="8">
        <v>43.803418803418808</v>
      </c>
      <c r="F128" s="8">
        <v>1</v>
      </c>
    </row>
    <row r="129" spans="1:6" x14ac:dyDescent="0.25">
      <c r="A129" s="8">
        <v>104</v>
      </c>
      <c r="B129" s="8">
        <v>0.74452554744525556</v>
      </c>
      <c r="C129" s="8">
        <v>0.25547445255474444</v>
      </c>
      <c r="E129" s="8">
        <v>44.230769230769234</v>
      </c>
      <c r="F129" s="8">
        <v>1</v>
      </c>
    </row>
    <row r="130" spans="1:6" x14ac:dyDescent="0.25">
      <c r="A130" s="8">
        <v>105</v>
      </c>
      <c r="B130" s="8">
        <v>0.74452554744525556</v>
      </c>
      <c r="C130" s="8">
        <v>0.25547445255474444</v>
      </c>
      <c r="E130" s="8">
        <v>44.658119658119659</v>
      </c>
      <c r="F130" s="8">
        <v>1</v>
      </c>
    </row>
    <row r="131" spans="1:6" x14ac:dyDescent="0.25">
      <c r="A131" s="8">
        <v>106</v>
      </c>
      <c r="B131" s="8">
        <v>0.74452554744525556</v>
      </c>
      <c r="C131" s="8">
        <v>0.25547445255474444</v>
      </c>
      <c r="E131" s="8">
        <v>45.085470085470085</v>
      </c>
      <c r="F131" s="8">
        <v>1</v>
      </c>
    </row>
    <row r="132" spans="1:6" x14ac:dyDescent="0.25">
      <c r="A132" s="8">
        <v>107</v>
      </c>
      <c r="B132" s="8">
        <v>0.74452554744525556</v>
      </c>
      <c r="C132" s="8">
        <v>0.25547445255474444</v>
      </c>
      <c r="E132" s="8">
        <v>45.512820512820511</v>
      </c>
      <c r="F132" s="8">
        <v>1</v>
      </c>
    </row>
    <row r="133" spans="1:6" x14ac:dyDescent="0.25">
      <c r="A133" s="8">
        <v>108</v>
      </c>
      <c r="B133" s="8">
        <v>0.74452554744525556</v>
      </c>
      <c r="C133" s="8">
        <v>0.25547445255474444</v>
      </c>
      <c r="E133" s="8">
        <v>45.940170940170944</v>
      </c>
      <c r="F133" s="8">
        <v>1</v>
      </c>
    </row>
    <row r="134" spans="1:6" x14ac:dyDescent="0.25">
      <c r="A134" s="8">
        <v>109</v>
      </c>
      <c r="B134" s="8">
        <v>0.74452554744525556</v>
      </c>
      <c r="C134" s="8">
        <v>0.25547445255474444</v>
      </c>
      <c r="E134" s="8">
        <v>46.36752136752137</v>
      </c>
      <c r="F134" s="8">
        <v>1</v>
      </c>
    </row>
    <row r="135" spans="1:6" x14ac:dyDescent="0.25">
      <c r="A135" s="8">
        <v>110</v>
      </c>
      <c r="B135" s="8">
        <v>0.45454545454545398</v>
      </c>
      <c r="C135" s="8">
        <v>0.54545454545454608</v>
      </c>
      <c r="E135" s="8">
        <v>46.794871794871796</v>
      </c>
      <c r="F135" s="8">
        <v>1</v>
      </c>
    </row>
    <row r="136" spans="1:6" x14ac:dyDescent="0.25">
      <c r="A136" s="8">
        <v>111</v>
      </c>
      <c r="B136" s="8">
        <v>0.74452554744525556</v>
      </c>
      <c r="C136" s="8">
        <v>0.25547445255474444</v>
      </c>
      <c r="E136" s="8">
        <v>47.222222222222221</v>
      </c>
      <c r="F136" s="8">
        <v>1</v>
      </c>
    </row>
    <row r="137" spans="1:6" x14ac:dyDescent="0.25">
      <c r="A137" s="8">
        <v>112</v>
      </c>
      <c r="B137" s="8">
        <v>0.33720930232558133</v>
      </c>
      <c r="C137" s="8">
        <v>0.66279069767441867</v>
      </c>
      <c r="E137" s="8">
        <v>47.649572649572647</v>
      </c>
      <c r="F137" s="8">
        <v>1</v>
      </c>
    </row>
    <row r="138" spans="1:6" x14ac:dyDescent="0.25">
      <c r="A138" s="8">
        <v>113</v>
      </c>
      <c r="B138" s="8">
        <v>0.33720930232558133</v>
      </c>
      <c r="C138" s="8">
        <v>0.66279069767441867</v>
      </c>
      <c r="E138" s="8">
        <v>48.07692307692308</v>
      </c>
      <c r="F138" s="8">
        <v>1</v>
      </c>
    </row>
    <row r="139" spans="1:6" x14ac:dyDescent="0.25">
      <c r="A139" s="8">
        <v>114</v>
      </c>
      <c r="B139" s="8">
        <v>0.74452554744525556</v>
      </c>
      <c r="C139" s="8">
        <v>0.25547445255474444</v>
      </c>
      <c r="E139" s="8">
        <v>48.504273504273506</v>
      </c>
      <c r="F139" s="8">
        <v>1</v>
      </c>
    </row>
    <row r="140" spans="1:6" x14ac:dyDescent="0.25">
      <c r="A140" s="8">
        <v>115</v>
      </c>
      <c r="B140" s="8">
        <v>0.74452554744525556</v>
      </c>
      <c r="C140" s="8">
        <v>0.25547445255474444</v>
      </c>
      <c r="E140" s="8">
        <v>48.931623931623932</v>
      </c>
      <c r="F140" s="8">
        <v>1</v>
      </c>
    </row>
    <row r="141" spans="1:6" x14ac:dyDescent="0.25">
      <c r="A141" s="8">
        <v>116</v>
      </c>
      <c r="B141" s="8">
        <v>0.74452554744525556</v>
      </c>
      <c r="C141" s="8">
        <v>0.25547445255474444</v>
      </c>
      <c r="E141" s="8">
        <v>49.358974358974358</v>
      </c>
      <c r="F141" s="8">
        <v>1</v>
      </c>
    </row>
    <row r="142" spans="1:6" x14ac:dyDescent="0.25">
      <c r="A142" s="8">
        <v>117</v>
      </c>
      <c r="B142" s="8">
        <v>0.45454545454545398</v>
      </c>
      <c r="C142" s="8">
        <v>0.54545454545454608</v>
      </c>
      <c r="E142" s="8">
        <v>49.786324786324784</v>
      </c>
      <c r="F142" s="8">
        <v>1</v>
      </c>
    </row>
    <row r="143" spans="1:6" x14ac:dyDescent="0.25">
      <c r="A143" s="8">
        <v>118</v>
      </c>
      <c r="B143" s="8">
        <v>0.33720930232558133</v>
      </c>
      <c r="C143" s="8">
        <v>0.66279069767441867</v>
      </c>
      <c r="E143" s="8">
        <v>50.213675213675216</v>
      </c>
      <c r="F143" s="8">
        <v>1</v>
      </c>
    </row>
    <row r="144" spans="1:6" x14ac:dyDescent="0.25">
      <c r="A144" s="8">
        <v>119</v>
      </c>
      <c r="B144" s="8">
        <v>0.74452554744525556</v>
      </c>
      <c r="C144" s="8">
        <v>0.25547445255474444</v>
      </c>
      <c r="E144" s="8">
        <v>50.641025641025642</v>
      </c>
      <c r="F144" s="8">
        <v>1</v>
      </c>
    </row>
    <row r="145" spans="1:6" x14ac:dyDescent="0.25">
      <c r="A145" s="8">
        <v>120</v>
      </c>
      <c r="B145" s="8">
        <v>0.74452554744525556</v>
      </c>
      <c r="C145" s="8">
        <v>0.25547445255474444</v>
      </c>
      <c r="E145" s="8">
        <v>51.068376068376068</v>
      </c>
      <c r="F145" s="8">
        <v>1</v>
      </c>
    </row>
    <row r="146" spans="1:6" x14ac:dyDescent="0.25">
      <c r="A146" s="8">
        <v>121</v>
      </c>
      <c r="B146" s="8">
        <v>0.74452554744525556</v>
      </c>
      <c r="C146" s="8">
        <v>0.25547445255474444</v>
      </c>
      <c r="E146" s="8">
        <v>51.495726495726494</v>
      </c>
      <c r="F146" s="8">
        <v>1</v>
      </c>
    </row>
    <row r="147" spans="1:6" x14ac:dyDescent="0.25">
      <c r="A147" s="8">
        <v>122</v>
      </c>
      <c r="B147" s="8">
        <v>0.74452554744525556</v>
      </c>
      <c r="C147" s="8">
        <v>0.25547445255474444</v>
      </c>
      <c r="E147" s="8">
        <v>51.923076923076927</v>
      </c>
      <c r="F147" s="8">
        <v>1</v>
      </c>
    </row>
    <row r="148" spans="1:6" x14ac:dyDescent="0.25">
      <c r="A148" s="8">
        <v>123</v>
      </c>
      <c r="B148" s="8">
        <v>0.33720930232558133</v>
      </c>
      <c r="C148" s="8">
        <v>0.66279069767441867</v>
      </c>
      <c r="E148" s="8">
        <v>52.350427350427353</v>
      </c>
      <c r="F148" s="8">
        <v>1</v>
      </c>
    </row>
    <row r="149" spans="1:6" x14ac:dyDescent="0.25">
      <c r="A149" s="8">
        <v>124</v>
      </c>
      <c r="B149" s="8">
        <v>0.33720930232558133</v>
      </c>
      <c r="C149" s="8">
        <v>0.66279069767441867</v>
      </c>
      <c r="E149" s="8">
        <v>52.777777777777779</v>
      </c>
      <c r="F149" s="8">
        <v>1</v>
      </c>
    </row>
    <row r="150" spans="1:6" x14ac:dyDescent="0.25">
      <c r="A150" s="8">
        <v>125</v>
      </c>
      <c r="B150" s="8">
        <v>0.33720930232558133</v>
      </c>
      <c r="C150" s="8">
        <v>0.66279069767441867</v>
      </c>
      <c r="E150" s="8">
        <v>53.205128205128204</v>
      </c>
      <c r="F150" s="8">
        <v>1</v>
      </c>
    </row>
    <row r="151" spans="1:6" x14ac:dyDescent="0.25">
      <c r="A151" s="8">
        <v>126</v>
      </c>
      <c r="B151" s="8">
        <v>0.33720930232558133</v>
      </c>
      <c r="C151" s="8">
        <v>0.66279069767441867</v>
      </c>
      <c r="E151" s="8">
        <v>53.63247863247863</v>
      </c>
      <c r="F151" s="8">
        <v>1</v>
      </c>
    </row>
    <row r="152" spans="1:6" x14ac:dyDescent="0.25">
      <c r="A152" s="8">
        <v>127</v>
      </c>
      <c r="B152" s="8">
        <v>0.74452554744525556</v>
      </c>
      <c r="C152" s="8">
        <v>0.25547445255474444</v>
      </c>
      <c r="E152" s="8">
        <v>54.059829059829063</v>
      </c>
      <c r="F152" s="8">
        <v>1</v>
      </c>
    </row>
    <row r="153" spans="1:6" x14ac:dyDescent="0.25">
      <c r="A153" s="8">
        <v>128</v>
      </c>
      <c r="B153" s="8">
        <v>0.74452554744525556</v>
      </c>
      <c r="C153" s="8">
        <v>0.25547445255474444</v>
      </c>
      <c r="E153" s="8">
        <v>54.487179487179489</v>
      </c>
      <c r="F153" s="8">
        <v>1</v>
      </c>
    </row>
    <row r="154" spans="1:6" x14ac:dyDescent="0.25">
      <c r="A154" s="8">
        <v>129</v>
      </c>
      <c r="B154" s="8">
        <v>0.74452554744525556</v>
      </c>
      <c r="C154" s="8">
        <v>0.25547445255474444</v>
      </c>
      <c r="E154" s="8">
        <v>54.914529914529915</v>
      </c>
      <c r="F154" s="8">
        <v>1</v>
      </c>
    </row>
    <row r="155" spans="1:6" x14ac:dyDescent="0.25">
      <c r="A155" s="8">
        <v>130</v>
      </c>
      <c r="B155" s="8">
        <v>0.74452554744525556</v>
      </c>
      <c r="C155" s="8">
        <v>0.25547445255474444</v>
      </c>
      <c r="E155" s="8">
        <v>55.341880341880341</v>
      </c>
      <c r="F155" s="8">
        <v>1</v>
      </c>
    </row>
    <row r="156" spans="1:6" x14ac:dyDescent="0.25">
      <c r="A156" s="8">
        <v>131</v>
      </c>
      <c r="B156" s="8">
        <v>0.74452554744525556</v>
      </c>
      <c r="C156" s="8">
        <v>0.25547445255474444</v>
      </c>
      <c r="E156" s="8">
        <v>55.769230769230766</v>
      </c>
      <c r="F156" s="8">
        <v>1</v>
      </c>
    </row>
    <row r="157" spans="1:6" x14ac:dyDescent="0.25">
      <c r="A157" s="8">
        <v>132</v>
      </c>
      <c r="B157" s="8">
        <v>0.33720930232558133</v>
      </c>
      <c r="C157" s="8">
        <v>0.66279069767441867</v>
      </c>
      <c r="E157" s="8">
        <v>56.196581196581199</v>
      </c>
      <c r="F157" s="8">
        <v>1</v>
      </c>
    </row>
    <row r="158" spans="1:6" x14ac:dyDescent="0.25">
      <c r="A158" s="8">
        <v>133</v>
      </c>
      <c r="B158" s="8">
        <v>0.74452554744525556</v>
      </c>
      <c r="C158" s="8">
        <v>0.25547445255474444</v>
      </c>
      <c r="E158" s="8">
        <v>56.623931623931625</v>
      </c>
      <c r="F158" s="8">
        <v>1</v>
      </c>
    </row>
    <row r="159" spans="1:6" x14ac:dyDescent="0.25">
      <c r="A159" s="8">
        <v>134</v>
      </c>
      <c r="B159" s="8">
        <v>0.74452554744525556</v>
      </c>
      <c r="C159" s="8">
        <v>0.25547445255474444</v>
      </c>
      <c r="E159" s="8">
        <v>57.051282051282051</v>
      </c>
      <c r="F159" s="8">
        <v>1</v>
      </c>
    </row>
    <row r="160" spans="1:6" x14ac:dyDescent="0.25">
      <c r="A160" s="8">
        <v>135</v>
      </c>
      <c r="B160" s="8">
        <v>0.45454545454545398</v>
      </c>
      <c r="C160" s="8">
        <v>0.54545454545454608</v>
      </c>
      <c r="E160" s="8">
        <v>57.478632478632477</v>
      </c>
      <c r="F160" s="8">
        <v>1</v>
      </c>
    </row>
    <row r="161" spans="1:6" x14ac:dyDescent="0.25">
      <c r="A161" s="8">
        <v>136</v>
      </c>
      <c r="B161" s="8">
        <v>0.33720930232558133</v>
      </c>
      <c r="C161" s="8">
        <v>0.66279069767441867</v>
      </c>
      <c r="E161" s="8">
        <v>57.905982905982903</v>
      </c>
      <c r="F161" s="8">
        <v>1</v>
      </c>
    </row>
    <row r="162" spans="1:6" x14ac:dyDescent="0.25">
      <c r="A162" s="8">
        <v>137</v>
      </c>
      <c r="B162" s="8">
        <v>0.33720930232558133</v>
      </c>
      <c r="C162" s="8">
        <v>-0.33720930232558133</v>
      </c>
      <c r="E162" s="8">
        <v>58.333333333333336</v>
      </c>
      <c r="F162" s="8">
        <v>1</v>
      </c>
    </row>
    <row r="163" spans="1:6" x14ac:dyDescent="0.25">
      <c r="A163" s="8">
        <v>138</v>
      </c>
      <c r="B163" s="8">
        <v>0.33720930232558133</v>
      </c>
      <c r="C163" s="8">
        <v>-0.33720930232558133</v>
      </c>
      <c r="E163" s="8">
        <v>58.760683760683762</v>
      </c>
      <c r="F163" s="8">
        <v>1</v>
      </c>
    </row>
    <row r="164" spans="1:6" x14ac:dyDescent="0.25">
      <c r="A164" s="8">
        <v>139</v>
      </c>
      <c r="B164" s="8">
        <v>0.33720930232558133</v>
      </c>
      <c r="C164" s="8">
        <v>-0.33720930232558133</v>
      </c>
      <c r="E164" s="8">
        <v>59.188034188034187</v>
      </c>
      <c r="F164" s="8">
        <v>1</v>
      </c>
    </row>
    <row r="165" spans="1:6" x14ac:dyDescent="0.25">
      <c r="A165" s="8">
        <v>140</v>
      </c>
      <c r="B165" s="8">
        <v>0.33720930232558133</v>
      </c>
      <c r="C165" s="8">
        <v>-0.33720930232558133</v>
      </c>
      <c r="E165" s="8">
        <v>59.615384615384613</v>
      </c>
      <c r="F165" s="8">
        <v>1</v>
      </c>
    </row>
    <row r="166" spans="1:6" x14ac:dyDescent="0.25">
      <c r="A166" s="8">
        <v>141</v>
      </c>
      <c r="B166" s="8">
        <v>0.33720930232558133</v>
      </c>
      <c r="C166" s="8">
        <v>-0.33720930232558133</v>
      </c>
      <c r="E166" s="8">
        <v>60.042735042735046</v>
      </c>
      <c r="F166" s="8">
        <v>1</v>
      </c>
    </row>
    <row r="167" spans="1:6" x14ac:dyDescent="0.25">
      <c r="A167" s="8">
        <v>142</v>
      </c>
      <c r="B167" s="8">
        <v>0.33720930232558133</v>
      </c>
      <c r="C167" s="8">
        <v>-0.33720930232558133</v>
      </c>
      <c r="E167" s="8">
        <v>60.470085470085472</v>
      </c>
      <c r="F167" s="8">
        <v>1</v>
      </c>
    </row>
    <row r="168" spans="1:6" x14ac:dyDescent="0.25">
      <c r="A168" s="8">
        <v>143</v>
      </c>
      <c r="B168" s="8">
        <v>0.33720930232558133</v>
      </c>
      <c r="C168" s="8">
        <v>-0.33720930232558133</v>
      </c>
      <c r="E168" s="8">
        <v>60.897435897435898</v>
      </c>
      <c r="F168" s="8">
        <v>1</v>
      </c>
    </row>
    <row r="169" spans="1:6" x14ac:dyDescent="0.25">
      <c r="A169" s="8">
        <v>144</v>
      </c>
      <c r="B169" s="8">
        <v>0.33720930232558133</v>
      </c>
      <c r="C169" s="8">
        <v>-0.33720930232558133</v>
      </c>
      <c r="E169" s="8">
        <v>61.324786324786324</v>
      </c>
      <c r="F169" s="8">
        <v>1</v>
      </c>
    </row>
    <row r="170" spans="1:6" x14ac:dyDescent="0.25">
      <c r="A170" s="8">
        <v>145</v>
      </c>
      <c r="B170" s="8">
        <v>0.45454545454545398</v>
      </c>
      <c r="C170" s="8">
        <v>-0.45454545454545398</v>
      </c>
      <c r="E170" s="8">
        <v>61.752136752136749</v>
      </c>
      <c r="F170" s="8">
        <v>1</v>
      </c>
    </row>
    <row r="171" spans="1:6" x14ac:dyDescent="0.25">
      <c r="A171" s="8">
        <v>146</v>
      </c>
      <c r="B171" s="8">
        <v>0.33720930232558133</v>
      </c>
      <c r="C171" s="8">
        <v>-0.33720930232558133</v>
      </c>
      <c r="E171" s="8">
        <v>62.179487179487182</v>
      </c>
      <c r="F171" s="8">
        <v>1</v>
      </c>
    </row>
    <row r="172" spans="1:6" x14ac:dyDescent="0.25">
      <c r="A172" s="8">
        <v>147</v>
      </c>
      <c r="B172" s="8">
        <v>0.33720930232558133</v>
      </c>
      <c r="C172" s="8">
        <v>-0.33720930232558133</v>
      </c>
      <c r="E172" s="8">
        <v>62.606837606837608</v>
      </c>
      <c r="F172" s="8">
        <v>1</v>
      </c>
    </row>
    <row r="173" spans="1:6" x14ac:dyDescent="0.25">
      <c r="A173" s="8">
        <v>148</v>
      </c>
      <c r="B173" s="8">
        <v>0.33720930232558133</v>
      </c>
      <c r="C173" s="8">
        <v>-0.33720930232558133</v>
      </c>
      <c r="E173" s="8">
        <v>63.034188034188034</v>
      </c>
      <c r="F173" s="8">
        <v>1</v>
      </c>
    </row>
    <row r="174" spans="1:6" x14ac:dyDescent="0.25">
      <c r="A174" s="8">
        <v>149</v>
      </c>
      <c r="B174" s="8">
        <v>0.74452554744525556</v>
      </c>
      <c r="C174" s="8">
        <v>-0.74452554744525556</v>
      </c>
      <c r="E174" s="8">
        <v>63.46153846153846</v>
      </c>
      <c r="F174" s="8">
        <v>1</v>
      </c>
    </row>
    <row r="175" spans="1:6" x14ac:dyDescent="0.25">
      <c r="A175" s="8">
        <v>150</v>
      </c>
      <c r="B175" s="8">
        <v>0.33720930232558133</v>
      </c>
      <c r="C175" s="8">
        <v>-0.33720930232558133</v>
      </c>
      <c r="E175" s="8">
        <v>63.888888888888886</v>
      </c>
      <c r="F175" s="8">
        <v>1</v>
      </c>
    </row>
    <row r="176" spans="1:6" x14ac:dyDescent="0.25">
      <c r="A176" s="8">
        <v>151</v>
      </c>
      <c r="B176" s="8">
        <v>0.33720930232558133</v>
      </c>
      <c r="C176" s="8">
        <v>-0.33720930232558133</v>
      </c>
      <c r="E176" s="8">
        <v>64.316239316239319</v>
      </c>
      <c r="F176" s="8">
        <v>1</v>
      </c>
    </row>
    <row r="177" spans="1:6" x14ac:dyDescent="0.25">
      <c r="A177" s="8">
        <v>152</v>
      </c>
      <c r="B177" s="8">
        <v>0.74452554744525556</v>
      </c>
      <c r="C177" s="8">
        <v>-0.74452554744525556</v>
      </c>
      <c r="E177" s="8">
        <v>64.743589743589737</v>
      </c>
      <c r="F177" s="8">
        <v>1</v>
      </c>
    </row>
    <row r="178" spans="1:6" x14ac:dyDescent="0.25">
      <c r="A178" s="8">
        <v>153</v>
      </c>
      <c r="B178" s="8">
        <v>0.74452554744525556</v>
      </c>
      <c r="C178" s="8">
        <v>-0.74452554744525556</v>
      </c>
      <c r="E178" s="8">
        <v>65.17094017094017</v>
      </c>
      <c r="F178" s="8">
        <v>1</v>
      </c>
    </row>
    <row r="179" spans="1:6" x14ac:dyDescent="0.25">
      <c r="A179" s="8">
        <v>154</v>
      </c>
      <c r="B179" s="8">
        <v>0.74452554744525556</v>
      </c>
      <c r="C179" s="8">
        <v>-0.74452554744525556</v>
      </c>
      <c r="E179" s="8">
        <v>65.598290598290603</v>
      </c>
      <c r="F179" s="8">
        <v>1</v>
      </c>
    </row>
    <row r="180" spans="1:6" x14ac:dyDescent="0.25">
      <c r="A180" s="8">
        <v>155</v>
      </c>
      <c r="B180" s="8">
        <v>0.45454545454545398</v>
      </c>
      <c r="C180" s="8">
        <v>-0.45454545454545398</v>
      </c>
      <c r="E180" s="8">
        <v>66.025641025641022</v>
      </c>
      <c r="F180" s="8">
        <v>1</v>
      </c>
    </row>
    <row r="181" spans="1:6" x14ac:dyDescent="0.25">
      <c r="A181" s="8">
        <v>156</v>
      </c>
      <c r="B181" s="8">
        <v>0.33720930232558133</v>
      </c>
      <c r="C181" s="8">
        <v>-0.33720930232558133</v>
      </c>
      <c r="E181" s="8">
        <v>66.452991452991455</v>
      </c>
      <c r="F181" s="8">
        <v>1</v>
      </c>
    </row>
    <row r="182" spans="1:6" x14ac:dyDescent="0.25">
      <c r="A182" s="8">
        <v>157</v>
      </c>
      <c r="B182" s="8">
        <v>0.33720930232558133</v>
      </c>
      <c r="C182" s="8">
        <v>-0.33720930232558133</v>
      </c>
      <c r="E182" s="8">
        <v>66.880341880341874</v>
      </c>
      <c r="F182" s="8">
        <v>1</v>
      </c>
    </row>
    <row r="183" spans="1:6" x14ac:dyDescent="0.25">
      <c r="A183" s="8">
        <v>158</v>
      </c>
      <c r="B183" s="8">
        <v>0.74452554744525556</v>
      </c>
      <c r="C183" s="8">
        <v>-0.74452554744525556</v>
      </c>
      <c r="E183" s="8">
        <v>67.307692307692307</v>
      </c>
      <c r="F183" s="8">
        <v>1</v>
      </c>
    </row>
    <row r="184" spans="1:6" x14ac:dyDescent="0.25">
      <c r="A184" s="8">
        <v>159</v>
      </c>
      <c r="B184" s="8">
        <v>0.74452554744525556</v>
      </c>
      <c r="C184" s="8">
        <v>-0.74452554744525556</v>
      </c>
      <c r="E184" s="8">
        <v>67.73504273504274</v>
      </c>
      <c r="F184" s="8">
        <v>1</v>
      </c>
    </row>
    <row r="185" spans="1:6" x14ac:dyDescent="0.25">
      <c r="A185" s="8">
        <v>160</v>
      </c>
      <c r="B185" s="8">
        <v>0.33720930232558133</v>
      </c>
      <c r="C185" s="8">
        <v>-0.33720930232558133</v>
      </c>
      <c r="E185" s="8">
        <v>68.162393162393158</v>
      </c>
      <c r="F185" s="8">
        <v>1</v>
      </c>
    </row>
    <row r="186" spans="1:6" x14ac:dyDescent="0.25">
      <c r="A186" s="8">
        <v>161</v>
      </c>
      <c r="B186" s="8">
        <v>0.33720930232558133</v>
      </c>
      <c r="C186" s="8">
        <v>-0.33720930232558133</v>
      </c>
      <c r="E186" s="8">
        <v>68.589743589743591</v>
      </c>
      <c r="F186" s="8">
        <v>1</v>
      </c>
    </row>
    <row r="187" spans="1:6" x14ac:dyDescent="0.25">
      <c r="A187" s="8">
        <v>162</v>
      </c>
      <c r="B187" s="8">
        <v>0.33720930232558133</v>
      </c>
      <c r="C187" s="8">
        <v>-0.33720930232558133</v>
      </c>
      <c r="E187" s="8">
        <v>69.01709401709401</v>
      </c>
      <c r="F187" s="8">
        <v>1</v>
      </c>
    </row>
    <row r="188" spans="1:6" x14ac:dyDescent="0.25">
      <c r="A188" s="8">
        <v>163</v>
      </c>
      <c r="B188" s="8">
        <v>0.74452554744525556</v>
      </c>
      <c r="C188" s="8">
        <v>-0.74452554744525556</v>
      </c>
      <c r="E188" s="8">
        <v>69.444444444444443</v>
      </c>
      <c r="F188" s="8">
        <v>1</v>
      </c>
    </row>
    <row r="189" spans="1:6" x14ac:dyDescent="0.25">
      <c r="A189" s="8">
        <v>164</v>
      </c>
      <c r="B189" s="8">
        <v>0.33720930232558133</v>
      </c>
      <c r="C189" s="8">
        <v>-0.33720930232558133</v>
      </c>
      <c r="E189" s="8">
        <v>69.871794871794876</v>
      </c>
      <c r="F189" s="8">
        <v>1</v>
      </c>
    </row>
    <row r="190" spans="1:6" x14ac:dyDescent="0.25">
      <c r="A190" s="8">
        <v>165</v>
      </c>
      <c r="B190" s="8">
        <v>0.33720930232558133</v>
      </c>
      <c r="C190" s="8">
        <v>-0.33720930232558133</v>
      </c>
      <c r="E190" s="8">
        <v>70.299145299145295</v>
      </c>
      <c r="F190" s="8">
        <v>1</v>
      </c>
    </row>
    <row r="191" spans="1:6" x14ac:dyDescent="0.25">
      <c r="A191" s="8">
        <v>166</v>
      </c>
      <c r="B191" s="8">
        <v>0.33720930232558133</v>
      </c>
      <c r="C191" s="8">
        <v>-0.33720930232558133</v>
      </c>
      <c r="E191" s="8">
        <v>70.726495726495727</v>
      </c>
      <c r="F191" s="8">
        <v>1</v>
      </c>
    </row>
    <row r="192" spans="1:6" x14ac:dyDescent="0.25">
      <c r="A192" s="8">
        <v>167</v>
      </c>
      <c r="B192" s="8">
        <v>0.33720930232558133</v>
      </c>
      <c r="C192" s="8">
        <v>-0.33720930232558133</v>
      </c>
      <c r="E192" s="8">
        <v>71.15384615384616</v>
      </c>
      <c r="F192" s="8">
        <v>1</v>
      </c>
    </row>
    <row r="193" spans="1:6" x14ac:dyDescent="0.25">
      <c r="A193" s="8">
        <v>168</v>
      </c>
      <c r="B193" s="8">
        <v>0.33720930232558133</v>
      </c>
      <c r="C193" s="8">
        <v>-0.33720930232558133</v>
      </c>
      <c r="E193" s="8">
        <v>71.581196581196579</v>
      </c>
      <c r="F193" s="8">
        <v>1</v>
      </c>
    </row>
    <row r="194" spans="1:6" x14ac:dyDescent="0.25">
      <c r="A194" s="8">
        <v>169</v>
      </c>
      <c r="B194" s="8">
        <v>0.33720930232558133</v>
      </c>
      <c r="C194" s="8">
        <v>-0.33720930232558133</v>
      </c>
      <c r="E194" s="8">
        <v>72.008547008547012</v>
      </c>
      <c r="F194" s="8">
        <v>1</v>
      </c>
    </row>
    <row r="195" spans="1:6" x14ac:dyDescent="0.25">
      <c r="A195" s="8">
        <v>170</v>
      </c>
      <c r="B195" s="8">
        <v>0.33720930232558133</v>
      </c>
      <c r="C195" s="8">
        <v>-0.33720930232558133</v>
      </c>
      <c r="E195" s="8">
        <v>72.435897435897431</v>
      </c>
      <c r="F195" s="8">
        <v>1</v>
      </c>
    </row>
    <row r="196" spans="1:6" x14ac:dyDescent="0.25">
      <c r="A196" s="8">
        <v>171</v>
      </c>
      <c r="B196" s="8">
        <v>0.74452554744525556</v>
      </c>
      <c r="C196" s="8">
        <v>-0.74452554744525556</v>
      </c>
      <c r="E196" s="8">
        <v>72.863247863247864</v>
      </c>
      <c r="F196" s="8">
        <v>1</v>
      </c>
    </row>
    <row r="197" spans="1:6" x14ac:dyDescent="0.25">
      <c r="A197" s="8">
        <v>172</v>
      </c>
      <c r="B197" s="8">
        <v>0.33720930232558133</v>
      </c>
      <c r="C197" s="8">
        <v>-0.33720930232558133</v>
      </c>
      <c r="E197" s="8">
        <v>73.290598290598297</v>
      </c>
      <c r="F197" s="8">
        <v>1</v>
      </c>
    </row>
    <row r="198" spans="1:6" x14ac:dyDescent="0.25">
      <c r="A198" s="8">
        <v>173</v>
      </c>
      <c r="B198" s="8">
        <v>0.33720930232558133</v>
      </c>
      <c r="C198" s="8">
        <v>-0.33720930232558133</v>
      </c>
      <c r="E198" s="8">
        <v>73.717948717948715</v>
      </c>
      <c r="F198" s="8">
        <v>1</v>
      </c>
    </row>
    <row r="199" spans="1:6" x14ac:dyDescent="0.25">
      <c r="A199" s="8">
        <v>174</v>
      </c>
      <c r="B199" s="8">
        <v>0.74452554744525556</v>
      </c>
      <c r="C199" s="8">
        <v>-0.74452554744525556</v>
      </c>
      <c r="E199" s="8">
        <v>74.145299145299148</v>
      </c>
      <c r="F199" s="8">
        <v>1</v>
      </c>
    </row>
    <row r="200" spans="1:6" x14ac:dyDescent="0.25">
      <c r="A200" s="8">
        <v>175</v>
      </c>
      <c r="B200" s="8">
        <v>0.33720930232558133</v>
      </c>
      <c r="C200" s="8">
        <v>-0.33720930232558133</v>
      </c>
      <c r="E200" s="8">
        <v>74.572649572649567</v>
      </c>
      <c r="F200" s="8">
        <v>1</v>
      </c>
    </row>
    <row r="201" spans="1:6" x14ac:dyDescent="0.25">
      <c r="A201" s="8">
        <v>176</v>
      </c>
      <c r="B201" s="8">
        <v>0.45454545454545398</v>
      </c>
      <c r="C201" s="8">
        <v>-0.45454545454545398</v>
      </c>
      <c r="E201" s="8">
        <v>75</v>
      </c>
      <c r="F201" s="8">
        <v>1</v>
      </c>
    </row>
    <row r="202" spans="1:6" x14ac:dyDescent="0.25">
      <c r="A202" s="8">
        <v>177</v>
      </c>
      <c r="B202" s="8">
        <v>0.74452554744525556</v>
      </c>
      <c r="C202" s="8">
        <v>-0.74452554744525556</v>
      </c>
      <c r="E202" s="8">
        <v>75.427350427350433</v>
      </c>
      <c r="F202" s="8">
        <v>1</v>
      </c>
    </row>
    <row r="203" spans="1:6" x14ac:dyDescent="0.25">
      <c r="A203" s="8">
        <v>178</v>
      </c>
      <c r="B203" s="8">
        <v>0.74452554744525556</v>
      </c>
      <c r="C203" s="8">
        <v>-0.74452554744525556</v>
      </c>
      <c r="E203" s="8">
        <v>75.854700854700852</v>
      </c>
      <c r="F203" s="8">
        <v>1</v>
      </c>
    </row>
    <row r="204" spans="1:6" x14ac:dyDescent="0.25">
      <c r="A204" s="8">
        <v>179</v>
      </c>
      <c r="B204" s="8">
        <v>0.33720930232558133</v>
      </c>
      <c r="C204" s="8">
        <v>-0.33720930232558133</v>
      </c>
      <c r="E204" s="8">
        <v>76.282051282051285</v>
      </c>
      <c r="F204" s="8">
        <v>1</v>
      </c>
    </row>
    <row r="205" spans="1:6" x14ac:dyDescent="0.25">
      <c r="A205" s="8">
        <v>180</v>
      </c>
      <c r="B205" s="8">
        <v>0.33720930232558133</v>
      </c>
      <c r="C205" s="8">
        <v>-0.33720930232558133</v>
      </c>
      <c r="E205" s="8">
        <v>76.709401709401703</v>
      </c>
      <c r="F205" s="8">
        <v>1</v>
      </c>
    </row>
    <row r="206" spans="1:6" x14ac:dyDescent="0.25">
      <c r="A206" s="8">
        <v>181</v>
      </c>
      <c r="B206" s="8">
        <v>0.33720930232558133</v>
      </c>
      <c r="C206" s="8">
        <v>-0.33720930232558133</v>
      </c>
      <c r="E206" s="8">
        <v>77.136752136752136</v>
      </c>
      <c r="F206" s="8">
        <v>1</v>
      </c>
    </row>
    <row r="207" spans="1:6" x14ac:dyDescent="0.25">
      <c r="A207" s="8">
        <v>182</v>
      </c>
      <c r="B207" s="8">
        <v>0.33720930232558133</v>
      </c>
      <c r="C207" s="8">
        <v>-0.33720930232558133</v>
      </c>
      <c r="E207" s="8">
        <v>77.564102564102569</v>
      </c>
      <c r="F207" s="8">
        <v>1</v>
      </c>
    </row>
    <row r="208" spans="1:6" x14ac:dyDescent="0.25">
      <c r="A208" s="8">
        <v>183</v>
      </c>
      <c r="B208" s="8">
        <v>0.33720930232558133</v>
      </c>
      <c r="C208" s="8">
        <v>-0.33720930232558133</v>
      </c>
      <c r="E208" s="8">
        <v>77.991452991452988</v>
      </c>
      <c r="F208" s="8">
        <v>1</v>
      </c>
    </row>
    <row r="209" spans="1:6" x14ac:dyDescent="0.25">
      <c r="A209" s="8">
        <v>184</v>
      </c>
      <c r="B209" s="8">
        <v>0.33720930232558133</v>
      </c>
      <c r="C209" s="8">
        <v>-0.33720930232558133</v>
      </c>
      <c r="E209" s="8">
        <v>78.418803418803421</v>
      </c>
      <c r="F209" s="8">
        <v>1</v>
      </c>
    </row>
    <row r="210" spans="1:6" x14ac:dyDescent="0.25">
      <c r="A210" s="8">
        <v>185</v>
      </c>
      <c r="B210" s="8">
        <v>0.33720930232558133</v>
      </c>
      <c r="C210" s="8">
        <v>-0.33720930232558133</v>
      </c>
      <c r="E210" s="8">
        <v>78.84615384615384</v>
      </c>
      <c r="F210" s="8">
        <v>1</v>
      </c>
    </row>
    <row r="211" spans="1:6" x14ac:dyDescent="0.25">
      <c r="A211" s="8">
        <v>186</v>
      </c>
      <c r="B211" s="8">
        <v>0.74452554744525556</v>
      </c>
      <c r="C211" s="8">
        <v>-0.74452554744525556</v>
      </c>
      <c r="E211" s="8">
        <v>79.273504273504273</v>
      </c>
      <c r="F211" s="8">
        <v>1</v>
      </c>
    </row>
    <row r="212" spans="1:6" x14ac:dyDescent="0.25">
      <c r="A212" s="8">
        <v>187</v>
      </c>
      <c r="B212" s="8">
        <v>0.33720930232558133</v>
      </c>
      <c r="C212" s="8">
        <v>-0.33720930232558133</v>
      </c>
      <c r="E212" s="8">
        <v>79.700854700854705</v>
      </c>
      <c r="F212" s="8">
        <v>1</v>
      </c>
    </row>
    <row r="213" spans="1:6" x14ac:dyDescent="0.25">
      <c r="A213" s="8">
        <v>188</v>
      </c>
      <c r="B213" s="8">
        <v>0.33720930232558133</v>
      </c>
      <c r="C213" s="8">
        <v>-0.33720930232558133</v>
      </c>
      <c r="E213" s="8">
        <v>80.128205128205124</v>
      </c>
      <c r="F213" s="8">
        <v>1</v>
      </c>
    </row>
    <row r="214" spans="1:6" x14ac:dyDescent="0.25">
      <c r="A214" s="8">
        <v>189</v>
      </c>
      <c r="B214" s="8">
        <v>0.74452554744525556</v>
      </c>
      <c r="C214" s="8">
        <v>-0.74452554744525556</v>
      </c>
      <c r="E214" s="8">
        <v>80.555555555555557</v>
      </c>
      <c r="F214" s="8">
        <v>1</v>
      </c>
    </row>
    <row r="215" spans="1:6" x14ac:dyDescent="0.25">
      <c r="A215" s="8">
        <v>190</v>
      </c>
      <c r="B215" s="8">
        <v>0.74452554744525556</v>
      </c>
      <c r="C215" s="8">
        <v>-0.74452554744525556</v>
      </c>
      <c r="E215" s="8">
        <v>80.982905982905976</v>
      </c>
      <c r="F215" s="8">
        <v>1</v>
      </c>
    </row>
    <row r="216" spans="1:6" x14ac:dyDescent="0.25">
      <c r="A216" s="8">
        <v>191</v>
      </c>
      <c r="B216" s="8">
        <v>0.33720930232558133</v>
      </c>
      <c r="C216" s="8">
        <v>-0.33720930232558133</v>
      </c>
      <c r="E216" s="8">
        <v>81.410256410256409</v>
      </c>
      <c r="F216" s="8">
        <v>1</v>
      </c>
    </row>
    <row r="217" spans="1:6" x14ac:dyDescent="0.25">
      <c r="A217" s="8">
        <v>192</v>
      </c>
      <c r="B217" s="8">
        <v>0.33720930232558133</v>
      </c>
      <c r="C217" s="8">
        <v>-0.33720930232558133</v>
      </c>
      <c r="E217" s="8">
        <v>81.837606837606842</v>
      </c>
      <c r="F217" s="8">
        <v>1</v>
      </c>
    </row>
    <row r="218" spans="1:6" x14ac:dyDescent="0.25">
      <c r="A218" s="8">
        <v>193</v>
      </c>
      <c r="B218" s="8">
        <v>0.74452554744525556</v>
      </c>
      <c r="C218" s="8">
        <v>-0.74452554744525556</v>
      </c>
      <c r="E218" s="8">
        <v>82.26495726495726</v>
      </c>
      <c r="F218" s="8">
        <v>1</v>
      </c>
    </row>
    <row r="219" spans="1:6" x14ac:dyDescent="0.25">
      <c r="A219" s="8">
        <v>194</v>
      </c>
      <c r="B219" s="8">
        <v>0.74452554744525556</v>
      </c>
      <c r="C219" s="8">
        <v>-0.74452554744525556</v>
      </c>
      <c r="E219" s="8">
        <v>82.692307692307693</v>
      </c>
      <c r="F219" s="8">
        <v>1</v>
      </c>
    </row>
    <row r="220" spans="1:6" x14ac:dyDescent="0.25">
      <c r="A220" s="8">
        <v>195</v>
      </c>
      <c r="B220" s="8">
        <v>0.74452554744525556</v>
      </c>
      <c r="C220" s="8">
        <v>-0.74452554744525556</v>
      </c>
      <c r="E220" s="8">
        <v>83.119658119658112</v>
      </c>
      <c r="F220" s="8">
        <v>1</v>
      </c>
    </row>
    <row r="221" spans="1:6" x14ac:dyDescent="0.25">
      <c r="A221" s="8">
        <v>196</v>
      </c>
      <c r="B221" s="8">
        <v>0.33720930232558133</v>
      </c>
      <c r="C221" s="8">
        <v>-0.33720930232558133</v>
      </c>
      <c r="E221" s="8">
        <v>83.547008547008545</v>
      </c>
      <c r="F221" s="8">
        <v>1</v>
      </c>
    </row>
    <row r="222" spans="1:6" x14ac:dyDescent="0.25">
      <c r="A222" s="8">
        <v>197</v>
      </c>
      <c r="B222" s="8">
        <v>0.74452554744525556</v>
      </c>
      <c r="C222" s="8">
        <v>-0.74452554744525556</v>
      </c>
      <c r="E222" s="8">
        <v>83.974358974358978</v>
      </c>
      <c r="F222" s="8">
        <v>1</v>
      </c>
    </row>
    <row r="223" spans="1:6" x14ac:dyDescent="0.25">
      <c r="A223" s="8">
        <v>198</v>
      </c>
      <c r="B223" s="8">
        <v>0.74452554744525556</v>
      </c>
      <c r="C223" s="8">
        <v>-0.74452554744525556</v>
      </c>
      <c r="E223" s="8">
        <v>84.401709401709397</v>
      </c>
      <c r="F223" s="8">
        <v>1</v>
      </c>
    </row>
    <row r="224" spans="1:6" x14ac:dyDescent="0.25">
      <c r="A224" s="8">
        <v>199</v>
      </c>
      <c r="B224" s="8">
        <v>0.74452554744525556</v>
      </c>
      <c r="C224" s="8">
        <v>-0.74452554744525556</v>
      </c>
      <c r="E224" s="8">
        <v>84.82905982905983</v>
      </c>
      <c r="F224" s="8">
        <v>1</v>
      </c>
    </row>
    <row r="225" spans="1:6" x14ac:dyDescent="0.25">
      <c r="A225" s="8">
        <v>200</v>
      </c>
      <c r="B225" s="8">
        <v>0.45454545454545398</v>
      </c>
      <c r="C225" s="8">
        <v>-0.45454545454545398</v>
      </c>
      <c r="E225" s="8">
        <v>85.256410256410248</v>
      </c>
      <c r="F225" s="8">
        <v>1</v>
      </c>
    </row>
    <row r="226" spans="1:6" x14ac:dyDescent="0.25">
      <c r="A226" s="8">
        <v>201</v>
      </c>
      <c r="B226" s="8">
        <v>0.33720930232558133</v>
      </c>
      <c r="C226" s="8">
        <v>-0.33720930232558133</v>
      </c>
      <c r="E226" s="8">
        <v>85.683760683760681</v>
      </c>
      <c r="F226" s="8">
        <v>1</v>
      </c>
    </row>
    <row r="227" spans="1:6" x14ac:dyDescent="0.25">
      <c r="A227" s="8">
        <v>202</v>
      </c>
      <c r="B227" s="8">
        <v>0.74452554744525556</v>
      </c>
      <c r="C227" s="8">
        <v>-0.74452554744525556</v>
      </c>
      <c r="E227" s="8">
        <v>86.111111111111114</v>
      </c>
      <c r="F227" s="8">
        <v>1</v>
      </c>
    </row>
    <row r="228" spans="1:6" x14ac:dyDescent="0.25">
      <c r="A228" s="8">
        <v>203</v>
      </c>
      <c r="B228" s="8">
        <v>0.33720930232558133</v>
      </c>
      <c r="C228" s="8">
        <v>-0.33720930232558133</v>
      </c>
      <c r="E228" s="8">
        <v>86.538461538461533</v>
      </c>
      <c r="F228" s="8">
        <v>1</v>
      </c>
    </row>
    <row r="229" spans="1:6" x14ac:dyDescent="0.25">
      <c r="A229" s="8">
        <v>204</v>
      </c>
      <c r="B229" s="8">
        <v>0.45454545454545398</v>
      </c>
      <c r="C229" s="8">
        <v>-0.45454545454545398</v>
      </c>
      <c r="E229" s="8">
        <v>86.965811965811966</v>
      </c>
      <c r="F229" s="8">
        <v>1</v>
      </c>
    </row>
    <row r="230" spans="1:6" x14ac:dyDescent="0.25">
      <c r="A230" s="8">
        <v>205</v>
      </c>
      <c r="B230" s="8">
        <v>0.74452554744525556</v>
      </c>
      <c r="C230" s="8">
        <v>-0.74452554744525556</v>
      </c>
      <c r="E230" s="8">
        <v>87.393162393162399</v>
      </c>
      <c r="F230" s="8">
        <v>1</v>
      </c>
    </row>
    <row r="231" spans="1:6" x14ac:dyDescent="0.25">
      <c r="A231" s="8">
        <v>206</v>
      </c>
      <c r="B231" s="8">
        <v>0.33720930232558133</v>
      </c>
      <c r="C231" s="8">
        <v>-0.33720930232558133</v>
      </c>
      <c r="E231" s="8">
        <v>87.820512820512818</v>
      </c>
      <c r="F231" s="8">
        <v>1</v>
      </c>
    </row>
    <row r="232" spans="1:6" x14ac:dyDescent="0.25">
      <c r="A232" s="8">
        <v>207</v>
      </c>
      <c r="B232" s="8">
        <v>0.33720930232558133</v>
      </c>
      <c r="C232" s="8">
        <v>-0.33720930232558133</v>
      </c>
      <c r="E232" s="8">
        <v>88.247863247863251</v>
      </c>
      <c r="F232" s="8">
        <v>1</v>
      </c>
    </row>
    <row r="233" spans="1:6" x14ac:dyDescent="0.25">
      <c r="A233" s="8">
        <v>208</v>
      </c>
      <c r="B233" s="8">
        <v>0.33720930232558133</v>
      </c>
      <c r="C233" s="8">
        <v>-0.33720930232558133</v>
      </c>
      <c r="E233" s="8">
        <v>88.675213675213669</v>
      </c>
      <c r="F233" s="8">
        <v>1</v>
      </c>
    </row>
    <row r="234" spans="1:6" x14ac:dyDescent="0.25">
      <c r="A234" s="8">
        <v>209</v>
      </c>
      <c r="B234" s="8">
        <v>0.74452554744525556</v>
      </c>
      <c r="C234" s="8">
        <v>-0.74452554744525556</v>
      </c>
      <c r="E234" s="8">
        <v>89.102564102564102</v>
      </c>
      <c r="F234" s="8">
        <v>1</v>
      </c>
    </row>
    <row r="235" spans="1:6" x14ac:dyDescent="0.25">
      <c r="A235" s="8">
        <v>210</v>
      </c>
      <c r="B235" s="8">
        <v>0.33720930232558133</v>
      </c>
      <c r="C235" s="8">
        <v>-0.33720930232558133</v>
      </c>
      <c r="E235" s="8">
        <v>89.529914529914535</v>
      </c>
      <c r="F235" s="8">
        <v>1</v>
      </c>
    </row>
    <row r="236" spans="1:6" x14ac:dyDescent="0.25">
      <c r="A236" s="8">
        <v>211</v>
      </c>
      <c r="B236" s="8">
        <v>0.33720930232558133</v>
      </c>
      <c r="C236" s="8">
        <v>-0.33720930232558133</v>
      </c>
      <c r="E236" s="8">
        <v>89.957264957264954</v>
      </c>
      <c r="F236" s="8">
        <v>1</v>
      </c>
    </row>
    <row r="237" spans="1:6" x14ac:dyDescent="0.25">
      <c r="A237" s="8">
        <v>212</v>
      </c>
      <c r="B237" s="8">
        <v>0.74452554744525556</v>
      </c>
      <c r="C237" s="8">
        <v>-0.74452554744525556</v>
      </c>
      <c r="E237" s="8">
        <v>90.384615384615387</v>
      </c>
      <c r="F237" s="8">
        <v>1</v>
      </c>
    </row>
    <row r="238" spans="1:6" x14ac:dyDescent="0.25">
      <c r="A238" s="8">
        <v>213</v>
      </c>
      <c r="B238" s="8">
        <v>0.33720930232558133</v>
      </c>
      <c r="C238" s="8">
        <v>-0.33720930232558133</v>
      </c>
      <c r="E238" s="8">
        <v>90.811965811965806</v>
      </c>
      <c r="F238" s="8">
        <v>1</v>
      </c>
    </row>
    <row r="239" spans="1:6" x14ac:dyDescent="0.25">
      <c r="A239" s="8">
        <v>214</v>
      </c>
      <c r="B239" s="8">
        <v>0.74452554744525556</v>
      </c>
      <c r="C239" s="8">
        <v>-0.74452554744525556</v>
      </c>
      <c r="E239" s="8">
        <v>91.239316239316238</v>
      </c>
      <c r="F239" s="8">
        <v>1</v>
      </c>
    </row>
    <row r="240" spans="1:6" x14ac:dyDescent="0.25">
      <c r="A240" s="8">
        <v>215</v>
      </c>
      <c r="B240" s="8">
        <v>0.33720930232558133</v>
      </c>
      <c r="C240" s="8">
        <v>-0.33720930232558133</v>
      </c>
      <c r="E240" s="8">
        <v>91.666666666666671</v>
      </c>
      <c r="F240" s="8">
        <v>1</v>
      </c>
    </row>
    <row r="241" spans="1:6" x14ac:dyDescent="0.25">
      <c r="A241" s="8">
        <v>216</v>
      </c>
      <c r="B241" s="8">
        <v>0.74452554744525556</v>
      </c>
      <c r="C241" s="8">
        <v>-0.74452554744525556</v>
      </c>
      <c r="E241" s="8">
        <v>92.09401709401709</v>
      </c>
      <c r="F241" s="8">
        <v>1</v>
      </c>
    </row>
    <row r="242" spans="1:6" x14ac:dyDescent="0.25">
      <c r="A242" s="8">
        <v>217</v>
      </c>
      <c r="B242" s="8">
        <v>0.33720930232558133</v>
      </c>
      <c r="C242" s="8">
        <v>-0.33720930232558133</v>
      </c>
      <c r="E242" s="8">
        <v>92.521367521367523</v>
      </c>
      <c r="F242" s="8">
        <v>1</v>
      </c>
    </row>
    <row r="243" spans="1:6" x14ac:dyDescent="0.25">
      <c r="A243" s="8">
        <v>218</v>
      </c>
      <c r="B243" s="8">
        <v>0.74452554744525556</v>
      </c>
      <c r="C243" s="8">
        <v>-0.74452554744525556</v>
      </c>
      <c r="E243" s="8">
        <v>92.948717948717942</v>
      </c>
      <c r="F243" s="8">
        <v>1</v>
      </c>
    </row>
    <row r="244" spans="1:6" x14ac:dyDescent="0.25">
      <c r="A244" s="8">
        <v>219</v>
      </c>
      <c r="B244" s="8">
        <v>0.45454545454545398</v>
      </c>
      <c r="C244" s="8">
        <v>-0.45454545454545398</v>
      </c>
      <c r="E244" s="8">
        <v>93.376068376068375</v>
      </c>
      <c r="F244" s="8">
        <v>1</v>
      </c>
    </row>
    <row r="245" spans="1:6" x14ac:dyDescent="0.25">
      <c r="A245" s="8">
        <v>220</v>
      </c>
      <c r="B245" s="8">
        <v>0.33720930232558133</v>
      </c>
      <c r="C245" s="8">
        <v>-0.33720930232558133</v>
      </c>
      <c r="E245" s="8">
        <v>93.803418803418808</v>
      </c>
      <c r="F245" s="8">
        <v>1</v>
      </c>
    </row>
    <row r="246" spans="1:6" x14ac:dyDescent="0.25">
      <c r="A246" s="8">
        <v>221</v>
      </c>
      <c r="B246" s="8">
        <v>0.33720930232558133</v>
      </c>
      <c r="C246" s="8">
        <v>-0.33720930232558133</v>
      </c>
      <c r="E246" s="8">
        <v>94.230769230769226</v>
      </c>
      <c r="F246" s="8">
        <v>1</v>
      </c>
    </row>
    <row r="247" spans="1:6" x14ac:dyDescent="0.25">
      <c r="A247" s="8">
        <v>222</v>
      </c>
      <c r="B247" s="8">
        <v>0.74452554744525556</v>
      </c>
      <c r="C247" s="8">
        <v>-0.74452554744525556</v>
      </c>
      <c r="E247" s="8">
        <v>94.658119658119659</v>
      </c>
      <c r="F247" s="8">
        <v>1</v>
      </c>
    </row>
    <row r="248" spans="1:6" x14ac:dyDescent="0.25">
      <c r="A248" s="8">
        <v>223</v>
      </c>
      <c r="B248" s="8">
        <v>0.74452554744525556</v>
      </c>
      <c r="C248" s="8">
        <v>-0.74452554744525556</v>
      </c>
      <c r="E248" s="8">
        <v>95.085470085470078</v>
      </c>
      <c r="F248" s="8">
        <v>1</v>
      </c>
    </row>
    <row r="249" spans="1:6" x14ac:dyDescent="0.25">
      <c r="A249" s="8">
        <v>224</v>
      </c>
      <c r="B249" s="8">
        <v>0.33720930232558133</v>
      </c>
      <c r="C249" s="8">
        <v>-0.33720930232558133</v>
      </c>
      <c r="E249" s="8">
        <v>95.512820512820511</v>
      </c>
      <c r="F249" s="8">
        <v>1</v>
      </c>
    </row>
    <row r="250" spans="1:6" x14ac:dyDescent="0.25">
      <c r="A250" s="8">
        <v>225</v>
      </c>
      <c r="B250" s="8">
        <v>0.74452554744525556</v>
      </c>
      <c r="C250" s="8">
        <v>-0.74452554744525556</v>
      </c>
      <c r="E250" s="8">
        <v>95.940170940170944</v>
      </c>
      <c r="F250" s="8">
        <v>1</v>
      </c>
    </row>
    <row r="251" spans="1:6" x14ac:dyDescent="0.25">
      <c r="A251" s="8">
        <v>226</v>
      </c>
      <c r="B251" s="8">
        <v>0.74452554744525556</v>
      </c>
      <c r="C251" s="8">
        <v>-0.74452554744525556</v>
      </c>
      <c r="E251" s="8">
        <v>96.367521367521363</v>
      </c>
      <c r="F251" s="8">
        <v>1</v>
      </c>
    </row>
    <row r="252" spans="1:6" x14ac:dyDescent="0.25">
      <c r="A252" s="8">
        <v>227</v>
      </c>
      <c r="B252" s="8">
        <v>0.33720930232558133</v>
      </c>
      <c r="C252" s="8">
        <v>-0.33720930232558133</v>
      </c>
      <c r="E252" s="8">
        <v>96.794871794871796</v>
      </c>
      <c r="F252" s="8">
        <v>1</v>
      </c>
    </row>
    <row r="253" spans="1:6" x14ac:dyDescent="0.25">
      <c r="A253" s="8">
        <v>228</v>
      </c>
      <c r="B253" s="8">
        <v>0.33720930232558133</v>
      </c>
      <c r="C253" s="8">
        <v>-0.33720930232558133</v>
      </c>
      <c r="E253" s="8">
        <v>97.222222222222214</v>
      </c>
      <c r="F253" s="8">
        <v>1</v>
      </c>
    </row>
    <row r="254" spans="1:6" x14ac:dyDescent="0.25">
      <c r="A254" s="8">
        <v>229</v>
      </c>
      <c r="B254" s="8">
        <v>0.74452554744525556</v>
      </c>
      <c r="C254" s="8">
        <v>-0.74452554744525556</v>
      </c>
      <c r="E254" s="8">
        <v>97.649572649572647</v>
      </c>
      <c r="F254" s="8">
        <v>1</v>
      </c>
    </row>
    <row r="255" spans="1:6" x14ac:dyDescent="0.25">
      <c r="A255" s="8">
        <v>230</v>
      </c>
      <c r="B255" s="8">
        <v>0.74452554744525556</v>
      </c>
      <c r="C255" s="8">
        <v>-0.74452554744525556</v>
      </c>
      <c r="E255" s="8">
        <v>98.07692307692308</v>
      </c>
      <c r="F255" s="8">
        <v>1</v>
      </c>
    </row>
    <row r="256" spans="1:6" x14ac:dyDescent="0.25">
      <c r="A256" s="8">
        <v>231</v>
      </c>
      <c r="B256" s="8">
        <v>0.33720930232558133</v>
      </c>
      <c r="C256" s="8">
        <v>-0.33720930232558133</v>
      </c>
      <c r="E256" s="8">
        <v>98.504273504273499</v>
      </c>
      <c r="F256" s="8">
        <v>1</v>
      </c>
    </row>
    <row r="257" spans="1:6" x14ac:dyDescent="0.25">
      <c r="A257" s="8">
        <v>232</v>
      </c>
      <c r="B257" s="8">
        <v>0.33720930232558133</v>
      </c>
      <c r="C257" s="8">
        <v>-0.33720930232558133</v>
      </c>
      <c r="E257" s="8">
        <v>98.931623931623932</v>
      </c>
      <c r="F257" s="8">
        <v>1</v>
      </c>
    </row>
    <row r="258" spans="1:6" x14ac:dyDescent="0.25">
      <c r="A258" s="8">
        <v>233</v>
      </c>
      <c r="B258" s="8">
        <v>0.74452554744525556</v>
      </c>
      <c r="C258" s="8">
        <v>-0.74452554744525556</v>
      </c>
      <c r="E258" s="8">
        <v>99.358974358974351</v>
      </c>
      <c r="F258" s="8">
        <v>1</v>
      </c>
    </row>
    <row r="259" spans="1:6" ht="15.75" thickBot="1" x14ac:dyDescent="0.3">
      <c r="A259" s="9">
        <v>234</v>
      </c>
      <c r="B259" s="9">
        <v>0.74452554744525556</v>
      </c>
      <c r="C259" s="9">
        <v>-0.74452554744525556</v>
      </c>
      <c r="E259" s="9">
        <v>99.786324786324784</v>
      </c>
      <c r="F259" s="9">
        <v>1</v>
      </c>
    </row>
  </sheetData>
  <sortState xmlns:xlrd2="http://schemas.microsoft.com/office/spreadsheetml/2017/richdata2" ref="F26:F259">
    <sortCondition ref="F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INT&amp;TJU EXCLUDED</vt:lpstr>
      <vt:lpstr>HK</vt:lpstr>
      <vt:lpstr>SH</vt:lpstr>
      <vt:lpstr>Dis</vt:lpstr>
      <vt:lpstr>income_mean_dif</vt:lpstr>
      <vt:lpstr>expense_mean_dif</vt:lpstr>
      <vt:lpstr>SChool on bothcity_HKonly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2020-07-31T05:27:48Z</dcterms:modified>
</cp:coreProperties>
</file>