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TONY\Desktop\Упражнение  по информатика\Упражнение 5\"/>
    </mc:Choice>
  </mc:AlternateContent>
  <xr:revisionPtr revIDLastSave="0" documentId="13_ncr:1_{C65D6A53-7F5D-4EF6-AE81-E48466D5AB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2" i="1"/>
  <c r="D26" i="1"/>
  <c r="C26" i="1"/>
  <c r="E25" i="1"/>
  <c r="E24" i="1"/>
  <c r="E23" i="1"/>
  <c r="G23" i="1" s="1"/>
  <c r="G26" i="1" s="1"/>
  <c r="E22" i="1"/>
  <c r="E26" i="1" l="1"/>
  <c r="F24" i="1" l="1"/>
  <c r="F25" i="1"/>
  <c r="F22" i="1"/>
  <c r="F23" i="1"/>
  <c r="F26" i="1" l="1"/>
</calcChain>
</file>

<file path=xl/sharedStrings.xml><?xml version="1.0" encoding="utf-8"?>
<sst xmlns="http://schemas.openxmlformats.org/spreadsheetml/2006/main" count="12" uniqueCount="12">
  <si>
    <t>Процесор 486</t>
  </si>
  <si>
    <t xml:space="preserve">Процесор Pentium </t>
  </si>
  <si>
    <t>Оборот на филиала</t>
  </si>
  <si>
    <t>Част на оборота по Филиали в %</t>
  </si>
  <si>
    <t>Премия</t>
  </si>
  <si>
    <t>Отчитане на премиите</t>
  </si>
  <si>
    <t>Статистика на оборота</t>
  </si>
  <si>
    <t>Филиал 1</t>
  </si>
  <si>
    <t>Филиал 2</t>
  </si>
  <si>
    <t>Филиал 3</t>
  </si>
  <si>
    <t>Общо:</t>
  </si>
  <si>
    <t>Филиал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</si>
</sst>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лв.&quot;_-;\-* #,##0.00\ &quot;лв.&quot;_-;_-* &quot;-&quot;??\ &quot;лв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Up">
        <fgColor theme="1"/>
        <bgColor theme="5" tint="0.399945066682943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4" fontId="2" fillId="0" borderId="1" xfId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Валута" xfId="1" builtinId="4"/>
    <cellStyle name="Нормален" xfId="0" builtinId="0"/>
  </cellStyles>
  <dxfs count="3">
    <dxf>
      <font>
        <b/>
        <i val="0"/>
        <color rgb="FF00B050"/>
      </font>
    </dxf>
    <dxf>
      <font>
        <b/>
        <i val="0"/>
        <color rgb="FF0070C0"/>
      </font>
    </dxf>
    <dxf>
      <font>
        <u val="none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Статистика на оборота</a:t>
            </a:r>
          </a:p>
        </c:rich>
      </c:tx>
      <c:layout>
        <c:manualLayout>
          <c:xMode val="edge"/>
          <c:yMode val="edge"/>
          <c:x val="0.63311862854112233"/>
          <c:y val="3.5887045956416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22252034508999985"/>
          <c:y val="0.13311209439528024"/>
          <c:w val="0.75035933932814602"/>
          <c:h val="0.67118958028476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Лист1!$C$21</c:f>
              <c:strCache>
                <c:ptCount val="1"/>
                <c:pt idx="0">
                  <c:v>Процесор 486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7D-414D-83C9-384F647FBF69}"/>
              </c:ext>
            </c:extLst>
          </c:dPt>
          <c:cat>
            <c:strRef>
              <c:f>Лист1!$B$22:$B$25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Лист1!$C$22:$C$25</c:f>
              <c:numCache>
                <c:formatCode>#,##0.00</c:formatCode>
                <c:ptCount val="4"/>
                <c:pt idx="0">
                  <c:v>15250</c:v>
                </c:pt>
                <c:pt idx="1">
                  <c:v>1134</c:v>
                </c:pt>
                <c:pt idx="2">
                  <c:v>6300</c:v>
                </c:pt>
                <c:pt idx="3">
                  <c:v>12450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14D-83C9-384F647FBF69}"/>
            </c:ext>
          </c:extLst>
        </c:ser>
        <c:ser>
          <c:idx val="1"/>
          <c:order val="1"/>
          <c:tx>
            <c:strRef>
              <c:f>Лист1!$D$21</c:f>
              <c:strCache>
                <c:ptCount val="1"/>
                <c:pt idx="0">
                  <c:v>Процесор Pentium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Лист1!$B$22:$B$25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Лист1!$D$22:$D$25</c:f>
              <c:numCache>
                <c:formatCode>#,##0.00</c:formatCode>
                <c:ptCount val="4"/>
                <c:pt idx="0">
                  <c:v>10800</c:v>
                </c:pt>
                <c:pt idx="1">
                  <c:v>8400</c:v>
                </c:pt>
                <c:pt idx="2">
                  <c:v>4600</c:v>
                </c:pt>
                <c:pt idx="3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D-414D-83C9-384F647F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559680"/>
        <c:axId val="1410558848"/>
      </c:barChart>
      <c:catAx>
        <c:axId val="141055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 sz="11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Филиали</a:t>
                </a:r>
              </a:p>
            </c:rich>
          </c:tx>
          <c:layout>
            <c:manualLayout>
              <c:xMode val="edge"/>
              <c:yMode val="edge"/>
              <c:x val="0.83600983573953369"/>
              <c:y val="0.90241672557109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0558848"/>
        <c:crosses val="autoZero"/>
        <c:auto val="1"/>
        <c:lblAlgn val="ctr"/>
        <c:lblOffset val="100"/>
        <c:noMultiLvlLbl val="0"/>
      </c:catAx>
      <c:valAx>
        <c:axId val="1410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Размер</a:t>
                </a:r>
                <a:r>
                  <a:rPr lang="bg-BG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на оборота в лева</a:t>
                </a:r>
                <a:endParaRPr lang="bg-BG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4246923438815429E-2"/>
              <c:y val="0.19829423722869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05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94542663299166E-2"/>
          <c:y val="0.86202472342314207"/>
          <c:w val="0.32305997127717523"/>
          <c:h val="0.12301793434484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600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Статистика</a:t>
            </a:r>
            <a:r>
              <a:rPr lang="bg-BG" sz="16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на оборота</a:t>
            </a:r>
            <a:endParaRPr lang="bg-BG" sz="16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173247201858382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Филиал 1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Лист1!$C$21:$D$21</c:f>
              <c:strCache>
                <c:ptCount val="2"/>
                <c:pt idx="0">
                  <c:v>Процесор 486</c:v>
                </c:pt>
                <c:pt idx="1">
                  <c:v>Процесор Pentium </c:v>
                </c:pt>
              </c:strCache>
            </c:strRef>
          </c:cat>
          <c:val>
            <c:numRef>
              <c:f>Лист1!$C$22:$D$22</c:f>
              <c:numCache>
                <c:formatCode>#,##0.00</c:formatCode>
                <c:ptCount val="2"/>
                <c:pt idx="0">
                  <c:v>15250</c:v>
                </c:pt>
                <c:pt idx="1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5E0-99DC-2AFD26B182BD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Филиал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AAC-45E0-99DC-2AFD26B182B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AC-45E0-99DC-2AFD26B182BD}"/>
              </c:ext>
            </c:extLst>
          </c:dPt>
          <c:cat>
            <c:strRef>
              <c:f>Лист1!$C$21:$D$21</c:f>
              <c:strCache>
                <c:ptCount val="2"/>
                <c:pt idx="0">
                  <c:v>Процесор 486</c:v>
                </c:pt>
                <c:pt idx="1">
                  <c:v>Процесор Pentium </c:v>
                </c:pt>
              </c:strCache>
            </c:strRef>
          </c:cat>
          <c:val>
            <c:numRef>
              <c:f>Лист1!$C$23:$D$23</c:f>
              <c:numCache>
                <c:formatCode>#,##0.00</c:formatCode>
                <c:ptCount val="2"/>
                <c:pt idx="0">
                  <c:v>1134</c:v>
                </c:pt>
                <c:pt idx="1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5E0-99DC-2AFD26B182BD}"/>
            </c:ext>
          </c:extLst>
        </c:ser>
        <c:ser>
          <c:idx val="2"/>
          <c:order val="2"/>
          <c:tx>
            <c:strRef>
              <c:f>Лист1!$B$24</c:f>
              <c:strCache>
                <c:ptCount val="1"/>
                <c:pt idx="0">
                  <c:v>Филиал 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Лист1!$C$21:$D$21</c:f>
              <c:strCache>
                <c:ptCount val="2"/>
                <c:pt idx="0">
                  <c:v>Процесор 486</c:v>
                </c:pt>
                <c:pt idx="1">
                  <c:v>Процесор Pentium </c:v>
                </c:pt>
              </c:strCache>
            </c:strRef>
          </c:cat>
          <c:val>
            <c:numRef>
              <c:f>Лист1!$C$24:$D$24</c:f>
              <c:numCache>
                <c:formatCode>#,##0.00</c:formatCode>
                <c:ptCount val="2"/>
                <c:pt idx="0">
                  <c:v>6300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C-45E0-99DC-2AFD26B182BD}"/>
            </c:ext>
          </c:extLst>
        </c:ser>
        <c:ser>
          <c:idx val="3"/>
          <c:order val="3"/>
          <c:tx>
            <c:strRef>
              <c:f>Лист1!$B$25</c:f>
              <c:strCache>
                <c:ptCount val="1"/>
                <c:pt idx="0">
                  <c:v>Филиал 4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Лист1!$C$21:$D$21</c:f>
              <c:strCache>
                <c:ptCount val="2"/>
                <c:pt idx="0">
                  <c:v>Процесор 486</c:v>
                </c:pt>
                <c:pt idx="1">
                  <c:v>Процесор Pentium </c:v>
                </c:pt>
              </c:strCache>
            </c:strRef>
          </c:cat>
          <c:val>
            <c:numRef>
              <c:f>Лист1!$C$25:$D$25</c:f>
              <c:numCache>
                <c:formatCode>#,##0.00</c:formatCode>
                <c:ptCount val="2"/>
                <c:pt idx="0">
                  <c:v>12450</c:v>
                </c:pt>
                <c:pt idx="1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AC-45E0-99DC-2AFD26B1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114304"/>
        <c:axId val="1566114720"/>
      </c:barChart>
      <c:catAx>
        <c:axId val="15661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Процесори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66114720"/>
        <c:crosses val="autoZero"/>
        <c:auto val="1"/>
        <c:lblAlgn val="ctr"/>
        <c:lblOffset val="100"/>
        <c:noMultiLvlLbl val="0"/>
      </c:catAx>
      <c:valAx>
        <c:axId val="15661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Размер на оборота в лева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661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b="1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Част</a:t>
            </a:r>
            <a:r>
              <a:rPr lang="bg-BG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на оборота по Филиали в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817-4717-98A1-6152AE0DE1F0}"/>
              </c:ext>
            </c:extLst>
          </c:dPt>
          <c:dPt>
            <c:idx val="1"/>
            <c:bubble3D val="0"/>
            <c:explosion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17-4717-98A1-6152AE0DE1F0}"/>
              </c:ext>
            </c:extLst>
          </c:dPt>
          <c:dPt>
            <c:idx val="2"/>
            <c:bubble3D val="0"/>
            <c:explosion val="2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17-4717-98A1-6152AE0DE1F0}"/>
              </c:ext>
            </c:extLst>
          </c:dPt>
          <c:dPt>
            <c:idx val="3"/>
            <c:bubble3D val="0"/>
            <c:explosion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17-4717-98A1-6152AE0DE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bg-BG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Лист1!$B$22:$B$25</c:f>
              <c:strCache>
                <c:ptCount val="4"/>
                <c:pt idx="0">
                  <c:v>Филиал 1</c:v>
                </c:pt>
                <c:pt idx="1">
                  <c:v>Филиал 2</c:v>
                </c:pt>
                <c:pt idx="2">
                  <c:v>Филиал 3</c:v>
                </c:pt>
                <c:pt idx="3">
                  <c:v>Филиал 4</c:v>
                </c:pt>
              </c:strCache>
            </c:strRef>
          </c:cat>
          <c:val>
            <c:numRef>
              <c:f>Лист1!$F$22:$F$25</c:f>
              <c:numCache>
                <c:formatCode>0%</c:formatCode>
                <c:ptCount val="4"/>
                <c:pt idx="0">
                  <c:v>0.37899729391567494</c:v>
                </c:pt>
                <c:pt idx="1">
                  <c:v>0.1387086449209998</c:v>
                </c:pt>
                <c:pt idx="2">
                  <c:v>0.15858236098582942</c:v>
                </c:pt>
                <c:pt idx="3">
                  <c:v>0.32371170017749584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7-4717-98A1-6152AE0DE1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461010</xdr:colOff>
      <xdr:row>0</xdr:row>
      <xdr:rowOff>0</xdr:rowOff>
    </xdr:from>
    <xdr:to>
      <xdr:col>26</xdr:col>
      <xdr:colOff>392430</xdr:colOff>
      <xdr:row>20</xdr:row>
      <xdr:rowOff>160020</xdr:rowOff>
    </xdr:to>
    <xdr:pic>
      <xdr:nvPicPr>
        <xdr:cNvPr id="4" name="Картин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5810" y="0"/>
          <a:ext cx="785622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455295</xdr:colOff>
      <xdr:row>21</xdr:row>
      <xdr:rowOff>144780</xdr:rowOff>
    </xdr:from>
    <xdr:to>
      <xdr:col>26</xdr:col>
      <xdr:colOff>394335</xdr:colOff>
      <xdr:row>43</xdr:row>
      <xdr:rowOff>7620</xdr:rowOff>
    </xdr:to>
    <xdr:pic>
      <xdr:nvPicPr>
        <xdr:cNvPr id="5" name="Картин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0095" y="4145280"/>
          <a:ext cx="7863840" cy="405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512445</xdr:colOff>
      <xdr:row>45</xdr:row>
      <xdr:rowOff>7620</xdr:rowOff>
    </xdr:from>
    <xdr:to>
      <xdr:col>26</xdr:col>
      <xdr:colOff>344805</xdr:colOff>
      <xdr:row>63</xdr:row>
      <xdr:rowOff>38100</xdr:rowOff>
    </xdr:to>
    <xdr:pic>
      <xdr:nvPicPr>
        <xdr:cNvPr id="6" name="Картин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7245" y="8389620"/>
          <a:ext cx="7757160" cy="34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19050</xdr:rowOff>
    </xdr:from>
    <xdr:to>
      <xdr:col>6</xdr:col>
      <xdr:colOff>1216536</xdr:colOff>
      <xdr:row>17</xdr:row>
      <xdr:rowOff>86186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19050"/>
          <a:ext cx="8211696" cy="330563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7620</xdr:rowOff>
    </xdr:from>
    <xdr:to>
      <xdr:col>6</xdr:col>
      <xdr:colOff>213360</xdr:colOff>
      <xdr:row>47</xdr:row>
      <xdr:rowOff>0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A7A7AC69-9623-49EB-937A-B59FFEEC7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579120</xdr:colOff>
      <xdr:row>47</xdr:row>
      <xdr:rowOff>175260</xdr:rowOff>
    </xdr:from>
    <xdr:to>
      <xdr:col>5</xdr:col>
      <xdr:colOff>1043940</xdr:colOff>
      <xdr:row>66</xdr:row>
      <xdr:rowOff>0</xdr:rowOff>
    </xdr:to>
    <xdr:graphicFrame macro="">
      <xdr:nvGraphicFramePr>
        <xdr:cNvPr id="8" name="Диаграма 7">
          <a:extLst>
            <a:ext uri="{FF2B5EF4-FFF2-40B4-BE49-F238E27FC236}">
              <a16:creationId xmlns:a16="http://schemas.microsoft.com/office/drawing/2014/main" id="{A35A4A7E-3C51-4C34-A7D5-9F02C87A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1607820</xdr:colOff>
      <xdr:row>48</xdr:row>
      <xdr:rowOff>15240</xdr:rowOff>
    </xdr:from>
    <xdr:to>
      <xdr:col>10</xdr:col>
      <xdr:colOff>601980</xdr:colOff>
      <xdr:row>64</xdr:row>
      <xdr:rowOff>22860</xdr:rowOff>
    </xdr:to>
    <xdr:graphicFrame macro="">
      <xdr:nvGraphicFramePr>
        <xdr:cNvPr id="10" name="Диаграма 9">
          <a:extLst>
            <a:ext uri="{FF2B5EF4-FFF2-40B4-BE49-F238E27FC236}">
              <a16:creationId xmlns:a16="http://schemas.microsoft.com/office/drawing/2014/main" id="{27CF086D-1AF2-47BD-A76C-B360A45C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G26"/>
  <sheetViews>
    <sheetView tabSelected="1" topLeftCell="A41" workbookViewId="0">
      <selection activeCell="AB36" sqref="AB36"/>
    </sheetView>
  </sheetViews>
  <sheetFormatPr defaultRowHeight="14.4" x14ac:dyDescent="0.3"/>
  <cols>
    <col min="1" max="1" width="9.109375" customWidth="1"/>
    <col min="2" max="2" width="9.77734375" bestFit="1" customWidth="1"/>
    <col min="3" max="3" width="13.5546875" bestFit="1" customWidth="1"/>
    <col min="4" max="4" width="18.33203125" bestFit="1" customWidth="1"/>
    <col min="5" max="5" width="19.77734375" bestFit="1" customWidth="1"/>
    <col min="6" max="6" width="32.21875" bestFit="1" customWidth="1"/>
    <col min="7" max="7" width="26" bestFit="1" customWidth="1"/>
    <col min="14" max="14" width="9.109375" customWidth="1"/>
  </cols>
  <sheetData>
    <row r="20" spans="2:7" ht="15.6" x14ac:dyDescent="0.3">
      <c r="B20" s="1"/>
      <c r="C20" s="8" t="s">
        <v>6</v>
      </c>
      <c r="D20" s="9"/>
      <c r="E20" s="9"/>
      <c r="F20" s="9"/>
      <c r="G20" s="10" t="s">
        <v>5</v>
      </c>
    </row>
    <row r="21" spans="2:7" x14ac:dyDescent="0.3">
      <c r="B21" s="11"/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</row>
    <row r="22" spans="2:7" x14ac:dyDescent="0.3">
      <c r="B22" s="1" t="s">
        <v>7</v>
      </c>
      <c r="C22" s="2">
        <v>15250</v>
      </c>
      <c r="D22" s="3">
        <v>10800</v>
      </c>
      <c r="E22" s="3">
        <f>C22+D22</f>
        <v>26050</v>
      </c>
      <c r="F22" s="6">
        <f>E22/$E$26</f>
        <v>0.37899729391567494</v>
      </c>
      <c r="G22" s="3">
        <f>IF(E22&gt;20000,E22*3%,IF(E22&lt;=10000,E22*1%,E22*2%))</f>
        <v>781.5</v>
      </c>
    </row>
    <row r="23" spans="2:7" x14ac:dyDescent="0.3">
      <c r="B23" s="1" t="s">
        <v>8</v>
      </c>
      <c r="C23" s="3">
        <v>1134</v>
      </c>
      <c r="D23" s="3">
        <v>8400</v>
      </c>
      <c r="E23" s="3">
        <f>C23+D23</f>
        <v>9534</v>
      </c>
      <c r="F23" s="6">
        <f t="shared" ref="F23:F25" si="0">E23/$E$26</f>
        <v>0.1387086449209998</v>
      </c>
      <c r="G23" s="3">
        <f t="shared" ref="G23:G25" si="1">IF(E23&gt;20000,E23*3%,IF(E23&lt;=10000,E23*1%,E23*2%))</f>
        <v>95.34</v>
      </c>
    </row>
    <row r="24" spans="2:7" x14ac:dyDescent="0.3">
      <c r="B24" s="1" t="s">
        <v>9</v>
      </c>
      <c r="C24" s="3">
        <v>6300</v>
      </c>
      <c r="D24" s="3">
        <v>4600</v>
      </c>
      <c r="E24" s="3">
        <f>C24+D24</f>
        <v>10900</v>
      </c>
      <c r="F24" s="6">
        <f t="shared" si="0"/>
        <v>0.15858236098582942</v>
      </c>
      <c r="G24" s="3">
        <f t="shared" si="1"/>
        <v>218</v>
      </c>
    </row>
    <row r="25" spans="2:7" x14ac:dyDescent="0.3">
      <c r="B25" s="1" t="s">
        <v>11</v>
      </c>
      <c r="C25" s="3">
        <v>12450</v>
      </c>
      <c r="D25" s="3">
        <v>9800</v>
      </c>
      <c r="E25" s="3">
        <f>C25+D25</f>
        <v>22250</v>
      </c>
      <c r="F25" s="6">
        <f t="shared" si="0"/>
        <v>0.32371170017749584</v>
      </c>
      <c r="G25" s="3">
        <f t="shared" si="1"/>
        <v>667.5</v>
      </c>
    </row>
    <row r="26" spans="2:7" x14ac:dyDescent="0.3">
      <c r="B26" s="4" t="s">
        <v>10</v>
      </c>
      <c r="C26" s="5">
        <f>SUM(C22:C25)</f>
        <v>35134</v>
      </c>
      <c r="D26" s="5">
        <f>SUM(D22:D25)</f>
        <v>33600</v>
      </c>
      <c r="E26" s="5">
        <f>SUM(E22:E25)</f>
        <v>68734</v>
      </c>
      <c r="F26" s="7">
        <f>SUM(F22:F25)</f>
        <v>1</v>
      </c>
      <c r="G26" s="5">
        <f>SUM(G22:G25)</f>
        <v>1762.3400000000001</v>
      </c>
    </row>
  </sheetData>
  <mergeCells count="1">
    <mergeCell ref="C20:F20"/>
  </mergeCells>
  <conditionalFormatting sqref="G22:G25">
    <cfRule type="cellIs" dxfId="2" priority="3" operator="equal">
      <formula>E22*3%</formula>
    </cfRule>
    <cfRule type="cellIs" dxfId="1" priority="2" operator="equal">
      <formula>E22*1%</formula>
    </cfRule>
    <cfRule type="cellIs" dxfId="0" priority="1" operator="equal">
      <formula>E22*2%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PC-TONY</cp:lastModifiedBy>
  <dcterms:created xsi:type="dcterms:W3CDTF">2020-09-17T08:04:12Z</dcterms:created>
  <dcterms:modified xsi:type="dcterms:W3CDTF">2021-02-01T16:52:10Z</dcterms:modified>
</cp:coreProperties>
</file>