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drawings/drawing8.xml" ContentType="application/vnd.openxmlformats-officedocument.drawing+xml"/>
  <Override PartName="/xl/comments7.xml" ContentType="application/vnd.openxmlformats-officedocument.spreadsheetml.comments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omments8.xml" ContentType="application/vnd.openxmlformats-officedocument.spreadsheetml.comments+xml"/>
  <Override PartName="/xl/drawings/drawing11.xml" ContentType="application/vnd.openxmlformats-officedocument.drawing+xml"/>
  <Override PartName="/xl/comments9.xml" ContentType="application/vnd.openxmlformats-officedocument.spreadsheetml.comments+xml"/>
  <Override PartName="/xl/drawings/drawing12.xml" ContentType="application/vnd.openxmlformats-officedocument.drawing+xml"/>
  <Override PartName="/xl/comments10.xml" ContentType="application/vnd.openxmlformats-officedocument.spreadsheetml.comments+xml"/>
  <Override PartName="/xl/drawings/drawing13.xml" ContentType="application/vnd.openxmlformats-officedocument.drawing+xml"/>
  <Override PartName="/xl/comments11.xml" ContentType="application/vnd.openxmlformats-officedocument.spreadsheetml.comments+xml"/>
  <Override PartName="/xl/drawings/drawing14.xml" ContentType="application/vnd.openxmlformats-officedocument.drawing+xml"/>
  <Override PartName="/xl/comments12.xml" ContentType="application/vnd.openxmlformats-officedocument.spreadsheetml.comments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comments13.xml" ContentType="application/vnd.openxmlformats-officedocument.spreadsheetml.comments+xml"/>
  <Override PartName="/xl/drawings/drawing18.xml" ContentType="application/vnd.openxmlformats-officedocument.drawing+xml"/>
  <Override PartName="/xl/comments14.xml" ContentType="application/vnd.openxmlformats-officedocument.spreadsheetml.comments+xml"/>
  <Override PartName="/xl/drawings/drawing19.xml" ContentType="application/vnd.openxmlformats-officedocument.drawing+xml"/>
  <Override PartName="/xl/comments15.xml" ContentType="application/vnd.openxmlformats-officedocument.spreadsheetml.comments+xml"/>
  <Override PartName="/xl/drawings/drawing20.xml" ContentType="application/vnd.openxmlformats-officedocument.drawing+xml"/>
  <Override PartName="/xl/comments16.xml" ContentType="application/vnd.openxmlformats-officedocument.spreadsheetml.comments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24226"/>
  <mc:AlternateContent xmlns:mc="http://schemas.openxmlformats.org/markup-compatibility/2006">
    <mc:Choice Requires="x15">
      <x15ac:absPath xmlns:x15ac="http://schemas.microsoft.com/office/spreadsheetml/2010/11/ac" url="/Applications/XAMPP/xamppfiles/htdocs/xlsx-SQL-Parser/"/>
    </mc:Choice>
  </mc:AlternateContent>
  <xr:revisionPtr revIDLastSave="0" documentId="13_ncr:1_{3C70327E-4E00-E54C-8053-9A108BA9D731}" xr6:coauthVersionLast="46" xr6:coauthVersionMax="46" xr10:uidLastSave="{00000000-0000-0000-0000-000000000000}"/>
  <bookViews>
    <workbookView xWindow="0" yWindow="500" windowWidth="29040" windowHeight="15840" xr2:uid="{00000000-000D-0000-FFFF-FFFF00000000}"/>
  </bookViews>
  <sheets>
    <sheet name="01" sheetId="18" r:id="rId1"/>
    <sheet name="02" sheetId="114" r:id="rId2"/>
    <sheet name="03" sheetId="115" r:id="rId3"/>
    <sheet name="04" sheetId="116" r:id="rId4"/>
    <sheet name="05" sheetId="117" r:id="rId5"/>
    <sheet name="06" sheetId="111" r:id="rId6"/>
    <sheet name="07" sheetId="112" r:id="rId7"/>
    <sheet name="08" sheetId="113" r:id="rId8"/>
    <sheet name="09" sheetId="118" r:id="rId9"/>
    <sheet name="10" sheetId="119" r:id="rId10"/>
    <sheet name="11" sheetId="120" r:id="rId11"/>
    <sheet name="12" sheetId="121" r:id="rId12"/>
    <sheet name="13" sheetId="122" r:id="rId13"/>
    <sheet name="14" sheetId="123" r:id="rId14"/>
    <sheet name="15" sheetId="124" r:id="rId15"/>
    <sheet name="16" sheetId="125" r:id="rId16"/>
    <sheet name="17" sheetId="126" r:id="rId17"/>
    <sheet name="18" sheetId="127" r:id="rId18"/>
    <sheet name="19" sheetId="128" r:id="rId19"/>
    <sheet name="20" sheetId="129" r:id="rId20"/>
    <sheet name="21" sheetId="130" r:id="rId21"/>
    <sheet name="22" sheetId="131" r:id="rId22"/>
    <sheet name="23" sheetId="132" r:id="rId23"/>
    <sheet name="24" sheetId="133" r:id="rId24"/>
    <sheet name="25" sheetId="134" r:id="rId25"/>
    <sheet name="26" sheetId="135" r:id="rId26"/>
    <sheet name="27" sheetId="136" r:id="rId27"/>
    <sheet name="28" sheetId="137" r:id="rId28"/>
    <sheet name="29" sheetId="138" r:id="rId29"/>
    <sheet name="30" sheetId="139" r:id="rId30"/>
    <sheet name="31" sheetId="140" r:id="rId31"/>
    <sheet name="Hoja1" sheetId="110" r:id="rId32"/>
    <sheet name="Hoja2" sheetId="2" r:id="rId33"/>
  </sheets>
  <externalReferences>
    <externalReference r:id="rId34"/>
    <externalReference r:id="rId35"/>
  </externalReferences>
  <definedNames>
    <definedName name="_xlnm.Print_Area" localSheetId="0">'01'!$A$1:$V$45</definedName>
    <definedName name="_xlnm.Print_Area" localSheetId="1">'02'!$A$49:$V$95</definedName>
    <definedName name="_xlnm.Print_Area" localSheetId="2">'03'!$A$1:$V$45</definedName>
    <definedName name="_xlnm.Print_Area" localSheetId="3">'04'!$A$1:$V$53</definedName>
    <definedName name="_xlnm.Print_Area" localSheetId="4">'05'!$A$50:$V$96</definedName>
    <definedName name="_xlnm.Print_Area" localSheetId="5">'06'!$A$49:$V$95</definedName>
    <definedName name="_xlnm.Print_Area" localSheetId="6">'07'!$A$49:$V$95</definedName>
    <definedName name="_xlnm.Print_Area" localSheetId="7">'08'!$A$48:$V$95</definedName>
    <definedName name="_xlnm.Print_Area" localSheetId="8">'09'!$A$49:$V$95</definedName>
    <definedName name="_xlnm.Print_Area" localSheetId="9">'10'!$A$49:$V$95</definedName>
    <definedName name="_xlnm.Print_Area" localSheetId="10">'11'!$A$49:$V$95</definedName>
    <definedName name="_xlnm.Print_Area" localSheetId="11">'12'!$A$49:$V$95</definedName>
    <definedName name="_xlnm.Print_Area" localSheetId="12">'13'!$A$49:$V$95</definedName>
    <definedName name="_xlnm.Print_Area" localSheetId="13">'14'!$A$49:$V$95</definedName>
    <definedName name="_xlnm.Print_Area" localSheetId="14">'15'!$A$58:$V$104</definedName>
    <definedName name="_xlnm.Print_Area" localSheetId="15">'16'!$A$1:$V$45</definedName>
    <definedName name="_xlnm.Print_Area" localSheetId="16">'17'!$A$49:$V$95</definedName>
    <definedName name="_xlnm.Print_Area" localSheetId="17">'18'!$A$49:$V$95</definedName>
    <definedName name="_xlnm.Print_Area" localSheetId="18">'19'!$A$56:$V$102</definedName>
    <definedName name="_xlnm.Print_Area" localSheetId="19">'20'!$A$49:$V$95</definedName>
    <definedName name="_xlnm.Print_Area" localSheetId="20">'21'!$A$49:$V$95</definedName>
    <definedName name="_xlnm.Print_Area" localSheetId="21">'22'!$A$49:$V$95</definedName>
    <definedName name="_xlnm.Print_Area" localSheetId="22">'23'!$A$49:$V$95</definedName>
    <definedName name="_xlnm.Print_Area" localSheetId="23">'24'!$A$1:$U$45</definedName>
    <definedName name="_xlnm.Print_Area" localSheetId="24">'25'!$A$1:$U$45</definedName>
    <definedName name="_xlnm.Print_Area" localSheetId="25">'26'!$A$1:$U$45</definedName>
    <definedName name="_xlnm.Print_Area" localSheetId="26">'27'!$A$1:$U$45</definedName>
    <definedName name="_xlnm.Print_Area" localSheetId="27">'28'!$A$1:$U$45</definedName>
    <definedName name="_xlnm.Print_Area" localSheetId="28">'29'!$A$1:$U$45</definedName>
    <definedName name="_xlnm.Print_Area" localSheetId="29">'30'!$A$1:$U$45</definedName>
    <definedName name="_xlnm.Print_Area" localSheetId="30">'31'!$A$1:$U$45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2" i="133" l="1"/>
  <c r="T8" i="114" l="1"/>
  <c r="T8" i="115" s="1"/>
  <c r="T8" i="116" s="1"/>
  <c r="T8" i="117" s="1"/>
  <c r="T8" i="111" s="1"/>
  <c r="T8" i="112" s="1"/>
  <c r="T8" i="113" s="1"/>
  <c r="T8" i="118" s="1"/>
  <c r="T8" i="119" s="1"/>
  <c r="T8" i="120" s="1"/>
  <c r="T8" i="121" s="1"/>
  <c r="T8" i="122" s="1"/>
  <c r="T8" i="123" s="1"/>
  <c r="T8" i="124" s="1"/>
  <c r="T8" i="125" s="1"/>
  <c r="T8" i="126" s="1"/>
  <c r="T8" i="127" s="1"/>
  <c r="T8" i="128" s="1"/>
  <c r="T8" i="129" s="1"/>
  <c r="T8" i="130" s="1"/>
  <c r="T8" i="131" s="1"/>
  <c r="T8" i="132" s="1"/>
  <c r="T8" i="133" s="1"/>
  <c r="T8" i="134" s="1"/>
  <c r="T8" i="135" s="1"/>
  <c r="T8" i="136" s="1"/>
  <c r="T8" i="137" s="1"/>
  <c r="T8" i="138" s="1"/>
  <c r="T8" i="139" s="1"/>
  <c r="T8" i="140" s="1"/>
  <c r="T57" i="115" l="1"/>
  <c r="T57" i="140"/>
  <c r="T57" i="139"/>
  <c r="T57" i="138"/>
  <c r="T57" i="137"/>
  <c r="T57" i="136"/>
  <c r="T57" i="135"/>
  <c r="T57" i="134"/>
  <c r="T57" i="133"/>
  <c r="T57" i="132"/>
  <c r="T57" i="131"/>
  <c r="T57" i="130"/>
  <c r="T57" i="129"/>
  <c r="T64" i="128"/>
  <c r="T57" i="127"/>
  <c r="T57" i="126"/>
  <c r="T57" i="125"/>
  <c r="T66" i="124"/>
  <c r="T57" i="123"/>
  <c r="T57" i="122"/>
  <c r="T57" i="121"/>
  <c r="T57" i="120"/>
  <c r="T57" i="119"/>
  <c r="T57" i="118"/>
  <c r="T57" i="113"/>
  <c r="T57" i="112"/>
  <c r="T57" i="111"/>
  <c r="T58" i="117"/>
  <c r="T65" i="116"/>
  <c r="T57" i="18"/>
  <c r="T57" i="114" l="1"/>
  <c r="Y15" i="140"/>
  <c r="F40" i="140"/>
  <c r="M40" i="140"/>
  <c r="T40" i="140"/>
  <c r="F86" i="140"/>
  <c r="M86" i="140"/>
  <c r="T86" i="140"/>
  <c r="H92" i="140"/>
  <c r="F40" i="139"/>
  <c r="M40" i="139"/>
  <c r="T40" i="139"/>
  <c r="F86" i="139"/>
  <c r="M86" i="139"/>
  <c r="T86" i="139"/>
  <c r="H92" i="139"/>
  <c r="F40" i="138"/>
  <c r="M40" i="138"/>
  <c r="T42" i="138" s="1"/>
  <c r="T40" i="138"/>
  <c r="F86" i="138"/>
  <c r="M86" i="138"/>
  <c r="T86" i="138"/>
  <c r="H92" i="138"/>
  <c r="F40" i="137"/>
  <c r="M40" i="137"/>
  <c r="T40" i="137"/>
  <c r="F86" i="137"/>
  <c r="M86" i="137"/>
  <c r="T86" i="137"/>
  <c r="H92" i="137"/>
  <c r="F40" i="136"/>
  <c r="M40" i="136"/>
  <c r="T40" i="136"/>
  <c r="F86" i="136"/>
  <c r="M86" i="136"/>
  <c r="T86" i="136"/>
  <c r="H92" i="136"/>
  <c r="F40" i="135"/>
  <c r="M40" i="135"/>
  <c r="T40" i="135"/>
  <c r="F86" i="135"/>
  <c r="M86" i="135"/>
  <c r="T86" i="135"/>
  <c r="H92" i="135"/>
  <c r="F40" i="134"/>
  <c r="M40" i="134"/>
  <c r="T40" i="134"/>
  <c r="T42" i="134" s="1"/>
  <c r="F86" i="134"/>
  <c r="M86" i="134"/>
  <c r="T86" i="134"/>
  <c r="H92" i="134"/>
  <c r="F40" i="133"/>
  <c r="M40" i="133"/>
  <c r="T40" i="133"/>
  <c r="F86" i="133"/>
  <c r="M86" i="133"/>
  <c r="T86" i="133"/>
  <c r="H92" i="133"/>
  <c r="F40" i="132"/>
  <c r="M40" i="132"/>
  <c r="T40" i="132"/>
  <c r="F86" i="132"/>
  <c r="M86" i="132"/>
  <c r="T86" i="132"/>
  <c r="H92" i="132"/>
  <c r="F40" i="131"/>
  <c r="M40" i="131"/>
  <c r="T40" i="131"/>
  <c r="F86" i="131"/>
  <c r="M86" i="131"/>
  <c r="T86" i="131"/>
  <c r="H92" i="131"/>
  <c r="F40" i="130"/>
  <c r="M40" i="130"/>
  <c r="T40" i="130"/>
  <c r="F86" i="130"/>
  <c r="M86" i="130"/>
  <c r="T86" i="130"/>
  <c r="H92" i="130"/>
  <c r="F40" i="129"/>
  <c r="M40" i="129"/>
  <c r="T40" i="129"/>
  <c r="F86" i="129"/>
  <c r="M86" i="129"/>
  <c r="T86" i="129"/>
  <c r="H92" i="129"/>
  <c r="F47" i="128"/>
  <c r="M47" i="128"/>
  <c r="T47" i="128"/>
  <c r="F93" i="128"/>
  <c r="M93" i="128"/>
  <c r="T93" i="128"/>
  <c r="H99" i="128"/>
  <c r="F40" i="127"/>
  <c r="M40" i="127"/>
  <c r="T40" i="127"/>
  <c r="F86" i="127"/>
  <c r="M86" i="127"/>
  <c r="T86" i="127"/>
  <c r="H92" i="127"/>
  <c r="F40" i="126"/>
  <c r="M40" i="126"/>
  <c r="T40" i="126"/>
  <c r="F86" i="126"/>
  <c r="M86" i="126"/>
  <c r="T86" i="126"/>
  <c r="H92" i="126"/>
  <c r="F40" i="125"/>
  <c r="M40" i="125"/>
  <c r="T40" i="125"/>
  <c r="F86" i="125"/>
  <c r="M86" i="125"/>
  <c r="T86" i="125"/>
  <c r="H92" i="125"/>
  <c r="F49" i="124"/>
  <c r="M49" i="124"/>
  <c r="T49" i="124"/>
  <c r="F95" i="124"/>
  <c r="M95" i="124"/>
  <c r="T95" i="124"/>
  <c r="H101" i="124"/>
  <c r="F40" i="123"/>
  <c r="M40" i="123"/>
  <c r="T40" i="123"/>
  <c r="F86" i="123"/>
  <c r="M86" i="123"/>
  <c r="T86" i="123"/>
  <c r="H92" i="123"/>
  <c r="F40" i="122"/>
  <c r="M40" i="122"/>
  <c r="T40" i="122"/>
  <c r="F86" i="122"/>
  <c r="M86" i="122"/>
  <c r="T86" i="122"/>
  <c r="H92" i="122"/>
  <c r="F40" i="121"/>
  <c r="M40" i="121"/>
  <c r="T40" i="121"/>
  <c r="F86" i="121"/>
  <c r="M86" i="121"/>
  <c r="T86" i="121"/>
  <c r="H92" i="121"/>
  <c r="F40" i="120"/>
  <c r="M40" i="120"/>
  <c r="T40" i="120"/>
  <c r="F86" i="120"/>
  <c r="M86" i="120"/>
  <c r="T86" i="120"/>
  <c r="H92" i="120"/>
  <c r="F40" i="119"/>
  <c r="M40" i="119"/>
  <c r="T40" i="119"/>
  <c r="F86" i="119"/>
  <c r="M86" i="119"/>
  <c r="T86" i="119"/>
  <c r="H92" i="119"/>
  <c r="F40" i="118"/>
  <c r="M40" i="118"/>
  <c r="T40" i="118"/>
  <c r="F86" i="118"/>
  <c r="M86" i="118"/>
  <c r="T86" i="118"/>
  <c r="H92" i="118"/>
  <c r="F40" i="113"/>
  <c r="M40" i="113"/>
  <c r="T40" i="113"/>
  <c r="F86" i="113"/>
  <c r="M86" i="113"/>
  <c r="T86" i="113"/>
  <c r="H92" i="113"/>
  <c r="F40" i="112"/>
  <c r="M40" i="112"/>
  <c r="T40" i="112"/>
  <c r="F86" i="112"/>
  <c r="M86" i="112"/>
  <c r="T86" i="112"/>
  <c r="H92" i="112"/>
  <c r="F40" i="111"/>
  <c r="M40" i="111"/>
  <c r="T40" i="111"/>
  <c r="F86" i="111"/>
  <c r="M86" i="111"/>
  <c r="T86" i="111"/>
  <c r="H92" i="111"/>
  <c r="F41" i="117"/>
  <c r="M41" i="117"/>
  <c r="T41" i="117"/>
  <c r="F87" i="117"/>
  <c r="M87" i="117"/>
  <c r="T87" i="117"/>
  <c r="H93" i="117"/>
  <c r="F48" i="116"/>
  <c r="M48" i="116"/>
  <c r="T48" i="116"/>
  <c r="F94" i="116"/>
  <c r="M94" i="116"/>
  <c r="T94" i="116"/>
  <c r="H100" i="116"/>
  <c r="F40" i="115"/>
  <c r="M40" i="115"/>
  <c r="T40" i="115"/>
  <c r="F86" i="115"/>
  <c r="M86" i="115"/>
  <c r="T86" i="115"/>
  <c r="H92" i="115"/>
  <c r="F40" i="114"/>
  <c r="M40" i="114"/>
  <c r="T40" i="114"/>
  <c r="F86" i="114"/>
  <c r="M86" i="114"/>
  <c r="T86" i="114"/>
  <c r="H92" i="114"/>
  <c r="F40" i="18"/>
  <c r="M40" i="18"/>
  <c r="T40" i="18"/>
  <c r="F86" i="18"/>
  <c r="M86" i="18"/>
  <c r="T86" i="18"/>
  <c r="H92" i="18"/>
  <c r="T42" i="133" l="1"/>
  <c r="D92" i="139"/>
  <c r="D92" i="136"/>
  <c r="T42" i="139"/>
  <c r="D92" i="134"/>
  <c r="D92" i="140"/>
  <c r="T42" i="136"/>
  <c r="T42" i="131"/>
  <c r="T42" i="132"/>
  <c r="G42" i="132" s="1"/>
  <c r="D92" i="138"/>
  <c r="D92" i="131"/>
  <c r="D92" i="121"/>
  <c r="D92" i="129"/>
  <c r="T42" i="130"/>
  <c r="G42" i="130" s="1"/>
  <c r="D92" i="135"/>
  <c r="T42" i="137"/>
  <c r="T42" i="140"/>
  <c r="D92" i="132"/>
  <c r="D92" i="133"/>
  <c r="T42" i="135"/>
  <c r="D92" i="137"/>
  <c r="D92" i="130"/>
  <c r="T42" i="129"/>
  <c r="D99" i="128"/>
  <c r="T49" i="128"/>
  <c r="T42" i="127"/>
  <c r="D92" i="127"/>
  <c r="T42" i="126"/>
  <c r="D92" i="126"/>
  <c r="D92" i="125"/>
  <c r="T42" i="125"/>
  <c r="D101" i="124"/>
  <c r="T51" i="124"/>
  <c r="D92" i="123"/>
  <c r="T42" i="123"/>
  <c r="T42" i="122"/>
  <c r="G42" i="122" s="1"/>
  <c r="D92" i="122"/>
  <c r="T42" i="121"/>
  <c r="D92" i="120"/>
  <c r="T42" i="120"/>
  <c r="G42" i="120" s="1"/>
  <c r="T42" i="119"/>
  <c r="D92" i="119"/>
  <c r="D92" i="118"/>
  <c r="T42" i="118"/>
  <c r="G42" i="118" s="1"/>
  <c r="D92" i="113"/>
  <c r="T42" i="113"/>
  <c r="T42" i="112"/>
  <c r="D92" i="112"/>
  <c r="D92" i="111"/>
  <c r="T42" i="111"/>
  <c r="T43" i="117"/>
  <c r="G43" i="117" s="1"/>
  <c r="D93" i="117"/>
  <c r="D100" i="116"/>
  <c r="T50" i="116"/>
  <c r="D92" i="115"/>
  <c r="T42" i="115"/>
  <c r="D92" i="114"/>
  <c r="T42" i="114"/>
  <c r="X42" i="140"/>
  <c r="D92" i="18"/>
  <c r="T42" i="18"/>
  <c r="G42" i="18" s="1"/>
  <c r="G42" i="125" l="1"/>
  <c r="Y42" i="140"/>
  <c r="W42" i="140"/>
  <c r="G42" i="114" l="1"/>
  <c r="G42" i="115"/>
  <c r="G50" i="116" l="1"/>
  <c r="G42" i="111" l="1"/>
  <c r="G42" i="112" l="1"/>
  <c r="G42" i="113" l="1"/>
  <c r="G42" i="119" l="1"/>
  <c r="G42" i="121" l="1"/>
  <c r="G42" i="123" l="1"/>
  <c r="G51" i="124" l="1"/>
  <c r="G42" i="126" l="1"/>
  <c r="G42" i="127" l="1"/>
  <c r="G49" i="128" l="1"/>
  <c r="G42" i="129" l="1"/>
  <c r="G42" i="131" l="1"/>
  <c r="W46" i="140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Emilio de Gante de Diego</author>
  </authors>
  <commentList>
    <comment ref="K15" authorId="0" shapeId="0" xr:uid="{430CA6CC-BBBA-4C28-AA1D-F0383CC7D4D4}">
      <text>
        <r>
          <rPr>
            <b/>
            <sz val="9"/>
            <color indexed="81"/>
            <rFont val="Tahoma"/>
            <family val="2"/>
          </rPr>
          <t>Emilio de Gante de Diego:</t>
        </r>
        <r>
          <rPr>
            <sz val="9"/>
            <color indexed="81"/>
            <rFont val="Tahoma"/>
            <family val="2"/>
          </rPr>
          <t xml:space="preserve">
PNC liberado por ing.uss # rollo 15 al 38.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Emilio de Gante de Diego</author>
  </authors>
  <commentList>
    <comment ref="D15" authorId="0" shapeId="0" xr:uid="{A31CE072-A343-4223-AE08-A7C0B27BC2EF}">
      <text>
        <r>
          <rPr>
            <b/>
            <sz val="9"/>
            <color indexed="81"/>
            <rFont val="Tahoma"/>
            <family val="2"/>
          </rPr>
          <t>Emilio de Gante de Diego:</t>
        </r>
        <r>
          <rPr>
            <sz val="9"/>
            <color indexed="81"/>
            <rFont val="Tahoma"/>
            <family val="2"/>
          </rPr>
          <t xml:space="preserve">
PNC de 1°,2°,3° liberado por ing.uss</t>
        </r>
      </text>
    </comment>
    <comment ref="N23" authorId="0" shapeId="0" xr:uid="{5D787603-A5FE-4471-B008-21999A0355C5}">
      <text>
        <r>
          <rPr>
            <b/>
            <sz val="9"/>
            <color indexed="81"/>
            <rFont val="Tahoma"/>
            <family val="2"/>
          </rPr>
          <t>Emilio de Gante de Diego:</t>
        </r>
        <r>
          <rPr>
            <sz val="9"/>
            <color indexed="81"/>
            <rFont val="Tahoma"/>
            <family val="2"/>
          </rPr>
          <t xml:space="preserve">
E.H.A.C.=exceso de humedad acinturo nado</t>
        </r>
      </text>
    </comment>
    <comment ref="I84" authorId="0" shapeId="0" xr:uid="{4C388F44-714E-4451-8499-640D9C6C2AA6}">
      <text>
        <r>
          <rPr>
            <b/>
            <sz val="9"/>
            <color indexed="81"/>
            <rFont val="Tahoma"/>
            <family val="2"/>
          </rPr>
          <t>Emilio de Gante de Diego:</t>
        </r>
        <r>
          <rPr>
            <sz val="9"/>
            <color indexed="81"/>
            <rFont val="Tahoma"/>
            <family val="2"/>
          </rPr>
          <t xml:space="preserve">
se deja rollo floja y abocinado pendiente de bobinar</t>
        </r>
      </text>
    </comment>
    <comment ref="P84" authorId="0" shapeId="0" xr:uid="{8017F3B0-684B-4E12-A426-1587CF273D92}">
      <text>
        <r>
          <rPr>
            <b/>
            <sz val="9"/>
            <color indexed="81"/>
            <rFont val="Tahoma"/>
            <family val="2"/>
          </rPr>
          <t>Emilio de Gante de Diego:</t>
        </r>
        <r>
          <rPr>
            <sz val="9"/>
            <color indexed="81"/>
            <rFont val="Tahoma"/>
            <family val="2"/>
          </rPr>
          <t xml:space="preserve">
se deja rollo floja y abocinado pendiente de bobinar de 2° t.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Emilio de Gante de Diego</author>
  </authors>
  <commentList>
    <comment ref="D15" authorId="0" shapeId="0" xr:uid="{F06BC649-FC22-4C1B-AE89-B0E144E063D3}">
      <text>
        <r>
          <rPr>
            <b/>
            <sz val="9"/>
            <color indexed="81"/>
            <rFont val="Tahoma"/>
            <family val="2"/>
          </rPr>
          <t>Emilio de Gante de Diego:</t>
        </r>
        <r>
          <rPr>
            <sz val="9"/>
            <color indexed="81"/>
            <rFont val="Tahoma"/>
            <family val="2"/>
          </rPr>
          <t xml:space="preserve">
PNC 1°,2° T. liberado por ing.uss</t>
        </r>
      </text>
    </comment>
    <comment ref="G23" authorId="0" shapeId="0" xr:uid="{4F9D6CCA-5713-4BDC-9E2E-5EBD61C2EEF4}">
      <text>
        <r>
          <rPr>
            <b/>
            <sz val="9"/>
            <color indexed="81"/>
            <rFont val="Tahoma"/>
            <family val="2"/>
          </rPr>
          <t>Emilio de Gante de Diego:</t>
        </r>
        <r>
          <rPr>
            <sz val="9"/>
            <color indexed="81"/>
            <rFont val="Tahoma"/>
            <family val="2"/>
          </rPr>
          <t xml:space="preserve">
B.CMT-P.A. cemete y papel acinturo nado</t>
        </r>
      </text>
    </comment>
    <comment ref="B84" authorId="0" shapeId="0" xr:uid="{25B82A5A-AA9B-47D2-8EFE-52CC7FB9B84D}">
      <text>
        <r>
          <rPr>
            <b/>
            <sz val="9"/>
            <color indexed="81"/>
            <rFont val="Tahoma"/>
            <family val="2"/>
          </rPr>
          <t>Emilio de Gante de Diego:</t>
        </r>
        <r>
          <rPr>
            <sz val="9"/>
            <color indexed="81"/>
            <rFont val="Tahoma"/>
            <family val="2"/>
          </rPr>
          <t xml:space="preserve">
se queda casi rollo completo por reventar 2 ocasiones=corazón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Emilio de Gante de Diego</author>
  </authors>
  <commentList>
    <comment ref="K25" authorId="0" shapeId="0" xr:uid="{C1A7814C-A8D2-4CE0-9F95-8A6977C710DF}">
      <text>
        <r>
          <rPr>
            <b/>
            <sz val="9"/>
            <color indexed="81"/>
            <rFont val="Tahoma"/>
            <family val="2"/>
          </rPr>
          <t>Emilio de Gante de Diego:</t>
        </r>
        <r>
          <rPr>
            <sz val="9"/>
            <color indexed="81"/>
            <rFont val="Tahoma"/>
            <family val="2"/>
          </rPr>
          <t xml:space="preserve">
PNC 2°,3°T. liberado por ing.uss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Emilio de Gante de Diego</author>
  </authors>
  <commentList>
    <comment ref="D15" authorId="0" shapeId="0" xr:uid="{EFC01D93-432C-42AE-BD1E-D64DA3AA40AB}">
      <text>
        <r>
          <rPr>
            <b/>
            <sz val="9"/>
            <color indexed="81"/>
            <rFont val="Tahoma"/>
            <family val="2"/>
          </rPr>
          <t>Emilio de Gante de Diego:</t>
        </r>
        <r>
          <rPr>
            <sz val="9"/>
            <color indexed="81"/>
            <rFont val="Tahoma"/>
            <family val="2"/>
          </rPr>
          <t xml:space="preserve">
PNC 1°,2°, 3° liberado por ing.uss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Emilio de Gante de Diego</author>
  </authors>
  <commentList>
    <comment ref="D15" authorId="0" shapeId="0" xr:uid="{7BC624F8-605C-4C85-A1E1-2E7457805DC2}">
      <text>
        <r>
          <rPr>
            <b/>
            <sz val="9"/>
            <color indexed="81"/>
            <rFont val="Tahoma"/>
            <family val="2"/>
          </rPr>
          <t>Emilio de Gante de Diego:</t>
        </r>
        <r>
          <rPr>
            <sz val="9"/>
            <color indexed="81"/>
            <rFont val="Tahoma"/>
            <family val="2"/>
          </rPr>
          <t xml:space="preserve">
PNC 1°,2°,3° liberado por ing. uss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Emilio de Gante de Diego</author>
  </authors>
  <commentList>
    <comment ref="D15" authorId="0" shapeId="0" xr:uid="{54097387-E46A-4492-ABD2-8D6AE73CD26C}">
      <text>
        <r>
          <rPr>
            <b/>
            <sz val="9"/>
            <color indexed="81"/>
            <rFont val="Tahoma"/>
            <family val="2"/>
          </rPr>
          <t>Emilio de Gante de Diego:</t>
        </r>
        <r>
          <rPr>
            <sz val="9"/>
            <color indexed="81"/>
            <rFont val="Tahoma"/>
            <family val="2"/>
          </rPr>
          <t xml:space="preserve">
PNC 1°,2°,3°T. liberado por ing.uss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Emilio de Gante de Diego</author>
  </authors>
  <commentList>
    <comment ref="D17" authorId="0" shapeId="0" xr:uid="{447C4EE6-A8E7-4BEF-B0F0-90F6A8350A13}">
      <text>
        <r>
          <rPr>
            <b/>
            <sz val="9"/>
            <color indexed="81"/>
            <rFont val="Tahoma"/>
            <charset val="1"/>
          </rPr>
          <t>Emilio de Gante de Diego:</t>
        </r>
        <r>
          <rPr>
            <sz val="9"/>
            <color indexed="81"/>
            <rFont val="Tahoma"/>
            <charset val="1"/>
          </rPr>
          <t xml:space="preserve">
PNC 1°, 2°,3°T, liberador por ing.uss</t>
        </r>
      </text>
    </comment>
    <comment ref="I84" authorId="0" shapeId="0" xr:uid="{8F60A364-BB31-4968-8847-4863493099BA}">
      <text>
        <r>
          <rPr>
            <b/>
            <sz val="9"/>
            <color indexed="81"/>
            <rFont val="Tahoma"/>
            <family val="2"/>
          </rPr>
          <t>Emilio de Gante de Diego:</t>
        </r>
        <r>
          <rPr>
            <sz val="9"/>
            <color indexed="81"/>
            <rFont val="Tahoma"/>
            <family val="2"/>
          </rPr>
          <t xml:space="preserve">
se queda pendiente por presentar arruga y MBC</t>
        </r>
      </text>
    </comment>
    <comment ref="P84" authorId="0" shapeId="0" xr:uid="{FD25EFEB-CA6C-4A26-8BEA-0FC75DBA88B3}">
      <text>
        <r>
          <rPr>
            <b/>
            <sz val="9"/>
            <color indexed="81"/>
            <rFont val="Tahoma"/>
            <family val="2"/>
          </rPr>
          <t>Emilio de Gante de Diego:</t>
        </r>
        <r>
          <rPr>
            <sz val="9"/>
            <color indexed="81"/>
            <rFont val="Tahoma"/>
            <family val="2"/>
          </rPr>
          <t xml:space="preserve">
de los 2R que se quedan 1 es del 2°T. por arruga y MBC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Emilio de Gante de Diego</author>
  </authors>
  <commentList>
    <comment ref="G31" authorId="0" shapeId="0" xr:uid="{0F82D9B0-19B4-4FF2-AA15-6F29D3E24C82}">
      <text>
        <r>
          <rPr>
            <b/>
            <sz val="9"/>
            <color indexed="81"/>
            <rFont val="Tahoma"/>
            <family val="2"/>
          </rPr>
          <t>Emilio de Gante de Diego:</t>
        </r>
        <r>
          <rPr>
            <sz val="9"/>
            <color indexed="81"/>
            <rFont val="Tahoma"/>
            <family val="2"/>
          </rPr>
          <t xml:space="preserve">
Bajo encolado
</t>
        </r>
      </text>
    </comment>
    <comment ref="G32" authorId="0" shapeId="0" xr:uid="{002FFDB3-2CF9-4B0E-B64D-6D980861807D}">
      <text>
        <r>
          <rPr>
            <b/>
            <sz val="9"/>
            <color indexed="81"/>
            <rFont val="Tahoma"/>
            <family val="2"/>
          </rPr>
          <t>Emilio de Gante de Diego:</t>
        </r>
        <r>
          <rPr>
            <sz val="9"/>
            <color indexed="81"/>
            <rFont val="Tahoma"/>
            <family val="2"/>
          </rPr>
          <t xml:space="preserve">
Bajo encolado
</t>
        </r>
      </text>
    </comment>
    <comment ref="G33" authorId="0" shapeId="0" xr:uid="{E20690E7-6FFD-41E0-A670-EE55DC06E5FB}">
      <text>
        <r>
          <rPr>
            <b/>
            <sz val="9"/>
            <color indexed="81"/>
            <rFont val="Tahoma"/>
            <family val="2"/>
          </rPr>
          <t>Emilio de Gante de Diego:</t>
        </r>
        <r>
          <rPr>
            <sz val="9"/>
            <color indexed="81"/>
            <rFont val="Tahoma"/>
            <family val="2"/>
          </rPr>
          <t xml:space="preserve">
Bajo encolado
</t>
        </r>
      </text>
    </comment>
    <comment ref="G34" authorId="0" shapeId="0" xr:uid="{39B98F88-2299-4B00-BDDC-F5F735285710}">
      <text>
        <r>
          <rPr>
            <b/>
            <sz val="9"/>
            <color indexed="81"/>
            <rFont val="Tahoma"/>
            <family val="2"/>
          </rPr>
          <t>Emilio de Gante de Diego:</t>
        </r>
        <r>
          <rPr>
            <sz val="9"/>
            <color indexed="81"/>
            <rFont val="Tahoma"/>
            <family val="2"/>
          </rPr>
          <t xml:space="preserve">
Bajo encolado
</t>
        </r>
      </text>
    </comment>
    <comment ref="I84" authorId="0" shapeId="0" xr:uid="{D5553604-0E1D-4578-B328-86B67CD73904}">
      <text>
        <r>
          <rPr>
            <b/>
            <sz val="9"/>
            <color indexed="81"/>
            <rFont val="Tahoma"/>
            <family val="2"/>
          </rPr>
          <t>Emilio de Gante de Diego:</t>
        </r>
        <r>
          <rPr>
            <sz val="9"/>
            <color indexed="81"/>
            <rFont val="Tahoma"/>
            <family val="2"/>
          </rPr>
          <t xml:space="preserve">
se queda corazon de 14 min. Por completar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Emilio de Gante de Diego</author>
  </authors>
  <commentList>
    <comment ref="M18" authorId="0" shapeId="0" xr:uid="{D6F63CD9-D113-4B95-B0A5-7F4811F2EA26}">
      <text>
        <r>
          <rPr>
            <b/>
            <sz val="9"/>
            <color indexed="81"/>
            <rFont val="Tahoma"/>
            <family val="2"/>
          </rPr>
          <t>Emilio de Gante de Diego:</t>
        </r>
        <r>
          <rPr>
            <sz val="9"/>
            <color indexed="81"/>
            <rFont val="Tahoma"/>
            <family val="2"/>
          </rPr>
          <t xml:space="preserve">
se completa corazon de 1°T.</t>
        </r>
      </text>
    </comment>
    <comment ref="F26" authorId="0" shapeId="0" xr:uid="{F13EB265-878B-4A6D-933A-5CC675E5EEF7}">
      <text>
        <r>
          <rPr>
            <b/>
            <sz val="9"/>
            <color indexed="81"/>
            <rFont val="Tahoma"/>
            <family val="2"/>
          </rPr>
          <t>Emilio de Gante de Diego:</t>
        </r>
        <r>
          <rPr>
            <sz val="9"/>
            <color indexed="81"/>
            <rFont val="Tahoma"/>
            <family val="2"/>
          </rPr>
          <t xml:space="preserve">
Se completo corazon rezagado</t>
        </r>
      </text>
    </comment>
    <comment ref="F27" authorId="0" shapeId="0" xr:uid="{611FC4B6-B370-4721-9D57-1BA331BC29BE}">
      <text>
        <r>
          <rPr>
            <b/>
            <sz val="9"/>
            <color indexed="81"/>
            <rFont val="Tahoma"/>
            <family val="2"/>
          </rPr>
          <t>Emilio de Gante de Diego:</t>
        </r>
        <r>
          <rPr>
            <sz val="9"/>
            <color indexed="81"/>
            <rFont val="Tahoma"/>
            <family val="2"/>
          </rPr>
          <t xml:space="preserve">
Se completo corazon rezagado</t>
        </r>
      </text>
    </comment>
    <comment ref="B84" authorId="0" shapeId="0" xr:uid="{C77919E5-95BF-4FD9-8990-7D12279173A9}">
      <text>
        <r>
          <rPr>
            <b/>
            <sz val="9"/>
            <color indexed="81"/>
            <rFont val="Tahoma"/>
            <family val="2"/>
          </rPr>
          <t>Emilio de Gante de Diego:</t>
        </r>
        <r>
          <rPr>
            <sz val="9"/>
            <color indexed="81"/>
            <rFont val="Tahoma"/>
            <family val="2"/>
          </rPr>
          <t xml:space="preserve">
se queda corazon de 7 min. Por completar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Emilio de Gante de Diego</author>
  </authors>
  <commentList>
    <comment ref="D15" authorId="0" shapeId="0" xr:uid="{A5F4DAF7-DF3B-41E3-A809-5A0AA70EBEE3}">
      <text>
        <r>
          <rPr>
            <b/>
            <sz val="9"/>
            <color indexed="81"/>
            <rFont val="Tahoma"/>
            <family val="2"/>
          </rPr>
          <t>Emilio de Gante de Diego:</t>
        </r>
        <r>
          <rPr>
            <sz val="9"/>
            <color indexed="81"/>
            <rFont val="Tahoma"/>
            <family val="2"/>
          </rPr>
          <t xml:space="preserve">
PNC liberado por ing.uss</t>
        </r>
      </text>
    </comment>
    <comment ref="D16" authorId="0" shapeId="0" xr:uid="{742C12F6-ECA9-4AAD-A225-8C4EE8D7BBDE}">
      <text>
        <r>
          <rPr>
            <b/>
            <sz val="9"/>
            <color indexed="81"/>
            <rFont val="Tahoma"/>
            <family val="2"/>
          </rPr>
          <t>Emilio de Gante de Diego:</t>
        </r>
        <r>
          <rPr>
            <sz val="9"/>
            <color indexed="81"/>
            <rFont val="Tahoma"/>
            <family val="2"/>
          </rPr>
          <t xml:space="preserve">
PNC liberado por ing.uss</t>
        </r>
      </text>
    </comment>
    <comment ref="G18" authorId="0" shapeId="0" xr:uid="{AA48FDD1-70FD-4A34-9BA0-695989B5EE28}">
      <text>
        <r>
          <rPr>
            <b/>
            <sz val="9"/>
            <color indexed="81"/>
            <rFont val="Tahoma"/>
            <family val="2"/>
          </rPr>
          <t>Emilio de Gante de Diego:</t>
        </r>
        <r>
          <rPr>
            <sz val="9"/>
            <color indexed="81"/>
            <rFont val="Tahoma"/>
            <family val="2"/>
          </rPr>
          <t xml:space="preserve">
Papel acinturo nado</t>
        </r>
      </text>
    </comment>
    <comment ref="K30" authorId="0" shapeId="0" xr:uid="{C03D37D0-0899-4B57-8FFA-80D08A03B2D3}">
      <text>
        <r>
          <rPr>
            <b/>
            <sz val="9"/>
            <color indexed="81"/>
            <rFont val="Tahoma"/>
            <family val="2"/>
          </rPr>
          <t>Emilio de Gante de Diego:</t>
        </r>
        <r>
          <rPr>
            <sz val="9"/>
            <color indexed="81"/>
            <rFont val="Tahoma"/>
            <family val="2"/>
          </rPr>
          <t xml:space="preserve">
PNC 268-285 liberado por ing.uss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Emilio de Gante de Diego</author>
  </authors>
  <commentList>
    <comment ref="D15" authorId="0" shapeId="0" xr:uid="{7D705F83-4E87-4497-BBBE-9EFA5DA94831}">
      <text>
        <r>
          <rPr>
            <b/>
            <sz val="9"/>
            <color indexed="81"/>
            <rFont val="Tahoma"/>
            <family val="2"/>
          </rPr>
          <t>Emilio de Gante de Diego:</t>
        </r>
        <r>
          <rPr>
            <sz val="9"/>
            <color indexed="81"/>
            <rFont val="Tahoma"/>
            <family val="2"/>
          </rPr>
          <t xml:space="preserve">
PNC del 286-300 liberado por ing.uss</t>
        </r>
      </text>
    </comment>
    <comment ref="K16" authorId="0" shapeId="0" xr:uid="{0ED1C329-5376-4B52-A9BA-236C9616CAEA}">
      <text>
        <r>
          <rPr>
            <b/>
            <sz val="9"/>
            <color indexed="81"/>
            <rFont val="Tahoma"/>
            <family val="2"/>
          </rPr>
          <t>Emilio de Gante de Diego:</t>
        </r>
        <r>
          <rPr>
            <sz val="9"/>
            <color indexed="81"/>
            <rFont val="Tahoma"/>
            <family val="2"/>
          </rPr>
          <t xml:space="preserve">
PNC del 303-314 liberado por ing.uss.</t>
        </r>
      </text>
    </comment>
    <comment ref="R17" authorId="0" shapeId="0" xr:uid="{8C3255C1-48D1-4387-AA76-5033227934B4}">
      <text>
        <r>
          <rPr>
            <b/>
            <sz val="9"/>
            <color indexed="81"/>
            <rFont val="Tahoma"/>
            <family val="2"/>
          </rPr>
          <t>Emilio de Gante de Diego:</t>
        </r>
        <r>
          <rPr>
            <sz val="9"/>
            <color indexed="81"/>
            <rFont val="Tahoma"/>
            <family val="2"/>
          </rPr>
          <t xml:space="preserve">
se completo corazon del 2°T</t>
        </r>
      </text>
    </comment>
    <comment ref="G24" authorId="0" shapeId="0" xr:uid="{75155790-D555-4F86-B7E1-1702C7907AA2}">
      <text>
        <r>
          <rPr>
            <b/>
            <sz val="9"/>
            <color indexed="81"/>
            <rFont val="Tahoma"/>
            <family val="2"/>
          </rPr>
          <t>Emilio de Gante de Diego:</t>
        </r>
        <r>
          <rPr>
            <sz val="9"/>
            <color indexed="81"/>
            <rFont val="Tahoma"/>
            <family val="2"/>
          </rPr>
          <t xml:space="preserve">
PAC=papel acinturonado</t>
        </r>
      </text>
    </comment>
    <comment ref="I84" authorId="0" shapeId="0" xr:uid="{BCAAD5E1-1D26-4CE6-B31F-9DB707806B5E}">
      <text>
        <r>
          <rPr>
            <b/>
            <sz val="9"/>
            <color indexed="81"/>
            <rFont val="Tahoma"/>
            <family val="2"/>
          </rPr>
          <t>Emilio de Gante de Diego:</t>
        </r>
        <r>
          <rPr>
            <sz val="9"/>
            <color indexed="81"/>
            <rFont val="Tahoma"/>
            <family val="2"/>
          </rPr>
          <t xml:space="preserve">
se queda corazon de 20 min para completar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Emilio de Gante de Diego</author>
  </authors>
  <commentList>
    <comment ref="B84" authorId="0" shapeId="0" xr:uid="{8924AB93-6CD0-4148-AF66-7EBE3B1BC001}">
      <text>
        <r>
          <rPr>
            <b/>
            <sz val="9"/>
            <color indexed="81"/>
            <rFont val="Tahoma"/>
            <family val="2"/>
          </rPr>
          <t>Emilio de Gante de Diego:</t>
        </r>
        <r>
          <rPr>
            <sz val="9"/>
            <color indexed="81"/>
            <rFont val="Tahoma"/>
            <family val="2"/>
          </rPr>
          <t xml:space="preserve">
se queda corazon de 15 min por completar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Emilio de Gante de Diego</author>
  </authors>
  <commentList>
    <comment ref="D15" authorId="0" shapeId="0" xr:uid="{50EF111A-0595-4239-9574-1D934F0F4B10}">
      <text>
        <r>
          <rPr>
            <b/>
            <sz val="9"/>
            <color indexed="81"/>
            <rFont val="Tahoma"/>
            <family val="2"/>
          </rPr>
          <t>Emilio de Gante de Diego:</t>
        </r>
        <r>
          <rPr>
            <sz val="9"/>
            <color indexed="81"/>
            <rFont val="Tahoma"/>
            <family val="2"/>
          </rPr>
          <t xml:space="preserve">
PNC de 1° y 2° T. liberado por ing.uss</t>
        </r>
      </text>
    </comment>
    <comment ref="G15" authorId="0" shapeId="0" xr:uid="{B59520A0-F27F-469C-8B55-5FC69058F42C}">
      <text>
        <r>
          <rPr>
            <b/>
            <sz val="9"/>
            <color indexed="81"/>
            <rFont val="Tahoma"/>
            <family val="2"/>
          </rPr>
          <t>Emilio de Gante de Diego:</t>
        </r>
        <r>
          <rPr>
            <sz val="9"/>
            <color indexed="81"/>
            <rFont val="Tahoma"/>
            <family val="2"/>
          </rPr>
          <t xml:space="preserve">
PAC=PAPEL ACINTURONADO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Emilio de Gante de Diego</author>
  </authors>
  <commentList>
    <comment ref="D23" authorId="0" shapeId="0" xr:uid="{3210D96E-000C-4A8D-8FE0-D3938D49A57F}">
      <text>
        <r>
          <rPr>
            <b/>
            <sz val="9"/>
            <color indexed="81"/>
            <rFont val="Tahoma"/>
            <family val="2"/>
          </rPr>
          <t>Emilio de Gante de Diego:</t>
        </r>
        <r>
          <rPr>
            <sz val="9"/>
            <color indexed="81"/>
            <rFont val="Tahoma"/>
            <family val="2"/>
          </rPr>
          <t xml:space="preserve">
PNC de 1°,2°,3° liberado por ing.uss.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Emilio de Gante de Diego</author>
  </authors>
  <commentList>
    <comment ref="K15" authorId="0" shapeId="0" xr:uid="{7F1E59B2-7F75-48B9-B047-66AD6E352065}">
      <text>
        <r>
          <rPr>
            <b/>
            <sz val="9"/>
            <color indexed="81"/>
            <rFont val="Tahoma"/>
            <family val="2"/>
          </rPr>
          <t>Emilio de Gante de Diego:</t>
        </r>
        <r>
          <rPr>
            <sz val="9"/>
            <color indexed="81"/>
            <rFont val="Tahoma"/>
            <family val="2"/>
          </rPr>
          <t xml:space="preserve">
PNC 2° y 3°T. liberado por ing.uss</t>
        </r>
      </text>
    </comment>
  </commentList>
</comments>
</file>

<file path=xl/sharedStrings.xml><?xml version="1.0" encoding="utf-8"?>
<sst xmlns="http://schemas.openxmlformats.org/spreadsheetml/2006/main" count="7072" uniqueCount="660">
  <si>
    <t>FECHA:</t>
  </si>
  <si>
    <t>Nº FOLIO:</t>
  </si>
  <si>
    <t xml:space="preserve">Tipo de </t>
  </si>
  <si>
    <t>Papel</t>
  </si>
  <si>
    <t xml:space="preserve">Numero de </t>
  </si>
  <si>
    <t>Rollo</t>
  </si>
  <si>
    <t xml:space="preserve">Peso del </t>
  </si>
  <si>
    <t>Ancho del</t>
  </si>
  <si>
    <t>P R I M E R    T U R N O</t>
  </si>
  <si>
    <t>S E G U N D O     T U R N O</t>
  </si>
  <si>
    <t>T E R C  E R    T U R N O</t>
  </si>
  <si>
    <r>
      <t>MAQUINA N</t>
    </r>
    <r>
      <rPr>
        <vertAlign val="subscript"/>
        <sz val="10"/>
        <rFont val="Times New Roman"/>
        <family val="1"/>
      </rPr>
      <t>º</t>
    </r>
    <r>
      <rPr>
        <sz val="10"/>
        <rFont val="Times New Roman"/>
        <family val="1"/>
      </rPr>
      <t>:</t>
    </r>
  </si>
  <si>
    <t xml:space="preserve">     TOTAL 2º. TURNO:</t>
  </si>
  <si>
    <t xml:space="preserve">     TOTAL 1º  TURNO:</t>
  </si>
  <si>
    <t xml:space="preserve">     TOTAL 3º  TURNO:</t>
  </si>
  <si>
    <t>PRODUCCION TOTAL:</t>
  </si>
  <si>
    <t>PRODUCCION</t>
  </si>
  <si>
    <t>TIEMPO</t>
  </si>
  <si>
    <t>(minutos)</t>
  </si>
  <si>
    <t>PERDIDO</t>
  </si>
  <si>
    <t>CONCEPTO</t>
  </si>
  <si>
    <t>SE CAMBIO ANCHO DE PAPEL A:</t>
  </si>
  <si>
    <t>SE CAMBIO TIPO DE PAPEL A:</t>
  </si>
  <si>
    <t>TIPO DE PAPEL:</t>
  </si>
  <si>
    <t>JEFE DE TURNO:</t>
  </si>
  <si>
    <t xml:space="preserve">SUMA DE TIEMPO PERDIDO: </t>
  </si>
  <si>
    <t>TIEMPO PERDIDO DEL DIA:</t>
  </si>
  <si>
    <t>MERMA:</t>
  </si>
  <si>
    <t>kg</t>
  </si>
  <si>
    <t>min</t>
  </si>
  <si>
    <t>Kg,</t>
  </si>
  <si>
    <t>JEFE DE PRODUCCION:</t>
  </si>
  <si>
    <t>Q, I, José Luis Vázquez Román.</t>
  </si>
  <si>
    <t>Página 1 de 2</t>
  </si>
  <si>
    <t>Página 2 de 2</t>
  </si>
  <si>
    <t>S E G U N D O T U R N O</t>
  </si>
  <si>
    <t>T E R C E R T U R N O</t>
  </si>
  <si>
    <t>Kg.</t>
  </si>
  <si>
    <t>MERMA TOTAL:</t>
  </si>
  <si>
    <t>S E G U N D O    T U R N O</t>
  </si>
  <si>
    <t>T E R C E R    T U R N O</t>
  </si>
  <si>
    <t>MERMA TOTAL KG.</t>
  </si>
  <si>
    <t>T.M. TOTAL MIN.</t>
  </si>
  <si>
    <t>PRODUCCIÓN MENSUAL KG.</t>
  </si>
  <si>
    <t>PRODUCCION TOTAL  DE   M-1 Y M-2   KG.</t>
  </si>
  <si>
    <t>Clave de tipo de papel</t>
  </si>
  <si>
    <t>Clave de cliente</t>
  </si>
  <si>
    <r>
      <t xml:space="preserve">Velocidad </t>
    </r>
    <r>
      <rPr>
        <b/>
        <vertAlign val="superscript"/>
        <sz val="10"/>
        <color indexed="63"/>
        <rFont val="Times New Roman"/>
        <family val="1"/>
      </rPr>
      <t>m</t>
    </r>
    <r>
      <rPr>
        <b/>
        <sz val="10"/>
        <color indexed="63"/>
        <rFont val="Times New Roman"/>
        <family val="1"/>
      </rPr>
      <t>/</t>
    </r>
    <r>
      <rPr>
        <b/>
        <vertAlign val="subscript"/>
        <sz val="10"/>
        <color indexed="63"/>
        <rFont val="Times New Roman"/>
        <family val="1"/>
      </rPr>
      <t>min</t>
    </r>
  </si>
  <si>
    <t>Minutos</t>
  </si>
  <si>
    <t>Papel E.</t>
  </si>
  <si>
    <t>Rollo P. B.</t>
  </si>
  <si>
    <t>PAPEL E.</t>
  </si>
  <si>
    <t xml:space="preserve">G. TOTAL </t>
  </si>
  <si>
    <t>F06 - PPD03</t>
  </si>
  <si>
    <t>01  DE   ENERO   2021</t>
  </si>
  <si>
    <t>05  DE   ENERO   2021</t>
  </si>
  <si>
    <t>04  DE   ENERO   2021</t>
  </si>
  <si>
    <t>03  DE   ENERO   2021</t>
  </si>
  <si>
    <t>02  DE   ENERO   2021</t>
  </si>
  <si>
    <t>PTMD 120230.000 E</t>
  </si>
  <si>
    <t>2P-120LI</t>
  </si>
  <si>
    <r>
      <t>250</t>
    </r>
    <r>
      <rPr>
        <sz val="6"/>
        <rFont val="Times New Roman"/>
        <family val="1"/>
      </rPr>
      <t xml:space="preserve"> B.RCT</t>
    </r>
  </si>
  <si>
    <t>JLS/CGG</t>
  </si>
  <si>
    <t>PAS/CSJJ</t>
  </si>
  <si>
    <t>AMF/RRJ</t>
  </si>
  <si>
    <t>PTMD 120195.000 E</t>
  </si>
  <si>
    <t>2P-130LI</t>
  </si>
  <si>
    <t>PTMD 130200.000 E</t>
  </si>
  <si>
    <t>2P-115R</t>
  </si>
  <si>
    <t>PTMD 115250.000</t>
  </si>
  <si>
    <t>1(u)</t>
  </si>
  <si>
    <t>2(u)</t>
  </si>
  <si>
    <t>14(2u)</t>
  </si>
  <si>
    <t>20(u)</t>
  </si>
  <si>
    <t>21(u)</t>
  </si>
  <si>
    <t>22(u)</t>
  </si>
  <si>
    <t>32(u)</t>
  </si>
  <si>
    <t>39(u)</t>
  </si>
  <si>
    <t>42(u)</t>
  </si>
  <si>
    <r>
      <t>260</t>
    </r>
    <r>
      <rPr>
        <sz val="6"/>
        <rFont val="Times New Roman"/>
        <family val="1"/>
      </rPr>
      <t xml:space="preserve"> B.RCT-DFE</t>
    </r>
  </si>
  <si>
    <t>12(2u)inv</t>
  </si>
  <si>
    <t>PTMD 120195.000 ER</t>
  </si>
  <si>
    <r>
      <t>260</t>
    </r>
    <r>
      <rPr>
        <sz val="6"/>
        <rFont val="Times New Roman"/>
        <family val="1"/>
      </rPr>
      <t xml:space="preserve"> B.RCT</t>
    </r>
  </si>
  <si>
    <r>
      <t>260</t>
    </r>
    <r>
      <rPr>
        <sz val="6"/>
        <rFont val="Times New Roman"/>
        <family val="1"/>
      </rPr>
      <t xml:space="preserve"> B.RCT-MBC</t>
    </r>
  </si>
  <si>
    <t>2P-120LI-230 / 195</t>
  </si>
  <si>
    <t>2P-120LI-195</t>
  </si>
  <si>
    <t>2P-130LI-200</t>
  </si>
  <si>
    <t>2P-115R-250</t>
  </si>
  <si>
    <t>-</t>
  </si>
  <si>
    <t>Por ajuste de velocidad</t>
  </si>
  <si>
    <t>Reventada por tiro tenso en 3°ss.</t>
  </si>
  <si>
    <t>Reventada por  adelantarse espejo</t>
  </si>
  <si>
    <t>Ajuste y reventada por tronada</t>
  </si>
  <si>
    <t>Reventada en 1° prensa por bajarse nivel del silo</t>
  </si>
  <si>
    <t>Reventada entre 1° y 2°ss. Por tiro tenso</t>
  </si>
  <si>
    <t>Reventada por caer basura de la estructura</t>
  </si>
  <si>
    <t>Personal eléctrico por descuido activo paro de emergencia.</t>
  </si>
  <si>
    <t>Por subir corazón a falta de mandriles</t>
  </si>
  <si>
    <t>Reventada entre 1° y 2°ss por tiro tenso.</t>
  </si>
  <si>
    <t>Merma por intentos de bobinar</t>
  </si>
  <si>
    <t>Reventada en 3°ss por basura</t>
  </si>
  <si>
    <t xml:space="preserve">Reventada en el couch roll </t>
  </si>
  <si>
    <t>Reventada en 2°ss por tiro tenso</t>
  </si>
  <si>
    <t>Reventadas en cambio de mandril por tiro tenso</t>
  </si>
  <si>
    <t>2 Reventadas en cambio de mandril por tiro tenso</t>
  </si>
  <si>
    <t>Se corto corazón pegado al mandril</t>
  </si>
  <si>
    <t>Reventada en 3°ss por basura y salirse pasa guía superior</t>
  </si>
  <si>
    <t>2P-115R-250 / 90+150</t>
  </si>
  <si>
    <t>2P-115R-250 / 227</t>
  </si>
  <si>
    <t>2P-115R-227 / 130+100</t>
  </si>
  <si>
    <t>PTMD 115090.000 E</t>
  </si>
  <si>
    <t>PTMD 115150.000 E</t>
  </si>
  <si>
    <t>PTMD 115227.000</t>
  </si>
  <si>
    <t>PTMD 115130.000 E</t>
  </si>
  <si>
    <t>PTMD 115100.000 E</t>
  </si>
  <si>
    <t>43(u)</t>
  </si>
  <si>
    <t>45(u)</t>
  </si>
  <si>
    <t>58(u)</t>
  </si>
  <si>
    <t>59(u)</t>
  </si>
  <si>
    <t>60(u)</t>
  </si>
  <si>
    <t>61(u)</t>
  </si>
  <si>
    <t>70(u)</t>
  </si>
  <si>
    <t>84(u)</t>
  </si>
  <si>
    <t>85(u)</t>
  </si>
  <si>
    <r>
      <t>250</t>
    </r>
    <r>
      <rPr>
        <sz val="6"/>
        <rFont val="Times New Roman"/>
        <family val="1"/>
      </rPr>
      <t xml:space="preserve"> DFE-B.RCT</t>
    </r>
  </si>
  <si>
    <t>250 B.E.</t>
  </si>
  <si>
    <r>
      <t>250</t>
    </r>
    <r>
      <rPr>
        <sz val="8"/>
        <rFont val="Times New Roman"/>
        <family val="1"/>
      </rPr>
      <t xml:space="preserve"> MBC</t>
    </r>
  </si>
  <si>
    <r>
      <t>250</t>
    </r>
    <r>
      <rPr>
        <sz val="6"/>
        <rFont val="Times New Roman"/>
        <family val="1"/>
      </rPr>
      <t xml:space="preserve"> B.RCT-A08</t>
    </r>
  </si>
  <si>
    <t xml:space="preserve">PTMD 115207.000 </t>
  </si>
  <si>
    <t xml:space="preserve">PTMD 115200.000 </t>
  </si>
  <si>
    <t>2P-120R</t>
  </si>
  <si>
    <t xml:space="preserve">PTMD 120080.000 </t>
  </si>
  <si>
    <t xml:space="preserve">PTMD 120155.000 </t>
  </si>
  <si>
    <t>104(u)</t>
  </si>
  <si>
    <t>105(u)</t>
  </si>
  <si>
    <t>118(u)</t>
  </si>
  <si>
    <t>129(u)</t>
  </si>
  <si>
    <t>146(u)</t>
  </si>
  <si>
    <t>147(u)</t>
  </si>
  <si>
    <r>
      <t xml:space="preserve">250 </t>
    </r>
    <r>
      <rPr>
        <sz val="6"/>
        <rFont val="Times New Roman"/>
        <family val="1"/>
      </rPr>
      <t>B.RCT</t>
    </r>
  </si>
  <si>
    <r>
      <t>250</t>
    </r>
    <r>
      <rPr>
        <sz val="6"/>
        <rFont val="Times New Roman"/>
        <family val="1"/>
      </rPr>
      <t xml:space="preserve"> DFE</t>
    </r>
  </si>
  <si>
    <r>
      <t>250</t>
    </r>
    <r>
      <rPr>
        <sz val="6"/>
        <rFont val="Times New Roman"/>
        <family val="1"/>
      </rPr>
      <t xml:space="preserve"> V.Par</t>
    </r>
  </si>
  <si>
    <t>2P-115R-130+100 / 150+90 / 207</t>
  </si>
  <si>
    <t>2P-115R-207  / 200</t>
  </si>
  <si>
    <t>2P-115R-200</t>
  </si>
  <si>
    <t>2P-120R-80+155</t>
  </si>
  <si>
    <t>Por variación de voltaje a las 9:58</t>
  </si>
  <si>
    <t>Reventada en 2°ss. Por tiro tenso</t>
  </si>
  <si>
    <t>Reventada por basura de cuchilla en 1°ss. Y limpiar la cuchilla</t>
  </si>
  <si>
    <t>Merma por papel húmedo</t>
  </si>
  <si>
    <t>Al anchar la guía por cambio de fabricación</t>
  </si>
  <si>
    <t>Reventada por pegado de guía en 1° prensa</t>
  </si>
  <si>
    <t>15  DE   ENERO   2021</t>
  </si>
  <si>
    <t>14  DE   ENERO   2021</t>
  </si>
  <si>
    <t>13  DE   ENERO   2021</t>
  </si>
  <si>
    <t>12  DE   ENERO   2021</t>
  </si>
  <si>
    <t>11  DE   ENERO   2021</t>
  </si>
  <si>
    <t>10  DE   ENERO   2021</t>
  </si>
  <si>
    <t>09  DE   ENERO   2021</t>
  </si>
  <si>
    <t>08  DE   ENERO   2021</t>
  </si>
  <si>
    <t>07  DE   ENERO   2021</t>
  </si>
  <si>
    <t>06  DE   ENERO   2021</t>
  </si>
  <si>
    <t>20  DE   ENERO   2021</t>
  </si>
  <si>
    <t>19  DE   ENERO   2021</t>
  </si>
  <si>
    <t>18  DE   ENERO   2021</t>
  </si>
  <si>
    <t>17  DE   ENERO   2021</t>
  </si>
  <si>
    <t>16  DE   ENERO   2021</t>
  </si>
  <si>
    <t>Reventada por basura de estructura en 1°ss.</t>
  </si>
  <si>
    <t>Ajustes en formación y tiros por cambio de fabricación</t>
  </si>
  <si>
    <t xml:space="preserve">PTMD 120150.000 </t>
  </si>
  <si>
    <t xml:space="preserve">PTMD 120090.000 </t>
  </si>
  <si>
    <t xml:space="preserve">PTMD 120160.000 </t>
  </si>
  <si>
    <t>PTMD 115140.000 E</t>
  </si>
  <si>
    <t>PTMD 115080.000 E</t>
  </si>
  <si>
    <t>PTMD 120100.000</t>
  </si>
  <si>
    <t>174(u)</t>
  </si>
  <si>
    <t>175(u)</t>
  </si>
  <si>
    <t>182(u)</t>
  </si>
  <si>
    <t>183(u)</t>
  </si>
  <si>
    <t>194(2u)</t>
  </si>
  <si>
    <t>195(2u)</t>
  </si>
  <si>
    <r>
      <t>250</t>
    </r>
    <r>
      <rPr>
        <sz val="6"/>
        <rFont val="Times New Roman"/>
        <family val="1"/>
      </rPr>
      <t xml:space="preserve"> MBC</t>
    </r>
  </si>
  <si>
    <r>
      <t>250</t>
    </r>
    <r>
      <rPr>
        <sz val="6"/>
        <rFont val="Times New Roman"/>
        <family val="1"/>
      </rPr>
      <t xml:space="preserve"> B.RCT-MBC</t>
    </r>
  </si>
  <si>
    <r>
      <t>250</t>
    </r>
    <r>
      <rPr>
        <sz val="5"/>
        <rFont val="Times New Roman"/>
        <family val="1"/>
      </rPr>
      <t xml:space="preserve"> B.RCT-MBC-DFE</t>
    </r>
  </si>
  <si>
    <t>2P-120R-80+155 / 90+160</t>
  </si>
  <si>
    <t>2P-120R-200</t>
  </si>
  <si>
    <t>2P-120R-140+80 / 100+100 / 200</t>
  </si>
  <si>
    <t>PTMD 120200.000</t>
  </si>
  <si>
    <t>Reventada en 1°ss. Por tiro tenso</t>
  </si>
  <si>
    <t>Reventada en cambio de mandril al romperse tira de fieltro</t>
  </si>
  <si>
    <t>Reventada en 3°ss. Por marca de humedad.</t>
  </si>
  <si>
    <t xml:space="preserve">Por intentos de ajustar el pot sin responder, se ajusto con </t>
  </si>
  <si>
    <t>limpian cuchillas de la 1°ss.</t>
  </si>
  <si>
    <t>Reventada en cambio de mandril y pegado de guía en 1° prensa</t>
  </si>
  <si>
    <t>al momento de pasar guía y ancharla.</t>
  </si>
  <si>
    <t>Merma por variación de peso alto y arruga</t>
  </si>
  <si>
    <t>parámetros desde el potenciómetro</t>
  </si>
  <si>
    <t xml:space="preserve">Se corto guía en fosa couch pit para incrementar velocidad, se </t>
  </si>
  <si>
    <t>Reventada en cambio de mandril por ajuste de tensión</t>
  </si>
  <si>
    <t>Por ajustar el ancho de guía por cambio de fabricación</t>
  </si>
  <si>
    <t>Reventada en 1°ss. Por variación de tiro</t>
  </si>
  <si>
    <t>2P-127R-124.46x2</t>
  </si>
  <si>
    <t>2P-120R-200 / 237.5</t>
  </si>
  <si>
    <t>2P-120R-237.5 / 200</t>
  </si>
  <si>
    <t>2P-127R</t>
  </si>
  <si>
    <t>PTMD 127124.460</t>
  </si>
  <si>
    <t>PTMD 120237.500 E</t>
  </si>
  <si>
    <t>PTMD 120200.000 E</t>
  </si>
  <si>
    <t>242(u)</t>
  </si>
  <si>
    <t>243(u)</t>
  </si>
  <si>
    <t>252(u)</t>
  </si>
  <si>
    <t>253(u)</t>
  </si>
  <si>
    <t>260(u)</t>
  </si>
  <si>
    <t>270(u)</t>
  </si>
  <si>
    <t>276(u)</t>
  </si>
  <si>
    <r>
      <t>230</t>
    </r>
    <r>
      <rPr>
        <sz val="6"/>
        <rFont val="Times New Roman"/>
        <family val="1"/>
      </rPr>
      <t xml:space="preserve"> B.RCT</t>
    </r>
  </si>
  <si>
    <r>
      <t>230</t>
    </r>
    <r>
      <rPr>
        <sz val="5"/>
        <rFont val="Times New Roman"/>
        <family val="1"/>
      </rPr>
      <t xml:space="preserve"> B.RCT-P.A.C.</t>
    </r>
  </si>
  <si>
    <r>
      <t>230</t>
    </r>
    <r>
      <rPr>
        <sz val="6"/>
        <rFont val="Times New Roman"/>
        <family val="1"/>
      </rPr>
      <t xml:space="preserve"> P.A.C.</t>
    </r>
  </si>
  <si>
    <r>
      <t>240</t>
    </r>
    <r>
      <rPr>
        <sz val="6"/>
        <rFont val="Times New Roman"/>
        <family val="1"/>
      </rPr>
      <t xml:space="preserve"> P.A.C.</t>
    </r>
  </si>
  <si>
    <r>
      <t>270</t>
    </r>
    <r>
      <rPr>
        <sz val="6"/>
        <rFont val="Times New Roman"/>
        <family val="1"/>
      </rPr>
      <t xml:space="preserve"> MBC</t>
    </r>
  </si>
  <si>
    <r>
      <t>270</t>
    </r>
    <r>
      <rPr>
        <sz val="6"/>
        <rFont val="Times New Roman"/>
        <family val="1"/>
      </rPr>
      <t xml:space="preserve"> MBC-B.RCT</t>
    </r>
  </si>
  <si>
    <r>
      <t>270</t>
    </r>
    <r>
      <rPr>
        <sz val="6"/>
        <rFont val="Times New Roman"/>
        <family val="1"/>
      </rPr>
      <t xml:space="preserve"> B.RCT</t>
    </r>
  </si>
  <si>
    <t>de pasta en fieltro</t>
  </si>
  <si>
    <t>Reventada en cambio del mandril al realizar ajuste de tiro</t>
  </si>
  <si>
    <t>2P-160LI-245</t>
  </si>
  <si>
    <t>2P-127R-200</t>
  </si>
  <si>
    <t>2P-140R-200</t>
  </si>
  <si>
    <t>2P-160LI</t>
  </si>
  <si>
    <t>PTMD 160245.000 E</t>
  </si>
  <si>
    <t>PTMD 127200.000</t>
  </si>
  <si>
    <t>2P-140R</t>
  </si>
  <si>
    <t>PTMD 140200.000</t>
  </si>
  <si>
    <t>288(u)</t>
  </si>
  <si>
    <t>291(u)</t>
  </si>
  <si>
    <t>292(u)</t>
  </si>
  <si>
    <t>298(u)</t>
  </si>
  <si>
    <t>299(u)</t>
  </si>
  <si>
    <t>315(u)</t>
  </si>
  <si>
    <t>319(u)</t>
  </si>
  <si>
    <r>
      <t>270</t>
    </r>
    <r>
      <rPr>
        <sz val="6"/>
        <rFont val="Times New Roman"/>
        <family val="1"/>
      </rPr>
      <t xml:space="preserve"> B.RCT-TCM</t>
    </r>
  </si>
  <si>
    <r>
      <t>270</t>
    </r>
    <r>
      <rPr>
        <sz val="6"/>
        <rFont val="Times New Roman"/>
        <family val="1"/>
      </rPr>
      <t xml:space="preserve"> B.RCT-MBC</t>
    </r>
  </si>
  <si>
    <r>
      <t>230</t>
    </r>
    <r>
      <rPr>
        <sz val="5"/>
        <rFont val="Times New Roman"/>
        <family val="1"/>
      </rPr>
      <t xml:space="preserve"> B.RCT-DFE-PAC</t>
    </r>
  </si>
  <si>
    <r>
      <t>230</t>
    </r>
    <r>
      <rPr>
        <sz val="5"/>
        <rFont val="Times New Roman"/>
        <family val="1"/>
      </rPr>
      <t xml:space="preserve"> B.RCT-PAC</t>
    </r>
  </si>
  <si>
    <r>
      <t>240</t>
    </r>
    <r>
      <rPr>
        <sz val="6"/>
        <rFont val="Times New Roman"/>
        <family val="1"/>
      </rPr>
      <t xml:space="preserve"> MBC</t>
    </r>
  </si>
  <si>
    <r>
      <t>240</t>
    </r>
    <r>
      <rPr>
        <b/>
        <sz val="6"/>
        <rFont val="Times New Roman"/>
        <family val="1"/>
      </rPr>
      <t xml:space="preserve"> MBC</t>
    </r>
  </si>
  <si>
    <r>
      <t>240</t>
    </r>
    <r>
      <rPr>
        <sz val="6"/>
        <rFont val="Times New Roman"/>
        <family val="1"/>
      </rPr>
      <t xml:space="preserve"> B.RT</t>
    </r>
  </si>
  <si>
    <t>Reventada por pegada de guía en 1° prensa L.T. por acumulación</t>
  </si>
  <si>
    <t>Reventada en el enrollador al momento de enrollar después</t>
  </si>
  <si>
    <t>del cambio de fabricación</t>
  </si>
  <si>
    <t>Reventada por pegada de guía en 1° prensa</t>
  </si>
  <si>
    <t>31  DE   ENERO   2021</t>
  </si>
  <si>
    <t>30  DE   ENERO   2021</t>
  </si>
  <si>
    <t>29  DE   ENERO   2021</t>
  </si>
  <si>
    <t>28  DE   ENERO   2021</t>
  </si>
  <si>
    <t>27  DE   ENERO   2021</t>
  </si>
  <si>
    <t>26  DE   ENERO   2021</t>
  </si>
  <si>
    <t>25  DE   ENERO   2021</t>
  </si>
  <si>
    <t>24  DE   ENERO   2021</t>
  </si>
  <si>
    <t>23  DE   ENERO   2021</t>
  </si>
  <si>
    <t>22  DE   ENERO   2021</t>
  </si>
  <si>
    <t>21  DE   ENERO   2021</t>
  </si>
  <si>
    <t>3 Reventadas por adelantarse el espejo.</t>
  </si>
  <si>
    <t>Merma por engrosar el papel al variar la consistencia</t>
  </si>
  <si>
    <t>A las 01:12 se paro de emergencia la 2° prensa por cargarse</t>
  </si>
  <si>
    <t>se enrolla a las 03:20.</t>
  </si>
  <si>
    <t>Reventada en cambio de mandril por variación de tención</t>
  </si>
  <si>
    <t>el rodillo tensor hacia L.T. del fieltro inferior al dañarse el</t>
  </si>
  <si>
    <t>mango de sujeción del rodamiento, mecánico entrego a las 02:35</t>
  </si>
  <si>
    <t>* se acondiciona maquina, se checa guiado, se rueda maquina y</t>
  </si>
  <si>
    <t>2P-160R-200</t>
  </si>
  <si>
    <t>2P-180R-227</t>
  </si>
  <si>
    <t>2P-180R-227 / 250</t>
  </si>
  <si>
    <t>2P-160R</t>
  </si>
  <si>
    <t>PTMD 160200.000</t>
  </si>
  <si>
    <t>2P-180R</t>
  </si>
  <si>
    <t>PTMD 180227.000</t>
  </si>
  <si>
    <t>PTMD 180250.000</t>
  </si>
  <si>
    <t>342(u)</t>
  </si>
  <si>
    <t>350(u)</t>
  </si>
  <si>
    <t>360(u)</t>
  </si>
  <si>
    <t>371(u)</t>
  </si>
  <si>
    <t>372(u)</t>
  </si>
  <si>
    <r>
      <t>240</t>
    </r>
    <r>
      <rPr>
        <sz val="6"/>
        <rFont val="Times New Roman"/>
        <family val="1"/>
      </rPr>
      <t xml:space="preserve"> E.H.</t>
    </r>
  </si>
  <si>
    <r>
      <t>240</t>
    </r>
    <r>
      <rPr>
        <sz val="6"/>
        <rFont val="Times New Roman"/>
        <family val="1"/>
      </rPr>
      <t xml:space="preserve"> B.CMT</t>
    </r>
  </si>
  <si>
    <r>
      <t>175</t>
    </r>
    <r>
      <rPr>
        <sz val="6"/>
        <rFont val="Times New Roman"/>
        <family val="1"/>
      </rPr>
      <t xml:space="preserve"> B.RCT</t>
    </r>
  </si>
  <si>
    <r>
      <t>165</t>
    </r>
    <r>
      <rPr>
        <sz val="6"/>
        <rFont val="Times New Roman"/>
        <family val="1"/>
      </rPr>
      <t xml:space="preserve"> B.RCT</t>
    </r>
  </si>
  <si>
    <r>
      <t>165</t>
    </r>
    <r>
      <rPr>
        <sz val="5"/>
        <rFont val="Times New Roman"/>
        <family val="1"/>
      </rPr>
      <t xml:space="preserve"> B.RCT-MBC</t>
    </r>
  </si>
  <si>
    <t>2P-180R-250 / 114.3x2</t>
  </si>
  <si>
    <t>250-228.6 cm</t>
  </si>
  <si>
    <t>Por ajustes en tiros y formación al realizar cambio de</t>
  </si>
  <si>
    <t>fabricación por programa.</t>
  </si>
  <si>
    <t xml:space="preserve">A las 22:35 se corto guía y 23:00 se paro la maquina por </t>
  </si>
  <si>
    <t xml:space="preserve">llenarse los mandriles, por estar mecánico atendiendo </t>
  </si>
  <si>
    <t>reparación en bobinadora-(se degollaron tornillos de la base</t>
  </si>
  <si>
    <t xml:space="preserve">Se recibe maquina fuera de operación por estar reparando </t>
  </si>
  <si>
    <t>tubería y conexiones del sistema hidráulico del Chuck L.O.</t>
  </si>
  <si>
    <t>de sujeción del brazo L.O. del Chuck-cremallera), la reparación</t>
  </si>
  <si>
    <t>reparación se retrasó por dañarse tubería y conexiones del</t>
  </si>
  <si>
    <t>sistema hidráulico</t>
  </si>
  <si>
    <t>generando mucho desgaste en el tubo centro, este rollo no fue</t>
  </si>
  <si>
    <t>Merma al intentar bobinar</t>
  </si>
  <si>
    <t>entre tornillo y riel de la corredera, a las 00:20 se inicia el bobinado,</t>
  </si>
  <si>
    <t>Reventada en 1° prensa por bola de pasta</t>
  </si>
  <si>
    <t>Reventada en cambio de mandril al no cortar la tira de fieltro,</t>
  </si>
  <si>
    <t>la 3°ss.</t>
  </si>
  <si>
    <t>Reventada en cambio de mandril por ajuste de tiro</t>
  </si>
  <si>
    <t>A las 23:47 entrega mecánico y se inicia el embobinado, al tener</t>
  </si>
  <si>
    <t>la mitad del rollo bobinado se quedo atorado el Chuck L.O.</t>
  </si>
  <si>
    <t>considerado en producción por daño en el mismo.</t>
  </si>
  <si>
    <t xml:space="preserve">mecánico coloca rondanas para evitar fricción y atoramiento </t>
  </si>
  <si>
    <t>se acondiciona maquina, se libera un mandril  y se enrolla 01:20</t>
  </si>
  <si>
    <t>Por ajustar el ancho de guía por programa</t>
  </si>
  <si>
    <t>al pasar la guía el ayudante saco cuerda pasa guía superior de</t>
  </si>
  <si>
    <t>2P-180R-114.3x2</t>
  </si>
  <si>
    <t>2P-160R-200 / 210</t>
  </si>
  <si>
    <t>PTMD 180114.300</t>
  </si>
  <si>
    <t>PTMD 160210.000</t>
  </si>
  <si>
    <t>379(u)</t>
  </si>
  <si>
    <t>392(u)</t>
  </si>
  <si>
    <t>393(u)</t>
  </si>
  <si>
    <t>421(u)</t>
  </si>
  <si>
    <r>
      <t>165</t>
    </r>
    <r>
      <rPr>
        <sz val="5"/>
        <rFont val="Times New Roman"/>
        <family val="1"/>
      </rPr>
      <t xml:space="preserve"> B.RCT-PAC</t>
    </r>
  </si>
  <si>
    <r>
      <t>165</t>
    </r>
    <r>
      <rPr>
        <sz val="5"/>
        <rFont val="Times New Roman"/>
        <family val="1"/>
      </rPr>
      <t xml:space="preserve"> B.RCT-PAC-VCAf</t>
    </r>
  </si>
  <si>
    <r>
      <t xml:space="preserve">210 </t>
    </r>
    <r>
      <rPr>
        <sz val="6"/>
        <rFont val="Times New Roman"/>
        <family val="1"/>
      </rPr>
      <t>DFE</t>
    </r>
  </si>
  <si>
    <t>PTMD 160220.000</t>
  </si>
  <si>
    <t>442(u)</t>
  </si>
  <si>
    <t>469(2u)</t>
  </si>
  <si>
    <t>474(u)</t>
  </si>
  <si>
    <r>
      <t>210</t>
    </r>
    <r>
      <rPr>
        <sz val="6"/>
        <rFont val="Times New Roman"/>
        <family val="1"/>
      </rPr>
      <t xml:space="preserve"> B.RCT</t>
    </r>
  </si>
  <si>
    <r>
      <t>210</t>
    </r>
    <r>
      <rPr>
        <sz val="6"/>
        <rFont val="Times New Roman"/>
        <family val="1"/>
      </rPr>
      <t xml:space="preserve"> B.RCT-DFE</t>
    </r>
  </si>
  <si>
    <r>
      <t xml:space="preserve">240 </t>
    </r>
    <r>
      <rPr>
        <sz val="6"/>
        <rFont val="Times New Roman"/>
        <family val="1"/>
      </rPr>
      <t>E.H.</t>
    </r>
  </si>
  <si>
    <r>
      <t>240</t>
    </r>
    <r>
      <rPr>
        <sz val="6"/>
        <rFont val="Times New Roman"/>
        <family val="1"/>
      </rPr>
      <t xml:space="preserve"> B.RCT</t>
    </r>
  </si>
  <si>
    <r>
      <t>240</t>
    </r>
    <r>
      <rPr>
        <sz val="6"/>
        <rFont val="Times New Roman"/>
        <family val="1"/>
      </rPr>
      <t xml:space="preserve"> DFE</t>
    </r>
  </si>
  <si>
    <t>2P-160R-210 / 220</t>
  </si>
  <si>
    <t xml:space="preserve">Por cambio de fabricación siguiendo el programa, se </t>
  </si>
  <si>
    <t>realizan ajustes en formación y tiros en ss.</t>
  </si>
  <si>
    <t>Reventada entre 2° y 3° prensa por tiro tenso y posteriormente</t>
  </si>
  <si>
    <t xml:space="preserve">Reventada por pegado de guía en 1° prensa, al intentar pasar </t>
  </si>
  <si>
    <t>pegarse guía en fieltro superior de 2° prensa.</t>
  </si>
  <si>
    <t>la guía sacan el pasa guía superior de la 3°ss.</t>
  </si>
  <si>
    <t>Reventada por dañarse junta rotativa del secador #9 en 1°ss.</t>
  </si>
  <si>
    <t xml:space="preserve">Reventada en cambio de mandril por acumularse merma </t>
  </si>
  <si>
    <t>entre cuchilla y el rollo.</t>
  </si>
  <si>
    <t>dañada del secador #9 en 1°ss.</t>
  </si>
  <si>
    <t>Merma por pararse el rodillo de contras</t>
  </si>
  <si>
    <t>Reventada por tiro tenso entre 3°ss. Y enrollador</t>
  </si>
  <si>
    <t>Se corto guía para que mecánico retirara la junta rotativa</t>
  </si>
  <si>
    <t>2P-115R-220</t>
  </si>
  <si>
    <t>2P-120LI-220</t>
  </si>
  <si>
    <t>2P-120LI-220 / 222.5 / 210</t>
  </si>
  <si>
    <t>PTMD 115220.000</t>
  </si>
  <si>
    <t>PTMD 120245.000 E</t>
  </si>
  <si>
    <t>PTMD 120222.500 E</t>
  </si>
  <si>
    <t>PTMD 120210.000 E</t>
  </si>
  <si>
    <t>490(u)</t>
  </si>
  <si>
    <t>491(u)</t>
  </si>
  <si>
    <t>494(u)</t>
  </si>
  <si>
    <t>516(u)</t>
  </si>
  <si>
    <t>518(u)</t>
  </si>
  <si>
    <t>519(u)</t>
  </si>
  <si>
    <r>
      <t xml:space="preserve">270 </t>
    </r>
    <r>
      <rPr>
        <sz val="6"/>
        <rFont val="Times New Roman"/>
        <family val="1"/>
      </rPr>
      <t>B.RCT</t>
    </r>
  </si>
  <si>
    <r>
      <t>270</t>
    </r>
    <r>
      <rPr>
        <sz val="6"/>
        <rFont val="Times New Roman"/>
        <family val="1"/>
      </rPr>
      <t xml:space="preserve"> DFE</t>
    </r>
  </si>
  <si>
    <t>Reventada en 2°ss. Por tiro tenso.</t>
  </si>
  <si>
    <t>Al terminarse pasta por taparse el derrame del TPDNV al</t>
  </si>
  <si>
    <t>TPDNC.</t>
  </si>
  <si>
    <t>2P-120LI-210 / 200</t>
  </si>
  <si>
    <t>2P-120LI-200 / 195</t>
  </si>
  <si>
    <t xml:space="preserve">2P-120LI-195 </t>
  </si>
  <si>
    <r>
      <t xml:space="preserve">270 </t>
    </r>
    <r>
      <rPr>
        <sz val="6"/>
        <rFont val="Times New Roman"/>
        <family val="1"/>
      </rPr>
      <t>B.RCT-E.H</t>
    </r>
  </si>
  <si>
    <r>
      <t xml:space="preserve">270 </t>
    </r>
    <r>
      <rPr>
        <sz val="5"/>
        <rFont val="Times New Roman"/>
        <family val="1"/>
      </rPr>
      <t>B.RCT-DFE-TCM</t>
    </r>
  </si>
  <si>
    <t>525(u)</t>
  </si>
  <si>
    <t>531(2u)</t>
  </si>
  <si>
    <t>por bajos niveles de pasta.</t>
  </si>
  <si>
    <t xml:space="preserve">sistema de pasta  a las 22:15, se fabrica y con 1 1/2 TPDNV y </t>
  </si>
  <si>
    <t>TPDVC se encarrila maquina y se enrolla a las 23:40</t>
  </si>
  <si>
    <t>A las 19:20 se paro la BPHNC, el eléctrico reporta daño en</t>
  </si>
  <si>
    <t>Por falla y cambio de inversor de la bomba PHNC</t>
  </si>
  <si>
    <t>el inversor, se dio aviso al Sr. Héctor Palacio quien solo atendió</t>
  </si>
  <si>
    <t>Se corto guía por falla en grúa viajera, carro #1.</t>
  </si>
  <si>
    <t>falla vía telefónica con el eléctrico, a las 20:04 se paro maquina</t>
  </si>
  <si>
    <t>Eléctrico cambia el inversor y entrega a las 22:10, se arranca el</t>
  </si>
  <si>
    <t>Reventada en 1°ss. Por franja de humedad</t>
  </si>
  <si>
    <t>Reventada en el enrollador por tiro tenso</t>
  </si>
  <si>
    <t>se enrollo a las 23:20</t>
  </si>
  <si>
    <t>Reventada por bajarse el nivel del silo</t>
  </si>
  <si>
    <t xml:space="preserve">A las 04:42 maquina fuera de operación al dañarse el rodamiento </t>
  </si>
  <si>
    <t>L.O. de rodillo #1del fieltro inferior de 2° prensa.</t>
  </si>
  <si>
    <t>Se tensa fieltro, se controla el guiado, se encarrila la maquina y</t>
  </si>
  <si>
    <t>se enrolla a las 06:30</t>
  </si>
  <si>
    <t>Se recibe maquina en pruebas de control de guía en el 2° fieltro</t>
  </si>
  <si>
    <t>Corte de corazón pegado al mandril</t>
  </si>
  <si>
    <t>Por ajuste de velocidad al tener poca pasta</t>
  </si>
  <si>
    <t>mecánico termina el cambio y entrega 06:05.</t>
  </si>
  <si>
    <t>PTMD 120249.500</t>
  </si>
  <si>
    <t>565(u)</t>
  </si>
  <si>
    <t>579(u)</t>
  </si>
  <si>
    <t>599(u)</t>
  </si>
  <si>
    <r>
      <t>245</t>
    </r>
    <r>
      <rPr>
        <sz val="6"/>
        <rFont val="Times New Roman"/>
        <family val="1"/>
      </rPr>
      <t xml:space="preserve"> B.CMT</t>
    </r>
  </si>
  <si>
    <r>
      <t>235</t>
    </r>
    <r>
      <rPr>
        <sz val="6"/>
        <rFont val="Times New Roman"/>
        <family val="1"/>
      </rPr>
      <t xml:space="preserve"> B.CMT</t>
    </r>
  </si>
  <si>
    <r>
      <t>235</t>
    </r>
    <r>
      <rPr>
        <sz val="6"/>
        <rFont val="Times New Roman"/>
        <family val="1"/>
      </rPr>
      <t xml:space="preserve"> B.CMT-E.H.</t>
    </r>
  </si>
  <si>
    <r>
      <t>235</t>
    </r>
    <r>
      <rPr>
        <sz val="6"/>
        <rFont val="Times New Roman"/>
        <family val="1"/>
      </rPr>
      <t xml:space="preserve"> MBC</t>
    </r>
  </si>
  <si>
    <r>
      <t>235</t>
    </r>
    <r>
      <rPr>
        <sz val="6"/>
        <rFont val="Times New Roman"/>
        <family val="1"/>
      </rPr>
      <t xml:space="preserve"> B.CMT-V.P.</t>
    </r>
  </si>
  <si>
    <r>
      <t>235</t>
    </r>
    <r>
      <rPr>
        <sz val="6"/>
        <rFont val="Times New Roman"/>
        <family val="1"/>
      </rPr>
      <t xml:space="preserve"> E.H.A.C.</t>
    </r>
  </si>
  <si>
    <r>
      <t>235</t>
    </r>
    <r>
      <rPr>
        <sz val="6"/>
        <rFont val="Times New Roman"/>
        <family val="1"/>
      </rPr>
      <t xml:space="preserve"> B.CMT-A.C.</t>
    </r>
  </si>
  <si>
    <r>
      <t>225</t>
    </r>
    <r>
      <rPr>
        <sz val="6"/>
        <rFont val="Times New Roman"/>
        <family val="1"/>
      </rPr>
      <t xml:space="preserve"> B.CMT</t>
    </r>
  </si>
  <si>
    <r>
      <t xml:space="preserve">270 </t>
    </r>
    <r>
      <rPr>
        <sz val="6"/>
        <rFont val="Times New Roman"/>
        <family val="1"/>
      </rPr>
      <t>B.RCT-DFE</t>
    </r>
  </si>
  <si>
    <r>
      <t>235</t>
    </r>
    <r>
      <rPr>
        <b/>
        <sz val="6"/>
        <rFont val="Times New Roman"/>
        <family val="1"/>
      </rPr>
      <t xml:space="preserve"> B.CMT</t>
    </r>
  </si>
  <si>
    <t>2P-120R-249.5</t>
  </si>
  <si>
    <t>Se recibe maquina parada por cargarse lona hacia L.O.</t>
  </si>
  <si>
    <t>y se enrolla a las 8:00</t>
  </si>
  <si>
    <t>Reventada en 3°ss. Por arruga L.O.</t>
  </si>
  <si>
    <t>Reventada en 3°ss. Por tiro tenso</t>
  </si>
  <si>
    <t>Reventada en 3°ss. Por basura</t>
  </si>
  <si>
    <t>Reventada en el enrollador por tronada</t>
  </si>
  <si>
    <t>de ancharla en prensas</t>
  </si>
  <si>
    <t>Reventada en 2°ss. Por basura</t>
  </si>
  <si>
    <t>Se centra lona, se  recorta la orilla, se encarrila la maquina</t>
  </si>
  <si>
    <t>Se corta corazón pegado al mandril</t>
  </si>
  <si>
    <t>2 reventadas en cambio de mandril y reventar guía al momento</t>
  </si>
  <si>
    <r>
      <t>225</t>
    </r>
    <r>
      <rPr>
        <sz val="6"/>
        <rFont val="Times New Roman"/>
        <family val="1"/>
      </rPr>
      <t xml:space="preserve"> B.CMT-P.A.</t>
    </r>
  </si>
  <si>
    <r>
      <t>225</t>
    </r>
    <r>
      <rPr>
        <sz val="6"/>
        <rFont val="Times New Roman"/>
        <family val="1"/>
      </rPr>
      <t xml:space="preserve"> P.A.</t>
    </r>
  </si>
  <si>
    <r>
      <t>225</t>
    </r>
    <r>
      <rPr>
        <sz val="6"/>
        <rFont val="Times New Roman"/>
        <family val="1"/>
      </rPr>
      <t xml:space="preserve"> P.A.-E.H.</t>
    </r>
  </si>
  <si>
    <r>
      <t>225</t>
    </r>
    <r>
      <rPr>
        <sz val="6"/>
        <rFont val="Times New Roman"/>
        <family val="1"/>
      </rPr>
      <t xml:space="preserve"> P.A.B.CMT</t>
    </r>
  </si>
  <si>
    <r>
      <t>225</t>
    </r>
    <r>
      <rPr>
        <sz val="5"/>
        <rFont val="Times New Roman"/>
        <family val="1"/>
      </rPr>
      <t xml:space="preserve"> B.CMT-P.A.E.H.</t>
    </r>
  </si>
  <si>
    <r>
      <t>225</t>
    </r>
    <r>
      <rPr>
        <sz val="6"/>
        <rFont val="Times New Roman"/>
        <family val="1"/>
      </rPr>
      <t xml:space="preserve"> </t>
    </r>
    <r>
      <rPr>
        <sz val="5"/>
        <rFont val="Times New Roman"/>
        <family val="1"/>
      </rPr>
      <t>B.CMT-P.A.DFE</t>
    </r>
  </si>
  <si>
    <t>600(u)</t>
  </si>
  <si>
    <t>614(u)</t>
  </si>
  <si>
    <t>617(u)</t>
  </si>
  <si>
    <t>A las 12:03 se tiene reventada en 3°ss. Al tocar el micro L.O.</t>
  </si>
  <si>
    <t>rebaba de lona.</t>
  </si>
  <si>
    <t>Secador #9, y #5 de 3°ss.</t>
  </si>
  <si>
    <t>cambiar bomba TPDNV, colocar inversor de TPHNC</t>
  </si>
  <si>
    <t>Se recorto barba de lona y fieltro, se limpiaron cuchillas</t>
  </si>
  <si>
    <t>Se encarrila maquina y se enrolla 13:44</t>
  </si>
  <si>
    <t xml:space="preserve">A las 05:05 se corto guía en fosa couch pit por alcanzar </t>
  </si>
  <si>
    <t>maquina el bobinador "retrasó por reventar en bobinadora"</t>
  </si>
  <si>
    <t xml:space="preserve">12:05, Se decide parar la maquina para extraer sifon de 1°ss. </t>
  </si>
  <si>
    <t>Mecánico entrego a las 13:20.</t>
  </si>
  <si>
    <t>2P-120R-249.5 / 60+150</t>
  </si>
  <si>
    <t>2P-120R-70+140 / 60+155</t>
  </si>
  <si>
    <t>PTMD 120060.000</t>
  </si>
  <si>
    <t>PTMD 120150.000</t>
  </si>
  <si>
    <t>PTMD 120070.000</t>
  </si>
  <si>
    <t>PTMD 120140.000</t>
  </si>
  <si>
    <t>PTMD 120155.000</t>
  </si>
  <si>
    <t>644(u)</t>
  </si>
  <si>
    <t>645(u)</t>
  </si>
  <si>
    <t>654(u)</t>
  </si>
  <si>
    <t>682(u)</t>
  </si>
  <si>
    <t>683(u)</t>
  </si>
  <si>
    <t>684(u)</t>
  </si>
  <si>
    <t>685(u)</t>
  </si>
  <si>
    <r>
      <t>225</t>
    </r>
    <r>
      <rPr>
        <sz val="8"/>
        <rFont val="Times New Roman"/>
        <family val="1"/>
      </rPr>
      <t xml:space="preserve"> P.A.</t>
    </r>
  </si>
  <si>
    <r>
      <t>240</t>
    </r>
    <r>
      <rPr>
        <sz val="6"/>
        <rFont val="Times New Roman"/>
        <family val="1"/>
      </rPr>
      <t xml:space="preserve"> P.A.</t>
    </r>
  </si>
  <si>
    <r>
      <t>270</t>
    </r>
    <r>
      <rPr>
        <sz val="6"/>
        <rFont val="Times New Roman"/>
        <family val="1"/>
      </rPr>
      <t xml:space="preserve"> B.RCT-DFE</t>
    </r>
  </si>
  <si>
    <t>PTMD 115200.000</t>
  </si>
  <si>
    <t>PTMD 115120.000 E</t>
  </si>
  <si>
    <t>PTMD 115235.000</t>
  </si>
  <si>
    <t>731(u)</t>
  </si>
  <si>
    <t>732(u)</t>
  </si>
  <si>
    <t>759(u)</t>
  </si>
  <si>
    <t>760(u)</t>
  </si>
  <si>
    <t>763(u)</t>
  </si>
  <si>
    <r>
      <t xml:space="preserve">270 </t>
    </r>
    <r>
      <rPr>
        <sz val="6"/>
        <rFont val="Times New Roman"/>
        <family val="1"/>
      </rPr>
      <t>B.RCT-MBC</t>
    </r>
  </si>
  <si>
    <t>2P-120R-60+155 / 200 / 100+100</t>
  </si>
  <si>
    <t>2P-120R-100+100</t>
  </si>
  <si>
    <t>2P-115R-120+120 / 140+100</t>
  </si>
  <si>
    <t>2P-115R-140+100 / 235</t>
  </si>
  <si>
    <t>Reventada en cambio de mandril</t>
  </si>
  <si>
    <t>3 reventadas por cambio de mandril</t>
  </si>
  <si>
    <t>Reventada por basura en 1°ss.</t>
  </si>
  <si>
    <t>Maquina fuera de operación al quedarse sin bandas el</t>
  </si>
  <si>
    <t>centris creen #14, mecánico coloco y se puso en operación M2</t>
  </si>
  <si>
    <t>PTMD 127120.000</t>
  </si>
  <si>
    <t>PTMD 140198.000</t>
  </si>
  <si>
    <t>770(u)</t>
  </si>
  <si>
    <t>789(u)</t>
  </si>
  <si>
    <t>790(u)</t>
  </si>
  <si>
    <t>791(u)</t>
  </si>
  <si>
    <t>792(u)</t>
  </si>
  <si>
    <r>
      <t>255</t>
    </r>
    <r>
      <rPr>
        <sz val="6"/>
        <rFont val="Times New Roman"/>
        <family val="1"/>
      </rPr>
      <t xml:space="preserve"> B.RCT</t>
    </r>
  </si>
  <si>
    <t>2P-115R-235</t>
  </si>
  <si>
    <t>2P-120R-200       2P-127R-120+120</t>
  </si>
  <si>
    <t>2P-140R-200 / 198</t>
  </si>
  <si>
    <t>Se encarrila la maquina y se enrolla 18:50</t>
  </si>
  <si>
    <t>Reventada entre 2° y 3°ss por tiro tenso</t>
  </si>
  <si>
    <t>Reventada a la salida de 3°prensa y 1°ss. Por variación de tiro</t>
  </si>
  <si>
    <t>Reventada en 2°ss. Por variación de tiro</t>
  </si>
  <si>
    <t>Deja de salir pasta por caerse bandas del centris creen #14,</t>
  </si>
  <si>
    <t>se paro el sistema, mecánico coloca bandas y entrega.</t>
  </si>
  <si>
    <t>Reventada en 3°ss. Por caída de basura de la estructura</t>
  </si>
  <si>
    <t>Reventada en el enrollador al no subir los brazos primarios</t>
  </si>
  <si>
    <t>Reventada en 2° prensa por pegada</t>
  </si>
  <si>
    <t>de toda la costura.</t>
  </si>
  <si>
    <t>* se tiene corto circuito en el interruptor de la bomba de</t>
  </si>
  <si>
    <t>Varias reventadas en 1° prensa por pegadas "babaza".</t>
  </si>
  <si>
    <t>A las 05:56 se paro pasta al observar hola traslucida a la</t>
  </si>
  <si>
    <t xml:space="preserve">altura de costura en tela de formación, se realiza el cambio </t>
  </si>
  <si>
    <t>* se cambio rodamiento L.O. del rodillo despegador de guía</t>
  </si>
  <si>
    <t>dilución</t>
  </si>
  <si>
    <t>Corazón a merma por perforación en la hoja</t>
  </si>
  <si>
    <t>2P-140R-198</t>
  </si>
  <si>
    <t>2P-160LI-200</t>
  </si>
  <si>
    <t>2P-160LI-200 / 195</t>
  </si>
  <si>
    <t>PTMD 160200.000 E</t>
  </si>
  <si>
    <t>PTMD 160195.000 E</t>
  </si>
  <si>
    <t>819(u)</t>
  </si>
  <si>
    <t>828(u)</t>
  </si>
  <si>
    <t>831(u)</t>
  </si>
  <si>
    <t>839(u)</t>
  </si>
  <si>
    <t>843(u)</t>
  </si>
  <si>
    <r>
      <t>240</t>
    </r>
    <r>
      <rPr>
        <sz val="6"/>
        <rFont val="Times New Roman"/>
        <family val="1"/>
      </rPr>
      <t xml:space="preserve"> </t>
    </r>
    <r>
      <rPr>
        <sz val="5"/>
        <rFont val="Times New Roman"/>
        <family val="1"/>
      </rPr>
      <t>B.RCT-DFE</t>
    </r>
  </si>
  <si>
    <r>
      <t>230</t>
    </r>
    <r>
      <rPr>
        <sz val="5"/>
        <rFont val="Times New Roman"/>
        <family val="1"/>
      </rPr>
      <t xml:space="preserve"> B.RCT-E.H.</t>
    </r>
  </si>
  <si>
    <t>Se recibe maquina fuera de operación por cambio de costura</t>
  </si>
  <si>
    <t>* cambio de rodamiento del rodillo despegador</t>
  </si>
  <si>
    <t>* empacado de refinador DD-300</t>
  </si>
  <si>
    <t>* se aprovecho para lavar fieltro.</t>
  </si>
  <si>
    <t>Se encarrila maquina y se enrolla papel a las 10:2</t>
  </si>
  <si>
    <t>Reventada al hacer cambio de mandril</t>
  </si>
  <si>
    <t>en tela de formación y actividades de mantenimiento correctivo</t>
  </si>
  <si>
    <t>* empacado de bomba fam pum</t>
  </si>
  <si>
    <t>* cambio de rodamiento y alineación al rodillo #7 de lona 3°ss.</t>
  </si>
  <si>
    <t>* cambio de motor de bomba de dilución</t>
  </si>
  <si>
    <t>2P-180R-70+160  /  227</t>
  </si>
  <si>
    <t>2P-180R-227  /  210</t>
  </si>
  <si>
    <t>2P-180R-210</t>
  </si>
  <si>
    <t xml:space="preserve">2P-160LI-200 </t>
  </si>
  <si>
    <t>PTMD 180070.000</t>
  </si>
  <si>
    <t>PTMD 180160.000</t>
  </si>
  <si>
    <r>
      <t>175</t>
    </r>
    <r>
      <rPr>
        <sz val="6"/>
        <rFont val="Times New Roman"/>
        <family val="1"/>
      </rPr>
      <t xml:space="preserve"> B.RCT-P.A.</t>
    </r>
  </si>
  <si>
    <r>
      <t>175</t>
    </r>
    <r>
      <rPr>
        <sz val="6"/>
        <rFont val="Times New Roman"/>
        <family val="1"/>
      </rPr>
      <t xml:space="preserve"> P.A.</t>
    </r>
  </si>
  <si>
    <r>
      <t>175</t>
    </r>
    <r>
      <rPr>
        <sz val="5"/>
        <rFont val="Times New Roman"/>
        <family val="1"/>
      </rPr>
      <t xml:space="preserve"> B.RCT-DFE-PA</t>
    </r>
  </si>
  <si>
    <t>PTMD 180210.000</t>
  </si>
  <si>
    <r>
      <t>175</t>
    </r>
    <r>
      <rPr>
        <sz val="6"/>
        <rFont val="Times New Roman"/>
        <family val="1"/>
      </rPr>
      <t xml:space="preserve"> P.A.-V.P</t>
    </r>
  </si>
  <si>
    <r>
      <t>175</t>
    </r>
    <r>
      <rPr>
        <sz val="6"/>
        <rFont val="Times New Roman"/>
        <family val="1"/>
      </rPr>
      <t xml:space="preserve"> P.A.-B.RCT</t>
    </r>
  </si>
  <si>
    <r>
      <t>175</t>
    </r>
    <r>
      <rPr>
        <sz val="5"/>
        <rFont val="Times New Roman"/>
        <family val="1"/>
      </rPr>
      <t xml:space="preserve"> P.A-B.RCT-MBC</t>
    </r>
  </si>
  <si>
    <t>869(u)</t>
  </si>
  <si>
    <t>870(u)</t>
  </si>
  <si>
    <t>896(u)</t>
  </si>
  <si>
    <t>899(u)</t>
  </si>
  <si>
    <t>900(u)</t>
  </si>
  <si>
    <t>902(u)</t>
  </si>
  <si>
    <t xml:space="preserve">Reventada al pararse lona de 3°ss. Por tocar merma de papel </t>
  </si>
  <si>
    <t>el micro</t>
  </si>
  <si>
    <t>Reventada por merma colgada de la estructura</t>
  </si>
  <si>
    <t>Personal mecánico entrego  9:35, se realiza inspección de maquina</t>
  </si>
  <si>
    <t xml:space="preserve">Reventada por pegado de guía en 1° prensa, se aprovecha </t>
  </si>
  <si>
    <t>para que eléctrico coloque varilla en micro de 3°ss.</t>
  </si>
  <si>
    <t>Reventada en 2° prensa por variación de tiro</t>
  </si>
  <si>
    <t xml:space="preserve">Reventada por pegado de guía en 1° prensa y romperse </t>
  </si>
  <si>
    <t>pasa guía de 3°ss.</t>
  </si>
  <si>
    <t xml:space="preserve">Reventada por pegado de guía en 1° prensa </t>
  </si>
  <si>
    <r>
      <t>230</t>
    </r>
    <r>
      <rPr>
        <sz val="5"/>
        <rFont val="Times New Roman"/>
        <family val="1"/>
      </rPr>
      <t xml:space="preserve"> P.A-B.RCT-MBC</t>
    </r>
  </si>
  <si>
    <t>2P127R-124.46x2</t>
  </si>
  <si>
    <t>2P-120LI-245 / 222.5 / 210 200 /195</t>
  </si>
  <si>
    <t>248.92 cm</t>
  </si>
  <si>
    <t>953(u)</t>
  </si>
  <si>
    <t>954(u)</t>
  </si>
  <si>
    <t>957(u)</t>
  </si>
  <si>
    <t>968(u)</t>
  </si>
  <si>
    <t>969(u)</t>
  </si>
  <si>
    <r>
      <t>230</t>
    </r>
    <r>
      <rPr>
        <sz val="5"/>
        <rFont val="Times New Roman"/>
        <family val="1"/>
      </rPr>
      <t xml:space="preserve"> MBC-B.RCT</t>
    </r>
  </si>
  <si>
    <r>
      <t xml:space="preserve">240 </t>
    </r>
    <r>
      <rPr>
        <sz val="6"/>
        <rFont val="Times New Roman"/>
        <family val="1"/>
      </rPr>
      <t>B.RCT</t>
    </r>
  </si>
  <si>
    <r>
      <t>240</t>
    </r>
    <r>
      <rPr>
        <sz val="5"/>
        <rFont val="Times New Roman"/>
        <family val="1"/>
      </rPr>
      <t xml:space="preserve"> B.RCT-MBC</t>
    </r>
  </si>
  <si>
    <r>
      <t xml:space="preserve">240 </t>
    </r>
    <r>
      <rPr>
        <sz val="6"/>
        <rFont val="Times New Roman"/>
        <family val="1"/>
      </rPr>
      <t>B.RCT-DFE</t>
    </r>
  </si>
  <si>
    <t>Reventada en cambio de mandril por tiro tenso</t>
  </si>
  <si>
    <t>Reventada al pararse la 2°ss. Por tocar el sensor  L.T.</t>
  </si>
  <si>
    <t>superior de 3°ss y enrollarse en secador.</t>
  </si>
  <si>
    <t>* se aprovecho para colocar cuerda pasa guía inferior de 3°ss.</t>
  </si>
  <si>
    <t>Por inspección de hoja</t>
  </si>
  <si>
    <t xml:space="preserve">06:42 se corto guía en fosa couch pit al reventarse cuerda </t>
  </si>
  <si>
    <t>PTMD 127210.000</t>
  </si>
  <si>
    <t>PTMD 127220.000</t>
  </si>
  <si>
    <t>973(u)</t>
  </si>
  <si>
    <t>984(u)</t>
  </si>
  <si>
    <t>989(u)</t>
  </si>
  <si>
    <t>993(u)</t>
  </si>
  <si>
    <t>998(u)</t>
  </si>
  <si>
    <t>999(u)</t>
  </si>
  <si>
    <t>1003(u)</t>
  </si>
  <si>
    <r>
      <t>255</t>
    </r>
    <r>
      <rPr>
        <sz val="6"/>
        <rFont val="Times New Roman"/>
        <family val="1"/>
      </rPr>
      <t xml:space="preserve"> MBC-B.RCT</t>
    </r>
  </si>
  <si>
    <r>
      <t>255</t>
    </r>
    <r>
      <rPr>
        <sz val="6"/>
        <rFont val="Times New Roman"/>
        <family val="1"/>
      </rPr>
      <t xml:space="preserve"> B.RCT-DFE</t>
    </r>
  </si>
  <si>
    <t>2P-120R-210</t>
  </si>
  <si>
    <t>2P-120R-210 / 220</t>
  </si>
  <si>
    <t>2P-120R- 220 / 200</t>
  </si>
  <si>
    <t>cuerda de 2°ss.</t>
  </si>
  <si>
    <t>dañado del rompedor y bandas del mismo.</t>
  </si>
  <si>
    <t>* se coloca cuerda nueva de 2°ss.</t>
  </si>
  <si>
    <t>* se limpian cuchillas de las ss.</t>
  </si>
  <si>
    <t>1°ss. #10 de 3°ss.</t>
  </si>
  <si>
    <t>Al poner en operación el rompedor, este se para y se procede a</t>
  </si>
  <si>
    <t>retirar brida siega para bajar nivel del tanque couch, se tapa y</t>
  </si>
  <si>
    <t>queda todo en orden a las 10:40.</t>
  </si>
  <si>
    <t>Se encarrila maquina y se enrolla 10:53</t>
  </si>
  <si>
    <t>A las 12:19 se paro la maquina al detectar dañado el rodamiento</t>
  </si>
  <si>
    <t>se realiza cambio del rodamiento.</t>
  </si>
  <si>
    <t>Se tensa fieltro, se prueba control de guiado, se encarrila maquina</t>
  </si>
  <si>
    <t>y se enrolla 13:48</t>
  </si>
  <si>
    <t>Por reventadas en ajuste de tiro</t>
  </si>
  <si>
    <t>Reventada por terminarse agua en tanque salchicha</t>
  </si>
  <si>
    <t>Se recibe maquina con guía en fosa couch pit e intentando meter</t>
  </si>
  <si>
    <t>Reventada por accionarse micro de 3°ss.</t>
  </si>
  <si>
    <t>A las 7:20 maquina fuera de operación para cambiar rodamiento</t>
  </si>
  <si>
    <t>* personal mecánico cambio juntas rotativas de secadores 9,13 de</t>
  </si>
  <si>
    <t>Personal mecánico entrega a las 8:45.</t>
  </si>
  <si>
    <t>L.O. del rodillo #7 del fieltro 1° prensa, se quita tensión al fieltro y</t>
  </si>
  <si>
    <t>mecánico entrego a las 13:30</t>
  </si>
  <si>
    <t>Reventada por tiro tenso en 2°ss.</t>
  </si>
  <si>
    <t>Reventada en 2°ss. Por ajuste de tiro</t>
  </si>
  <si>
    <t>Reventada en 3°ss. Por tronada L.O.</t>
  </si>
  <si>
    <t>Reventada en 3°ss. Por activar la lona en sensor sin cargarse o</t>
  </si>
  <si>
    <t xml:space="preserve">Por variación de voltaje a las 00:10, se pararon todos los </t>
  </si>
  <si>
    <t>sufrir daño.</t>
  </si>
  <si>
    <t>equipos, se enrollo 00:35</t>
  </si>
  <si>
    <t>2P-127R- 200</t>
  </si>
  <si>
    <t>2P-120R-200 / 237.500</t>
  </si>
  <si>
    <t>1007(u)</t>
  </si>
  <si>
    <t>1008(u)</t>
  </si>
  <si>
    <t>1009(u)</t>
  </si>
  <si>
    <t>1016(2u)</t>
  </si>
  <si>
    <t>1038(u)</t>
  </si>
  <si>
    <r>
      <t xml:space="preserve">255 </t>
    </r>
    <r>
      <rPr>
        <sz val="6"/>
        <rFont val="Times New Roman"/>
        <family val="1"/>
      </rPr>
      <t>B.RCT</t>
    </r>
  </si>
  <si>
    <r>
      <t xml:space="preserve">255 </t>
    </r>
    <r>
      <rPr>
        <sz val="6"/>
        <rFont val="Times New Roman"/>
        <family val="1"/>
      </rPr>
      <t>B.RCT-DFE</t>
    </r>
  </si>
  <si>
    <r>
      <t>270</t>
    </r>
    <r>
      <rPr>
        <b/>
        <sz val="6"/>
        <rFont val="Times New Roman"/>
        <family val="1"/>
      </rPr>
      <t xml:space="preserve"> B.RCT</t>
    </r>
  </si>
  <si>
    <t>1065(u)</t>
  </si>
  <si>
    <t>1068(u)</t>
  </si>
  <si>
    <t>1070(u)</t>
  </si>
  <si>
    <t>1071(u)</t>
  </si>
  <si>
    <t>1076(u)</t>
  </si>
  <si>
    <r>
      <t xml:space="preserve">270 </t>
    </r>
    <r>
      <rPr>
        <sz val="6"/>
        <rFont val="Times New Roman"/>
        <family val="1"/>
      </rPr>
      <t>MBC</t>
    </r>
  </si>
  <si>
    <r>
      <t xml:space="preserve">270 </t>
    </r>
    <r>
      <rPr>
        <sz val="6"/>
        <rFont val="Times New Roman"/>
        <family val="1"/>
      </rPr>
      <t>DFE</t>
    </r>
  </si>
  <si>
    <r>
      <t xml:space="preserve">270 </t>
    </r>
    <r>
      <rPr>
        <sz val="6"/>
        <rFont val="Times New Roman"/>
        <family val="1"/>
      </rPr>
      <t>MBC-TCM</t>
    </r>
  </si>
  <si>
    <t>2P-120R-230 / 237.500</t>
  </si>
  <si>
    <t>2P-120R-230 / 222.5</t>
  </si>
  <si>
    <t>A las 15:12 paro de maquina por dañarse rodamiento L.T.</t>
  </si>
  <si>
    <t>realiza el cambio y entrega  a las 20:15.</t>
  </si>
  <si>
    <t>Se encarrila la maquina y se enrolla a las 20:31</t>
  </si>
  <si>
    <t>de 3° prensa.</t>
  </si>
  <si>
    <t>Se encarrila la maquina y se enrolla a las 02:03</t>
  </si>
  <si>
    <t>Reventada en 1° prensa por pegada de guía</t>
  </si>
  <si>
    <t>Se recibe maquina parada por daño de coplee del rodillo en 3°prensa</t>
  </si>
  <si>
    <t>de rodillo inferior de prensa de 1000 PLI, personal de Mantto.</t>
  </si>
  <si>
    <t>2 Reventada en 1° prensa por pegada de guía</t>
  </si>
  <si>
    <t>A las 22:52 se tiene reventada por barrerse coplee del rodillo</t>
  </si>
  <si>
    <t>Mecánico soldo 4 cartabones y entrega a las 01:45.</t>
  </si>
  <si>
    <t>A las 12:48 maquina fuera de operación para realizar cambio</t>
  </si>
  <si>
    <t>del coplee en prensa de 1000 PLI.</t>
  </si>
  <si>
    <t>Se acondiciona la maquina, se encarrila y se enrolla a las 14:58</t>
  </si>
  <si>
    <t>Reventada por cambio de mandril</t>
  </si>
  <si>
    <t>Por ajuste de velocidad por presentar B.CMT</t>
  </si>
  <si>
    <t>Personal mecánico entrega a las 14:35.</t>
  </si>
  <si>
    <t>2P-120R-222.5</t>
  </si>
  <si>
    <t>2P- 115R-220</t>
  </si>
  <si>
    <t>2P- 120R-249.5</t>
  </si>
  <si>
    <r>
      <t>260</t>
    </r>
    <r>
      <rPr>
        <sz val="6"/>
        <rFont val="Times New Roman"/>
        <family val="1"/>
      </rPr>
      <t xml:space="preserve"> B.CMT</t>
    </r>
  </si>
  <si>
    <r>
      <t>240</t>
    </r>
    <r>
      <rPr>
        <b/>
        <sz val="6"/>
        <rFont val="Times New Roman"/>
        <family val="1"/>
      </rPr>
      <t xml:space="preserve"> B.CMT</t>
    </r>
  </si>
  <si>
    <r>
      <t>240</t>
    </r>
    <r>
      <rPr>
        <sz val="6"/>
        <rFont val="Times New Roman"/>
        <family val="1"/>
      </rPr>
      <t xml:space="preserve"> B.CMT-V.Par</t>
    </r>
  </si>
  <si>
    <t>1085(u)</t>
  </si>
  <si>
    <t>1105(u)</t>
  </si>
  <si>
    <t>1127(u)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</si>
</sst>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8">
    <font>
      <sz val="10"/>
      <name val="Arial"/>
    </font>
    <font>
      <sz val="10"/>
      <name val="Times New Roman"/>
      <family val="1"/>
    </font>
    <font>
      <vertAlign val="subscript"/>
      <sz val="10"/>
      <name val="Times New Roman"/>
      <family val="1"/>
    </font>
    <font>
      <sz val="8"/>
      <name val="Arial"/>
      <family val="2"/>
    </font>
    <font>
      <b/>
      <sz val="8"/>
      <color indexed="63"/>
      <name val="Times New Roman"/>
      <family val="1"/>
    </font>
    <font>
      <b/>
      <sz val="10"/>
      <name val="Times New Roman"/>
      <family val="1"/>
    </font>
    <font>
      <b/>
      <sz val="11"/>
      <name val="Times New Roman"/>
      <family val="1"/>
    </font>
    <font>
      <sz val="8"/>
      <name val="Times New Roman"/>
      <family val="1"/>
    </font>
    <font>
      <sz val="9"/>
      <name val="Times New Roman"/>
      <family val="1"/>
    </font>
    <font>
      <b/>
      <sz val="8"/>
      <name val="Times New Roman"/>
      <family val="1"/>
    </font>
    <font>
      <sz val="11"/>
      <name val="Times New Roman"/>
      <family val="1"/>
    </font>
    <font>
      <sz val="12"/>
      <color indexed="10"/>
      <name val="Times New Roman"/>
      <family val="1"/>
    </font>
    <font>
      <b/>
      <sz val="10"/>
      <color indexed="17"/>
      <name val="Times New Roman"/>
      <family val="1"/>
    </font>
    <font>
      <b/>
      <sz val="10"/>
      <color indexed="10"/>
      <name val="Times New Roman"/>
      <family val="1"/>
    </font>
    <font>
      <b/>
      <sz val="10"/>
      <color indexed="53"/>
      <name val="Times New Roman"/>
      <family val="1"/>
    </font>
    <font>
      <b/>
      <sz val="11"/>
      <color indexed="18"/>
      <name val="Times New Roman"/>
      <family val="1"/>
    </font>
    <font>
      <b/>
      <sz val="10"/>
      <color indexed="63"/>
      <name val="Times New Roman"/>
      <family val="1"/>
    </font>
    <font>
      <b/>
      <vertAlign val="superscript"/>
      <sz val="10"/>
      <color indexed="63"/>
      <name val="Times New Roman"/>
      <family val="1"/>
    </font>
    <font>
      <b/>
      <vertAlign val="subscript"/>
      <sz val="10"/>
      <color indexed="63"/>
      <name val="Times New Roman"/>
      <family val="1"/>
    </font>
    <font>
      <sz val="7"/>
      <name val="Times New Roman"/>
      <family val="1"/>
    </font>
    <font>
      <sz val="6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5"/>
      <name val="Times New Roman"/>
      <family val="1"/>
    </font>
    <font>
      <b/>
      <sz val="7"/>
      <name val="Times New Roman"/>
      <family val="1"/>
    </font>
    <font>
      <b/>
      <sz val="6"/>
      <name val="Times New Roman"/>
      <family val="1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66FFFF"/>
        <bgColor indexed="64"/>
      </patternFill>
    </fill>
  </fills>
  <borders count="58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double">
        <color indexed="12"/>
      </left>
      <right style="double">
        <color indexed="12"/>
      </right>
      <top style="double">
        <color indexed="12"/>
      </top>
      <bottom style="double">
        <color indexed="12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12"/>
      </left>
      <right style="double">
        <color indexed="12"/>
      </right>
      <top style="double">
        <color indexed="12"/>
      </top>
      <bottom/>
      <diagonal/>
    </border>
    <border>
      <left style="double">
        <color indexed="12"/>
      </left>
      <right style="double">
        <color indexed="12"/>
      </right>
      <top/>
      <bottom style="double">
        <color indexed="12"/>
      </bottom>
      <diagonal/>
    </border>
    <border>
      <left style="thick">
        <color indexed="17"/>
      </left>
      <right/>
      <top style="thick">
        <color indexed="17"/>
      </top>
      <bottom style="thick">
        <color indexed="17"/>
      </bottom>
      <diagonal/>
    </border>
    <border>
      <left/>
      <right style="thick">
        <color indexed="17"/>
      </right>
      <top style="thick">
        <color indexed="17"/>
      </top>
      <bottom style="thick">
        <color indexed="17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</borders>
  <cellStyleXfs count="1">
    <xf numFmtId="0" fontId="0" fillId="0" borderId="0"/>
  </cellStyleXfs>
  <cellXfs count="14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0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3" xfId="0" applyFont="1" applyBorder="1" applyAlignment="1">
      <alignment horizontal="center"/>
    </xf>
    <xf numFmtId="0" fontId="1" fillId="0" borderId="9" xfId="0" applyFont="1" applyBorder="1"/>
    <xf numFmtId="0" fontId="1" fillId="0" borderId="10" xfId="0" applyFont="1" applyBorder="1"/>
    <xf numFmtId="0" fontId="4" fillId="0" borderId="11" xfId="0" applyFont="1" applyBorder="1" applyAlignment="1">
      <alignment horizontal="center"/>
    </xf>
    <xf numFmtId="164" fontId="1" fillId="0" borderId="0" xfId="0" applyNumberFormat="1" applyFont="1" applyBorder="1"/>
    <xf numFmtId="0" fontId="7" fillId="0" borderId="0" xfId="0" applyFont="1"/>
    <xf numFmtId="0" fontId="7" fillId="0" borderId="3" xfId="0" applyFont="1" applyBorder="1"/>
    <xf numFmtId="0" fontId="7" fillId="0" borderId="0" xfId="0" applyFont="1" applyBorder="1"/>
    <xf numFmtId="0" fontId="7" fillId="0" borderId="7" xfId="0" applyFont="1" applyBorder="1"/>
    <xf numFmtId="0" fontId="7" fillId="0" borderId="12" xfId="0" applyFont="1" applyBorder="1"/>
    <xf numFmtId="0" fontId="7" fillId="0" borderId="6" xfId="0" applyFont="1" applyBorder="1"/>
    <xf numFmtId="0" fontId="4" fillId="0" borderId="13" xfId="0" applyFont="1" applyBorder="1" applyAlignment="1">
      <alignment horizontal="center"/>
    </xf>
    <xf numFmtId="0" fontId="7" fillId="0" borderId="14" xfId="0" applyFont="1" applyBorder="1"/>
    <xf numFmtId="0" fontId="7" fillId="0" borderId="15" xfId="0" applyFont="1" applyBorder="1"/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5" fillId="0" borderId="18" xfId="0" applyFont="1" applyBorder="1" applyAlignment="1">
      <alignment horizontal="right"/>
    </xf>
    <xf numFmtId="0" fontId="5" fillId="0" borderId="9" xfId="0" applyFont="1" applyBorder="1"/>
    <xf numFmtId="0" fontId="7" fillId="0" borderId="2" xfId="0" applyFont="1" applyBorder="1"/>
    <xf numFmtId="0" fontId="5" fillId="0" borderId="0" xfId="0" applyFont="1" applyBorder="1"/>
    <xf numFmtId="0" fontId="5" fillId="0" borderId="0" xfId="0" applyFont="1" applyBorder="1" applyAlignment="1">
      <alignment horizontal="right"/>
    </xf>
    <xf numFmtId="0" fontId="8" fillId="0" borderId="0" xfId="0" applyFont="1" applyBorder="1" applyAlignment="1">
      <alignment horizontal="right"/>
    </xf>
    <xf numFmtId="0" fontId="1" fillId="0" borderId="0" xfId="0" applyFont="1" applyBorder="1" applyAlignment="1"/>
    <xf numFmtId="0" fontId="5" fillId="0" borderId="19" xfId="0" applyFont="1" applyBorder="1"/>
    <xf numFmtId="164" fontId="5" fillId="0" borderId="5" xfId="0" applyNumberFormat="1" applyFont="1" applyBorder="1"/>
    <xf numFmtId="0" fontId="10" fillId="0" borderId="20" xfId="0" applyNumberFormat="1" applyFont="1" applyBorder="1" applyAlignment="1">
      <alignment horizontal="center"/>
    </xf>
    <xf numFmtId="0" fontId="10" fillId="0" borderId="21" xfId="0" applyNumberFormat="1" applyFont="1" applyBorder="1" applyAlignment="1">
      <alignment horizontal="center"/>
    </xf>
    <xf numFmtId="0" fontId="10" fillId="0" borderId="22" xfId="0" applyNumberFormat="1" applyFont="1" applyBorder="1" applyAlignment="1">
      <alignment horizontal="center"/>
    </xf>
    <xf numFmtId="0" fontId="10" fillId="0" borderId="23" xfId="0" applyNumberFormat="1" applyFont="1" applyBorder="1" applyAlignment="1">
      <alignment horizontal="center"/>
    </xf>
    <xf numFmtId="0" fontId="10" fillId="0" borderId="24" xfId="0" applyNumberFormat="1" applyFont="1" applyBorder="1" applyAlignment="1">
      <alignment horizontal="center"/>
    </xf>
    <xf numFmtId="0" fontId="10" fillId="0" borderId="25" xfId="0" applyNumberFormat="1" applyFont="1" applyBorder="1" applyAlignment="1">
      <alignment horizontal="center"/>
    </xf>
    <xf numFmtId="0" fontId="10" fillId="0" borderId="26" xfId="0" applyNumberFormat="1" applyFont="1" applyBorder="1" applyAlignment="1">
      <alignment horizontal="center"/>
    </xf>
    <xf numFmtId="0" fontId="10" fillId="0" borderId="27" xfId="0" applyNumberFormat="1" applyFont="1" applyBorder="1" applyAlignment="1">
      <alignment horizontal="center"/>
    </xf>
    <xf numFmtId="0" fontId="10" fillId="0" borderId="28" xfId="0" applyNumberFormat="1" applyFont="1" applyBorder="1" applyAlignment="1">
      <alignment horizontal="center"/>
    </xf>
    <xf numFmtId="0" fontId="10" fillId="0" borderId="29" xfId="0" applyFont="1" applyBorder="1" applyAlignment="1">
      <alignment horizontal="right"/>
    </xf>
    <xf numFmtId="0" fontId="10" fillId="0" borderId="16" xfId="0" applyFont="1" applyBorder="1" applyAlignment="1">
      <alignment horizontal="center"/>
    </xf>
    <xf numFmtId="0" fontId="10" fillId="0" borderId="30" xfId="0" applyFont="1" applyBorder="1"/>
    <xf numFmtId="0" fontId="10" fillId="0" borderId="31" xfId="0" applyFont="1" applyBorder="1"/>
    <xf numFmtId="0" fontId="10" fillId="0" borderId="32" xfId="0" applyFont="1" applyBorder="1"/>
    <xf numFmtId="0" fontId="10" fillId="0" borderId="33" xfId="0" applyFont="1" applyBorder="1"/>
    <xf numFmtId="0" fontId="10" fillId="0" borderId="34" xfId="0" applyFont="1" applyBorder="1"/>
    <xf numFmtId="0" fontId="10" fillId="0" borderId="35" xfId="0" applyFont="1" applyBorder="1"/>
    <xf numFmtId="0" fontId="10" fillId="0" borderId="36" xfId="0" applyFont="1" applyBorder="1" applyAlignment="1">
      <alignment horizontal="center"/>
    </xf>
    <xf numFmtId="0" fontId="10" fillId="0" borderId="18" xfId="0" applyFont="1" applyBorder="1" applyAlignment="1">
      <alignment horizontal="center"/>
    </xf>
    <xf numFmtId="0" fontId="7" fillId="0" borderId="22" xfId="0" applyNumberFormat="1" applyFont="1" applyBorder="1" applyAlignment="1">
      <alignment horizontal="center"/>
    </xf>
    <xf numFmtId="0" fontId="10" fillId="0" borderId="37" xfId="0" applyFont="1" applyBorder="1" applyAlignment="1">
      <alignment horizontal="center"/>
    </xf>
    <xf numFmtId="0" fontId="10" fillId="0" borderId="38" xfId="0" applyFont="1" applyBorder="1" applyAlignment="1">
      <alignment horizontal="center"/>
    </xf>
    <xf numFmtId="0" fontId="10" fillId="0" borderId="39" xfId="0" applyFont="1" applyBorder="1" applyAlignment="1">
      <alignment horizontal="center"/>
    </xf>
    <xf numFmtId="0" fontId="8" fillId="0" borderId="12" xfId="0" applyFont="1" applyBorder="1"/>
    <xf numFmtId="0" fontId="10" fillId="0" borderId="40" xfId="0" applyFont="1" applyBorder="1" applyAlignment="1">
      <alignment horizontal="center"/>
    </xf>
    <xf numFmtId="0" fontId="10" fillId="0" borderId="21" xfId="0" applyNumberFormat="1" applyFont="1" applyFill="1" applyBorder="1" applyAlignment="1">
      <alignment horizontal="center"/>
    </xf>
    <xf numFmtId="0" fontId="5" fillId="0" borderId="3" xfId="0" applyFont="1" applyBorder="1"/>
    <xf numFmtId="0" fontId="5" fillId="0" borderId="4" xfId="0" applyFont="1" applyBorder="1"/>
    <xf numFmtId="0" fontId="1" fillId="0" borderId="33" xfId="0" applyFont="1" applyBorder="1"/>
    <xf numFmtId="0" fontId="1" fillId="0" borderId="34" xfId="0" applyFont="1" applyBorder="1"/>
    <xf numFmtId="0" fontId="5" fillId="2" borderId="41" xfId="0" applyFont="1" applyFill="1" applyBorder="1" applyAlignment="1">
      <alignment horizontal="center"/>
    </xf>
    <xf numFmtId="3" fontId="6" fillId="0" borderId="1" xfId="0" applyNumberFormat="1" applyFont="1" applyBorder="1"/>
    <xf numFmtId="3" fontId="6" fillId="0" borderId="0" xfId="0" applyNumberFormat="1" applyFont="1" applyBorder="1"/>
    <xf numFmtId="0" fontId="10" fillId="0" borderId="20" xfId="0" applyNumberFormat="1" applyFont="1" applyFill="1" applyBorder="1" applyAlignment="1">
      <alignment horizontal="center"/>
    </xf>
    <xf numFmtId="0" fontId="10" fillId="0" borderId="23" xfId="0" applyNumberFormat="1" applyFont="1" applyFill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6" fillId="0" borderId="39" xfId="0" applyFont="1" applyBorder="1" applyAlignment="1">
      <alignment horizontal="right"/>
    </xf>
    <xf numFmtId="0" fontId="19" fillId="0" borderId="36" xfId="0" applyFont="1" applyFill="1" applyBorder="1" applyAlignment="1">
      <alignment horizontal="center"/>
    </xf>
    <xf numFmtId="164" fontId="10" fillId="0" borderId="21" xfId="0" applyNumberFormat="1" applyFont="1" applyFill="1" applyBorder="1" applyAlignment="1">
      <alignment horizontal="center"/>
    </xf>
    <xf numFmtId="12" fontId="10" fillId="0" borderId="33" xfId="0" applyNumberFormat="1" applyFont="1" applyBorder="1"/>
    <xf numFmtId="0" fontId="10" fillId="0" borderId="16" xfId="0" applyFont="1" applyFill="1" applyBorder="1" applyAlignment="1">
      <alignment horizontal="center"/>
    </xf>
    <xf numFmtId="0" fontId="10" fillId="0" borderId="30" xfId="0" applyFont="1" applyFill="1" applyBorder="1"/>
    <xf numFmtId="0" fontId="10" fillId="0" borderId="31" xfId="0" applyFont="1" applyFill="1" applyBorder="1"/>
    <xf numFmtId="0" fontId="10" fillId="0" borderId="32" xfId="0" applyFont="1" applyFill="1" applyBorder="1"/>
    <xf numFmtId="0" fontId="10" fillId="0" borderId="33" xfId="0" applyFont="1" applyFill="1" applyBorder="1"/>
    <xf numFmtId="0" fontId="10" fillId="0" borderId="39" xfId="0" applyFont="1" applyFill="1" applyBorder="1" applyAlignment="1">
      <alignment horizontal="center"/>
    </xf>
    <xf numFmtId="0" fontId="10" fillId="0" borderId="34" xfId="0" applyFont="1" applyFill="1" applyBorder="1"/>
    <xf numFmtId="0" fontId="10" fillId="0" borderId="35" xfId="0" applyFont="1" applyFill="1" applyBorder="1"/>
    <xf numFmtId="0" fontId="5" fillId="3" borderId="42" xfId="0" applyFont="1" applyFill="1" applyBorder="1" applyAlignment="1">
      <alignment horizontal="center"/>
    </xf>
    <xf numFmtId="0" fontId="5" fillId="0" borderId="42" xfId="0" applyFont="1" applyBorder="1" applyAlignment="1">
      <alignment horizontal="center"/>
    </xf>
    <xf numFmtId="0" fontId="5" fillId="0" borderId="43" xfId="0" applyFont="1" applyBorder="1"/>
    <xf numFmtId="0" fontId="5" fillId="4" borderId="44" xfId="0" applyFont="1" applyFill="1" applyBorder="1" applyAlignment="1">
      <alignment horizontal="center"/>
    </xf>
    <xf numFmtId="0" fontId="1" fillId="0" borderId="0" xfId="0" applyFont="1" applyFill="1"/>
    <xf numFmtId="0" fontId="9" fillId="0" borderId="0" xfId="0" applyFont="1"/>
    <xf numFmtId="0" fontId="19" fillId="0" borderId="36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10" fillId="0" borderId="20" xfId="0" applyFont="1" applyBorder="1" applyAlignment="1">
      <alignment horizontal="center"/>
    </xf>
    <xf numFmtId="0" fontId="10" fillId="0" borderId="21" xfId="0" applyFont="1" applyBorder="1" applyAlignment="1">
      <alignment horizontal="center"/>
    </xf>
    <xf numFmtId="0" fontId="10" fillId="0" borderId="23" xfId="0" applyFont="1" applyBorder="1" applyAlignment="1">
      <alignment horizontal="center"/>
    </xf>
    <xf numFmtId="164" fontId="10" fillId="0" borderId="21" xfId="0" applyNumberFormat="1" applyFont="1" applyBorder="1" applyAlignment="1">
      <alignment horizontal="center"/>
    </xf>
    <xf numFmtId="0" fontId="10" fillId="0" borderId="22" xfId="0" applyFont="1" applyBorder="1" applyAlignment="1">
      <alignment horizontal="center"/>
    </xf>
    <xf numFmtId="0" fontId="7" fillId="0" borderId="22" xfId="0" applyFont="1" applyBorder="1" applyAlignment="1">
      <alignment horizontal="center"/>
    </xf>
    <xf numFmtId="0" fontId="10" fillId="0" borderId="24" xfId="0" applyNumberFormat="1" applyFont="1" applyFill="1" applyBorder="1" applyAlignment="1">
      <alignment horizontal="center"/>
    </xf>
    <xf numFmtId="164" fontId="10" fillId="0" borderId="23" xfId="0" applyNumberFormat="1" applyFont="1" applyFill="1" applyBorder="1" applyAlignment="1">
      <alignment horizontal="center"/>
    </xf>
    <xf numFmtId="0" fontId="6" fillId="0" borderId="22" xfId="0" applyNumberFormat="1" applyFont="1" applyBorder="1" applyAlignment="1">
      <alignment horizontal="center"/>
    </xf>
    <xf numFmtId="0" fontId="24" fillId="0" borderId="36" xfId="0" applyFont="1" applyBorder="1" applyAlignment="1">
      <alignment horizontal="center"/>
    </xf>
    <xf numFmtId="0" fontId="5" fillId="0" borderId="23" xfId="0" applyFont="1" applyBorder="1" applyAlignment="1">
      <alignment horizontal="center"/>
    </xf>
    <xf numFmtId="0" fontId="6" fillId="0" borderId="20" xfId="0" applyFont="1" applyBorder="1" applyAlignment="1">
      <alignment horizontal="center"/>
    </xf>
    <xf numFmtId="0" fontId="6" fillId="0" borderId="21" xfId="0" applyNumberFormat="1" applyFont="1" applyBorder="1" applyAlignment="1">
      <alignment horizontal="center"/>
    </xf>
    <xf numFmtId="164" fontId="6" fillId="0" borderId="21" xfId="0" applyNumberFormat="1" applyFont="1" applyBorder="1" applyAlignment="1">
      <alignment horizontal="center"/>
    </xf>
    <xf numFmtId="3" fontId="6" fillId="0" borderId="1" xfId="0" applyNumberFormat="1" applyFont="1" applyFill="1" applyBorder="1"/>
    <xf numFmtId="0" fontId="10" fillId="0" borderId="56" xfId="0" applyFont="1" applyBorder="1" applyAlignment="1">
      <alignment horizontal="center"/>
    </xf>
    <xf numFmtId="0" fontId="10" fillId="0" borderId="57" xfId="0" applyNumberFormat="1" applyFont="1" applyBorder="1" applyAlignment="1">
      <alignment horizontal="center"/>
    </xf>
    <xf numFmtId="0" fontId="6" fillId="0" borderId="23" xfId="0" applyNumberFormat="1" applyFont="1" applyBorder="1" applyAlignment="1">
      <alignment horizontal="center"/>
    </xf>
    <xf numFmtId="0" fontId="10" fillId="0" borderId="45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9" fillId="0" borderId="46" xfId="0" applyFont="1" applyBorder="1" applyAlignment="1">
      <alignment horizontal="center" vertical="center" wrapText="1"/>
    </xf>
    <xf numFmtId="0" fontId="9" fillId="0" borderId="47" xfId="0" applyFont="1" applyBorder="1" applyAlignment="1">
      <alignment horizontal="center" vertical="center" wrapText="1"/>
    </xf>
    <xf numFmtId="0" fontId="16" fillId="0" borderId="48" xfId="0" applyFont="1" applyBorder="1" applyAlignment="1">
      <alignment horizontal="center" wrapText="1"/>
    </xf>
    <xf numFmtId="0" fontId="16" fillId="0" borderId="49" xfId="0" applyFont="1" applyBorder="1" applyAlignment="1">
      <alignment horizontal="center" wrapText="1"/>
    </xf>
    <xf numFmtId="0" fontId="11" fillId="0" borderId="45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0" fillId="0" borderId="1" xfId="0" applyBorder="1" applyAlignment="1"/>
    <xf numFmtId="0" fontId="0" fillId="0" borderId="19" xfId="0" applyBorder="1" applyAlignment="1"/>
    <xf numFmtId="0" fontId="9" fillId="0" borderId="50" xfId="0" applyFont="1" applyBorder="1" applyAlignment="1">
      <alignment horizontal="center" vertical="center" wrapText="1"/>
    </xf>
    <xf numFmtId="0" fontId="9" fillId="0" borderId="51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34" xfId="0" applyFont="1" applyBorder="1" applyAlignment="1">
      <alignment horizontal="center"/>
    </xf>
    <xf numFmtId="0" fontId="1" fillId="0" borderId="35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13" fillId="0" borderId="52" xfId="0" applyFont="1" applyFill="1" applyBorder="1" applyAlignment="1">
      <alignment horizontal="center" vertical="center" wrapText="1"/>
    </xf>
    <xf numFmtId="0" fontId="13" fillId="0" borderId="53" xfId="0" applyFont="1" applyFill="1" applyBorder="1" applyAlignment="1">
      <alignment horizontal="center" vertical="center" wrapText="1"/>
    </xf>
    <xf numFmtId="0" fontId="15" fillId="0" borderId="54" xfId="0" applyFont="1" applyBorder="1" applyAlignment="1">
      <alignment horizontal="center" vertical="center" wrapText="1"/>
    </xf>
    <xf numFmtId="0" fontId="15" fillId="0" borderId="55" xfId="0" applyFont="1" applyBorder="1" applyAlignment="1">
      <alignment horizontal="center" vertical="center" wrapText="1"/>
    </xf>
    <xf numFmtId="164" fontId="6" fillId="2" borderId="54" xfId="0" applyNumberFormat="1" applyFont="1" applyFill="1" applyBorder="1" applyAlignment="1">
      <alignment horizontal="center"/>
    </xf>
    <xf numFmtId="0" fontId="6" fillId="2" borderId="55" xfId="0" applyFont="1" applyFill="1" applyBorder="1" applyAlignment="1">
      <alignment horizontal="center"/>
    </xf>
    <xf numFmtId="0" fontId="12" fillId="0" borderId="52" xfId="0" applyFont="1" applyFill="1" applyBorder="1" applyAlignment="1">
      <alignment horizontal="center" vertical="center" wrapText="1"/>
    </xf>
    <xf numFmtId="0" fontId="12" fillId="0" borderId="53" xfId="0" applyFont="1" applyFill="1" applyBorder="1" applyAlignment="1">
      <alignment horizontal="center" vertical="center" wrapText="1"/>
    </xf>
    <xf numFmtId="0" fontId="14" fillId="0" borderId="52" xfId="0" applyFont="1" applyFill="1" applyBorder="1" applyAlignment="1">
      <alignment horizontal="center" vertical="center" wrapText="1"/>
    </xf>
    <xf numFmtId="0" fontId="14" fillId="0" borderId="5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2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292979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000-0000737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13347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292980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000-0000747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3962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292981" name="Group 47">
          <a:extLst>
            <a:ext uri="{FF2B5EF4-FFF2-40B4-BE49-F238E27FC236}">
              <a16:creationId xmlns:a16="http://schemas.microsoft.com/office/drawing/2014/main" id="{00000000-0008-0000-0000-000075780400}"/>
            </a:ext>
          </a:extLst>
        </xdr:cNvPr>
        <xdr:cNvGrpSpPr>
          <a:grpSpLocks/>
        </xdr:cNvGrpSpPr>
      </xdr:nvGrpSpPr>
      <xdr:grpSpPr bwMode="auto">
        <a:xfrm>
          <a:off x="1339850" y="9525"/>
          <a:ext cx="12795250" cy="815975"/>
          <a:chOff x="141" y="19"/>
          <a:chExt cx="719" cy="84"/>
        </a:xfrm>
      </xdr:grpSpPr>
      <xdr:sp macro="" textlink="">
        <xdr:nvSpPr>
          <xdr:cNvPr id="14" name="Text Box 48">
            <a:extLst>
              <a:ext uri="{FF2B5EF4-FFF2-40B4-BE49-F238E27FC236}">
                <a16:creationId xmlns:a16="http://schemas.microsoft.com/office/drawing/2014/main" id="{00000000-0008-0000-0000-00000E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5" name="Text Box 49">
            <a:extLst>
              <a:ext uri="{FF2B5EF4-FFF2-40B4-BE49-F238E27FC236}">
                <a16:creationId xmlns:a16="http://schemas.microsoft.com/office/drawing/2014/main" id="{00000000-0008-0000-0000-00000F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292982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000-0000767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401175"/>
          <a:ext cx="113347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292983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000-0000777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39625" y="9401175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292984" name="Group 47">
          <a:extLst>
            <a:ext uri="{FF2B5EF4-FFF2-40B4-BE49-F238E27FC236}">
              <a16:creationId xmlns:a16="http://schemas.microsoft.com/office/drawing/2014/main" id="{00000000-0008-0000-0000-000078780400}"/>
            </a:ext>
          </a:extLst>
        </xdr:cNvPr>
        <xdr:cNvGrpSpPr>
          <a:grpSpLocks/>
        </xdr:cNvGrpSpPr>
      </xdr:nvGrpSpPr>
      <xdr:grpSpPr bwMode="auto">
        <a:xfrm>
          <a:off x="1339850" y="9318625"/>
          <a:ext cx="12795250" cy="815975"/>
          <a:chOff x="141" y="19"/>
          <a:chExt cx="719" cy="84"/>
        </a:xfrm>
      </xdr:grpSpPr>
      <xdr:sp macro="" textlink="">
        <xdr:nvSpPr>
          <xdr:cNvPr id="12" name="Text Box 48">
            <a:extLst>
              <a:ext uri="{FF2B5EF4-FFF2-40B4-BE49-F238E27FC236}">
                <a16:creationId xmlns:a16="http://schemas.microsoft.com/office/drawing/2014/main" id="{00000000-0008-0000-0000-00000C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3" name="Text Box 49">
            <a:extLst>
              <a:ext uri="{FF2B5EF4-FFF2-40B4-BE49-F238E27FC236}">
                <a16:creationId xmlns:a16="http://schemas.microsoft.com/office/drawing/2014/main" id="{00000000-0008-0000-0000-00000D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292985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000-0000797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13347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292986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000-00007A7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3962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292987" name="Group 47">
          <a:extLst>
            <a:ext uri="{FF2B5EF4-FFF2-40B4-BE49-F238E27FC236}">
              <a16:creationId xmlns:a16="http://schemas.microsoft.com/office/drawing/2014/main" id="{00000000-0008-0000-0000-00007B780400}"/>
            </a:ext>
          </a:extLst>
        </xdr:cNvPr>
        <xdr:cNvGrpSpPr>
          <a:grpSpLocks/>
        </xdr:cNvGrpSpPr>
      </xdr:nvGrpSpPr>
      <xdr:grpSpPr bwMode="auto">
        <a:xfrm>
          <a:off x="1339850" y="9525"/>
          <a:ext cx="12795250" cy="815975"/>
          <a:chOff x="141" y="19"/>
          <a:chExt cx="719" cy="84"/>
        </a:xfrm>
      </xdr:grpSpPr>
      <xdr:sp macro="" textlink="">
        <xdr:nvSpPr>
          <xdr:cNvPr id="10" name="Text Box 48">
            <a:extLst>
              <a:ext uri="{FF2B5EF4-FFF2-40B4-BE49-F238E27FC236}">
                <a16:creationId xmlns:a16="http://schemas.microsoft.com/office/drawing/2014/main" id="{00000000-0008-0000-0000-00000A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1" name="Text Box 49">
            <a:extLst>
              <a:ext uri="{FF2B5EF4-FFF2-40B4-BE49-F238E27FC236}">
                <a16:creationId xmlns:a16="http://schemas.microsoft.com/office/drawing/2014/main" id="{00000000-0008-0000-0000-00000B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292988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000-00007C7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401175"/>
          <a:ext cx="113347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292989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000-00007D7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39625" y="9401175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292990" name="Group 47">
          <a:extLst>
            <a:ext uri="{FF2B5EF4-FFF2-40B4-BE49-F238E27FC236}">
              <a16:creationId xmlns:a16="http://schemas.microsoft.com/office/drawing/2014/main" id="{00000000-0008-0000-0000-00007E780400}"/>
            </a:ext>
          </a:extLst>
        </xdr:cNvPr>
        <xdr:cNvGrpSpPr>
          <a:grpSpLocks/>
        </xdr:cNvGrpSpPr>
      </xdr:nvGrpSpPr>
      <xdr:grpSpPr bwMode="auto">
        <a:xfrm>
          <a:off x="1339850" y="9318625"/>
          <a:ext cx="12795250" cy="815975"/>
          <a:chOff x="141" y="19"/>
          <a:chExt cx="719" cy="84"/>
        </a:xfrm>
      </xdr:grpSpPr>
      <xdr:sp macro="" textlink="">
        <xdr:nvSpPr>
          <xdr:cNvPr id="8" name="Text Box 48">
            <a:extLst>
              <a:ext uri="{FF2B5EF4-FFF2-40B4-BE49-F238E27FC236}">
                <a16:creationId xmlns:a16="http://schemas.microsoft.com/office/drawing/2014/main" id="{00000000-0008-0000-0000-000008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9" name="Text Box 49">
            <a:extLst>
              <a:ext uri="{FF2B5EF4-FFF2-40B4-BE49-F238E27FC236}">
                <a16:creationId xmlns:a16="http://schemas.microsoft.com/office/drawing/2014/main" id="{00000000-0008-0000-0000-000009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292991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000-00007F7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13347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292992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000-0000807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3962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292993" name="Group 47">
          <a:extLst>
            <a:ext uri="{FF2B5EF4-FFF2-40B4-BE49-F238E27FC236}">
              <a16:creationId xmlns:a16="http://schemas.microsoft.com/office/drawing/2014/main" id="{00000000-0008-0000-0000-000081780400}"/>
            </a:ext>
          </a:extLst>
        </xdr:cNvPr>
        <xdr:cNvGrpSpPr>
          <a:grpSpLocks/>
        </xdr:cNvGrpSpPr>
      </xdr:nvGrpSpPr>
      <xdr:grpSpPr bwMode="auto">
        <a:xfrm>
          <a:off x="1339850" y="9525"/>
          <a:ext cx="12795250" cy="815975"/>
          <a:chOff x="141" y="19"/>
          <a:chExt cx="719" cy="84"/>
        </a:xfrm>
      </xdr:grpSpPr>
      <xdr:sp macro="" textlink="">
        <xdr:nvSpPr>
          <xdr:cNvPr id="6" name="Text Box 48">
            <a:extLst>
              <a:ext uri="{FF2B5EF4-FFF2-40B4-BE49-F238E27FC236}">
                <a16:creationId xmlns:a16="http://schemas.microsoft.com/office/drawing/2014/main" id="{00000000-0008-0000-0000-000006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7" name="Text Box 49">
            <a:extLst>
              <a:ext uri="{FF2B5EF4-FFF2-40B4-BE49-F238E27FC236}">
                <a16:creationId xmlns:a16="http://schemas.microsoft.com/office/drawing/2014/main" id="{00000000-0008-0000-0000-000007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292994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000-0000827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401175"/>
          <a:ext cx="113347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292995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000-0000837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39625" y="9401175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292996" name="Group 47">
          <a:extLst>
            <a:ext uri="{FF2B5EF4-FFF2-40B4-BE49-F238E27FC236}">
              <a16:creationId xmlns:a16="http://schemas.microsoft.com/office/drawing/2014/main" id="{00000000-0008-0000-0000-000084780400}"/>
            </a:ext>
          </a:extLst>
        </xdr:cNvPr>
        <xdr:cNvGrpSpPr>
          <a:grpSpLocks/>
        </xdr:cNvGrpSpPr>
      </xdr:nvGrpSpPr>
      <xdr:grpSpPr bwMode="auto">
        <a:xfrm>
          <a:off x="1339850" y="9318625"/>
          <a:ext cx="12795250" cy="815975"/>
          <a:chOff x="141" y="19"/>
          <a:chExt cx="719" cy="84"/>
        </a:xfrm>
      </xdr:grpSpPr>
      <xdr:sp macro="" textlink="">
        <xdr:nvSpPr>
          <xdr:cNvPr id="4" name="Text Box 48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5" name="Text Box 49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292997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000-0000857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13347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292998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000-0000867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3962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292999" name="Group 47">
          <a:extLst>
            <a:ext uri="{FF2B5EF4-FFF2-40B4-BE49-F238E27FC236}">
              <a16:creationId xmlns:a16="http://schemas.microsoft.com/office/drawing/2014/main" id="{00000000-0008-0000-0000-000087780400}"/>
            </a:ext>
          </a:extLst>
        </xdr:cNvPr>
        <xdr:cNvGrpSpPr>
          <a:grpSpLocks/>
        </xdr:cNvGrpSpPr>
      </xdr:nvGrpSpPr>
      <xdr:grpSpPr bwMode="auto">
        <a:xfrm>
          <a:off x="1339850" y="9525"/>
          <a:ext cx="12795250" cy="815975"/>
          <a:chOff x="141" y="19"/>
          <a:chExt cx="719" cy="84"/>
        </a:xfrm>
      </xdr:grpSpPr>
      <xdr:sp macro="" textlink="">
        <xdr:nvSpPr>
          <xdr:cNvPr id="2" name="Text Box 48">
            <a:extLst>
              <a:ext uri="{FF2B5EF4-FFF2-40B4-BE49-F238E27FC236}">
                <a16:creationId xmlns:a16="http://schemas.microsoft.com/office/drawing/2014/main" id="{00000000-0008-0000-0000-000002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3" name="Text Box 49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293000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000-0000887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401175"/>
          <a:ext cx="113347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293001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000-0000897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39625" y="9401175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293002" name="Group 47">
          <a:extLst>
            <a:ext uri="{FF2B5EF4-FFF2-40B4-BE49-F238E27FC236}">
              <a16:creationId xmlns:a16="http://schemas.microsoft.com/office/drawing/2014/main" id="{00000000-0008-0000-0000-00008A780400}"/>
            </a:ext>
          </a:extLst>
        </xdr:cNvPr>
        <xdr:cNvGrpSpPr>
          <a:grpSpLocks/>
        </xdr:cNvGrpSpPr>
      </xdr:nvGrpSpPr>
      <xdr:grpSpPr bwMode="auto">
        <a:xfrm>
          <a:off x="1339850" y="9318625"/>
          <a:ext cx="12795250" cy="815975"/>
          <a:chOff x="141" y="19"/>
          <a:chExt cx="719" cy="84"/>
        </a:xfrm>
      </xdr:grpSpPr>
      <xdr:sp macro="" textlink="">
        <xdr:nvSpPr>
          <xdr:cNvPr id="8240" name="Text Box 48">
            <a:extLst>
              <a:ext uri="{FF2B5EF4-FFF2-40B4-BE49-F238E27FC236}">
                <a16:creationId xmlns:a16="http://schemas.microsoft.com/office/drawing/2014/main" id="{00000000-0008-0000-0000-0000302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8241" name="Text Box 49">
            <a:extLst>
              <a:ext uri="{FF2B5EF4-FFF2-40B4-BE49-F238E27FC236}">
                <a16:creationId xmlns:a16="http://schemas.microsoft.com/office/drawing/2014/main" id="{00000000-0008-0000-0000-0000312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271273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900-0000A923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271274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900-0000AA23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271275" name="Group 47">
          <a:extLst>
            <a:ext uri="{FF2B5EF4-FFF2-40B4-BE49-F238E27FC236}">
              <a16:creationId xmlns:a16="http://schemas.microsoft.com/office/drawing/2014/main" id="{00000000-0008-0000-0900-0000AB230400}"/>
            </a:ext>
          </a:extLst>
        </xdr:cNvPr>
        <xdr:cNvGrpSpPr>
          <a:grpSpLocks/>
        </xdr:cNvGrpSpPr>
      </xdr:nvGrpSpPr>
      <xdr:grpSpPr bwMode="auto">
        <a:xfrm>
          <a:off x="1454150" y="9525"/>
          <a:ext cx="12668250" cy="815975"/>
          <a:chOff x="141" y="19"/>
          <a:chExt cx="719" cy="84"/>
        </a:xfrm>
      </xdr:grpSpPr>
      <xdr:sp macro="" textlink="">
        <xdr:nvSpPr>
          <xdr:cNvPr id="14" name="Text Box 48">
            <a:extLst>
              <a:ext uri="{FF2B5EF4-FFF2-40B4-BE49-F238E27FC236}">
                <a16:creationId xmlns:a16="http://schemas.microsoft.com/office/drawing/2014/main" id="{00000000-0008-0000-0900-00000E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5" name="Text Box 49">
            <a:extLst>
              <a:ext uri="{FF2B5EF4-FFF2-40B4-BE49-F238E27FC236}">
                <a16:creationId xmlns:a16="http://schemas.microsoft.com/office/drawing/2014/main" id="{00000000-0008-0000-0900-00000F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271276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900-0000AC23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7260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271277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900-0000AD23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7260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271278" name="Group 47">
          <a:extLst>
            <a:ext uri="{FF2B5EF4-FFF2-40B4-BE49-F238E27FC236}">
              <a16:creationId xmlns:a16="http://schemas.microsoft.com/office/drawing/2014/main" id="{00000000-0008-0000-0900-0000AE230400}"/>
            </a:ext>
          </a:extLst>
        </xdr:cNvPr>
        <xdr:cNvGrpSpPr>
          <a:grpSpLocks/>
        </xdr:cNvGrpSpPr>
      </xdr:nvGrpSpPr>
      <xdr:grpSpPr bwMode="auto">
        <a:xfrm>
          <a:off x="1454150" y="9318625"/>
          <a:ext cx="12668250" cy="815975"/>
          <a:chOff x="141" y="19"/>
          <a:chExt cx="719" cy="84"/>
        </a:xfrm>
      </xdr:grpSpPr>
      <xdr:sp macro="" textlink="">
        <xdr:nvSpPr>
          <xdr:cNvPr id="12" name="Text Box 48">
            <a:extLst>
              <a:ext uri="{FF2B5EF4-FFF2-40B4-BE49-F238E27FC236}">
                <a16:creationId xmlns:a16="http://schemas.microsoft.com/office/drawing/2014/main" id="{00000000-0008-0000-0900-00000C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3" name="Text Box 49">
            <a:extLst>
              <a:ext uri="{FF2B5EF4-FFF2-40B4-BE49-F238E27FC236}">
                <a16:creationId xmlns:a16="http://schemas.microsoft.com/office/drawing/2014/main" id="{00000000-0008-0000-0900-00000D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271279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900-0000AF23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271280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900-0000B023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271281" name="Group 47">
          <a:extLst>
            <a:ext uri="{FF2B5EF4-FFF2-40B4-BE49-F238E27FC236}">
              <a16:creationId xmlns:a16="http://schemas.microsoft.com/office/drawing/2014/main" id="{00000000-0008-0000-0900-0000B1230400}"/>
            </a:ext>
          </a:extLst>
        </xdr:cNvPr>
        <xdr:cNvGrpSpPr>
          <a:grpSpLocks/>
        </xdr:cNvGrpSpPr>
      </xdr:nvGrpSpPr>
      <xdr:grpSpPr bwMode="auto">
        <a:xfrm>
          <a:off x="1454150" y="9525"/>
          <a:ext cx="12668250" cy="815975"/>
          <a:chOff x="141" y="19"/>
          <a:chExt cx="719" cy="84"/>
        </a:xfrm>
      </xdr:grpSpPr>
      <xdr:sp macro="" textlink="">
        <xdr:nvSpPr>
          <xdr:cNvPr id="10" name="Text Box 48">
            <a:extLst>
              <a:ext uri="{FF2B5EF4-FFF2-40B4-BE49-F238E27FC236}">
                <a16:creationId xmlns:a16="http://schemas.microsoft.com/office/drawing/2014/main" id="{00000000-0008-0000-0900-00000A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1" name="Text Box 49">
            <a:extLst>
              <a:ext uri="{FF2B5EF4-FFF2-40B4-BE49-F238E27FC236}">
                <a16:creationId xmlns:a16="http://schemas.microsoft.com/office/drawing/2014/main" id="{00000000-0008-0000-0900-00000B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271282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900-0000B223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7260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271283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900-0000B323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7260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271284" name="Group 47">
          <a:extLst>
            <a:ext uri="{FF2B5EF4-FFF2-40B4-BE49-F238E27FC236}">
              <a16:creationId xmlns:a16="http://schemas.microsoft.com/office/drawing/2014/main" id="{00000000-0008-0000-0900-0000B4230400}"/>
            </a:ext>
          </a:extLst>
        </xdr:cNvPr>
        <xdr:cNvGrpSpPr>
          <a:grpSpLocks/>
        </xdr:cNvGrpSpPr>
      </xdr:nvGrpSpPr>
      <xdr:grpSpPr bwMode="auto">
        <a:xfrm>
          <a:off x="1454150" y="9318625"/>
          <a:ext cx="12668250" cy="815975"/>
          <a:chOff x="141" y="19"/>
          <a:chExt cx="719" cy="84"/>
        </a:xfrm>
      </xdr:grpSpPr>
      <xdr:sp macro="" textlink="">
        <xdr:nvSpPr>
          <xdr:cNvPr id="8" name="Text Box 48">
            <a:extLst>
              <a:ext uri="{FF2B5EF4-FFF2-40B4-BE49-F238E27FC236}">
                <a16:creationId xmlns:a16="http://schemas.microsoft.com/office/drawing/2014/main" id="{00000000-0008-0000-0900-000008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9" name="Text Box 49">
            <a:extLst>
              <a:ext uri="{FF2B5EF4-FFF2-40B4-BE49-F238E27FC236}">
                <a16:creationId xmlns:a16="http://schemas.microsoft.com/office/drawing/2014/main" id="{00000000-0008-0000-0900-000009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271285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900-0000B523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271286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900-0000B623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271287" name="Group 47">
          <a:extLst>
            <a:ext uri="{FF2B5EF4-FFF2-40B4-BE49-F238E27FC236}">
              <a16:creationId xmlns:a16="http://schemas.microsoft.com/office/drawing/2014/main" id="{00000000-0008-0000-0900-0000B7230400}"/>
            </a:ext>
          </a:extLst>
        </xdr:cNvPr>
        <xdr:cNvGrpSpPr>
          <a:grpSpLocks/>
        </xdr:cNvGrpSpPr>
      </xdr:nvGrpSpPr>
      <xdr:grpSpPr bwMode="auto">
        <a:xfrm>
          <a:off x="1454150" y="9525"/>
          <a:ext cx="12668250" cy="815975"/>
          <a:chOff x="141" y="19"/>
          <a:chExt cx="719" cy="84"/>
        </a:xfrm>
      </xdr:grpSpPr>
      <xdr:sp macro="" textlink="">
        <xdr:nvSpPr>
          <xdr:cNvPr id="6" name="Text Box 48">
            <a:extLst>
              <a:ext uri="{FF2B5EF4-FFF2-40B4-BE49-F238E27FC236}">
                <a16:creationId xmlns:a16="http://schemas.microsoft.com/office/drawing/2014/main" id="{00000000-0008-0000-0900-000006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7" name="Text Box 49">
            <a:extLst>
              <a:ext uri="{FF2B5EF4-FFF2-40B4-BE49-F238E27FC236}">
                <a16:creationId xmlns:a16="http://schemas.microsoft.com/office/drawing/2014/main" id="{00000000-0008-0000-0900-000007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271288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900-0000B823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7260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271289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900-0000B923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7260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271290" name="Group 47">
          <a:extLst>
            <a:ext uri="{FF2B5EF4-FFF2-40B4-BE49-F238E27FC236}">
              <a16:creationId xmlns:a16="http://schemas.microsoft.com/office/drawing/2014/main" id="{00000000-0008-0000-0900-0000BA230400}"/>
            </a:ext>
          </a:extLst>
        </xdr:cNvPr>
        <xdr:cNvGrpSpPr>
          <a:grpSpLocks/>
        </xdr:cNvGrpSpPr>
      </xdr:nvGrpSpPr>
      <xdr:grpSpPr bwMode="auto">
        <a:xfrm>
          <a:off x="1454150" y="9318625"/>
          <a:ext cx="12668250" cy="815975"/>
          <a:chOff x="141" y="19"/>
          <a:chExt cx="719" cy="84"/>
        </a:xfrm>
      </xdr:grpSpPr>
      <xdr:sp macro="" textlink="">
        <xdr:nvSpPr>
          <xdr:cNvPr id="4" name="Text Box 48">
            <a:extLst>
              <a:ext uri="{FF2B5EF4-FFF2-40B4-BE49-F238E27FC236}">
                <a16:creationId xmlns:a16="http://schemas.microsoft.com/office/drawing/2014/main" id="{00000000-0008-0000-09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5" name="Text Box 49">
            <a:extLst>
              <a:ext uri="{FF2B5EF4-FFF2-40B4-BE49-F238E27FC236}">
                <a16:creationId xmlns:a16="http://schemas.microsoft.com/office/drawing/2014/main" id="{00000000-0008-0000-0900-000005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271291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900-0000BB23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271292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900-0000BC23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271293" name="Group 47">
          <a:extLst>
            <a:ext uri="{FF2B5EF4-FFF2-40B4-BE49-F238E27FC236}">
              <a16:creationId xmlns:a16="http://schemas.microsoft.com/office/drawing/2014/main" id="{00000000-0008-0000-0900-0000BD230400}"/>
            </a:ext>
          </a:extLst>
        </xdr:cNvPr>
        <xdr:cNvGrpSpPr>
          <a:grpSpLocks/>
        </xdr:cNvGrpSpPr>
      </xdr:nvGrpSpPr>
      <xdr:grpSpPr bwMode="auto">
        <a:xfrm>
          <a:off x="1454150" y="9525"/>
          <a:ext cx="12668250" cy="815975"/>
          <a:chOff x="141" y="19"/>
          <a:chExt cx="719" cy="84"/>
        </a:xfrm>
      </xdr:grpSpPr>
      <xdr:sp macro="" textlink="">
        <xdr:nvSpPr>
          <xdr:cNvPr id="2" name="Text Box 48">
            <a:extLst>
              <a:ext uri="{FF2B5EF4-FFF2-40B4-BE49-F238E27FC236}">
                <a16:creationId xmlns:a16="http://schemas.microsoft.com/office/drawing/2014/main" id="{00000000-0008-0000-0900-000002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3" name="Text Box 49">
            <a:extLst>
              <a:ext uri="{FF2B5EF4-FFF2-40B4-BE49-F238E27FC236}">
                <a16:creationId xmlns:a16="http://schemas.microsoft.com/office/drawing/2014/main" id="{00000000-0008-0000-09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271294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900-0000BE23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7260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271295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900-0000BF23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7260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271296" name="Group 47">
          <a:extLst>
            <a:ext uri="{FF2B5EF4-FFF2-40B4-BE49-F238E27FC236}">
              <a16:creationId xmlns:a16="http://schemas.microsoft.com/office/drawing/2014/main" id="{00000000-0008-0000-0900-0000C0230400}"/>
            </a:ext>
          </a:extLst>
        </xdr:cNvPr>
        <xdr:cNvGrpSpPr>
          <a:grpSpLocks/>
        </xdr:cNvGrpSpPr>
      </xdr:nvGrpSpPr>
      <xdr:grpSpPr bwMode="auto">
        <a:xfrm>
          <a:off x="1454150" y="9318625"/>
          <a:ext cx="12668250" cy="815975"/>
          <a:chOff x="141" y="19"/>
          <a:chExt cx="719" cy="84"/>
        </a:xfrm>
      </xdr:grpSpPr>
      <xdr:sp macro="" textlink="">
        <xdr:nvSpPr>
          <xdr:cNvPr id="8240" name="Text Box 48">
            <a:extLst>
              <a:ext uri="{FF2B5EF4-FFF2-40B4-BE49-F238E27FC236}">
                <a16:creationId xmlns:a16="http://schemas.microsoft.com/office/drawing/2014/main" id="{00000000-0008-0000-0900-0000302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8241" name="Text Box 49">
            <a:extLst>
              <a:ext uri="{FF2B5EF4-FFF2-40B4-BE49-F238E27FC236}">
                <a16:creationId xmlns:a16="http://schemas.microsoft.com/office/drawing/2014/main" id="{00000000-0008-0000-0900-0000312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272297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A00-0000A927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272298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A00-0000AA27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272299" name="Group 47">
          <a:extLst>
            <a:ext uri="{FF2B5EF4-FFF2-40B4-BE49-F238E27FC236}">
              <a16:creationId xmlns:a16="http://schemas.microsoft.com/office/drawing/2014/main" id="{00000000-0008-0000-0A00-0000AB270400}"/>
            </a:ext>
          </a:extLst>
        </xdr:cNvPr>
        <xdr:cNvGrpSpPr>
          <a:grpSpLocks/>
        </xdr:cNvGrpSpPr>
      </xdr:nvGrpSpPr>
      <xdr:grpSpPr bwMode="auto">
        <a:xfrm>
          <a:off x="1454150" y="9525"/>
          <a:ext cx="12747211" cy="818736"/>
          <a:chOff x="141" y="19"/>
          <a:chExt cx="719" cy="84"/>
        </a:xfrm>
      </xdr:grpSpPr>
      <xdr:sp macro="" textlink="">
        <xdr:nvSpPr>
          <xdr:cNvPr id="14" name="Text Box 48">
            <a:extLst>
              <a:ext uri="{FF2B5EF4-FFF2-40B4-BE49-F238E27FC236}">
                <a16:creationId xmlns:a16="http://schemas.microsoft.com/office/drawing/2014/main" id="{00000000-0008-0000-0A00-00000E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5" name="Text Box 49">
            <a:extLst>
              <a:ext uri="{FF2B5EF4-FFF2-40B4-BE49-F238E27FC236}">
                <a16:creationId xmlns:a16="http://schemas.microsoft.com/office/drawing/2014/main" id="{00000000-0008-0000-0A00-00000F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272300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A00-0000AC27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7260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272301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A00-0000AD27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7260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272302" name="Group 47">
          <a:extLst>
            <a:ext uri="{FF2B5EF4-FFF2-40B4-BE49-F238E27FC236}">
              <a16:creationId xmlns:a16="http://schemas.microsoft.com/office/drawing/2014/main" id="{00000000-0008-0000-0A00-0000AE270400}"/>
            </a:ext>
          </a:extLst>
        </xdr:cNvPr>
        <xdr:cNvGrpSpPr>
          <a:grpSpLocks/>
        </xdr:cNvGrpSpPr>
      </xdr:nvGrpSpPr>
      <xdr:grpSpPr bwMode="auto">
        <a:xfrm>
          <a:off x="1454150" y="9208742"/>
          <a:ext cx="12747211" cy="818736"/>
          <a:chOff x="141" y="19"/>
          <a:chExt cx="719" cy="84"/>
        </a:xfrm>
      </xdr:grpSpPr>
      <xdr:sp macro="" textlink="">
        <xdr:nvSpPr>
          <xdr:cNvPr id="12" name="Text Box 48">
            <a:extLst>
              <a:ext uri="{FF2B5EF4-FFF2-40B4-BE49-F238E27FC236}">
                <a16:creationId xmlns:a16="http://schemas.microsoft.com/office/drawing/2014/main" id="{00000000-0008-0000-0A00-00000C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3" name="Text Box 49">
            <a:extLst>
              <a:ext uri="{FF2B5EF4-FFF2-40B4-BE49-F238E27FC236}">
                <a16:creationId xmlns:a16="http://schemas.microsoft.com/office/drawing/2014/main" id="{00000000-0008-0000-0A00-00000D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272303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A00-0000AF27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272304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A00-0000B027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272305" name="Group 47">
          <a:extLst>
            <a:ext uri="{FF2B5EF4-FFF2-40B4-BE49-F238E27FC236}">
              <a16:creationId xmlns:a16="http://schemas.microsoft.com/office/drawing/2014/main" id="{00000000-0008-0000-0A00-0000B1270400}"/>
            </a:ext>
          </a:extLst>
        </xdr:cNvPr>
        <xdr:cNvGrpSpPr>
          <a:grpSpLocks/>
        </xdr:cNvGrpSpPr>
      </xdr:nvGrpSpPr>
      <xdr:grpSpPr bwMode="auto">
        <a:xfrm>
          <a:off x="1454150" y="9525"/>
          <a:ext cx="12747211" cy="818736"/>
          <a:chOff x="141" y="19"/>
          <a:chExt cx="719" cy="84"/>
        </a:xfrm>
      </xdr:grpSpPr>
      <xdr:sp macro="" textlink="">
        <xdr:nvSpPr>
          <xdr:cNvPr id="10" name="Text Box 48">
            <a:extLst>
              <a:ext uri="{FF2B5EF4-FFF2-40B4-BE49-F238E27FC236}">
                <a16:creationId xmlns:a16="http://schemas.microsoft.com/office/drawing/2014/main" id="{00000000-0008-0000-0A00-00000A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1" name="Text Box 49">
            <a:extLst>
              <a:ext uri="{FF2B5EF4-FFF2-40B4-BE49-F238E27FC236}">
                <a16:creationId xmlns:a16="http://schemas.microsoft.com/office/drawing/2014/main" id="{00000000-0008-0000-0A00-00000B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272306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A00-0000B227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7260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272307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A00-0000B327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7260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272308" name="Group 47">
          <a:extLst>
            <a:ext uri="{FF2B5EF4-FFF2-40B4-BE49-F238E27FC236}">
              <a16:creationId xmlns:a16="http://schemas.microsoft.com/office/drawing/2014/main" id="{00000000-0008-0000-0A00-0000B4270400}"/>
            </a:ext>
          </a:extLst>
        </xdr:cNvPr>
        <xdr:cNvGrpSpPr>
          <a:grpSpLocks/>
        </xdr:cNvGrpSpPr>
      </xdr:nvGrpSpPr>
      <xdr:grpSpPr bwMode="auto">
        <a:xfrm>
          <a:off x="1454150" y="9208742"/>
          <a:ext cx="12747211" cy="818736"/>
          <a:chOff x="141" y="19"/>
          <a:chExt cx="719" cy="84"/>
        </a:xfrm>
      </xdr:grpSpPr>
      <xdr:sp macro="" textlink="">
        <xdr:nvSpPr>
          <xdr:cNvPr id="8" name="Text Box 48">
            <a:extLst>
              <a:ext uri="{FF2B5EF4-FFF2-40B4-BE49-F238E27FC236}">
                <a16:creationId xmlns:a16="http://schemas.microsoft.com/office/drawing/2014/main" id="{00000000-0008-0000-0A00-000008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9" name="Text Box 49">
            <a:extLst>
              <a:ext uri="{FF2B5EF4-FFF2-40B4-BE49-F238E27FC236}">
                <a16:creationId xmlns:a16="http://schemas.microsoft.com/office/drawing/2014/main" id="{00000000-0008-0000-0A00-000009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272309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A00-0000B527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272310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A00-0000B627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272311" name="Group 47">
          <a:extLst>
            <a:ext uri="{FF2B5EF4-FFF2-40B4-BE49-F238E27FC236}">
              <a16:creationId xmlns:a16="http://schemas.microsoft.com/office/drawing/2014/main" id="{00000000-0008-0000-0A00-0000B7270400}"/>
            </a:ext>
          </a:extLst>
        </xdr:cNvPr>
        <xdr:cNvGrpSpPr>
          <a:grpSpLocks/>
        </xdr:cNvGrpSpPr>
      </xdr:nvGrpSpPr>
      <xdr:grpSpPr bwMode="auto">
        <a:xfrm>
          <a:off x="1454150" y="9525"/>
          <a:ext cx="12747211" cy="818736"/>
          <a:chOff x="141" y="19"/>
          <a:chExt cx="719" cy="84"/>
        </a:xfrm>
      </xdr:grpSpPr>
      <xdr:sp macro="" textlink="">
        <xdr:nvSpPr>
          <xdr:cNvPr id="6" name="Text Box 48">
            <a:extLst>
              <a:ext uri="{FF2B5EF4-FFF2-40B4-BE49-F238E27FC236}">
                <a16:creationId xmlns:a16="http://schemas.microsoft.com/office/drawing/2014/main" id="{00000000-0008-0000-0A00-000006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7" name="Text Box 49">
            <a:extLst>
              <a:ext uri="{FF2B5EF4-FFF2-40B4-BE49-F238E27FC236}">
                <a16:creationId xmlns:a16="http://schemas.microsoft.com/office/drawing/2014/main" id="{00000000-0008-0000-0A00-000007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272312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A00-0000B827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7260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272313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A00-0000B927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7260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272314" name="Group 47">
          <a:extLst>
            <a:ext uri="{FF2B5EF4-FFF2-40B4-BE49-F238E27FC236}">
              <a16:creationId xmlns:a16="http://schemas.microsoft.com/office/drawing/2014/main" id="{00000000-0008-0000-0A00-0000BA270400}"/>
            </a:ext>
          </a:extLst>
        </xdr:cNvPr>
        <xdr:cNvGrpSpPr>
          <a:grpSpLocks/>
        </xdr:cNvGrpSpPr>
      </xdr:nvGrpSpPr>
      <xdr:grpSpPr bwMode="auto">
        <a:xfrm>
          <a:off x="1454150" y="9208742"/>
          <a:ext cx="12747211" cy="818736"/>
          <a:chOff x="141" y="19"/>
          <a:chExt cx="719" cy="84"/>
        </a:xfrm>
      </xdr:grpSpPr>
      <xdr:sp macro="" textlink="">
        <xdr:nvSpPr>
          <xdr:cNvPr id="4" name="Text Box 48">
            <a:extLst>
              <a:ext uri="{FF2B5EF4-FFF2-40B4-BE49-F238E27FC236}">
                <a16:creationId xmlns:a16="http://schemas.microsoft.com/office/drawing/2014/main" id="{00000000-0008-0000-0A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5" name="Text Box 49">
            <a:extLst>
              <a:ext uri="{FF2B5EF4-FFF2-40B4-BE49-F238E27FC236}">
                <a16:creationId xmlns:a16="http://schemas.microsoft.com/office/drawing/2014/main" id="{00000000-0008-0000-0A00-000005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272315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A00-0000BB27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272316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A00-0000BC27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272317" name="Group 47">
          <a:extLst>
            <a:ext uri="{FF2B5EF4-FFF2-40B4-BE49-F238E27FC236}">
              <a16:creationId xmlns:a16="http://schemas.microsoft.com/office/drawing/2014/main" id="{00000000-0008-0000-0A00-0000BD270400}"/>
            </a:ext>
          </a:extLst>
        </xdr:cNvPr>
        <xdr:cNvGrpSpPr>
          <a:grpSpLocks/>
        </xdr:cNvGrpSpPr>
      </xdr:nvGrpSpPr>
      <xdr:grpSpPr bwMode="auto">
        <a:xfrm>
          <a:off x="1454150" y="9525"/>
          <a:ext cx="12747211" cy="818736"/>
          <a:chOff x="141" y="19"/>
          <a:chExt cx="719" cy="84"/>
        </a:xfrm>
      </xdr:grpSpPr>
      <xdr:sp macro="" textlink="">
        <xdr:nvSpPr>
          <xdr:cNvPr id="2" name="Text Box 48">
            <a:extLst>
              <a:ext uri="{FF2B5EF4-FFF2-40B4-BE49-F238E27FC236}">
                <a16:creationId xmlns:a16="http://schemas.microsoft.com/office/drawing/2014/main" id="{00000000-0008-0000-0A00-000002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3" name="Text Box 49">
            <a:extLst>
              <a:ext uri="{FF2B5EF4-FFF2-40B4-BE49-F238E27FC236}">
                <a16:creationId xmlns:a16="http://schemas.microsoft.com/office/drawing/2014/main" id="{00000000-0008-0000-0A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272318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A00-0000BE27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7260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272319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A00-0000BF27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7260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272320" name="Group 47">
          <a:extLst>
            <a:ext uri="{FF2B5EF4-FFF2-40B4-BE49-F238E27FC236}">
              <a16:creationId xmlns:a16="http://schemas.microsoft.com/office/drawing/2014/main" id="{00000000-0008-0000-0A00-0000C0270400}"/>
            </a:ext>
          </a:extLst>
        </xdr:cNvPr>
        <xdr:cNvGrpSpPr>
          <a:grpSpLocks/>
        </xdr:cNvGrpSpPr>
      </xdr:nvGrpSpPr>
      <xdr:grpSpPr bwMode="auto">
        <a:xfrm>
          <a:off x="1454150" y="9208742"/>
          <a:ext cx="12747211" cy="818736"/>
          <a:chOff x="141" y="19"/>
          <a:chExt cx="719" cy="84"/>
        </a:xfrm>
      </xdr:grpSpPr>
      <xdr:sp macro="" textlink="">
        <xdr:nvSpPr>
          <xdr:cNvPr id="8240" name="Text Box 48">
            <a:extLst>
              <a:ext uri="{FF2B5EF4-FFF2-40B4-BE49-F238E27FC236}">
                <a16:creationId xmlns:a16="http://schemas.microsoft.com/office/drawing/2014/main" id="{00000000-0008-0000-0A00-0000302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8241" name="Text Box 49">
            <a:extLst>
              <a:ext uri="{FF2B5EF4-FFF2-40B4-BE49-F238E27FC236}">
                <a16:creationId xmlns:a16="http://schemas.microsoft.com/office/drawing/2014/main" id="{00000000-0008-0000-0A00-0000312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273321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B00-0000A92B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273322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B00-0000AA2B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273323" name="Group 47">
          <a:extLst>
            <a:ext uri="{FF2B5EF4-FFF2-40B4-BE49-F238E27FC236}">
              <a16:creationId xmlns:a16="http://schemas.microsoft.com/office/drawing/2014/main" id="{00000000-0008-0000-0B00-0000AB2B0400}"/>
            </a:ext>
          </a:extLst>
        </xdr:cNvPr>
        <xdr:cNvGrpSpPr>
          <a:grpSpLocks/>
        </xdr:cNvGrpSpPr>
      </xdr:nvGrpSpPr>
      <xdr:grpSpPr bwMode="auto">
        <a:xfrm>
          <a:off x="1454150" y="9525"/>
          <a:ext cx="12877223" cy="798657"/>
          <a:chOff x="141" y="19"/>
          <a:chExt cx="719" cy="84"/>
        </a:xfrm>
      </xdr:grpSpPr>
      <xdr:sp macro="" textlink="">
        <xdr:nvSpPr>
          <xdr:cNvPr id="14" name="Text Box 48">
            <a:extLst>
              <a:ext uri="{FF2B5EF4-FFF2-40B4-BE49-F238E27FC236}">
                <a16:creationId xmlns:a16="http://schemas.microsoft.com/office/drawing/2014/main" id="{00000000-0008-0000-0B00-00000E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5" name="Text Box 49">
            <a:extLst>
              <a:ext uri="{FF2B5EF4-FFF2-40B4-BE49-F238E27FC236}">
                <a16:creationId xmlns:a16="http://schemas.microsoft.com/office/drawing/2014/main" id="{00000000-0008-0000-0B00-00000F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273324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B00-0000AC2B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7260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273325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B00-0000AD2B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7260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273326" name="Group 47">
          <a:extLst>
            <a:ext uri="{FF2B5EF4-FFF2-40B4-BE49-F238E27FC236}">
              <a16:creationId xmlns:a16="http://schemas.microsoft.com/office/drawing/2014/main" id="{00000000-0008-0000-0B00-0000AE2B0400}"/>
            </a:ext>
          </a:extLst>
        </xdr:cNvPr>
        <xdr:cNvGrpSpPr>
          <a:grpSpLocks/>
        </xdr:cNvGrpSpPr>
      </xdr:nvGrpSpPr>
      <xdr:grpSpPr bwMode="auto">
        <a:xfrm>
          <a:off x="1454150" y="9361343"/>
          <a:ext cx="12877223" cy="798657"/>
          <a:chOff x="141" y="19"/>
          <a:chExt cx="719" cy="84"/>
        </a:xfrm>
      </xdr:grpSpPr>
      <xdr:sp macro="" textlink="">
        <xdr:nvSpPr>
          <xdr:cNvPr id="12" name="Text Box 48">
            <a:extLst>
              <a:ext uri="{FF2B5EF4-FFF2-40B4-BE49-F238E27FC236}">
                <a16:creationId xmlns:a16="http://schemas.microsoft.com/office/drawing/2014/main" id="{00000000-0008-0000-0B00-00000C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3" name="Text Box 49">
            <a:extLst>
              <a:ext uri="{FF2B5EF4-FFF2-40B4-BE49-F238E27FC236}">
                <a16:creationId xmlns:a16="http://schemas.microsoft.com/office/drawing/2014/main" id="{00000000-0008-0000-0B00-00000D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273327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B00-0000AF2B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273328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B00-0000B02B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273329" name="Group 47">
          <a:extLst>
            <a:ext uri="{FF2B5EF4-FFF2-40B4-BE49-F238E27FC236}">
              <a16:creationId xmlns:a16="http://schemas.microsoft.com/office/drawing/2014/main" id="{00000000-0008-0000-0B00-0000B12B0400}"/>
            </a:ext>
          </a:extLst>
        </xdr:cNvPr>
        <xdr:cNvGrpSpPr>
          <a:grpSpLocks/>
        </xdr:cNvGrpSpPr>
      </xdr:nvGrpSpPr>
      <xdr:grpSpPr bwMode="auto">
        <a:xfrm>
          <a:off x="1454150" y="9525"/>
          <a:ext cx="12877223" cy="798657"/>
          <a:chOff x="141" y="19"/>
          <a:chExt cx="719" cy="84"/>
        </a:xfrm>
      </xdr:grpSpPr>
      <xdr:sp macro="" textlink="">
        <xdr:nvSpPr>
          <xdr:cNvPr id="10" name="Text Box 48">
            <a:extLst>
              <a:ext uri="{FF2B5EF4-FFF2-40B4-BE49-F238E27FC236}">
                <a16:creationId xmlns:a16="http://schemas.microsoft.com/office/drawing/2014/main" id="{00000000-0008-0000-0B00-00000A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1" name="Text Box 49">
            <a:extLst>
              <a:ext uri="{FF2B5EF4-FFF2-40B4-BE49-F238E27FC236}">
                <a16:creationId xmlns:a16="http://schemas.microsoft.com/office/drawing/2014/main" id="{00000000-0008-0000-0B00-00000B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273330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B00-0000B22B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7260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273331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B00-0000B32B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7260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273332" name="Group 47">
          <a:extLst>
            <a:ext uri="{FF2B5EF4-FFF2-40B4-BE49-F238E27FC236}">
              <a16:creationId xmlns:a16="http://schemas.microsoft.com/office/drawing/2014/main" id="{00000000-0008-0000-0B00-0000B42B0400}"/>
            </a:ext>
          </a:extLst>
        </xdr:cNvPr>
        <xdr:cNvGrpSpPr>
          <a:grpSpLocks/>
        </xdr:cNvGrpSpPr>
      </xdr:nvGrpSpPr>
      <xdr:grpSpPr bwMode="auto">
        <a:xfrm>
          <a:off x="1454150" y="9361343"/>
          <a:ext cx="12877223" cy="798657"/>
          <a:chOff x="141" y="19"/>
          <a:chExt cx="719" cy="84"/>
        </a:xfrm>
      </xdr:grpSpPr>
      <xdr:sp macro="" textlink="">
        <xdr:nvSpPr>
          <xdr:cNvPr id="8" name="Text Box 48">
            <a:extLst>
              <a:ext uri="{FF2B5EF4-FFF2-40B4-BE49-F238E27FC236}">
                <a16:creationId xmlns:a16="http://schemas.microsoft.com/office/drawing/2014/main" id="{00000000-0008-0000-0B00-000008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9" name="Text Box 49">
            <a:extLst>
              <a:ext uri="{FF2B5EF4-FFF2-40B4-BE49-F238E27FC236}">
                <a16:creationId xmlns:a16="http://schemas.microsoft.com/office/drawing/2014/main" id="{00000000-0008-0000-0B00-000009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273333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B00-0000B52B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273334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B00-0000B62B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273335" name="Group 47">
          <a:extLst>
            <a:ext uri="{FF2B5EF4-FFF2-40B4-BE49-F238E27FC236}">
              <a16:creationId xmlns:a16="http://schemas.microsoft.com/office/drawing/2014/main" id="{00000000-0008-0000-0B00-0000B72B0400}"/>
            </a:ext>
          </a:extLst>
        </xdr:cNvPr>
        <xdr:cNvGrpSpPr>
          <a:grpSpLocks/>
        </xdr:cNvGrpSpPr>
      </xdr:nvGrpSpPr>
      <xdr:grpSpPr bwMode="auto">
        <a:xfrm>
          <a:off x="1454150" y="9525"/>
          <a:ext cx="12877223" cy="798657"/>
          <a:chOff x="141" y="19"/>
          <a:chExt cx="719" cy="84"/>
        </a:xfrm>
      </xdr:grpSpPr>
      <xdr:sp macro="" textlink="">
        <xdr:nvSpPr>
          <xdr:cNvPr id="6" name="Text Box 48">
            <a:extLst>
              <a:ext uri="{FF2B5EF4-FFF2-40B4-BE49-F238E27FC236}">
                <a16:creationId xmlns:a16="http://schemas.microsoft.com/office/drawing/2014/main" id="{00000000-0008-0000-0B00-000006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7" name="Text Box 49">
            <a:extLst>
              <a:ext uri="{FF2B5EF4-FFF2-40B4-BE49-F238E27FC236}">
                <a16:creationId xmlns:a16="http://schemas.microsoft.com/office/drawing/2014/main" id="{00000000-0008-0000-0B00-000007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273336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B00-0000B82B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7260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273337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B00-0000B92B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7260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273338" name="Group 47">
          <a:extLst>
            <a:ext uri="{FF2B5EF4-FFF2-40B4-BE49-F238E27FC236}">
              <a16:creationId xmlns:a16="http://schemas.microsoft.com/office/drawing/2014/main" id="{00000000-0008-0000-0B00-0000BA2B0400}"/>
            </a:ext>
          </a:extLst>
        </xdr:cNvPr>
        <xdr:cNvGrpSpPr>
          <a:grpSpLocks/>
        </xdr:cNvGrpSpPr>
      </xdr:nvGrpSpPr>
      <xdr:grpSpPr bwMode="auto">
        <a:xfrm>
          <a:off x="1454150" y="9361343"/>
          <a:ext cx="12877223" cy="798657"/>
          <a:chOff x="141" y="19"/>
          <a:chExt cx="719" cy="84"/>
        </a:xfrm>
      </xdr:grpSpPr>
      <xdr:sp macro="" textlink="">
        <xdr:nvSpPr>
          <xdr:cNvPr id="4" name="Text Box 48">
            <a:extLst>
              <a:ext uri="{FF2B5EF4-FFF2-40B4-BE49-F238E27FC236}">
                <a16:creationId xmlns:a16="http://schemas.microsoft.com/office/drawing/2014/main" id="{00000000-0008-0000-0B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5" name="Text Box 49">
            <a:extLst>
              <a:ext uri="{FF2B5EF4-FFF2-40B4-BE49-F238E27FC236}">
                <a16:creationId xmlns:a16="http://schemas.microsoft.com/office/drawing/2014/main" id="{00000000-0008-0000-0B00-000005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273339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B00-0000BB2B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273340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B00-0000BC2B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273341" name="Group 47">
          <a:extLst>
            <a:ext uri="{FF2B5EF4-FFF2-40B4-BE49-F238E27FC236}">
              <a16:creationId xmlns:a16="http://schemas.microsoft.com/office/drawing/2014/main" id="{00000000-0008-0000-0B00-0000BD2B0400}"/>
            </a:ext>
          </a:extLst>
        </xdr:cNvPr>
        <xdr:cNvGrpSpPr>
          <a:grpSpLocks/>
        </xdr:cNvGrpSpPr>
      </xdr:nvGrpSpPr>
      <xdr:grpSpPr bwMode="auto">
        <a:xfrm>
          <a:off x="1454150" y="9525"/>
          <a:ext cx="12877223" cy="798657"/>
          <a:chOff x="141" y="19"/>
          <a:chExt cx="719" cy="84"/>
        </a:xfrm>
      </xdr:grpSpPr>
      <xdr:sp macro="" textlink="">
        <xdr:nvSpPr>
          <xdr:cNvPr id="2" name="Text Box 48">
            <a:extLst>
              <a:ext uri="{FF2B5EF4-FFF2-40B4-BE49-F238E27FC236}">
                <a16:creationId xmlns:a16="http://schemas.microsoft.com/office/drawing/2014/main" id="{00000000-0008-0000-0B00-000002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3" name="Text Box 49">
            <a:extLst>
              <a:ext uri="{FF2B5EF4-FFF2-40B4-BE49-F238E27FC236}">
                <a16:creationId xmlns:a16="http://schemas.microsoft.com/office/drawing/2014/main" id="{00000000-0008-0000-0B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273342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B00-0000BE2B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7260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273343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B00-0000BF2B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7260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273344" name="Group 47">
          <a:extLst>
            <a:ext uri="{FF2B5EF4-FFF2-40B4-BE49-F238E27FC236}">
              <a16:creationId xmlns:a16="http://schemas.microsoft.com/office/drawing/2014/main" id="{00000000-0008-0000-0B00-0000C02B0400}"/>
            </a:ext>
          </a:extLst>
        </xdr:cNvPr>
        <xdr:cNvGrpSpPr>
          <a:grpSpLocks/>
        </xdr:cNvGrpSpPr>
      </xdr:nvGrpSpPr>
      <xdr:grpSpPr bwMode="auto">
        <a:xfrm>
          <a:off x="1454150" y="9361343"/>
          <a:ext cx="12877223" cy="798657"/>
          <a:chOff x="141" y="19"/>
          <a:chExt cx="719" cy="84"/>
        </a:xfrm>
      </xdr:grpSpPr>
      <xdr:sp macro="" textlink="">
        <xdr:nvSpPr>
          <xdr:cNvPr id="8240" name="Text Box 48">
            <a:extLst>
              <a:ext uri="{FF2B5EF4-FFF2-40B4-BE49-F238E27FC236}">
                <a16:creationId xmlns:a16="http://schemas.microsoft.com/office/drawing/2014/main" id="{00000000-0008-0000-0B00-0000302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8241" name="Text Box 49">
            <a:extLst>
              <a:ext uri="{FF2B5EF4-FFF2-40B4-BE49-F238E27FC236}">
                <a16:creationId xmlns:a16="http://schemas.microsoft.com/office/drawing/2014/main" id="{00000000-0008-0000-0B00-0000312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274345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C00-0000A92F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274346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C00-0000AA2F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274347" name="Group 47">
          <a:extLst>
            <a:ext uri="{FF2B5EF4-FFF2-40B4-BE49-F238E27FC236}">
              <a16:creationId xmlns:a16="http://schemas.microsoft.com/office/drawing/2014/main" id="{00000000-0008-0000-0C00-0000AB2F0400}"/>
            </a:ext>
          </a:extLst>
        </xdr:cNvPr>
        <xdr:cNvGrpSpPr>
          <a:grpSpLocks/>
        </xdr:cNvGrpSpPr>
      </xdr:nvGrpSpPr>
      <xdr:grpSpPr bwMode="auto">
        <a:xfrm>
          <a:off x="1454150" y="9525"/>
          <a:ext cx="12820650" cy="815975"/>
          <a:chOff x="141" y="19"/>
          <a:chExt cx="719" cy="84"/>
        </a:xfrm>
      </xdr:grpSpPr>
      <xdr:sp macro="" textlink="">
        <xdr:nvSpPr>
          <xdr:cNvPr id="14" name="Text Box 48">
            <a:extLst>
              <a:ext uri="{FF2B5EF4-FFF2-40B4-BE49-F238E27FC236}">
                <a16:creationId xmlns:a16="http://schemas.microsoft.com/office/drawing/2014/main" id="{00000000-0008-0000-0C00-00000E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5" name="Text Box 49">
            <a:extLst>
              <a:ext uri="{FF2B5EF4-FFF2-40B4-BE49-F238E27FC236}">
                <a16:creationId xmlns:a16="http://schemas.microsoft.com/office/drawing/2014/main" id="{00000000-0008-0000-0C00-00000F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274348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C00-0000AC2F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7260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274349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C00-0000AD2F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7260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274350" name="Group 47">
          <a:extLst>
            <a:ext uri="{FF2B5EF4-FFF2-40B4-BE49-F238E27FC236}">
              <a16:creationId xmlns:a16="http://schemas.microsoft.com/office/drawing/2014/main" id="{00000000-0008-0000-0C00-0000AE2F0400}"/>
            </a:ext>
          </a:extLst>
        </xdr:cNvPr>
        <xdr:cNvGrpSpPr>
          <a:grpSpLocks/>
        </xdr:cNvGrpSpPr>
      </xdr:nvGrpSpPr>
      <xdr:grpSpPr bwMode="auto">
        <a:xfrm>
          <a:off x="1454150" y="9318625"/>
          <a:ext cx="12820650" cy="815975"/>
          <a:chOff x="141" y="19"/>
          <a:chExt cx="719" cy="84"/>
        </a:xfrm>
      </xdr:grpSpPr>
      <xdr:sp macro="" textlink="">
        <xdr:nvSpPr>
          <xdr:cNvPr id="12" name="Text Box 48">
            <a:extLst>
              <a:ext uri="{FF2B5EF4-FFF2-40B4-BE49-F238E27FC236}">
                <a16:creationId xmlns:a16="http://schemas.microsoft.com/office/drawing/2014/main" id="{00000000-0008-0000-0C00-00000C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3" name="Text Box 49">
            <a:extLst>
              <a:ext uri="{FF2B5EF4-FFF2-40B4-BE49-F238E27FC236}">
                <a16:creationId xmlns:a16="http://schemas.microsoft.com/office/drawing/2014/main" id="{00000000-0008-0000-0C00-00000D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274351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C00-0000AF2F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274352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C00-0000B02F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274353" name="Group 47">
          <a:extLst>
            <a:ext uri="{FF2B5EF4-FFF2-40B4-BE49-F238E27FC236}">
              <a16:creationId xmlns:a16="http://schemas.microsoft.com/office/drawing/2014/main" id="{00000000-0008-0000-0C00-0000B12F0400}"/>
            </a:ext>
          </a:extLst>
        </xdr:cNvPr>
        <xdr:cNvGrpSpPr>
          <a:grpSpLocks/>
        </xdr:cNvGrpSpPr>
      </xdr:nvGrpSpPr>
      <xdr:grpSpPr bwMode="auto">
        <a:xfrm>
          <a:off x="1454150" y="9525"/>
          <a:ext cx="12820650" cy="815975"/>
          <a:chOff x="141" y="19"/>
          <a:chExt cx="719" cy="84"/>
        </a:xfrm>
      </xdr:grpSpPr>
      <xdr:sp macro="" textlink="">
        <xdr:nvSpPr>
          <xdr:cNvPr id="10" name="Text Box 48">
            <a:extLst>
              <a:ext uri="{FF2B5EF4-FFF2-40B4-BE49-F238E27FC236}">
                <a16:creationId xmlns:a16="http://schemas.microsoft.com/office/drawing/2014/main" id="{00000000-0008-0000-0C00-00000A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1" name="Text Box 49">
            <a:extLst>
              <a:ext uri="{FF2B5EF4-FFF2-40B4-BE49-F238E27FC236}">
                <a16:creationId xmlns:a16="http://schemas.microsoft.com/office/drawing/2014/main" id="{00000000-0008-0000-0C00-00000B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274354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C00-0000B22F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7260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274355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C00-0000B32F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7260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274356" name="Group 47">
          <a:extLst>
            <a:ext uri="{FF2B5EF4-FFF2-40B4-BE49-F238E27FC236}">
              <a16:creationId xmlns:a16="http://schemas.microsoft.com/office/drawing/2014/main" id="{00000000-0008-0000-0C00-0000B42F0400}"/>
            </a:ext>
          </a:extLst>
        </xdr:cNvPr>
        <xdr:cNvGrpSpPr>
          <a:grpSpLocks/>
        </xdr:cNvGrpSpPr>
      </xdr:nvGrpSpPr>
      <xdr:grpSpPr bwMode="auto">
        <a:xfrm>
          <a:off x="1454150" y="9318625"/>
          <a:ext cx="12820650" cy="815975"/>
          <a:chOff x="141" y="19"/>
          <a:chExt cx="719" cy="84"/>
        </a:xfrm>
      </xdr:grpSpPr>
      <xdr:sp macro="" textlink="">
        <xdr:nvSpPr>
          <xdr:cNvPr id="8" name="Text Box 48">
            <a:extLst>
              <a:ext uri="{FF2B5EF4-FFF2-40B4-BE49-F238E27FC236}">
                <a16:creationId xmlns:a16="http://schemas.microsoft.com/office/drawing/2014/main" id="{00000000-0008-0000-0C00-000008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9" name="Text Box 49">
            <a:extLst>
              <a:ext uri="{FF2B5EF4-FFF2-40B4-BE49-F238E27FC236}">
                <a16:creationId xmlns:a16="http://schemas.microsoft.com/office/drawing/2014/main" id="{00000000-0008-0000-0C00-000009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274357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C00-0000B52F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274358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C00-0000B62F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274359" name="Group 47">
          <a:extLst>
            <a:ext uri="{FF2B5EF4-FFF2-40B4-BE49-F238E27FC236}">
              <a16:creationId xmlns:a16="http://schemas.microsoft.com/office/drawing/2014/main" id="{00000000-0008-0000-0C00-0000B72F0400}"/>
            </a:ext>
          </a:extLst>
        </xdr:cNvPr>
        <xdr:cNvGrpSpPr>
          <a:grpSpLocks/>
        </xdr:cNvGrpSpPr>
      </xdr:nvGrpSpPr>
      <xdr:grpSpPr bwMode="auto">
        <a:xfrm>
          <a:off x="1454150" y="9525"/>
          <a:ext cx="12820650" cy="815975"/>
          <a:chOff x="141" y="19"/>
          <a:chExt cx="719" cy="84"/>
        </a:xfrm>
      </xdr:grpSpPr>
      <xdr:sp macro="" textlink="">
        <xdr:nvSpPr>
          <xdr:cNvPr id="6" name="Text Box 48">
            <a:extLst>
              <a:ext uri="{FF2B5EF4-FFF2-40B4-BE49-F238E27FC236}">
                <a16:creationId xmlns:a16="http://schemas.microsoft.com/office/drawing/2014/main" id="{00000000-0008-0000-0C00-000006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7" name="Text Box 49">
            <a:extLst>
              <a:ext uri="{FF2B5EF4-FFF2-40B4-BE49-F238E27FC236}">
                <a16:creationId xmlns:a16="http://schemas.microsoft.com/office/drawing/2014/main" id="{00000000-0008-0000-0C00-000007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274360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C00-0000B82F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7260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274361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C00-0000B92F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7260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274362" name="Group 47">
          <a:extLst>
            <a:ext uri="{FF2B5EF4-FFF2-40B4-BE49-F238E27FC236}">
              <a16:creationId xmlns:a16="http://schemas.microsoft.com/office/drawing/2014/main" id="{00000000-0008-0000-0C00-0000BA2F0400}"/>
            </a:ext>
          </a:extLst>
        </xdr:cNvPr>
        <xdr:cNvGrpSpPr>
          <a:grpSpLocks/>
        </xdr:cNvGrpSpPr>
      </xdr:nvGrpSpPr>
      <xdr:grpSpPr bwMode="auto">
        <a:xfrm>
          <a:off x="1454150" y="9318625"/>
          <a:ext cx="12820650" cy="815975"/>
          <a:chOff x="141" y="19"/>
          <a:chExt cx="719" cy="84"/>
        </a:xfrm>
      </xdr:grpSpPr>
      <xdr:sp macro="" textlink="">
        <xdr:nvSpPr>
          <xdr:cNvPr id="4" name="Text Box 48">
            <a:extLst>
              <a:ext uri="{FF2B5EF4-FFF2-40B4-BE49-F238E27FC236}">
                <a16:creationId xmlns:a16="http://schemas.microsoft.com/office/drawing/2014/main" id="{00000000-0008-0000-0C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5" name="Text Box 49">
            <a:extLst>
              <a:ext uri="{FF2B5EF4-FFF2-40B4-BE49-F238E27FC236}">
                <a16:creationId xmlns:a16="http://schemas.microsoft.com/office/drawing/2014/main" id="{00000000-0008-0000-0C00-000005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274363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C00-0000BB2F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274364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C00-0000BC2F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274365" name="Group 47">
          <a:extLst>
            <a:ext uri="{FF2B5EF4-FFF2-40B4-BE49-F238E27FC236}">
              <a16:creationId xmlns:a16="http://schemas.microsoft.com/office/drawing/2014/main" id="{00000000-0008-0000-0C00-0000BD2F0400}"/>
            </a:ext>
          </a:extLst>
        </xdr:cNvPr>
        <xdr:cNvGrpSpPr>
          <a:grpSpLocks/>
        </xdr:cNvGrpSpPr>
      </xdr:nvGrpSpPr>
      <xdr:grpSpPr bwMode="auto">
        <a:xfrm>
          <a:off x="1454150" y="9525"/>
          <a:ext cx="12820650" cy="815975"/>
          <a:chOff x="141" y="19"/>
          <a:chExt cx="719" cy="84"/>
        </a:xfrm>
      </xdr:grpSpPr>
      <xdr:sp macro="" textlink="">
        <xdr:nvSpPr>
          <xdr:cNvPr id="2" name="Text Box 48">
            <a:extLst>
              <a:ext uri="{FF2B5EF4-FFF2-40B4-BE49-F238E27FC236}">
                <a16:creationId xmlns:a16="http://schemas.microsoft.com/office/drawing/2014/main" id="{00000000-0008-0000-0C00-000002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3" name="Text Box 49">
            <a:extLst>
              <a:ext uri="{FF2B5EF4-FFF2-40B4-BE49-F238E27FC236}">
                <a16:creationId xmlns:a16="http://schemas.microsoft.com/office/drawing/2014/main" id="{00000000-0008-0000-0C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274366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C00-0000BE2F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7260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274367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C00-0000BF2F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7260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274368" name="Group 47">
          <a:extLst>
            <a:ext uri="{FF2B5EF4-FFF2-40B4-BE49-F238E27FC236}">
              <a16:creationId xmlns:a16="http://schemas.microsoft.com/office/drawing/2014/main" id="{00000000-0008-0000-0C00-0000C02F0400}"/>
            </a:ext>
          </a:extLst>
        </xdr:cNvPr>
        <xdr:cNvGrpSpPr>
          <a:grpSpLocks/>
        </xdr:cNvGrpSpPr>
      </xdr:nvGrpSpPr>
      <xdr:grpSpPr bwMode="auto">
        <a:xfrm>
          <a:off x="1454150" y="9318625"/>
          <a:ext cx="12820650" cy="815975"/>
          <a:chOff x="141" y="19"/>
          <a:chExt cx="719" cy="84"/>
        </a:xfrm>
      </xdr:grpSpPr>
      <xdr:sp macro="" textlink="">
        <xdr:nvSpPr>
          <xdr:cNvPr id="8240" name="Text Box 48">
            <a:extLst>
              <a:ext uri="{FF2B5EF4-FFF2-40B4-BE49-F238E27FC236}">
                <a16:creationId xmlns:a16="http://schemas.microsoft.com/office/drawing/2014/main" id="{00000000-0008-0000-0C00-0000302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8241" name="Text Box 49">
            <a:extLst>
              <a:ext uri="{FF2B5EF4-FFF2-40B4-BE49-F238E27FC236}">
                <a16:creationId xmlns:a16="http://schemas.microsoft.com/office/drawing/2014/main" id="{00000000-0008-0000-0C00-0000312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275369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D00-0000A933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275370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D00-0000AA33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275371" name="Group 47">
          <a:extLst>
            <a:ext uri="{FF2B5EF4-FFF2-40B4-BE49-F238E27FC236}">
              <a16:creationId xmlns:a16="http://schemas.microsoft.com/office/drawing/2014/main" id="{00000000-0008-0000-0D00-0000AB330400}"/>
            </a:ext>
          </a:extLst>
        </xdr:cNvPr>
        <xdr:cNvGrpSpPr>
          <a:grpSpLocks/>
        </xdr:cNvGrpSpPr>
      </xdr:nvGrpSpPr>
      <xdr:grpSpPr bwMode="auto">
        <a:xfrm>
          <a:off x="1454150" y="9525"/>
          <a:ext cx="12668250" cy="815975"/>
          <a:chOff x="141" y="19"/>
          <a:chExt cx="719" cy="84"/>
        </a:xfrm>
      </xdr:grpSpPr>
      <xdr:sp macro="" textlink="">
        <xdr:nvSpPr>
          <xdr:cNvPr id="14" name="Text Box 48">
            <a:extLst>
              <a:ext uri="{FF2B5EF4-FFF2-40B4-BE49-F238E27FC236}">
                <a16:creationId xmlns:a16="http://schemas.microsoft.com/office/drawing/2014/main" id="{00000000-0008-0000-0D00-00000E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5" name="Text Box 49">
            <a:extLst>
              <a:ext uri="{FF2B5EF4-FFF2-40B4-BE49-F238E27FC236}">
                <a16:creationId xmlns:a16="http://schemas.microsoft.com/office/drawing/2014/main" id="{00000000-0008-0000-0D00-00000F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275372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D00-0000AC33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7260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275373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D00-0000AD33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7260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275374" name="Group 47">
          <a:extLst>
            <a:ext uri="{FF2B5EF4-FFF2-40B4-BE49-F238E27FC236}">
              <a16:creationId xmlns:a16="http://schemas.microsoft.com/office/drawing/2014/main" id="{00000000-0008-0000-0D00-0000AE330400}"/>
            </a:ext>
          </a:extLst>
        </xdr:cNvPr>
        <xdr:cNvGrpSpPr>
          <a:grpSpLocks/>
        </xdr:cNvGrpSpPr>
      </xdr:nvGrpSpPr>
      <xdr:grpSpPr bwMode="auto">
        <a:xfrm>
          <a:off x="1454150" y="9318625"/>
          <a:ext cx="12668250" cy="815975"/>
          <a:chOff x="141" y="19"/>
          <a:chExt cx="719" cy="84"/>
        </a:xfrm>
      </xdr:grpSpPr>
      <xdr:sp macro="" textlink="">
        <xdr:nvSpPr>
          <xdr:cNvPr id="12" name="Text Box 48">
            <a:extLst>
              <a:ext uri="{FF2B5EF4-FFF2-40B4-BE49-F238E27FC236}">
                <a16:creationId xmlns:a16="http://schemas.microsoft.com/office/drawing/2014/main" id="{00000000-0008-0000-0D00-00000C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3" name="Text Box 49">
            <a:extLst>
              <a:ext uri="{FF2B5EF4-FFF2-40B4-BE49-F238E27FC236}">
                <a16:creationId xmlns:a16="http://schemas.microsoft.com/office/drawing/2014/main" id="{00000000-0008-0000-0D00-00000D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275375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D00-0000AF33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275376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D00-0000B033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275377" name="Group 47">
          <a:extLst>
            <a:ext uri="{FF2B5EF4-FFF2-40B4-BE49-F238E27FC236}">
              <a16:creationId xmlns:a16="http://schemas.microsoft.com/office/drawing/2014/main" id="{00000000-0008-0000-0D00-0000B1330400}"/>
            </a:ext>
          </a:extLst>
        </xdr:cNvPr>
        <xdr:cNvGrpSpPr>
          <a:grpSpLocks/>
        </xdr:cNvGrpSpPr>
      </xdr:nvGrpSpPr>
      <xdr:grpSpPr bwMode="auto">
        <a:xfrm>
          <a:off x="1454150" y="9525"/>
          <a:ext cx="12668250" cy="815975"/>
          <a:chOff x="141" y="19"/>
          <a:chExt cx="719" cy="84"/>
        </a:xfrm>
      </xdr:grpSpPr>
      <xdr:sp macro="" textlink="">
        <xdr:nvSpPr>
          <xdr:cNvPr id="10" name="Text Box 48">
            <a:extLst>
              <a:ext uri="{FF2B5EF4-FFF2-40B4-BE49-F238E27FC236}">
                <a16:creationId xmlns:a16="http://schemas.microsoft.com/office/drawing/2014/main" id="{00000000-0008-0000-0D00-00000A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1" name="Text Box 49">
            <a:extLst>
              <a:ext uri="{FF2B5EF4-FFF2-40B4-BE49-F238E27FC236}">
                <a16:creationId xmlns:a16="http://schemas.microsoft.com/office/drawing/2014/main" id="{00000000-0008-0000-0D00-00000B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275378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D00-0000B233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7260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275379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D00-0000B333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7260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275380" name="Group 47">
          <a:extLst>
            <a:ext uri="{FF2B5EF4-FFF2-40B4-BE49-F238E27FC236}">
              <a16:creationId xmlns:a16="http://schemas.microsoft.com/office/drawing/2014/main" id="{00000000-0008-0000-0D00-0000B4330400}"/>
            </a:ext>
          </a:extLst>
        </xdr:cNvPr>
        <xdr:cNvGrpSpPr>
          <a:grpSpLocks/>
        </xdr:cNvGrpSpPr>
      </xdr:nvGrpSpPr>
      <xdr:grpSpPr bwMode="auto">
        <a:xfrm>
          <a:off x="1454150" y="9318625"/>
          <a:ext cx="12668250" cy="815975"/>
          <a:chOff x="141" y="19"/>
          <a:chExt cx="719" cy="84"/>
        </a:xfrm>
      </xdr:grpSpPr>
      <xdr:sp macro="" textlink="">
        <xdr:nvSpPr>
          <xdr:cNvPr id="8" name="Text Box 48">
            <a:extLst>
              <a:ext uri="{FF2B5EF4-FFF2-40B4-BE49-F238E27FC236}">
                <a16:creationId xmlns:a16="http://schemas.microsoft.com/office/drawing/2014/main" id="{00000000-0008-0000-0D00-000008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9" name="Text Box 49">
            <a:extLst>
              <a:ext uri="{FF2B5EF4-FFF2-40B4-BE49-F238E27FC236}">
                <a16:creationId xmlns:a16="http://schemas.microsoft.com/office/drawing/2014/main" id="{00000000-0008-0000-0D00-000009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275381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D00-0000B533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275382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D00-0000B633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275383" name="Group 47">
          <a:extLst>
            <a:ext uri="{FF2B5EF4-FFF2-40B4-BE49-F238E27FC236}">
              <a16:creationId xmlns:a16="http://schemas.microsoft.com/office/drawing/2014/main" id="{00000000-0008-0000-0D00-0000B7330400}"/>
            </a:ext>
          </a:extLst>
        </xdr:cNvPr>
        <xdr:cNvGrpSpPr>
          <a:grpSpLocks/>
        </xdr:cNvGrpSpPr>
      </xdr:nvGrpSpPr>
      <xdr:grpSpPr bwMode="auto">
        <a:xfrm>
          <a:off x="1454150" y="9525"/>
          <a:ext cx="12668250" cy="815975"/>
          <a:chOff x="141" y="19"/>
          <a:chExt cx="719" cy="84"/>
        </a:xfrm>
      </xdr:grpSpPr>
      <xdr:sp macro="" textlink="">
        <xdr:nvSpPr>
          <xdr:cNvPr id="6" name="Text Box 48">
            <a:extLst>
              <a:ext uri="{FF2B5EF4-FFF2-40B4-BE49-F238E27FC236}">
                <a16:creationId xmlns:a16="http://schemas.microsoft.com/office/drawing/2014/main" id="{00000000-0008-0000-0D00-000006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7" name="Text Box 49">
            <a:extLst>
              <a:ext uri="{FF2B5EF4-FFF2-40B4-BE49-F238E27FC236}">
                <a16:creationId xmlns:a16="http://schemas.microsoft.com/office/drawing/2014/main" id="{00000000-0008-0000-0D00-000007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275384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D00-0000B833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7260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275385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D00-0000B933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7260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275386" name="Group 47">
          <a:extLst>
            <a:ext uri="{FF2B5EF4-FFF2-40B4-BE49-F238E27FC236}">
              <a16:creationId xmlns:a16="http://schemas.microsoft.com/office/drawing/2014/main" id="{00000000-0008-0000-0D00-0000BA330400}"/>
            </a:ext>
          </a:extLst>
        </xdr:cNvPr>
        <xdr:cNvGrpSpPr>
          <a:grpSpLocks/>
        </xdr:cNvGrpSpPr>
      </xdr:nvGrpSpPr>
      <xdr:grpSpPr bwMode="auto">
        <a:xfrm>
          <a:off x="1454150" y="9318625"/>
          <a:ext cx="12668250" cy="815975"/>
          <a:chOff x="141" y="19"/>
          <a:chExt cx="719" cy="84"/>
        </a:xfrm>
      </xdr:grpSpPr>
      <xdr:sp macro="" textlink="">
        <xdr:nvSpPr>
          <xdr:cNvPr id="4" name="Text Box 48">
            <a:extLst>
              <a:ext uri="{FF2B5EF4-FFF2-40B4-BE49-F238E27FC236}">
                <a16:creationId xmlns:a16="http://schemas.microsoft.com/office/drawing/2014/main" id="{00000000-0008-0000-0D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5" name="Text Box 49">
            <a:extLst>
              <a:ext uri="{FF2B5EF4-FFF2-40B4-BE49-F238E27FC236}">
                <a16:creationId xmlns:a16="http://schemas.microsoft.com/office/drawing/2014/main" id="{00000000-0008-0000-0D00-000005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275387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D00-0000BB33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275388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D00-0000BC33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275389" name="Group 47">
          <a:extLst>
            <a:ext uri="{FF2B5EF4-FFF2-40B4-BE49-F238E27FC236}">
              <a16:creationId xmlns:a16="http://schemas.microsoft.com/office/drawing/2014/main" id="{00000000-0008-0000-0D00-0000BD330400}"/>
            </a:ext>
          </a:extLst>
        </xdr:cNvPr>
        <xdr:cNvGrpSpPr>
          <a:grpSpLocks/>
        </xdr:cNvGrpSpPr>
      </xdr:nvGrpSpPr>
      <xdr:grpSpPr bwMode="auto">
        <a:xfrm>
          <a:off x="1454150" y="9525"/>
          <a:ext cx="12668250" cy="815975"/>
          <a:chOff x="141" y="19"/>
          <a:chExt cx="719" cy="84"/>
        </a:xfrm>
      </xdr:grpSpPr>
      <xdr:sp macro="" textlink="">
        <xdr:nvSpPr>
          <xdr:cNvPr id="2" name="Text Box 48">
            <a:extLst>
              <a:ext uri="{FF2B5EF4-FFF2-40B4-BE49-F238E27FC236}">
                <a16:creationId xmlns:a16="http://schemas.microsoft.com/office/drawing/2014/main" id="{00000000-0008-0000-0D00-000002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3" name="Text Box 49">
            <a:extLst>
              <a:ext uri="{FF2B5EF4-FFF2-40B4-BE49-F238E27FC236}">
                <a16:creationId xmlns:a16="http://schemas.microsoft.com/office/drawing/2014/main" id="{00000000-0008-0000-0D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275390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D00-0000BE33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7260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275391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D00-0000BF33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7260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275392" name="Group 47">
          <a:extLst>
            <a:ext uri="{FF2B5EF4-FFF2-40B4-BE49-F238E27FC236}">
              <a16:creationId xmlns:a16="http://schemas.microsoft.com/office/drawing/2014/main" id="{00000000-0008-0000-0D00-0000C0330400}"/>
            </a:ext>
          </a:extLst>
        </xdr:cNvPr>
        <xdr:cNvGrpSpPr>
          <a:grpSpLocks/>
        </xdr:cNvGrpSpPr>
      </xdr:nvGrpSpPr>
      <xdr:grpSpPr bwMode="auto">
        <a:xfrm>
          <a:off x="1454150" y="9318625"/>
          <a:ext cx="12668250" cy="815975"/>
          <a:chOff x="141" y="19"/>
          <a:chExt cx="719" cy="84"/>
        </a:xfrm>
      </xdr:grpSpPr>
      <xdr:sp macro="" textlink="">
        <xdr:nvSpPr>
          <xdr:cNvPr id="8240" name="Text Box 48">
            <a:extLst>
              <a:ext uri="{FF2B5EF4-FFF2-40B4-BE49-F238E27FC236}">
                <a16:creationId xmlns:a16="http://schemas.microsoft.com/office/drawing/2014/main" id="{00000000-0008-0000-0D00-0000302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8241" name="Text Box 49">
            <a:extLst>
              <a:ext uri="{FF2B5EF4-FFF2-40B4-BE49-F238E27FC236}">
                <a16:creationId xmlns:a16="http://schemas.microsoft.com/office/drawing/2014/main" id="{00000000-0008-0000-0D00-0000312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276393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E00-0000A937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276394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E00-0000AA37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276395" name="Group 47">
          <a:extLst>
            <a:ext uri="{FF2B5EF4-FFF2-40B4-BE49-F238E27FC236}">
              <a16:creationId xmlns:a16="http://schemas.microsoft.com/office/drawing/2014/main" id="{00000000-0008-0000-0E00-0000AB370400}"/>
            </a:ext>
          </a:extLst>
        </xdr:cNvPr>
        <xdr:cNvGrpSpPr>
          <a:grpSpLocks/>
        </xdr:cNvGrpSpPr>
      </xdr:nvGrpSpPr>
      <xdr:grpSpPr bwMode="auto">
        <a:xfrm>
          <a:off x="1454150" y="9525"/>
          <a:ext cx="12795250" cy="815975"/>
          <a:chOff x="141" y="19"/>
          <a:chExt cx="719" cy="84"/>
        </a:xfrm>
      </xdr:grpSpPr>
      <xdr:sp macro="" textlink="">
        <xdr:nvSpPr>
          <xdr:cNvPr id="14" name="Text Box 48">
            <a:extLst>
              <a:ext uri="{FF2B5EF4-FFF2-40B4-BE49-F238E27FC236}">
                <a16:creationId xmlns:a16="http://schemas.microsoft.com/office/drawing/2014/main" id="{00000000-0008-0000-0E00-00000E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5" name="Text Box 49">
            <a:extLst>
              <a:ext uri="{FF2B5EF4-FFF2-40B4-BE49-F238E27FC236}">
                <a16:creationId xmlns:a16="http://schemas.microsoft.com/office/drawing/2014/main" id="{00000000-0008-0000-0E00-00000F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58</xdr:row>
      <xdr:rowOff>0</xdr:rowOff>
    </xdr:from>
    <xdr:to>
      <xdr:col>1</xdr:col>
      <xdr:colOff>476250</xdr:colOff>
      <xdr:row>64</xdr:row>
      <xdr:rowOff>38100</xdr:rowOff>
    </xdr:to>
    <xdr:pic>
      <xdr:nvPicPr>
        <xdr:cNvPr id="276396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E00-0000AC37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7260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58</xdr:row>
      <xdr:rowOff>0</xdr:rowOff>
    </xdr:from>
    <xdr:to>
      <xdr:col>20</xdr:col>
      <xdr:colOff>695325</xdr:colOff>
      <xdr:row>64</xdr:row>
      <xdr:rowOff>57150</xdr:rowOff>
    </xdr:to>
    <xdr:pic>
      <xdr:nvPicPr>
        <xdr:cNvPr id="276397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E00-0000AD37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7260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58</xdr:row>
      <xdr:rowOff>9525</xdr:rowOff>
    </xdr:from>
    <xdr:to>
      <xdr:col>18</xdr:col>
      <xdr:colOff>419100</xdr:colOff>
      <xdr:row>63</xdr:row>
      <xdr:rowOff>0</xdr:rowOff>
    </xdr:to>
    <xdr:grpSp>
      <xdr:nvGrpSpPr>
        <xdr:cNvPr id="276398" name="Group 47">
          <a:extLst>
            <a:ext uri="{FF2B5EF4-FFF2-40B4-BE49-F238E27FC236}">
              <a16:creationId xmlns:a16="http://schemas.microsoft.com/office/drawing/2014/main" id="{00000000-0008-0000-0E00-0000AE370400}"/>
            </a:ext>
          </a:extLst>
        </xdr:cNvPr>
        <xdr:cNvGrpSpPr>
          <a:grpSpLocks/>
        </xdr:cNvGrpSpPr>
      </xdr:nvGrpSpPr>
      <xdr:grpSpPr bwMode="auto">
        <a:xfrm>
          <a:off x="1454150" y="11147425"/>
          <a:ext cx="12795250" cy="815975"/>
          <a:chOff x="141" y="19"/>
          <a:chExt cx="719" cy="84"/>
        </a:xfrm>
      </xdr:grpSpPr>
      <xdr:sp macro="" textlink="">
        <xdr:nvSpPr>
          <xdr:cNvPr id="12" name="Text Box 48">
            <a:extLst>
              <a:ext uri="{FF2B5EF4-FFF2-40B4-BE49-F238E27FC236}">
                <a16:creationId xmlns:a16="http://schemas.microsoft.com/office/drawing/2014/main" id="{00000000-0008-0000-0E00-00000C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3" name="Text Box 49">
            <a:extLst>
              <a:ext uri="{FF2B5EF4-FFF2-40B4-BE49-F238E27FC236}">
                <a16:creationId xmlns:a16="http://schemas.microsoft.com/office/drawing/2014/main" id="{00000000-0008-0000-0E00-00000D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276399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E00-0000AF37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276400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E00-0000B037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276401" name="Group 47">
          <a:extLst>
            <a:ext uri="{FF2B5EF4-FFF2-40B4-BE49-F238E27FC236}">
              <a16:creationId xmlns:a16="http://schemas.microsoft.com/office/drawing/2014/main" id="{00000000-0008-0000-0E00-0000B1370400}"/>
            </a:ext>
          </a:extLst>
        </xdr:cNvPr>
        <xdr:cNvGrpSpPr>
          <a:grpSpLocks/>
        </xdr:cNvGrpSpPr>
      </xdr:nvGrpSpPr>
      <xdr:grpSpPr bwMode="auto">
        <a:xfrm>
          <a:off x="1454150" y="9525"/>
          <a:ext cx="12795250" cy="815975"/>
          <a:chOff x="141" y="19"/>
          <a:chExt cx="719" cy="84"/>
        </a:xfrm>
      </xdr:grpSpPr>
      <xdr:sp macro="" textlink="">
        <xdr:nvSpPr>
          <xdr:cNvPr id="10" name="Text Box 48">
            <a:extLst>
              <a:ext uri="{FF2B5EF4-FFF2-40B4-BE49-F238E27FC236}">
                <a16:creationId xmlns:a16="http://schemas.microsoft.com/office/drawing/2014/main" id="{00000000-0008-0000-0E00-00000A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1" name="Text Box 49">
            <a:extLst>
              <a:ext uri="{FF2B5EF4-FFF2-40B4-BE49-F238E27FC236}">
                <a16:creationId xmlns:a16="http://schemas.microsoft.com/office/drawing/2014/main" id="{00000000-0008-0000-0E00-00000B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58</xdr:row>
      <xdr:rowOff>0</xdr:rowOff>
    </xdr:from>
    <xdr:to>
      <xdr:col>1</xdr:col>
      <xdr:colOff>476250</xdr:colOff>
      <xdr:row>64</xdr:row>
      <xdr:rowOff>38100</xdr:rowOff>
    </xdr:to>
    <xdr:pic>
      <xdr:nvPicPr>
        <xdr:cNvPr id="276402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E00-0000B237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7260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58</xdr:row>
      <xdr:rowOff>0</xdr:rowOff>
    </xdr:from>
    <xdr:to>
      <xdr:col>20</xdr:col>
      <xdr:colOff>695325</xdr:colOff>
      <xdr:row>64</xdr:row>
      <xdr:rowOff>57150</xdr:rowOff>
    </xdr:to>
    <xdr:pic>
      <xdr:nvPicPr>
        <xdr:cNvPr id="276403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E00-0000B337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7260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58</xdr:row>
      <xdr:rowOff>9525</xdr:rowOff>
    </xdr:from>
    <xdr:to>
      <xdr:col>18</xdr:col>
      <xdr:colOff>419100</xdr:colOff>
      <xdr:row>63</xdr:row>
      <xdr:rowOff>0</xdr:rowOff>
    </xdr:to>
    <xdr:grpSp>
      <xdr:nvGrpSpPr>
        <xdr:cNvPr id="276404" name="Group 47">
          <a:extLst>
            <a:ext uri="{FF2B5EF4-FFF2-40B4-BE49-F238E27FC236}">
              <a16:creationId xmlns:a16="http://schemas.microsoft.com/office/drawing/2014/main" id="{00000000-0008-0000-0E00-0000B4370400}"/>
            </a:ext>
          </a:extLst>
        </xdr:cNvPr>
        <xdr:cNvGrpSpPr>
          <a:grpSpLocks/>
        </xdr:cNvGrpSpPr>
      </xdr:nvGrpSpPr>
      <xdr:grpSpPr bwMode="auto">
        <a:xfrm>
          <a:off x="1454150" y="11147425"/>
          <a:ext cx="12795250" cy="815975"/>
          <a:chOff x="141" y="19"/>
          <a:chExt cx="719" cy="84"/>
        </a:xfrm>
      </xdr:grpSpPr>
      <xdr:sp macro="" textlink="">
        <xdr:nvSpPr>
          <xdr:cNvPr id="8" name="Text Box 48">
            <a:extLst>
              <a:ext uri="{FF2B5EF4-FFF2-40B4-BE49-F238E27FC236}">
                <a16:creationId xmlns:a16="http://schemas.microsoft.com/office/drawing/2014/main" id="{00000000-0008-0000-0E00-000008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9" name="Text Box 49">
            <a:extLst>
              <a:ext uri="{FF2B5EF4-FFF2-40B4-BE49-F238E27FC236}">
                <a16:creationId xmlns:a16="http://schemas.microsoft.com/office/drawing/2014/main" id="{00000000-0008-0000-0E00-000009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276405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E00-0000B537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276406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E00-0000B637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276407" name="Group 47">
          <a:extLst>
            <a:ext uri="{FF2B5EF4-FFF2-40B4-BE49-F238E27FC236}">
              <a16:creationId xmlns:a16="http://schemas.microsoft.com/office/drawing/2014/main" id="{00000000-0008-0000-0E00-0000B7370400}"/>
            </a:ext>
          </a:extLst>
        </xdr:cNvPr>
        <xdr:cNvGrpSpPr>
          <a:grpSpLocks/>
        </xdr:cNvGrpSpPr>
      </xdr:nvGrpSpPr>
      <xdr:grpSpPr bwMode="auto">
        <a:xfrm>
          <a:off x="1454150" y="9525"/>
          <a:ext cx="12795250" cy="815975"/>
          <a:chOff x="141" y="19"/>
          <a:chExt cx="719" cy="84"/>
        </a:xfrm>
      </xdr:grpSpPr>
      <xdr:sp macro="" textlink="">
        <xdr:nvSpPr>
          <xdr:cNvPr id="6" name="Text Box 48">
            <a:extLst>
              <a:ext uri="{FF2B5EF4-FFF2-40B4-BE49-F238E27FC236}">
                <a16:creationId xmlns:a16="http://schemas.microsoft.com/office/drawing/2014/main" id="{00000000-0008-0000-0E00-000006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7" name="Text Box 49">
            <a:extLst>
              <a:ext uri="{FF2B5EF4-FFF2-40B4-BE49-F238E27FC236}">
                <a16:creationId xmlns:a16="http://schemas.microsoft.com/office/drawing/2014/main" id="{00000000-0008-0000-0E00-000007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58</xdr:row>
      <xdr:rowOff>0</xdr:rowOff>
    </xdr:from>
    <xdr:to>
      <xdr:col>1</xdr:col>
      <xdr:colOff>476250</xdr:colOff>
      <xdr:row>64</xdr:row>
      <xdr:rowOff>38100</xdr:rowOff>
    </xdr:to>
    <xdr:pic>
      <xdr:nvPicPr>
        <xdr:cNvPr id="276408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E00-0000B837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7260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58</xdr:row>
      <xdr:rowOff>0</xdr:rowOff>
    </xdr:from>
    <xdr:to>
      <xdr:col>20</xdr:col>
      <xdr:colOff>695325</xdr:colOff>
      <xdr:row>64</xdr:row>
      <xdr:rowOff>57150</xdr:rowOff>
    </xdr:to>
    <xdr:pic>
      <xdr:nvPicPr>
        <xdr:cNvPr id="276409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E00-0000B937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7260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58</xdr:row>
      <xdr:rowOff>9525</xdr:rowOff>
    </xdr:from>
    <xdr:to>
      <xdr:col>18</xdr:col>
      <xdr:colOff>419100</xdr:colOff>
      <xdr:row>63</xdr:row>
      <xdr:rowOff>0</xdr:rowOff>
    </xdr:to>
    <xdr:grpSp>
      <xdr:nvGrpSpPr>
        <xdr:cNvPr id="276410" name="Group 47">
          <a:extLst>
            <a:ext uri="{FF2B5EF4-FFF2-40B4-BE49-F238E27FC236}">
              <a16:creationId xmlns:a16="http://schemas.microsoft.com/office/drawing/2014/main" id="{00000000-0008-0000-0E00-0000BA370400}"/>
            </a:ext>
          </a:extLst>
        </xdr:cNvPr>
        <xdr:cNvGrpSpPr>
          <a:grpSpLocks/>
        </xdr:cNvGrpSpPr>
      </xdr:nvGrpSpPr>
      <xdr:grpSpPr bwMode="auto">
        <a:xfrm>
          <a:off x="1454150" y="11147425"/>
          <a:ext cx="12795250" cy="815975"/>
          <a:chOff x="141" y="19"/>
          <a:chExt cx="719" cy="84"/>
        </a:xfrm>
      </xdr:grpSpPr>
      <xdr:sp macro="" textlink="">
        <xdr:nvSpPr>
          <xdr:cNvPr id="4" name="Text Box 48">
            <a:extLst>
              <a:ext uri="{FF2B5EF4-FFF2-40B4-BE49-F238E27FC236}">
                <a16:creationId xmlns:a16="http://schemas.microsoft.com/office/drawing/2014/main" id="{00000000-0008-0000-0E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5" name="Text Box 49">
            <a:extLst>
              <a:ext uri="{FF2B5EF4-FFF2-40B4-BE49-F238E27FC236}">
                <a16:creationId xmlns:a16="http://schemas.microsoft.com/office/drawing/2014/main" id="{00000000-0008-0000-0E00-000005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276411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E00-0000BB37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276412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E00-0000BC37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276413" name="Group 47">
          <a:extLst>
            <a:ext uri="{FF2B5EF4-FFF2-40B4-BE49-F238E27FC236}">
              <a16:creationId xmlns:a16="http://schemas.microsoft.com/office/drawing/2014/main" id="{00000000-0008-0000-0E00-0000BD370400}"/>
            </a:ext>
          </a:extLst>
        </xdr:cNvPr>
        <xdr:cNvGrpSpPr>
          <a:grpSpLocks/>
        </xdr:cNvGrpSpPr>
      </xdr:nvGrpSpPr>
      <xdr:grpSpPr bwMode="auto">
        <a:xfrm>
          <a:off x="1454150" y="9525"/>
          <a:ext cx="12795250" cy="815975"/>
          <a:chOff x="141" y="19"/>
          <a:chExt cx="719" cy="84"/>
        </a:xfrm>
      </xdr:grpSpPr>
      <xdr:sp macro="" textlink="">
        <xdr:nvSpPr>
          <xdr:cNvPr id="2" name="Text Box 48">
            <a:extLst>
              <a:ext uri="{FF2B5EF4-FFF2-40B4-BE49-F238E27FC236}">
                <a16:creationId xmlns:a16="http://schemas.microsoft.com/office/drawing/2014/main" id="{00000000-0008-0000-0E00-000002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3" name="Text Box 49">
            <a:extLst>
              <a:ext uri="{FF2B5EF4-FFF2-40B4-BE49-F238E27FC236}">
                <a16:creationId xmlns:a16="http://schemas.microsoft.com/office/drawing/2014/main" id="{00000000-0008-0000-0E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58</xdr:row>
      <xdr:rowOff>0</xdr:rowOff>
    </xdr:from>
    <xdr:to>
      <xdr:col>1</xdr:col>
      <xdr:colOff>476250</xdr:colOff>
      <xdr:row>64</xdr:row>
      <xdr:rowOff>38100</xdr:rowOff>
    </xdr:to>
    <xdr:pic>
      <xdr:nvPicPr>
        <xdr:cNvPr id="276414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E00-0000BE37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7260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58</xdr:row>
      <xdr:rowOff>0</xdr:rowOff>
    </xdr:from>
    <xdr:to>
      <xdr:col>20</xdr:col>
      <xdr:colOff>695325</xdr:colOff>
      <xdr:row>64</xdr:row>
      <xdr:rowOff>57150</xdr:rowOff>
    </xdr:to>
    <xdr:pic>
      <xdr:nvPicPr>
        <xdr:cNvPr id="276415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E00-0000BF37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7260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58</xdr:row>
      <xdr:rowOff>9525</xdr:rowOff>
    </xdr:from>
    <xdr:to>
      <xdr:col>18</xdr:col>
      <xdr:colOff>419100</xdr:colOff>
      <xdr:row>63</xdr:row>
      <xdr:rowOff>0</xdr:rowOff>
    </xdr:to>
    <xdr:grpSp>
      <xdr:nvGrpSpPr>
        <xdr:cNvPr id="276416" name="Group 47">
          <a:extLst>
            <a:ext uri="{FF2B5EF4-FFF2-40B4-BE49-F238E27FC236}">
              <a16:creationId xmlns:a16="http://schemas.microsoft.com/office/drawing/2014/main" id="{00000000-0008-0000-0E00-0000C0370400}"/>
            </a:ext>
          </a:extLst>
        </xdr:cNvPr>
        <xdr:cNvGrpSpPr>
          <a:grpSpLocks/>
        </xdr:cNvGrpSpPr>
      </xdr:nvGrpSpPr>
      <xdr:grpSpPr bwMode="auto">
        <a:xfrm>
          <a:off x="1454150" y="11147425"/>
          <a:ext cx="12795250" cy="815975"/>
          <a:chOff x="141" y="19"/>
          <a:chExt cx="719" cy="84"/>
        </a:xfrm>
      </xdr:grpSpPr>
      <xdr:sp macro="" textlink="">
        <xdr:nvSpPr>
          <xdr:cNvPr id="8240" name="Text Box 48">
            <a:extLst>
              <a:ext uri="{FF2B5EF4-FFF2-40B4-BE49-F238E27FC236}">
                <a16:creationId xmlns:a16="http://schemas.microsoft.com/office/drawing/2014/main" id="{00000000-0008-0000-0E00-0000302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8241" name="Text Box 49">
            <a:extLst>
              <a:ext uri="{FF2B5EF4-FFF2-40B4-BE49-F238E27FC236}">
                <a16:creationId xmlns:a16="http://schemas.microsoft.com/office/drawing/2014/main" id="{00000000-0008-0000-0E00-0000312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277417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F00-0000A93B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277418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F00-0000AA3B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277419" name="Group 47">
          <a:extLst>
            <a:ext uri="{FF2B5EF4-FFF2-40B4-BE49-F238E27FC236}">
              <a16:creationId xmlns:a16="http://schemas.microsoft.com/office/drawing/2014/main" id="{00000000-0008-0000-0F00-0000AB3B0400}"/>
            </a:ext>
          </a:extLst>
        </xdr:cNvPr>
        <xdr:cNvGrpSpPr>
          <a:grpSpLocks/>
        </xdr:cNvGrpSpPr>
      </xdr:nvGrpSpPr>
      <xdr:grpSpPr bwMode="auto">
        <a:xfrm>
          <a:off x="1454150" y="9525"/>
          <a:ext cx="12668250" cy="815975"/>
          <a:chOff x="141" y="19"/>
          <a:chExt cx="719" cy="84"/>
        </a:xfrm>
      </xdr:grpSpPr>
      <xdr:sp macro="" textlink="">
        <xdr:nvSpPr>
          <xdr:cNvPr id="14" name="Text Box 48">
            <a:extLst>
              <a:ext uri="{FF2B5EF4-FFF2-40B4-BE49-F238E27FC236}">
                <a16:creationId xmlns:a16="http://schemas.microsoft.com/office/drawing/2014/main" id="{00000000-0008-0000-0F00-00000E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5" name="Text Box 49">
            <a:extLst>
              <a:ext uri="{FF2B5EF4-FFF2-40B4-BE49-F238E27FC236}">
                <a16:creationId xmlns:a16="http://schemas.microsoft.com/office/drawing/2014/main" id="{00000000-0008-0000-0F00-00000F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277420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F00-0000AC3B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7260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277421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F00-0000AD3B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7260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277422" name="Group 47">
          <a:extLst>
            <a:ext uri="{FF2B5EF4-FFF2-40B4-BE49-F238E27FC236}">
              <a16:creationId xmlns:a16="http://schemas.microsoft.com/office/drawing/2014/main" id="{00000000-0008-0000-0F00-0000AE3B0400}"/>
            </a:ext>
          </a:extLst>
        </xdr:cNvPr>
        <xdr:cNvGrpSpPr>
          <a:grpSpLocks/>
        </xdr:cNvGrpSpPr>
      </xdr:nvGrpSpPr>
      <xdr:grpSpPr bwMode="auto">
        <a:xfrm>
          <a:off x="1454150" y="9318625"/>
          <a:ext cx="12668250" cy="815975"/>
          <a:chOff x="141" y="19"/>
          <a:chExt cx="719" cy="84"/>
        </a:xfrm>
      </xdr:grpSpPr>
      <xdr:sp macro="" textlink="">
        <xdr:nvSpPr>
          <xdr:cNvPr id="12" name="Text Box 48">
            <a:extLst>
              <a:ext uri="{FF2B5EF4-FFF2-40B4-BE49-F238E27FC236}">
                <a16:creationId xmlns:a16="http://schemas.microsoft.com/office/drawing/2014/main" id="{00000000-0008-0000-0F00-00000C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3" name="Text Box 49">
            <a:extLst>
              <a:ext uri="{FF2B5EF4-FFF2-40B4-BE49-F238E27FC236}">
                <a16:creationId xmlns:a16="http://schemas.microsoft.com/office/drawing/2014/main" id="{00000000-0008-0000-0F00-00000D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277423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F00-0000AF3B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277424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F00-0000B03B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277425" name="Group 47">
          <a:extLst>
            <a:ext uri="{FF2B5EF4-FFF2-40B4-BE49-F238E27FC236}">
              <a16:creationId xmlns:a16="http://schemas.microsoft.com/office/drawing/2014/main" id="{00000000-0008-0000-0F00-0000B13B0400}"/>
            </a:ext>
          </a:extLst>
        </xdr:cNvPr>
        <xdr:cNvGrpSpPr>
          <a:grpSpLocks/>
        </xdr:cNvGrpSpPr>
      </xdr:nvGrpSpPr>
      <xdr:grpSpPr bwMode="auto">
        <a:xfrm>
          <a:off x="1454150" y="9525"/>
          <a:ext cx="12668250" cy="815975"/>
          <a:chOff x="141" y="19"/>
          <a:chExt cx="719" cy="84"/>
        </a:xfrm>
      </xdr:grpSpPr>
      <xdr:sp macro="" textlink="">
        <xdr:nvSpPr>
          <xdr:cNvPr id="10" name="Text Box 48">
            <a:extLst>
              <a:ext uri="{FF2B5EF4-FFF2-40B4-BE49-F238E27FC236}">
                <a16:creationId xmlns:a16="http://schemas.microsoft.com/office/drawing/2014/main" id="{00000000-0008-0000-0F00-00000A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1" name="Text Box 49">
            <a:extLst>
              <a:ext uri="{FF2B5EF4-FFF2-40B4-BE49-F238E27FC236}">
                <a16:creationId xmlns:a16="http://schemas.microsoft.com/office/drawing/2014/main" id="{00000000-0008-0000-0F00-00000B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277426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F00-0000B23B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7260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277427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F00-0000B33B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7260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277428" name="Group 47">
          <a:extLst>
            <a:ext uri="{FF2B5EF4-FFF2-40B4-BE49-F238E27FC236}">
              <a16:creationId xmlns:a16="http://schemas.microsoft.com/office/drawing/2014/main" id="{00000000-0008-0000-0F00-0000B43B0400}"/>
            </a:ext>
          </a:extLst>
        </xdr:cNvPr>
        <xdr:cNvGrpSpPr>
          <a:grpSpLocks/>
        </xdr:cNvGrpSpPr>
      </xdr:nvGrpSpPr>
      <xdr:grpSpPr bwMode="auto">
        <a:xfrm>
          <a:off x="1454150" y="9318625"/>
          <a:ext cx="12668250" cy="815975"/>
          <a:chOff x="141" y="19"/>
          <a:chExt cx="719" cy="84"/>
        </a:xfrm>
      </xdr:grpSpPr>
      <xdr:sp macro="" textlink="">
        <xdr:nvSpPr>
          <xdr:cNvPr id="8" name="Text Box 48">
            <a:extLst>
              <a:ext uri="{FF2B5EF4-FFF2-40B4-BE49-F238E27FC236}">
                <a16:creationId xmlns:a16="http://schemas.microsoft.com/office/drawing/2014/main" id="{00000000-0008-0000-0F00-000008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9" name="Text Box 49">
            <a:extLst>
              <a:ext uri="{FF2B5EF4-FFF2-40B4-BE49-F238E27FC236}">
                <a16:creationId xmlns:a16="http://schemas.microsoft.com/office/drawing/2014/main" id="{00000000-0008-0000-0F00-000009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277429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F00-0000B53B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277430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F00-0000B63B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277431" name="Group 47">
          <a:extLst>
            <a:ext uri="{FF2B5EF4-FFF2-40B4-BE49-F238E27FC236}">
              <a16:creationId xmlns:a16="http://schemas.microsoft.com/office/drawing/2014/main" id="{00000000-0008-0000-0F00-0000B73B0400}"/>
            </a:ext>
          </a:extLst>
        </xdr:cNvPr>
        <xdr:cNvGrpSpPr>
          <a:grpSpLocks/>
        </xdr:cNvGrpSpPr>
      </xdr:nvGrpSpPr>
      <xdr:grpSpPr bwMode="auto">
        <a:xfrm>
          <a:off x="1454150" y="9525"/>
          <a:ext cx="12668250" cy="815975"/>
          <a:chOff x="141" y="19"/>
          <a:chExt cx="719" cy="84"/>
        </a:xfrm>
      </xdr:grpSpPr>
      <xdr:sp macro="" textlink="">
        <xdr:nvSpPr>
          <xdr:cNvPr id="6" name="Text Box 48">
            <a:extLst>
              <a:ext uri="{FF2B5EF4-FFF2-40B4-BE49-F238E27FC236}">
                <a16:creationId xmlns:a16="http://schemas.microsoft.com/office/drawing/2014/main" id="{00000000-0008-0000-0F00-000006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7" name="Text Box 49">
            <a:extLst>
              <a:ext uri="{FF2B5EF4-FFF2-40B4-BE49-F238E27FC236}">
                <a16:creationId xmlns:a16="http://schemas.microsoft.com/office/drawing/2014/main" id="{00000000-0008-0000-0F00-000007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277432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F00-0000B83B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7260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277433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F00-0000B93B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7260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277434" name="Group 47">
          <a:extLst>
            <a:ext uri="{FF2B5EF4-FFF2-40B4-BE49-F238E27FC236}">
              <a16:creationId xmlns:a16="http://schemas.microsoft.com/office/drawing/2014/main" id="{00000000-0008-0000-0F00-0000BA3B0400}"/>
            </a:ext>
          </a:extLst>
        </xdr:cNvPr>
        <xdr:cNvGrpSpPr>
          <a:grpSpLocks/>
        </xdr:cNvGrpSpPr>
      </xdr:nvGrpSpPr>
      <xdr:grpSpPr bwMode="auto">
        <a:xfrm>
          <a:off x="1454150" y="9318625"/>
          <a:ext cx="12668250" cy="815975"/>
          <a:chOff x="141" y="19"/>
          <a:chExt cx="719" cy="84"/>
        </a:xfrm>
      </xdr:grpSpPr>
      <xdr:sp macro="" textlink="">
        <xdr:nvSpPr>
          <xdr:cNvPr id="4" name="Text Box 48">
            <a:extLst>
              <a:ext uri="{FF2B5EF4-FFF2-40B4-BE49-F238E27FC236}">
                <a16:creationId xmlns:a16="http://schemas.microsoft.com/office/drawing/2014/main" id="{00000000-0008-0000-0F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5" name="Text Box 49">
            <a:extLst>
              <a:ext uri="{FF2B5EF4-FFF2-40B4-BE49-F238E27FC236}">
                <a16:creationId xmlns:a16="http://schemas.microsoft.com/office/drawing/2014/main" id="{00000000-0008-0000-0F00-000005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277435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F00-0000BB3B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277436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F00-0000BC3B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277437" name="Group 47">
          <a:extLst>
            <a:ext uri="{FF2B5EF4-FFF2-40B4-BE49-F238E27FC236}">
              <a16:creationId xmlns:a16="http://schemas.microsoft.com/office/drawing/2014/main" id="{00000000-0008-0000-0F00-0000BD3B0400}"/>
            </a:ext>
          </a:extLst>
        </xdr:cNvPr>
        <xdr:cNvGrpSpPr>
          <a:grpSpLocks/>
        </xdr:cNvGrpSpPr>
      </xdr:nvGrpSpPr>
      <xdr:grpSpPr bwMode="auto">
        <a:xfrm>
          <a:off x="1454150" y="9525"/>
          <a:ext cx="12668250" cy="815975"/>
          <a:chOff x="141" y="19"/>
          <a:chExt cx="719" cy="84"/>
        </a:xfrm>
      </xdr:grpSpPr>
      <xdr:sp macro="" textlink="">
        <xdr:nvSpPr>
          <xdr:cNvPr id="2" name="Text Box 48">
            <a:extLst>
              <a:ext uri="{FF2B5EF4-FFF2-40B4-BE49-F238E27FC236}">
                <a16:creationId xmlns:a16="http://schemas.microsoft.com/office/drawing/2014/main" id="{00000000-0008-0000-0F00-000002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3" name="Text Box 49">
            <a:extLst>
              <a:ext uri="{FF2B5EF4-FFF2-40B4-BE49-F238E27FC236}">
                <a16:creationId xmlns:a16="http://schemas.microsoft.com/office/drawing/2014/main" id="{00000000-0008-0000-0F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277438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F00-0000BE3B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7260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277439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F00-0000BF3B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7260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277440" name="Group 47">
          <a:extLst>
            <a:ext uri="{FF2B5EF4-FFF2-40B4-BE49-F238E27FC236}">
              <a16:creationId xmlns:a16="http://schemas.microsoft.com/office/drawing/2014/main" id="{00000000-0008-0000-0F00-0000C03B0400}"/>
            </a:ext>
          </a:extLst>
        </xdr:cNvPr>
        <xdr:cNvGrpSpPr>
          <a:grpSpLocks/>
        </xdr:cNvGrpSpPr>
      </xdr:nvGrpSpPr>
      <xdr:grpSpPr bwMode="auto">
        <a:xfrm>
          <a:off x="1454150" y="9318625"/>
          <a:ext cx="12668250" cy="815975"/>
          <a:chOff x="141" y="19"/>
          <a:chExt cx="719" cy="84"/>
        </a:xfrm>
      </xdr:grpSpPr>
      <xdr:sp macro="" textlink="">
        <xdr:nvSpPr>
          <xdr:cNvPr id="8240" name="Text Box 48">
            <a:extLst>
              <a:ext uri="{FF2B5EF4-FFF2-40B4-BE49-F238E27FC236}">
                <a16:creationId xmlns:a16="http://schemas.microsoft.com/office/drawing/2014/main" id="{00000000-0008-0000-0F00-0000302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8241" name="Text Box 49">
            <a:extLst>
              <a:ext uri="{FF2B5EF4-FFF2-40B4-BE49-F238E27FC236}">
                <a16:creationId xmlns:a16="http://schemas.microsoft.com/office/drawing/2014/main" id="{00000000-0008-0000-0F00-0000312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278441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000-0000A93F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278442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000-0000AA3F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278443" name="Group 47">
          <a:extLst>
            <a:ext uri="{FF2B5EF4-FFF2-40B4-BE49-F238E27FC236}">
              <a16:creationId xmlns:a16="http://schemas.microsoft.com/office/drawing/2014/main" id="{00000000-0008-0000-1000-0000AB3F0400}"/>
            </a:ext>
          </a:extLst>
        </xdr:cNvPr>
        <xdr:cNvGrpSpPr>
          <a:grpSpLocks/>
        </xdr:cNvGrpSpPr>
      </xdr:nvGrpSpPr>
      <xdr:grpSpPr bwMode="auto">
        <a:xfrm>
          <a:off x="1454150" y="9525"/>
          <a:ext cx="12668250" cy="815975"/>
          <a:chOff x="141" y="19"/>
          <a:chExt cx="719" cy="84"/>
        </a:xfrm>
      </xdr:grpSpPr>
      <xdr:sp macro="" textlink="">
        <xdr:nvSpPr>
          <xdr:cNvPr id="14" name="Text Box 48">
            <a:extLst>
              <a:ext uri="{FF2B5EF4-FFF2-40B4-BE49-F238E27FC236}">
                <a16:creationId xmlns:a16="http://schemas.microsoft.com/office/drawing/2014/main" id="{00000000-0008-0000-1000-00000E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5" name="Text Box 49">
            <a:extLst>
              <a:ext uri="{FF2B5EF4-FFF2-40B4-BE49-F238E27FC236}">
                <a16:creationId xmlns:a16="http://schemas.microsoft.com/office/drawing/2014/main" id="{00000000-0008-0000-1000-00000F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278444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000-0000AC3F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7260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278445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000-0000AD3F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7260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278446" name="Group 47">
          <a:extLst>
            <a:ext uri="{FF2B5EF4-FFF2-40B4-BE49-F238E27FC236}">
              <a16:creationId xmlns:a16="http://schemas.microsoft.com/office/drawing/2014/main" id="{00000000-0008-0000-1000-0000AE3F0400}"/>
            </a:ext>
          </a:extLst>
        </xdr:cNvPr>
        <xdr:cNvGrpSpPr>
          <a:grpSpLocks/>
        </xdr:cNvGrpSpPr>
      </xdr:nvGrpSpPr>
      <xdr:grpSpPr bwMode="auto">
        <a:xfrm>
          <a:off x="1454150" y="9318625"/>
          <a:ext cx="12668250" cy="815975"/>
          <a:chOff x="141" y="19"/>
          <a:chExt cx="719" cy="84"/>
        </a:xfrm>
      </xdr:grpSpPr>
      <xdr:sp macro="" textlink="">
        <xdr:nvSpPr>
          <xdr:cNvPr id="12" name="Text Box 48">
            <a:extLst>
              <a:ext uri="{FF2B5EF4-FFF2-40B4-BE49-F238E27FC236}">
                <a16:creationId xmlns:a16="http://schemas.microsoft.com/office/drawing/2014/main" id="{00000000-0008-0000-1000-00000C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3" name="Text Box 49">
            <a:extLst>
              <a:ext uri="{FF2B5EF4-FFF2-40B4-BE49-F238E27FC236}">
                <a16:creationId xmlns:a16="http://schemas.microsoft.com/office/drawing/2014/main" id="{00000000-0008-0000-1000-00000D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278447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000-0000AF3F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278448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000-0000B03F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278449" name="Group 47">
          <a:extLst>
            <a:ext uri="{FF2B5EF4-FFF2-40B4-BE49-F238E27FC236}">
              <a16:creationId xmlns:a16="http://schemas.microsoft.com/office/drawing/2014/main" id="{00000000-0008-0000-1000-0000B13F0400}"/>
            </a:ext>
          </a:extLst>
        </xdr:cNvPr>
        <xdr:cNvGrpSpPr>
          <a:grpSpLocks/>
        </xdr:cNvGrpSpPr>
      </xdr:nvGrpSpPr>
      <xdr:grpSpPr bwMode="auto">
        <a:xfrm>
          <a:off x="1454150" y="9525"/>
          <a:ext cx="12668250" cy="815975"/>
          <a:chOff x="141" y="19"/>
          <a:chExt cx="719" cy="84"/>
        </a:xfrm>
      </xdr:grpSpPr>
      <xdr:sp macro="" textlink="">
        <xdr:nvSpPr>
          <xdr:cNvPr id="10" name="Text Box 48">
            <a:extLst>
              <a:ext uri="{FF2B5EF4-FFF2-40B4-BE49-F238E27FC236}">
                <a16:creationId xmlns:a16="http://schemas.microsoft.com/office/drawing/2014/main" id="{00000000-0008-0000-1000-00000A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1" name="Text Box 49">
            <a:extLst>
              <a:ext uri="{FF2B5EF4-FFF2-40B4-BE49-F238E27FC236}">
                <a16:creationId xmlns:a16="http://schemas.microsoft.com/office/drawing/2014/main" id="{00000000-0008-0000-1000-00000B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278450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000-0000B23F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7260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278451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000-0000B33F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7260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278452" name="Group 47">
          <a:extLst>
            <a:ext uri="{FF2B5EF4-FFF2-40B4-BE49-F238E27FC236}">
              <a16:creationId xmlns:a16="http://schemas.microsoft.com/office/drawing/2014/main" id="{00000000-0008-0000-1000-0000B43F0400}"/>
            </a:ext>
          </a:extLst>
        </xdr:cNvPr>
        <xdr:cNvGrpSpPr>
          <a:grpSpLocks/>
        </xdr:cNvGrpSpPr>
      </xdr:nvGrpSpPr>
      <xdr:grpSpPr bwMode="auto">
        <a:xfrm>
          <a:off x="1454150" y="9318625"/>
          <a:ext cx="12668250" cy="815975"/>
          <a:chOff x="141" y="19"/>
          <a:chExt cx="719" cy="84"/>
        </a:xfrm>
      </xdr:grpSpPr>
      <xdr:sp macro="" textlink="">
        <xdr:nvSpPr>
          <xdr:cNvPr id="8" name="Text Box 48">
            <a:extLst>
              <a:ext uri="{FF2B5EF4-FFF2-40B4-BE49-F238E27FC236}">
                <a16:creationId xmlns:a16="http://schemas.microsoft.com/office/drawing/2014/main" id="{00000000-0008-0000-1000-000008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9" name="Text Box 49">
            <a:extLst>
              <a:ext uri="{FF2B5EF4-FFF2-40B4-BE49-F238E27FC236}">
                <a16:creationId xmlns:a16="http://schemas.microsoft.com/office/drawing/2014/main" id="{00000000-0008-0000-1000-000009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278453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000-0000B53F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278454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000-0000B63F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278455" name="Group 47">
          <a:extLst>
            <a:ext uri="{FF2B5EF4-FFF2-40B4-BE49-F238E27FC236}">
              <a16:creationId xmlns:a16="http://schemas.microsoft.com/office/drawing/2014/main" id="{00000000-0008-0000-1000-0000B73F0400}"/>
            </a:ext>
          </a:extLst>
        </xdr:cNvPr>
        <xdr:cNvGrpSpPr>
          <a:grpSpLocks/>
        </xdr:cNvGrpSpPr>
      </xdr:nvGrpSpPr>
      <xdr:grpSpPr bwMode="auto">
        <a:xfrm>
          <a:off x="1454150" y="9525"/>
          <a:ext cx="12668250" cy="815975"/>
          <a:chOff x="141" y="19"/>
          <a:chExt cx="719" cy="84"/>
        </a:xfrm>
      </xdr:grpSpPr>
      <xdr:sp macro="" textlink="">
        <xdr:nvSpPr>
          <xdr:cNvPr id="6" name="Text Box 48">
            <a:extLst>
              <a:ext uri="{FF2B5EF4-FFF2-40B4-BE49-F238E27FC236}">
                <a16:creationId xmlns:a16="http://schemas.microsoft.com/office/drawing/2014/main" id="{00000000-0008-0000-1000-000006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7" name="Text Box 49">
            <a:extLst>
              <a:ext uri="{FF2B5EF4-FFF2-40B4-BE49-F238E27FC236}">
                <a16:creationId xmlns:a16="http://schemas.microsoft.com/office/drawing/2014/main" id="{00000000-0008-0000-1000-000007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278456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000-0000B83F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7260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278457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000-0000B93F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7260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278458" name="Group 47">
          <a:extLst>
            <a:ext uri="{FF2B5EF4-FFF2-40B4-BE49-F238E27FC236}">
              <a16:creationId xmlns:a16="http://schemas.microsoft.com/office/drawing/2014/main" id="{00000000-0008-0000-1000-0000BA3F0400}"/>
            </a:ext>
          </a:extLst>
        </xdr:cNvPr>
        <xdr:cNvGrpSpPr>
          <a:grpSpLocks/>
        </xdr:cNvGrpSpPr>
      </xdr:nvGrpSpPr>
      <xdr:grpSpPr bwMode="auto">
        <a:xfrm>
          <a:off x="1454150" y="9318625"/>
          <a:ext cx="12668250" cy="815975"/>
          <a:chOff x="141" y="19"/>
          <a:chExt cx="719" cy="84"/>
        </a:xfrm>
      </xdr:grpSpPr>
      <xdr:sp macro="" textlink="">
        <xdr:nvSpPr>
          <xdr:cNvPr id="4" name="Text Box 48">
            <a:extLst>
              <a:ext uri="{FF2B5EF4-FFF2-40B4-BE49-F238E27FC236}">
                <a16:creationId xmlns:a16="http://schemas.microsoft.com/office/drawing/2014/main" id="{00000000-0008-0000-10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5" name="Text Box 49">
            <a:extLst>
              <a:ext uri="{FF2B5EF4-FFF2-40B4-BE49-F238E27FC236}">
                <a16:creationId xmlns:a16="http://schemas.microsoft.com/office/drawing/2014/main" id="{00000000-0008-0000-1000-000005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278459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000-0000BB3F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278460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000-0000BC3F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278461" name="Group 47">
          <a:extLst>
            <a:ext uri="{FF2B5EF4-FFF2-40B4-BE49-F238E27FC236}">
              <a16:creationId xmlns:a16="http://schemas.microsoft.com/office/drawing/2014/main" id="{00000000-0008-0000-1000-0000BD3F0400}"/>
            </a:ext>
          </a:extLst>
        </xdr:cNvPr>
        <xdr:cNvGrpSpPr>
          <a:grpSpLocks/>
        </xdr:cNvGrpSpPr>
      </xdr:nvGrpSpPr>
      <xdr:grpSpPr bwMode="auto">
        <a:xfrm>
          <a:off x="1454150" y="9525"/>
          <a:ext cx="12668250" cy="815975"/>
          <a:chOff x="141" y="19"/>
          <a:chExt cx="719" cy="84"/>
        </a:xfrm>
      </xdr:grpSpPr>
      <xdr:sp macro="" textlink="">
        <xdr:nvSpPr>
          <xdr:cNvPr id="2" name="Text Box 48">
            <a:extLst>
              <a:ext uri="{FF2B5EF4-FFF2-40B4-BE49-F238E27FC236}">
                <a16:creationId xmlns:a16="http://schemas.microsoft.com/office/drawing/2014/main" id="{00000000-0008-0000-1000-000002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3" name="Text Box 49">
            <a:extLst>
              <a:ext uri="{FF2B5EF4-FFF2-40B4-BE49-F238E27FC236}">
                <a16:creationId xmlns:a16="http://schemas.microsoft.com/office/drawing/2014/main" id="{00000000-0008-0000-10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278462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000-0000BE3F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7260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278463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000-0000BF3F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7260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278464" name="Group 47">
          <a:extLst>
            <a:ext uri="{FF2B5EF4-FFF2-40B4-BE49-F238E27FC236}">
              <a16:creationId xmlns:a16="http://schemas.microsoft.com/office/drawing/2014/main" id="{00000000-0008-0000-1000-0000C03F0400}"/>
            </a:ext>
          </a:extLst>
        </xdr:cNvPr>
        <xdr:cNvGrpSpPr>
          <a:grpSpLocks/>
        </xdr:cNvGrpSpPr>
      </xdr:nvGrpSpPr>
      <xdr:grpSpPr bwMode="auto">
        <a:xfrm>
          <a:off x="1454150" y="9318625"/>
          <a:ext cx="12668250" cy="815975"/>
          <a:chOff x="141" y="19"/>
          <a:chExt cx="719" cy="84"/>
        </a:xfrm>
      </xdr:grpSpPr>
      <xdr:sp macro="" textlink="">
        <xdr:nvSpPr>
          <xdr:cNvPr id="8240" name="Text Box 48">
            <a:extLst>
              <a:ext uri="{FF2B5EF4-FFF2-40B4-BE49-F238E27FC236}">
                <a16:creationId xmlns:a16="http://schemas.microsoft.com/office/drawing/2014/main" id="{00000000-0008-0000-1000-0000302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8241" name="Text Box 49">
            <a:extLst>
              <a:ext uri="{FF2B5EF4-FFF2-40B4-BE49-F238E27FC236}">
                <a16:creationId xmlns:a16="http://schemas.microsoft.com/office/drawing/2014/main" id="{00000000-0008-0000-1000-0000312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279465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100-0000A943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279466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100-0000AA43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279467" name="Group 47">
          <a:extLst>
            <a:ext uri="{FF2B5EF4-FFF2-40B4-BE49-F238E27FC236}">
              <a16:creationId xmlns:a16="http://schemas.microsoft.com/office/drawing/2014/main" id="{00000000-0008-0000-1100-0000AB430400}"/>
            </a:ext>
          </a:extLst>
        </xdr:cNvPr>
        <xdr:cNvGrpSpPr>
          <a:grpSpLocks/>
        </xdr:cNvGrpSpPr>
      </xdr:nvGrpSpPr>
      <xdr:grpSpPr bwMode="auto">
        <a:xfrm>
          <a:off x="1454150" y="9525"/>
          <a:ext cx="12896850" cy="815975"/>
          <a:chOff x="141" y="19"/>
          <a:chExt cx="719" cy="84"/>
        </a:xfrm>
      </xdr:grpSpPr>
      <xdr:sp macro="" textlink="">
        <xdr:nvSpPr>
          <xdr:cNvPr id="14" name="Text Box 48">
            <a:extLst>
              <a:ext uri="{FF2B5EF4-FFF2-40B4-BE49-F238E27FC236}">
                <a16:creationId xmlns:a16="http://schemas.microsoft.com/office/drawing/2014/main" id="{00000000-0008-0000-1100-00000E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5" name="Text Box 49">
            <a:extLst>
              <a:ext uri="{FF2B5EF4-FFF2-40B4-BE49-F238E27FC236}">
                <a16:creationId xmlns:a16="http://schemas.microsoft.com/office/drawing/2014/main" id="{00000000-0008-0000-1100-00000F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279468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100-0000AC43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7260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279469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100-0000AD43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7260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279470" name="Group 47">
          <a:extLst>
            <a:ext uri="{FF2B5EF4-FFF2-40B4-BE49-F238E27FC236}">
              <a16:creationId xmlns:a16="http://schemas.microsoft.com/office/drawing/2014/main" id="{00000000-0008-0000-1100-0000AE430400}"/>
            </a:ext>
          </a:extLst>
        </xdr:cNvPr>
        <xdr:cNvGrpSpPr>
          <a:grpSpLocks/>
        </xdr:cNvGrpSpPr>
      </xdr:nvGrpSpPr>
      <xdr:grpSpPr bwMode="auto">
        <a:xfrm>
          <a:off x="1454150" y="9318625"/>
          <a:ext cx="12896850" cy="815975"/>
          <a:chOff x="141" y="19"/>
          <a:chExt cx="719" cy="84"/>
        </a:xfrm>
      </xdr:grpSpPr>
      <xdr:sp macro="" textlink="">
        <xdr:nvSpPr>
          <xdr:cNvPr id="12" name="Text Box 48">
            <a:extLst>
              <a:ext uri="{FF2B5EF4-FFF2-40B4-BE49-F238E27FC236}">
                <a16:creationId xmlns:a16="http://schemas.microsoft.com/office/drawing/2014/main" id="{00000000-0008-0000-1100-00000C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3" name="Text Box 49">
            <a:extLst>
              <a:ext uri="{FF2B5EF4-FFF2-40B4-BE49-F238E27FC236}">
                <a16:creationId xmlns:a16="http://schemas.microsoft.com/office/drawing/2014/main" id="{00000000-0008-0000-1100-00000D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279471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100-0000AF43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279472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100-0000B043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279473" name="Group 47">
          <a:extLst>
            <a:ext uri="{FF2B5EF4-FFF2-40B4-BE49-F238E27FC236}">
              <a16:creationId xmlns:a16="http://schemas.microsoft.com/office/drawing/2014/main" id="{00000000-0008-0000-1100-0000B1430400}"/>
            </a:ext>
          </a:extLst>
        </xdr:cNvPr>
        <xdr:cNvGrpSpPr>
          <a:grpSpLocks/>
        </xdr:cNvGrpSpPr>
      </xdr:nvGrpSpPr>
      <xdr:grpSpPr bwMode="auto">
        <a:xfrm>
          <a:off x="1454150" y="9525"/>
          <a:ext cx="12896850" cy="815975"/>
          <a:chOff x="141" y="19"/>
          <a:chExt cx="719" cy="84"/>
        </a:xfrm>
      </xdr:grpSpPr>
      <xdr:sp macro="" textlink="">
        <xdr:nvSpPr>
          <xdr:cNvPr id="10" name="Text Box 48">
            <a:extLst>
              <a:ext uri="{FF2B5EF4-FFF2-40B4-BE49-F238E27FC236}">
                <a16:creationId xmlns:a16="http://schemas.microsoft.com/office/drawing/2014/main" id="{00000000-0008-0000-1100-00000A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1" name="Text Box 49">
            <a:extLst>
              <a:ext uri="{FF2B5EF4-FFF2-40B4-BE49-F238E27FC236}">
                <a16:creationId xmlns:a16="http://schemas.microsoft.com/office/drawing/2014/main" id="{00000000-0008-0000-1100-00000B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279474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100-0000B243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7260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279475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100-0000B343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7260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279476" name="Group 47">
          <a:extLst>
            <a:ext uri="{FF2B5EF4-FFF2-40B4-BE49-F238E27FC236}">
              <a16:creationId xmlns:a16="http://schemas.microsoft.com/office/drawing/2014/main" id="{00000000-0008-0000-1100-0000B4430400}"/>
            </a:ext>
          </a:extLst>
        </xdr:cNvPr>
        <xdr:cNvGrpSpPr>
          <a:grpSpLocks/>
        </xdr:cNvGrpSpPr>
      </xdr:nvGrpSpPr>
      <xdr:grpSpPr bwMode="auto">
        <a:xfrm>
          <a:off x="1454150" y="9318625"/>
          <a:ext cx="12896850" cy="815975"/>
          <a:chOff x="141" y="19"/>
          <a:chExt cx="719" cy="84"/>
        </a:xfrm>
      </xdr:grpSpPr>
      <xdr:sp macro="" textlink="">
        <xdr:nvSpPr>
          <xdr:cNvPr id="8" name="Text Box 48">
            <a:extLst>
              <a:ext uri="{FF2B5EF4-FFF2-40B4-BE49-F238E27FC236}">
                <a16:creationId xmlns:a16="http://schemas.microsoft.com/office/drawing/2014/main" id="{00000000-0008-0000-1100-000008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9" name="Text Box 49">
            <a:extLst>
              <a:ext uri="{FF2B5EF4-FFF2-40B4-BE49-F238E27FC236}">
                <a16:creationId xmlns:a16="http://schemas.microsoft.com/office/drawing/2014/main" id="{00000000-0008-0000-1100-000009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279477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100-0000B543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279478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100-0000B643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279479" name="Group 47">
          <a:extLst>
            <a:ext uri="{FF2B5EF4-FFF2-40B4-BE49-F238E27FC236}">
              <a16:creationId xmlns:a16="http://schemas.microsoft.com/office/drawing/2014/main" id="{00000000-0008-0000-1100-0000B7430400}"/>
            </a:ext>
          </a:extLst>
        </xdr:cNvPr>
        <xdr:cNvGrpSpPr>
          <a:grpSpLocks/>
        </xdr:cNvGrpSpPr>
      </xdr:nvGrpSpPr>
      <xdr:grpSpPr bwMode="auto">
        <a:xfrm>
          <a:off x="1454150" y="9525"/>
          <a:ext cx="12896850" cy="815975"/>
          <a:chOff x="141" y="19"/>
          <a:chExt cx="719" cy="84"/>
        </a:xfrm>
      </xdr:grpSpPr>
      <xdr:sp macro="" textlink="">
        <xdr:nvSpPr>
          <xdr:cNvPr id="6" name="Text Box 48">
            <a:extLst>
              <a:ext uri="{FF2B5EF4-FFF2-40B4-BE49-F238E27FC236}">
                <a16:creationId xmlns:a16="http://schemas.microsoft.com/office/drawing/2014/main" id="{00000000-0008-0000-1100-000006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7" name="Text Box 49">
            <a:extLst>
              <a:ext uri="{FF2B5EF4-FFF2-40B4-BE49-F238E27FC236}">
                <a16:creationId xmlns:a16="http://schemas.microsoft.com/office/drawing/2014/main" id="{00000000-0008-0000-1100-000007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279480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100-0000B843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7260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279481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100-0000B943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7260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279482" name="Group 47">
          <a:extLst>
            <a:ext uri="{FF2B5EF4-FFF2-40B4-BE49-F238E27FC236}">
              <a16:creationId xmlns:a16="http://schemas.microsoft.com/office/drawing/2014/main" id="{00000000-0008-0000-1100-0000BA430400}"/>
            </a:ext>
          </a:extLst>
        </xdr:cNvPr>
        <xdr:cNvGrpSpPr>
          <a:grpSpLocks/>
        </xdr:cNvGrpSpPr>
      </xdr:nvGrpSpPr>
      <xdr:grpSpPr bwMode="auto">
        <a:xfrm>
          <a:off x="1454150" y="9318625"/>
          <a:ext cx="12896850" cy="815975"/>
          <a:chOff x="141" y="19"/>
          <a:chExt cx="719" cy="84"/>
        </a:xfrm>
      </xdr:grpSpPr>
      <xdr:sp macro="" textlink="">
        <xdr:nvSpPr>
          <xdr:cNvPr id="4" name="Text Box 48">
            <a:extLst>
              <a:ext uri="{FF2B5EF4-FFF2-40B4-BE49-F238E27FC236}">
                <a16:creationId xmlns:a16="http://schemas.microsoft.com/office/drawing/2014/main" id="{00000000-0008-0000-11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5" name="Text Box 49">
            <a:extLst>
              <a:ext uri="{FF2B5EF4-FFF2-40B4-BE49-F238E27FC236}">
                <a16:creationId xmlns:a16="http://schemas.microsoft.com/office/drawing/2014/main" id="{00000000-0008-0000-1100-000005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279483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100-0000BB43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279484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100-0000BC43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279485" name="Group 47">
          <a:extLst>
            <a:ext uri="{FF2B5EF4-FFF2-40B4-BE49-F238E27FC236}">
              <a16:creationId xmlns:a16="http://schemas.microsoft.com/office/drawing/2014/main" id="{00000000-0008-0000-1100-0000BD430400}"/>
            </a:ext>
          </a:extLst>
        </xdr:cNvPr>
        <xdr:cNvGrpSpPr>
          <a:grpSpLocks/>
        </xdr:cNvGrpSpPr>
      </xdr:nvGrpSpPr>
      <xdr:grpSpPr bwMode="auto">
        <a:xfrm>
          <a:off x="1454150" y="9525"/>
          <a:ext cx="12896850" cy="815975"/>
          <a:chOff x="141" y="19"/>
          <a:chExt cx="719" cy="84"/>
        </a:xfrm>
      </xdr:grpSpPr>
      <xdr:sp macro="" textlink="">
        <xdr:nvSpPr>
          <xdr:cNvPr id="2" name="Text Box 48">
            <a:extLst>
              <a:ext uri="{FF2B5EF4-FFF2-40B4-BE49-F238E27FC236}">
                <a16:creationId xmlns:a16="http://schemas.microsoft.com/office/drawing/2014/main" id="{00000000-0008-0000-1100-000002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3" name="Text Box 49">
            <a:extLst>
              <a:ext uri="{FF2B5EF4-FFF2-40B4-BE49-F238E27FC236}">
                <a16:creationId xmlns:a16="http://schemas.microsoft.com/office/drawing/2014/main" id="{00000000-0008-0000-11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279486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100-0000BE43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7260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279487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100-0000BF43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7260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279488" name="Group 47">
          <a:extLst>
            <a:ext uri="{FF2B5EF4-FFF2-40B4-BE49-F238E27FC236}">
              <a16:creationId xmlns:a16="http://schemas.microsoft.com/office/drawing/2014/main" id="{00000000-0008-0000-1100-0000C0430400}"/>
            </a:ext>
          </a:extLst>
        </xdr:cNvPr>
        <xdr:cNvGrpSpPr>
          <a:grpSpLocks/>
        </xdr:cNvGrpSpPr>
      </xdr:nvGrpSpPr>
      <xdr:grpSpPr bwMode="auto">
        <a:xfrm>
          <a:off x="1454150" y="9318625"/>
          <a:ext cx="12896850" cy="815975"/>
          <a:chOff x="141" y="19"/>
          <a:chExt cx="719" cy="84"/>
        </a:xfrm>
      </xdr:grpSpPr>
      <xdr:sp macro="" textlink="">
        <xdr:nvSpPr>
          <xdr:cNvPr id="8240" name="Text Box 48">
            <a:extLst>
              <a:ext uri="{FF2B5EF4-FFF2-40B4-BE49-F238E27FC236}">
                <a16:creationId xmlns:a16="http://schemas.microsoft.com/office/drawing/2014/main" id="{00000000-0008-0000-1100-0000302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8241" name="Text Box 49">
            <a:extLst>
              <a:ext uri="{FF2B5EF4-FFF2-40B4-BE49-F238E27FC236}">
                <a16:creationId xmlns:a16="http://schemas.microsoft.com/office/drawing/2014/main" id="{00000000-0008-0000-1100-0000312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280489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200-0000A947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280490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200-0000AA47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280491" name="Group 47">
          <a:extLst>
            <a:ext uri="{FF2B5EF4-FFF2-40B4-BE49-F238E27FC236}">
              <a16:creationId xmlns:a16="http://schemas.microsoft.com/office/drawing/2014/main" id="{00000000-0008-0000-1200-0000AB470400}"/>
            </a:ext>
          </a:extLst>
        </xdr:cNvPr>
        <xdr:cNvGrpSpPr>
          <a:grpSpLocks/>
        </xdr:cNvGrpSpPr>
      </xdr:nvGrpSpPr>
      <xdr:grpSpPr bwMode="auto">
        <a:xfrm>
          <a:off x="1454150" y="9525"/>
          <a:ext cx="12740715" cy="812240"/>
          <a:chOff x="141" y="19"/>
          <a:chExt cx="719" cy="84"/>
        </a:xfrm>
      </xdr:grpSpPr>
      <xdr:sp macro="" textlink="">
        <xdr:nvSpPr>
          <xdr:cNvPr id="14" name="Text Box 48">
            <a:extLst>
              <a:ext uri="{FF2B5EF4-FFF2-40B4-BE49-F238E27FC236}">
                <a16:creationId xmlns:a16="http://schemas.microsoft.com/office/drawing/2014/main" id="{00000000-0008-0000-1200-00000E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5" name="Text Box 49">
            <a:extLst>
              <a:ext uri="{FF2B5EF4-FFF2-40B4-BE49-F238E27FC236}">
                <a16:creationId xmlns:a16="http://schemas.microsoft.com/office/drawing/2014/main" id="{00000000-0008-0000-1200-00000F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56</xdr:row>
      <xdr:rowOff>0</xdr:rowOff>
    </xdr:from>
    <xdr:to>
      <xdr:col>1</xdr:col>
      <xdr:colOff>476250</xdr:colOff>
      <xdr:row>62</xdr:row>
      <xdr:rowOff>38100</xdr:rowOff>
    </xdr:to>
    <xdr:pic>
      <xdr:nvPicPr>
        <xdr:cNvPr id="280492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200-0000AC47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7260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56</xdr:row>
      <xdr:rowOff>0</xdr:rowOff>
    </xdr:from>
    <xdr:to>
      <xdr:col>20</xdr:col>
      <xdr:colOff>695325</xdr:colOff>
      <xdr:row>62</xdr:row>
      <xdr:rowOff>57150</xdr:rowOff>
    </xdr:to>
    <xdr:pic>
      <xdr:nvPicPr>
        <xdr:cNvPr id="280493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200-0000AD47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7260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56</xdr:row>
      <xdr:rowOff>9525</xdr:rowOff>
    </xdr:from>
    <xdr:to>
      <xdr:col>18</xdr:col>
      <xdr:colOff>419100</xdr:colOff>
      <xdr:row>61</xdr:row>
      <xdr:rowOff>0</xdr:rowOff>
    </xdr:to>
    <xdr:grpSp>
      <xdr:nvGrpSpPr>
        <xdr:cNvPr id="280494" name="Group 47">
          <a:extLst>
            <a:ext uri="{FF2B5EF4-FFF2-40B4-BE49-F238E27FC236}">
              <a16:creationId xmlns:a16="http://schemas.microsoft.com/office/drawing/2014/main" id="{00000000-0008-0000-1200-0000AE470400}"/>
            </a:ext>
          </a:extLst>
        </xdr:cNvPr>
        <xdr:cNvGrpSpPr>
          <a:grpSpLocks/>
        </xdr:cNvGrpSpPr>
      </xdr:nvGrpSpPr>
      <xdr:grpSpPr bwMode="auto">
        <a:xfrm>
          <a:off x="1454150" y="10931525"/>
          <a:ext cx="12740715" cy="812240"/>
          <a:chOff x="141" y="19"/>
          <a:chExt cx="719" cy="84"/>
        </a:xfrm>
      </xdr:grpSpPr>
      <xdr:sp macro="" textlink="">
        <xdr:nvSpPr>
          <xdr:cNvPr id="12" name="Text Box 48">
            <a:extLst>
              <a:ext uri="{FF2B5EF4-FFF2-40B4-BE49-F238E27FC236}">
                <a16:creationId xmlns:a16="http://schemas.microsoft.com/office/drawing/2014/main" id="{00000000-0008-0000-1200-00000C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3" name="Text Box 49">
            <a:extLst>
              <a:ext uri="{FF2B5EF4-FFF2-40B4-BE49-F238E27FC236}">
                <a16:creationId xmlns:a16="http://schemas.microsoft.com/office/drawing/2014/main" id="{00000000-0008-0000-1200-00000D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280495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200-0000AF47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280496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200-0000B047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280497" name="Group 47">
          <a:extLst>
            <a:ext uri="{FF2B5EF4-FFF2-40B4-BE49-F238E27FC236}">
              <a16:creationId xmlns:a16="http://schemas.microsoft.com/office/drawing/2014/main" id="{00000000-0008-0000-1200-0000B1470400}"/>
            </a:ext>
          </a:extLst>
        </xdr:cNvPr>
        <xdr:cNvGrpSpPr>
          <a:grpSpLocks/>
        </xdr:cNvGrpSpPr>
      </xdr:nvGrpSpPr>
      <xdr:grpSpPr bwMode="auto">
        <a:xfrm>
          <a:off x="1454150" y="9525"/>
          <a:ext cx="12740715" cy="812240"/>
          <a:chOff x="141" y="19"/>
          <a:chExt cx="719" cy="84"/>
        </a:xfrm>
      </xdr:grpSpPr>
      <xdr:sp macro="" textlink="">
        <xdr:nvSpPr>
          <xdr:cNvPr id="10" name="Text Box 48">
            <a:extLst>
              <a:ext uri="{FF2B5EF4-FFF2-40B4-BE49-F238E27FC236}">
                <a16:creationId xmlns:a16="http://schemas.microsoft.com/office/drawing/2014/main" id="{00000000-0008-0000-1200-00000A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1" name="Text Box 49">
            <a:extLst>
              <a:ext uri="{FF2B5EF4-FFF2-40B4-BE49-F238E27FC236}">
                <a16:creationId xmlns:a16="http://schemas.microsoft.com/office/drawing/2014/main" id="{00000000-0008-0000-1200-00000B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56</xdr:row>
      <xdr:rowOff>0</xdr:rowOff>
    </xdr:from>
    <xdr:to>
      <xdr:col>1</xdr:col>
      <xdr:colOff>476250</xdr:colOff>
      <xdr:row>62</xdr:row>
      <xdr:rowOff>38100</xdr:rowOff>
    </xdr:to>
    <xdr:pic>
      <xdr:nvPicPr>
        <xdr:cNvPr id="280498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200-0000B247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7260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56</xdr:row>
      <xdr:rowOff>0</xdr:rowOff>
    </xdr:from>
    <xdr:to>
      <xdr:col>20</xdr:col>
      <xdr:colOff>695325</xdr:colOff>
      <xdr:row>62</xdr:row>
      <xdr:rowOff>57150</xdr:rowOff>
    </xdr:to>
    <xdr:pic>
      <xdr:nvPicPr>
        <xdr:cNvPr id="280499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200-0000B347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7260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56</xdr:row>
      <xdr:rowOff>9525</xdr:rowOff>
    </xdr:from>
    <xdr:to>
      <xdr:col>18</xdr:col>
      <xdr:colOff>419100</xdr:colOff>
      <xdr:row>61</xdr:row>
      <xdr:rowOff>0</xdr:rowOff>
    </xdr:to>
    <xdr:grpSp>
      <xdr:nvGrpSpPr>
        <xdr:cNvPr id="280500" name="Group 47">
          <a:extLst>
            <a:ext uri="{FF2B5EF4-FFF2-40B4-BE49-F238E27FC236}">
              <a16:creationId xmlns:a16="http://schemas.microsoft.com/office/drawing/2014/main" id="{00000000-0008-0000-1200-0000B4470400}"/>
            </a:ext>
          </a:extLst>
        </xdr:cNvPr>
        <xdr:cNvGrpSpPr>
          <a:grpSpLocks/>
        </xdr:cNvGrpSpPr>
      </xdr:nvGrpSpPr>
      <xdr:grpSpPr bwMode="auto">
        <a:xfrm>
          <a:off x="1454150" y="10931525"/>
          <a:ext cx="12740715" cy="812240"/>
          <a:chOff x="141" y="19"/>
          <a:chExt cx="719" cy="84"/>
        </a:xfrm>
      </xdr:grpSpPr>
      <xdr:sp macro="" textlink="">
        <xdr:nvSpPr>
          <xdr:cNvPr id="8" name="Text Box 48">
            <a:extLst>
              <a:ext uri="{FF2B5EF4-FFF2-40B4-BE49-F238E27FC236}">
                <a16:creationId xmlns:a16="http://schemas.microsoft.com/office/drawing/2014/main" id="{00000000-0008-0000-1200-000008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9" name="Text Box 49">
            <a:extLst>
              <a:ext uri="{FF2B5EF4-FFF2-40B4-BE49-F238E27FC236}">
                <a16:creationId xmlns:a16="http://schemas.microsoft.com/office/drawing/2014/main" id="{00000000-0008-0000-1200-000009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280501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200-0000B547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280502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200-0000B647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280503" name="Group 47">
          <a:extLst>
            <a:ext uri="{FF2B5EF4-FFF2-40B4-BE49-F238E27FC236}">
              <a16:creationId xmlns:a16="http://schemas.microsoft.com/office/drawing/2014/main" id="{00000000-0008-0000-1200-0000B7470400}"/>
            </a:ext>
          </a:extLst>
        </xdr:cNvPr>
        <xdr:cNvGrpSpPr>
          <a:grpSpLocks/>
        </xdr:cNvGrpSpPr>
      </xdr:nvGrpSpPr>
      <xdr:grpSpPr bwMode="auto">
        <a:xfrm>
          <a:off x="1454150" y="9525"/>
          <a:ext cx="12740715" cy="812240"/>
          <a:chOff x="141" y="19"/>
          <a:chExt cx="719" cy="84"/>
        </a:xfrm>
      </xdr:grpSpPr>
      <xdr:sp macro="" textlink="">
        <xdr:nvSpPr>
          <xdr:cNvPr id="6" name="Text Box 48">
            <a:extLst>
              <a:ext uri="{FF2B5EF4-FFF2-40B4-BE49-F238E27FC236}">
                <a16:creationId xmlns:a16="http://schemas.microsoft.com/office/drawing/2014/main" id="{00000000-0008-0000-1200-000006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7" name="Text Box 49">
            <a:extLst>
              <a:ext uri="{FF2B5EF4-FFF2-40B4-BE49-F238E27FC236}">
                <a16:creationId xmlns:a16="http://schemas.microsoft.com/office/drawing/2014/main" id="{00000000-0008-0000-1200-000007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56</xdr:row>
      <xdr:rowOff>0</xdr:rowOff>
    </xdr:from>
    <xdr:to>
      <xdr:col>1</xdr:col>
      <xdr:colOff>476250</xdr:colOff>
      <xdr:row>62</xdr:row>
      <xdr:rowOff>38100</xdr:rowOff>
    </xdr:to>
    <xdr:pic>
      <xdr:nvPicPr>
        <xdr:cNvPr id="280504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200-0000B847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7260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56</xdr:row>
      <xdr:rowOff>0</xdr:rowOff>
    </xdr:from>
    <xdr:to>
      <xdr:col>20</xdr:col>
      <xdr:colOff>695325</xdr:colOff>
      <xdr:row>62</xdr:row>
      <xdr:rowOff>57150</xdr:rowOff>
    </xdr:to>
    <xdr:pic>
      <xdr:nvPicPr>
        <xdr:cNvPr id="280505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200-0000B947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7260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56</xdr:row>
      <xdr:rowOff>9525</xdr:rowOff>
    </xdr:from>
    <xdr:to>
      <xdr:col>18</xdr:col>
      <xdr:colOff>419100</xdr:colOff>
      <xdr:row>61</xdr:row>
      <xdr:rowOff>0</xdr:rowOff>
    </xdr:to>
    <xdr:grpSp>
      <xdr:nvGrpSpPr>
        <xdr:cNvPr id="280506" name="Group 47">
          <a:extLst>
            <a:ext uri="{FF2B5EF4-FFF2-40B4-BE49-F238E27FC236}">
              <a16:creationId xmlns:a16="http://schemas.microsoft.com/office/drawing/2014/main" id="{00000000-0008-0000-1200-0000BA470400}"/>
            </a:ext>
          </a:extLst>
        </xdr:cNvPr>
        <xdr:cNvGrpSpPr>
          <a:grpSpLocks/>
        </xdr:cNvGrpSpPr>
      </xdr:nvGrpSpPr>
      <xdr:grpSpPr bwMode="auto">
        <a:xfrm>
          <a:off x="1454150" y="10931525"/>
          <a:ext cx="12740715" cy="812240"/>
          <a:chOff x="141" y="19"/>
          <a:chExt cx="719" cy="84"/>
        </a:xfrm>
      </xdr:grpSpPr>
      <xdr:sp macro="" textlink="">
        <xdr:nvSpPr>
          <xdr:cNvPr id="4" name="Text Box 48">
            <a:extLst>
              <a:ext uri="{FF2B5EF4-FFF2-40B4-BE49-F238E27FC236}">
                <a16:creationId xmlns:a16="http://schemas.microsoft.com/office/drawing/2014/main" id="{00000000-0008-0000-12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5" name="Text Box 49">
            <a:extLst>
              <a:ext uri="{FF2B5EF4-FFF2-40B4-BE49-F238E27FC236}">
                <a16:creationId xmlns:a16="http://schemas.microsoft.com/office/drawing/2014/main" id="{00000000-0008-0000-1200-000005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280507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200-0000BB47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280508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200-0000BC47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280509" name="Group 47">
          <a:extLst>
            <a:ext uri="{FF2B5EF4-FFF2-40B4-BE49-F238E27FC236}">
              <a16:creationId xmlns:a16="http://schemas.microsoft.com/office/drawing/2014/main" id="{00000000-0008-0000-1200-0000BD470400}"/>
            </a:ext>
          </a:extLst>
        </xdr:cNvPr>
        <xdr:cNvGrpSpPr>
          <a:grpSpLocks/>
        </xdr:cNvGrpSpPr>
      </xdr:nvGrpSpPr>
      <xdr:grpSpPr bwMode="auto">
        <a:xfrm>
          <a:off x="1454150" y="9525"/>
          <a:ext cx="12740715" cy="812240"/>
          <a:chOff x="141" y="19"/>
          <a:chExt cx="719" cy="84"/>
        </a:xfrm>
      </xdr:grpSpPr>
      <xdr:sp macro="" textlink="">
        <xdr:nvSpPr>
          <xdr:cNvPr id="2" name="Text Box 48">
            <a:extLst>
              <a:ext uri="{FF2B5EF4-FFF2-40B4-BE49-F238E27FC236}">
                <a16:creationId xmlns:a16="http://schemas.microsoft.com/office/drawing/2014/main" id="{00000000-0008-0000-1200-000002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3" name="Text Box 49">
            <a:extLst>
              <a:ext uri="{FF2B5EF4-FFF2-40B4-BE49-F238E27FC236}">
                <a16:creationId xmlns:a16="http://schemas.microsoft.com/office/drawing/2014/main" id="{00000000-0008-0000-12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56</xdr:row>
      <xdr:rowOff>0</xdr:rowOff>
    </xdr:from>
    <xdr:to>
      <xdr:col>1</xdr:col>
      <xdr:colOff>476250</xdr:colOff>
      <xdr:row>62</xdr:row>
      <xdr:rowOff>38100</xdr:rowOff>
    </xdr:to>
    <xdr:pic>
      <xdr:nvPicPr>
        <xdr:cNvPr id="280510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200-0000BE47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7260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56</xdr:row>
      <xdr:rowOff>0</xdr:rowOff>
    </xdr:from>
    <xdr:to>
      <xdr:col>20</xdr:col>
      <xdr:colOff>695325</xdr:colOff>
      <xdr:row>62</xdr:row>
      <xdr:rowOff>57150</xdr:rowOff>
    </xdr:to>
    <xdr:pic>
      <xdr:nvPicPr>
        <xdr:cNvPr id="280511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200-0000BF47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7260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56</xdr:row>
      <xdr:rowOff>9525</xdr:rowOff>
    </xdr:from>
    <xdr:to>
      <xdr:col>18</xdr:col>
      <xdr:colOff>419100</xdr:colOff>
      <xdr:row>61</xdr:row>
      <xdr:rowOff>0</xdr:rowOff>
    </xdr:to>
    <xdr:grpSp>
      <xdr:nvGrpSpPr>
        <xdr:cNvPr id="280512" name="Group 47">
          <a:extLst>
            <a:ext uri="{FF2B5EF4-FFF2-40B4-BE49-F238E27FC236}">
              <a16:creationId xmlns:a16="http://schemas.microsoft.com/office/drawing/2014/main" id="{00000000-0008-0000-1200-0000C0470400}"/>
            </a:ext>
          </a:extLst>
        </xdr:cNvPr>
        <xdr:cNvGrpSpPr>
          <a:grpSpLocks/>
        </xdr:cNvGrpSpPr>
      </xdr:nvGrpSpPr>
      <xdr:grpSpPr bwMode="auto">
        <a:xfrm>
          <a:off x="1454150" y="10931525"/>
          <a:ext cx="12740715" cy="812240"/>
          <a:chOff x="141" y="19"/>
          <a:chExt cx="719" cy="84"/>
        </a:xfrm>
      </xdr:grpSpPr>
      <xdr:sp macro="" textlink="">
        <xdr:nvSpPr>
          <xdr:cNvPr id="8240" name="Text Box 48">
            <a:extLst>
              <a:ext uri="{FF2B5EF4-FFF2-40B4-BE49-F238E27FC236}">
                <a16:creationId xmlns:a16="http://schemas.microsoft.com/office/drawing/2014/main" id="{00000000-0008-0000-1200-0000302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8241" name="Text Box 49">
            <a:extLst>
              <a:ext uri="{FF2B5EF4-FFF2-40B4-BE49-F238E27FC236}">
                <a16:creationId xmlns:a16="http://schemas.microsoft.com/office/drawing/2014/main" id="{00000000-0008-0000-1200-0000312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263081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100-0000A903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263082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100-0000AA03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263083" name="Group 47">
          <a:extLst>
            <a:ext uri="{FF2B5EF4-FFF2-40B4-BE49-F238E27FC236}">
              <a16:creationId xmlns:a16="http://schemas.microsoft.com/office/drawing/2014/main" id="{00000000-0008-0000-0100-0000AB030400}"/>
            </a:ext>
          </a:extLst>
        </xdr:cNvPr>
        <xdr:cNvGrpSpPr>
          <a:grpSpLocks/>
        </xdr:cNvGrpSpPr>
      </xdr:nvGrpSpPr>
      <xdr:grpSpPr bwMode="auto">
        <a:xfrm>
          <a:off x="1454150" y="9525"/>
          <a:ext cx="12757150" cy="815975"/>
          <a:chOff x="141" y="19"/>
          <a:chExt cx="719" cy="84"/>
        </a:xfrm>
      </xdr:grpSpPr>
      <xdr:sp macro="" textlink="">
        <xdr:nvSpPr>
          <xdr:cNvPr id="14" name="Text Box 48">
            <a:extLst>
              <a:ext uri="{FF2B5EF4-FFF2-40B4-BE49-F238E27FC236}">
                <a16:creationId xmlns:a16="http://schemas.microsoft.com/office/drawing/2014/main" id="{00000000-0008-0000-0100-00000E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5" name="Text Box 49">
            <a:extLst>
              <a:ext uri="{FF2B5EF4-FFF2-40B4-BE49-F238E27FC236}">
                <a16:creationId xmlns:a16="http://schemas.microsoft.com/office/drawing/2014/main" id="{00000000-0008-0000-0100-00000F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263084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100-0000AC03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63075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263085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100-0000AD03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63075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263086" name="Group 47">
          <a:extLst>
            <a:ext uri="{FF2B5EF4-FFF2-40B4-BE49-F238E27FC236}">
              <a16:creationId xmlns:a16="http://schemas.microsoft.com/office/drawing/2014/main" id="{00000000-0008-0000-0100-0000AE030400}"/>
            </a:ext>
          </a:extLst>
        </xdr:cNvPr>
        <xdr:cNvGrpSpPr>
          <a:grpSpLocks/>
        </xdr:cNvGrpSpPr>
      </xdr:nvGrpSpPr>
      <xdr:grpSpPr bwMode="auto">
        <a:xfrm>
          <a:off x="1454150" y="9293225"/>
          <a:ext cx="12757150" cy="815975"/>
          <a:chOff x="141" y="19"/>
          <a:chExt cx="719" cy="84"/>
        </a:xfrm>
      </xdr:grpSpPr>
      <xdr:sp macro="" textlink="">
        <xdr:nvSpPr>
          <xdr:cNvPr id="12" name="Text Box 48">
            <a:extLst>
              <a:ext uri="{FF2B5EF4-FFF2-40B4-BE49-F238E27FC236}">
                <a16:creationId xmlns:a16="http://schemas.microsoft.com/office/drawing/2014/main" id="{00000000-0008-0000-0100-00000C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3" name="Text Box 49">
            <a:extLst>
              <a:ext uri="{FF2B5EF4-FFF2-40B4-BE49-F238E27FC236}">
                <a16:creationId xmlns:a16="http://schemas.microsoft.com/office/drawing/2014/main" id="{00000000-0008-0000-0100-00000D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263087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100-0000AF03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263088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100-0000B003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263089" name="Group 47">
          <a:extLst>
            <a:ext uri="{FF2B5EF4-FFF2-40B4-BE49-F238E27FC236}">
              <a16:creationId xmlns:a16="http://schemas.microsoft.com/office/drawing/2014/main" id="{00000000-0008-0000-0100-0000B1030400}"/>
            </a:ext>
          </a:extLst>
        </xdr:cNvPr>
        <xdr:cNvGrpSpPr>
          <a:grpSpLocks/>
        </xdr:cNvGrpSpPr>
      </xdr:nvGrpSpPr>
      <xdr:grpSpPr bwMode="auto">
        <a:xfrm>
          <a:off x="1454150" y="9525"/>
          <a:ext cx="12757150" cy="815975"/>
          <a:chOff x="141" y="19"/>
          <a:chExt cx="719" cy="84"/>
        </a:xfrm>
      </xdr:grpSpPr>
      <xdr:sp macro="" textlink="">
        <xdr:nvSpPr>
          <xdr:cNvPr id="10" name="Text Box 48">
            <a:extLst>
              <a:ext uri="{FF2B5EF4-FFF2-40B4-BE49-F238E27FC236}">
                <a16:creationId xmlns:a16="http://schemas.microsoft.com/office/drawing/2014/main" id="{00000000-0008-0000-0100-00000A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1" name="Text Box 49">
            <a:extLst>
              <a:ext uri="{FF2B5EF4-FFF2-40B4-BE49-F238E27FC236}">
                <a16:creationId xmlns:a16="http://schemas.microsoft.com/office/drawing/2014/main" id="{00000000-0008-0000-0100-00000B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263090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100-0000B203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63075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263091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100-0000B303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63075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263092" name="Group 47">
          <a:extLst>
            <a:ext uri="{FF2B5EF4-FFF2-40B4-BE49-F238E27FC236}">
              <a16:creationId xmlns:a16="http://schemas.microsoft.com/office/drawing/2014/main" id="{00000000-0008-0000-0100-0000B4030400}"/>
            </a:ext>
          </a:extLst>
        </xdr:cNvPr>
        <xdr:cNvGrpSpPr>
          <a:grpSpLocks/>
        </xdr:cNvGrpSpPr>
      </xdr:nvGrpSpPr>
      <xdr:grpSpPr bwMode="auto">
        <a:xfrm>
          <a:off x="1454150" y="9293225"/>
          <a:ext cx="12757150" cy="815975"/>
          <a:chOff x="141" y="19"/>
          <a:chExt cx="719" cy="84"/>
        </a:xfrm>
      </xdr:grpSpPr>
      <xdr:sp macro="" textlink="">
        <xdr:nvSpPr>
          <xdr:cNvPr id="8" name="Text Box 48">
            <a:extLst>
              <a:ext uri="{FF2B5EF4-FFF2-40B4-BE49-F238E27FC236}">
                <a16:creationId xmlns:a16="http://schemas.microsoft.com/office/drawing/2014/main" id="{00000000-0008-0000-0100-000008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9" name="Text Box 49">
            <a:extLst>
              <a:ext uri="{FF2B5EF4-FFF2-40B4-BE49-F238E27FC236}">
                <a16:creationId xmlns:a16="http://schemas.microsoft.com/office/drawing/2014/main" id="{00000000-0008-0000-0100-000009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263093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100-0000B503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263094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100-0000B603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263095" name="Group 47">
          <a:extLst>
            <a:ext uri="{FF2B5EF4-FFF2-40B4-BE49-F238E27FC236}">
              <a16:creationId xmlns:a16="http://schemas.microsoft.com/office/drawing/2014/main" id="{00000000-0008-0000-0100-0000B7030400}"/>
            </a:ext>
          </a:extLst>
        </xdr:cNvPr>
        <xdr:cNvGrpSpPr>
          <a:grpSpLocks/>
        </xdr:cNvGrpSpPr>
      </xdr:nvGrpSpPr>
      <xdr:grpSpPr bwMode="auto">
        <a:xfrm>
          <a:off x="1454150" y="9525"/>
          <a:ext cx="12757150" cy="815975"/>
          <a:chOff x="141" y="19"/>
          <a:chExt cx="719" cy="84"/>
        </a:xfrm>
      </xdr:grpSpPr>
      <xdr:sp macro="" textlink="">
        <xdr:nvSpPr>
          <xdr:cNvPr id="6" name="Text Box 48">
            <a:extLst>
              <a:ext uri="{FF2B5EF4-FFF2-40B4-BE49-F238E27FC236}">
                <a16:creationId xmlns:a16="http://schemas.microsoft.com/office/drawing/2014/main" id="{00000000-0008-0000-0100-000006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7" name="Text Box 49">
            <a:extLst>
              <a:ext uri="{FF2B5EF4-FFF2-40B4-BE49-F238E27FC236}">
                <a16:creationId xmlns:a16="http://schemas.microsoft.com/office/drawing/2014/main" id="{00000000-0008-0000-0100-000007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263096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100-0000B803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63075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263097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100-0000B903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63075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263098" name="Group 47">
          <a:extLst>
            <a:ext uri="{FF2B5EF4-FFF2-40B4-BE49-F238E27FC236}">
              <a16:creationId xmlns:a16="http://schemas.microsoft.com/office/drawing/2014/main" id="{00000000-0008-0000-0100-0000BA030400}"/>
            </a:ext>
          </a:extLst>
        </xdr:cNvPr>
        <xdr:cNvGrpSpPr>
          <a:grpSpLocks/>
        </xdr:cNvGrpSpPr>
      </xdr:nvGrpSpPr>
      <xdr:grpSpPr bwMode="auto">
        <a:xfrm>
          <a:off x="1454150" y="9293225"/>
          <a:ext cx="12757150" cy="815975"/>
          <a:chOff x="141" y="19"/>
          <a:chExt cx="719" cy="84"/>
        </a:xfrm>
      </xdr:grpSpPr>
      <xdr:sp macro="" textlink="">
        <xdr:nvSpPr>
          <xdr:cNvPr id="4" name="Text Box 48">
            <a:extLst>
              <a:ext uri="{FF2B5EF4-FFF2-40B4-BE49-F238E27FC236}">
                <a16:creationId xmlns:a16="http://schemas.microsoft.com/office/drawing/2014/main" id="{00000000-0008-0000-01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5" name="Text Box 49">
            <a:extLst>
              <a:ext uri="{FF2B5EF4-FFF2-40B4-BE49-F238E27FC236}">
                <a16:creationId xmlns:a16="http://schemas.microsoft.com/office/drawing/2014/main" id="{00000000-0008-0000-0100-000005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263099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100-0000BB03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263100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100-0000BC03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263101" name="Group 47">
          <a:extLst>
            <a:ext uri="{FF2B5EF4-FFF2-40B4-BE49-F238E27FC236}">
              <a16:creationId xmlns:a16="http://schemas.microsoft.com/office/drawing/2014/main" id="{00000000-0008-0000-0100-0000BD030400}"/>
            </a:ext>
          </a:extLst>
        </xdr:cNvPr>
        <xdr:cNvGrpSpPr>
          <a:grpSpLocks/>
        </xdr:cNvGrpSpPr>
      </xdr:nvGrpSpPr>
      <xdr:grpSpPr bwMode="auto">
        <a:xfrm>
          <a:off x="1454150" y="9525"/>
          <a:ext cx="12757150" cy="815975"/>
          <a:chOff x="141" y="19"/>
          <a:chExt cx="719" cy="84"/>
        </a:xfrm>
      </xdr:grpSpPr>
      <xdr:sp macro="" textlink="">
        <xdr:nvSpPr>
          <xdr:cNvPr id="2" name="Text Box 48">
            <a:extLst>
              <a:ext uri="{FF2B5EF4-FFF2-40B4-BE49-F238E27FC236}">
                <a16:creationId xmlns:a16="http://schemas.microsoft.com/office/drawing/2014/main" id="{00000000-0008-0000-0100-000002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3" name="Text Box 49">
            <a:extLst>
              <a:ext uri="{FF2B5EF4-FFF2-40B4-BE49-F238E27FC236}">
                <a16:creationId xmlns:a16="http://schemas.microsoft.com/office/drawing/2014/main" id="{00000000-0008-0000-01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263102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100-0000BE03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63075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263103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100-0000BF03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63075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263104" name="Group 47">
          <a:extLst>
            <a:ext uri="{FF2B5EF4-FFF2-40B4-BE49-F238E27FC236}">
              <a16:creationId xmlns:a16="http://schemas.microsoft.com/office/drawing/2014/main" id="{00000000-0008-0000-0100-0000C0030400}"/>
            </a:ext>
          </a:extLst>
        </xdr:cNvPr>
        <xdr:cNvGrpSpPr>
          <a:grpSpLocks/>
        </xdr:cNvGrpSpPr>
      </xdr:nvGrpSpPr>
      <xdr:grpSpPr bwMode="auto">
        <a:xfrm>
          <a:off x="1454150" y="9293225"/>
          <a:ext cx="12757150" cy="815975"/>
          <a:chOff x="141" y="19"/>
          <a:chExt cx="719" cy="84"/>
        </a:xfrm>
      </xdr:grpSpPr>
      <xdr:sp macro="" textlink="">
        <xdr:nvSpPr>
          <xdr:cNvPr id="8240" name="Text Box 48">
            <a:extLst>
              <a:ext uri="{FF2B5EF4-FFF2-40B4-BE49-F238E27FC236}">
                <a16:creationId xmlns:a16="http://schemas.microsoft.com/office/drawing/2014/main" id="{00000000-0008-0000-0100-0000302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8241" name="Text Box 49">
            <a:extLst>
              <a:ext uri="{FF2B5EF4-FFF2-40B4-BE49-F238E27FC236}">
                <a16:creationId xmlns:a16="http://schemas.microsoft.com/office/drawing/2014/main" id="{00000000-0008-0000-0100-0000312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281513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300-0000A94B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281514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300-0000AA4B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281515" name="Group 47">
          <a:extLst>
            <a:ext uri="{FF2B5EF4-FFF2-40B4-BE49-F238E27FC236}">
              <a16:creationId xmlns:a16="http://schemas.microsoft.com/office/drawing/2014/main" id="{00000000-0008-0000-1300-0000AB4B0400}"/>
            </a:ext>
          </a:extLst>
        </xdr:cNvPr>
        <xdr:cNvGrpSpPr>
          <a:grpSpLocks/>
        </xdr:cNvGrpSpPr>
      </xdr:nvGrpSpPr>
      <xdr:grpSpPr bwMode="auto">
        <a:xfrm>
          <a:off x="1454150" y="9525"/>
          <a:ext cx="12795250" cy="815975"/>
          <a:chOff x="141" y="19"/>
          <a:chExt cx="719" cy="84"/>
        </a:xfrm>
      </xdr:grpSpPr>
      <xdr:sp macro="" textlink="">
        <xdr:nvSpPr>
          <xdr:cNvPr id="14" name="Text Box 48">
            <a:extLst>
              <a:ext uri="{FF2B5EF4-FFF2-40B4-BE49-F238E27FC236}">
                <a16:creationId xmlns:a16="http://schemas.microsoft.com/office/drawing/2014/main" id="{00000000-0008-0000-1300-00000E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5" name="Text Box 49">
            <a:extLst>
              <a:ext uri="{FF2B5EF4-FFF2-40B4-BE49-F238E27FC236}">
                <a16:creationId xmlns:a16="http://schemas.microsoft.com/office/drawing/2014/main" id="{00000000-0008-0000-1300-00000F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281516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300-0000AC4B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7260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281517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300-0000AD4B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7260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281518" name="Group 47">
          <a:extLst>
            <a:ext uri="{FF2B5EF4-FFF2-40B4-BE49-F238E27FC236}">
              <a16:creationId xmlns:a16="http://schemas.microsoft.com/office/drawing/2014/main" id="{00000000-0008-0000-1300-0000AE4B0400}"/>
            </a:ext>
          </a:extLst>
        </xdr:cNvPr>
        <xdr:cNvGrpSpPr>
          <a:grpSpLocks/>
        </xdr:cNvGrpSpPr>
      </xdr:nvGrpSpPr>
      <xdr:grpSpPr bwMode="auto">
        <a:xfrm>
          <a:off x="1454150" y="9318625"/>
          <a:ext cx="12795250" cy="815975"/>
          <a:chOff x="141" y="19"/>
          <a:chExt cx="719" cy="84"/>
        </a:xfrm>
      </xdr:grpSpPr>
      <xdr:sp macro="" textlink="">
        <xdr:nvSpPr>
          <xdr:cNvPr id="12" name="Text Box 48">
            <a:extLst>
              <a:ext uri="{FF2B5EF4-FFF2-40B4-BE49-F238E27FC236}">
                <a16:creationId xmlns:a16="http://schemas.microsoft.com/office/drawing/2014/main" id="{00000000-0008-0000-1300-00000C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3" name="Text Box 49">
            <a:extLst>
              <a:ext uri="{FF2B5EF4-FFF2-40B4-BE49-F238E27FC236}">
                <a16:creationId xmlns:a16="http://schemas.microsoft.com/office/drawing/2014/main" id="{00000000-0008-0000-1300-00000D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281519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300-0000AF4B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281520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300-0000B04B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281521" name="Group 47">
          <a:extLst>
            <a:ext uri="{FF2B5EF4-FFF2-40B4-BE49-F238E27FC236}">
              <a16:creationId xmlns:a16="http://schemas.microsoft.com/office/drawing/2014/main" id="{00000000-0008-0000-1300-0000B14B0400}"/>
            </a:ext>
          </a:extLst>
        </xdr:cNvPr>
        <xdr:cNvGrpSpPr>
          <a:grpSpLocks/>
        </xdr:cNvGrpSpPr>
      </xdr:nvGrpSpPr>
      <xdr:grpSpPr bwMode="auto">
        <a:xfrm>
          <a:off x="1454150" y="9525"/>
          <a:ext cx="12795250" cy="815975"/>
          <a:chOff x="141" y="19"/>
          <a:chExt cx="719" cy="84"/>
        </a:xfrm>
      </xdr:grpSpPr>
      <xdr:sp macro="" textlink="">
        <xdr:nvSpPr>
          <xdr:cNvPr id="10" name="Text Box 48">
            <a:extLst>
              <a:ext uri="{FF2B5EF4-FFF2-40B4-BE49-F238E27FC236}">
                <a16:creationId xmlns:a16="http://schemas.microsoft.com/office/drawing/2014/main" id="{00000000-0008-0000-1300-00000A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1" name="Text Box 49">
            <a:extLst>
              <a:ext uri="{FF2B5EF4-FFF2-40B4-BE49-F238E27FC236}">
                <a16:creationId xmlns:a16="http://schemas.microsoft.com/office/drawing/2014/main" id="{00000000-0008-0000-1300-00000B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281522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300-0000B24B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7260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281523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300-0000B34B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7260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281524" name="Group 47">
          <a:extLst>
            <a:ext uri="{FF2B5EF4-FFF2-40B4-BE49-F238E27FC236}">
              <a16:creationId xmlns:a16="http://schemas.microsoft.com/office/drawing/2014/main" id="{00000000-0008-0000-1300-0000B44B0400}"/>
            </a:ext>
          </a:extLst>
        </xdr:cNvPr>
        <xdr:cNvGrpSpPr>
          <a:grpSpLocks/>
        </xdr:cNvGrpSpPr>
      </xdr:nvGrpSpPr>
      <xdr:grpSpPr bwMode="auto">
        <a:xfrm>
          <a:off x="1454150" y="9318625"/>
          <a:ext cx="12795250" cy="815975"/>
          <a:chOff x="141" y="19"/>
          <a:chExt cx="719" cy="84"/>
        </a:xfrm>
      </xdr:grpSpPr>
      <xdr:sp macro="" textlink="">
        <xdr:nvSpPr>
          <xdr:cNvPr id="8" name="Text Box 48">
            <a:extLst>
              <a:ext uri="{FF2B5EF4-FFF2-40B4-BE49-F238E27FC236}">
                <a16:creationId xmlns:a16="http://schemas.microsoft.com/office/drawing/2014/main" id="{00000000-0008-0000-1300-000008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9" name="Text Box 49">
            <a:extLst>
              <a:ext uri="{FF2B5EF4-FFF2-40B4-BE49-F238E27FC236}">
                <a16:creationId xmlns:a16="http://schemas.microsoft.com/office/drawing/2014/main" id="{00000000-0008-0000-1300-000009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281525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300-0000B54B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281526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300-0000B64B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281527" name="Group 47">
          <a:extLst>
            <a:ext uri="{FF2B5EF4-FFF2-40B4-BE49-F238E27FC236}">
              <a16:creationId xmlns:a16="http://schemas.microsoft.com/office/drawing/2014/main" id="{00000000-0008-0000-1300-0000B74B0400}"/>
            </a:ext>
          </a:extLst>
        </xdr:cNvPr>
        <xdr:cNvGrpSpPr>
          <a:grpSpLocks/>
        </xdr:cNvGrpSpPr>
      </xdr:nvGrpSpPr>
      <xdr:grpSpPr bwMode="auto">
        <a:xfrm>
          <a:off x="1454150" y="9525"/>
          <a:ext cx="12795250" cy="815975"/>
          <a:chOff x="141" y="19"/>
          <a:chExt cx="719" cy="84"/>
        </a:xfrm>
      </xdr:grpSpPr>
      <xdr:sp macro="" textlink="">
        <xdr:nvSpPr>
          <xdr:cNvPr id="6" name="Text Box 48">
            <a:extLst>
              <a:ext uri="{FF2B5EF4-FFF2-40B4-BE49-F238E27FC236}">
                <a16:creationId xmlns:a16="http://schemas.microsoft.com/office/drawing/2014/main" id="{00000000-0008-0000-1300-000006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7" name="Text Box 49">
            <a:extLst>
              <a:ext uri="{FF2B5EF4-FFF2-40B4-BE49-F238E27FC236}">
                <a16:creationId xmlns:a16="http://schemas.microsoft.com/office/drawing/2014/main" id="{00000000-0008-0000-1300-000007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281528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300-0000B84B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7260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281529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300-0000B94B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7260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281530" name="Group 47">
          <a:extLst>
            <a:ext uri="{FF2B5EF4-FFF2-40B4-BE49-F238E27FC236}">
              <a16:creationId xmlns:a16="http://schemas.microsoft.com/office/drawing/2014/main" id="{00000000-0008-0000-1300-0000BA4B0400}"/>
            </a:ext>
          </a:extLst>
        </xdr:cNvPr>
        <xdr:cNvGrpSpPr>
          <a:grpSpLocks/>
        </xdr:cNvGrpSpPr>
      </xdr:nvGrpSpPr>
      <xdr:grpSpPr bwMode="auto">
        <a:xfrm>
          <a:off x="1454150" y="9318625"/>
          <a:ext cx="12795250" cy="815975"/>
          <a:chOff x="141" y="19"/>
          <a:chExt cx="719" cy="84"/>
        </a:xfrm>
      </xdr:grpSpPr>
      <xdr:sp macro="" textlink="">
        <xdr:nvSpPr>
          <xdr:cNvPr id="4" name="Text Box 48">
            <a:extLst>
              <a:ext uri="{FF2B5EF4-FFF2-40B4-BE49-F238E27FC236}">
                <a16:creationId xmlns:a16="http://schemas.microsoft.com/office/drawing/2014/main" id="{00000000-0008-0000-13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5" name="Text Box 49">
            <a:extLst>
              <a:ext uri="{FF2B5EF4-FFF2-40B4-BE49-F238E27FC236}">
                <a16:creationId xmlns:a16="http://schemas.microsoft.com/office/drawing/2014/main" id="{00000000-0008-0000-1300-000005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281531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300-0000BB4B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281532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300-0000BC4B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281533" name="Group 47">
          <a:extLst>
            <a:ext uri="{FF2B5EF4-FFF2-40B4-BE49-F238E27FC236}">
              <a16:creationId xmlns:a16="http://schemas.microsoft.com/office/drawing/2014/main" id="{00000000-0008-0000-1300-0000BD4B0400}"/>
            </a:ext>
          </a:extLst>
        </xdr:cNvPr>
        <xdr:cNvGrpSpPr>
          <a:grpSpLocks/>
        </xdr:cNvGrpSpPr>
      </xdr:nvGrpSpPr>
      <xdr:grpSpPr bwMode="auto">
        <a:xfrm>
          <a:off x="1454150" y="9525"/>
          <a:ext cx="12795250" cy="815975"/>
          <a:chOff x="141" y="19"/>
          <a:chExt cx="719" cy="84"/>
        </a:xfrm>
      </xdr:grpSpPr>
      <xdr:sp macro="" textlink="">
        <xdr:nvSpPr>
          <xdr:cNvPr id="2" name="Text Box 48">
            <a:extLst>
              <a:ext uri="{FF2B5EF4-FFF2-40B4-BE49-F238E27FC236}">
                <a16:creationId xmlns:a16="http://schemas.microsoft.com/office/drawing/2014/main" id="{00000000-0008-0000-1300-000002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3" name="Text Box 49">
            <a:extLst>
              <a:ext uri="{FF2B5EF4-FFF2-40B4-BE49-F238E27FC236}">
                <a16:creationId xmlns:a16="http://schemas.microsoft.com/office/drawing/2014/main" id="{00000000-0008-0000-13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281534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300-0000BE4B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7260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281535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300-0000BF4B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7260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281536" name="Group 47">
          <a:extLst>
            <a:ext uri="{FF2B5EF4-FFF2-40B4-BE49-F238E27FC236}">
              <a16:creationId xmlns:a16="http://schemas.microsoft.com/office/drawing/2014/main" id="{00000000-0008-0000-1300-0000C04B0400}"/>
            </a:ext>
          </a:extLst>
        </xdr:cNvPr>
        <xdr:cNvGrpSpPr>
          <a:grpSpLocks/>
        </xdr:cNvGrpSpPr>
      </xdr:nvGrpSpPr>
      <xdr:grpSpPr bwMode="auto">
        <a:xfrm>
          <a:off x="1454150" y="9318625"/>
          <a:ext cx="12795250" cy="815975"/>
          <a:chOff x="141" y="19"/>
          <a:chExt cx="719" cy="84"/>
        </a:xfrm>
      </xdr:grpSpPr>
      <xdr:sp macro="" textlink="">
        <xdr:nvSpPr>
          <xdr:cNvPr id="8240" name="Text Box 48">
            <a:extLst>
              <a:ext uri="{FF2B5EF4-FFF2-40B4-BE49-F238E27FC236}">
                <a16:creationId xmlns:a16="http://schemas.microsoft.com/office/drawing/2014/main" id="{00000000-0008-0000-1300-0000302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8241" name="Text Box 49">
            <a:extLst>
              <a:ext uri="{FF2B5EF4-FFF2-40B4-BE49-F238E27FC236}">
                <a16:creationId xmlns:a16="http://schemas.microsoft.com/office/drawing/2014/main" id="{00000000-0008-0000-1300-0000312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282537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400-0000A94F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282538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400-0000AA4F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282539" name="Group 47">
          <a:extLst>
            <a:ext uri="{FF2B5EF4-FFF2-40B4-BE49-F238E27FC236}">
              <a16:creationId xmlns:a16="http://schemas.microsoft.com/office/drawing/2014/main" id="{00000000-0008-0000-1400-0000AB4F0400}"/>
            </a:ext>
          </a:extLst>
        </xdr:cNvPr>
        <xdr:cNvGrpSpPr>
          <a:grpSpLocks/>
        </xdr:cNvGrpSpPr>
      </xdr:nvGrpSpPr>
      <xdr:grpSpPr bwMode="auto">
        <a:xfrm>
          <a:off x="1454150" y="9525"/>
          <a:ext cx="12695891" cy="812240"/>
          <a:chOff x="141" y="19"/>
          <a:chExt cx="719" cy="84"/>
        </a:xfrm>
      </xdr:grpSpPr>
      <xdr:sp macro="" textlink="">
        <xdr:nvSpPr>
          <xdr:cNvPr id="14" name="Text Box 48">
            <a:extLst>
              <a:ext uri="{FF2B5EF4-FFF2-40B4-BE49-F238E27FC236}">
                <a16:creationId xmlns:a16="http://schemas.microsoft.com/office/drawing/2014/main" id="{00000000-0008-0000-1400-00000E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5" name="Text Box 49">
            <a:extLst>
              <a:ext uri="{FF2B5EF4-FFF2-40B4-BE49-F238E27FC236}">
                <a16:creationId xmlns:a16="http://schemas.microsoft.com/office/drawing/2014/main" id="{00000000-0008-0000-1400-00000F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282540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400-0000AC4F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7260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282541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400-0000AD4F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7260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282542" name="Group 47">
          <a:extLst>
            <a:ext uri="{FF2B5EF4-FFF2-40B4-BE49-F238E27FC236}">
              <a16:creationId xmlns:a16="http://schemas.microsoft.com/office/drawing/2014/main" id="{00000000-0008-0000-1400-0000AE4F0400}"/>
            </a:ext>
          </a:extLst>
        </xdr:cNvPr>
        <xdr:cNvGrpSpPr>
          <a:grpSpLocks/>
        </xdr:cNvGrpSpPr>
      </xdr:nvGrpSpPr>
      <xdr:grpSpPr bwMode="auto">
        <a:xfrm>
          <a:off x="1454150" y="9467290"/>
          <a:ext cx="12695891" cy="812239"/>
          <a:chOff x="141" y="19"/>
          <a:chExt cx="719" cy="84"/>
        </a:xfrm>
      </xdr:grpSpPr>
      <xdr:sp macro="" textlink="">
        <xdr:nvSpPr>
          <xdr:cNvPr id="12" name="Text Box 48">
            <a:extLst>
              <a:ext uri="{FF2B5EF4-FFF2-40B4-BE49-F238E27FC236}">
                <a16:creationId xmlns:a16="http://schemas.microsoft.com/office/drawing/2014/main" id="{00000000-0008-0000-1400-00000C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3" name="Text Box 49">
            <a:extLst>
              <a:ext uri="{FF2B5EF4-FFF2-40B4-BE49-F238E27FC236}">
                <a16:creationId xmlns:a16="http://schemas.microsoft.com/office/drawing/2014/main" id="{00000000-0008-0000-1400-00000D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282543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400-0000AF4F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282544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400-0000B04F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282545" name="Group 47">
          <a:extLst>
            <a:ext uri="{FF2B5EF4-FFF2-40B4-BE49-F238E27FC236}">
              <a16:creationId xmlns:a16="http://schemas.microsoft.com/office/drawing/2014/main" id="{00000000-0008-0000-1400-0000B14F0400}"/>
            </a:ext>
          </a:extLst>
        </xdr:cNvPr>
        <xdr:cNvGrpSpPr>
          <a:grpSpLocks/>
        </xdr:cNvGrpSpPr>
      </xdr:nvGrpSpPr>
      <xdr:grpSpPr bwMode="auto">
        <a:xfrm>
          <a:off x="1454150" y="9525"/>
          <a:ext cx="12695891" cy="812240"/>
          <a:chOff x="141" y="19"/>
          <a:chExt cx="719" cy="84"/>
        </a:xfrm>
      </xdr:grpSpPr>
      <xdr:sp macro="" textlink="">
        <xdr:nvSpPr>
          <xdr:cNvPr id="10" name="Text Box 48">
            <a:extLst>
              <a:ext uri="{FF2B5EF4-FFF2-40B4-BE49-F238E27FC236}">
                <a16:creationId xmlns:a16="http://schemas.microsoft.com/office/drawing/2014/main" id="{00000000-0008-0000-1400-00000A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1" name="Text Box 49">
            <a:extLst>
              <a:ext uri="{FF2B5EF4-FFF2-40B4-BE49-F238E27FC236}">
                <a16:creationId xmlns:a16="http://schemas.microsoft.com/office/drawing/2014/main" id="{00000000-0008-0000-1400-00000B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282546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400-0000B24F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7260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282547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400-0000B34F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7260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282548" name="Group 47">
          <a:extLst>
            <a:ext uri="{FF2B5EF4-FFF2-40B4-BE49-F238E27FC236}">
              <a16:creationId xmlns:a16="http://schemas.microsoft.com/office/drawing/2014/main" id="{00000000-0008-0000-1400-0000B44F0400}"/>
            </a:ext>
          </a:extLst>
        </xdr:cNvPr>
        <xdr:cNvGrpSpPr>
          <a:grpSpLocks/>
        </xdr:cNvGrpSpPr>
      </xdr:nvGrpSpPr>
      <xdr:grpSpPr bwMode="auto">
        <a:xfrm>
          <a:off x="1454150" y="9467290"/>
          <a:ext cx="12695891" cy="812239"/>
          <a:chOff x="141" y="19"/>
          <a:chExt cx="719" cy="84"/>
        </a:xfrm>
      </xdr:grpSpPr>
      <xdr:sp macro="" textlink="">
        <xdr:nvSpPr>
          <xdr:cNvPr id="8" name="Text Box 48">
            <a:extLst>
              <a:ext uri="{FF2B5EF4-FFF2-40B4-BE49-F238E27FC236}">
                <a16:creationId xmlns:a16="http://schemas.microsoft.com/office/drawing/2014/main" id="{00000000-0008-0000-1400-000008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9" name="Text Box 49">
            <a:extLst>
              <a:ext uri="{FF2B5EF4-FFF2-40B4-BE49-F238E27FC236}">
                <a16:creationId xmlns:a16="http://schemas.microsoft.com/office/drawing/2014/main" id="{00000000-0008-0000-1400-000009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282549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400-0000B54F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282550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400-0000B64F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282551" name="Group 47">
          <a:extLst>
            <a:ext uri="{FF2B5EF4-FFF2-40B4-BE49-F238E27FC236}">
              <a16:creationId xmlns:a16="http://schemas.microsoft.com/office/drawing/2014/main" id="{00000000-0008-0000-1400-0000B74F0400}"/>
            </a:ext>
          </a:extLst>
        </xdr:cNvPr>
        <xdr:cNvGrpSpPr>
          <a:grpSpLocks/>
        </xdr:cNvGrpSpPr>
      </xdr:nvGrpSpPr>
      <xdr:grpSpPr bwMode="auto">
        <a:xfrm>
          <a:off x="1454150" y="9525"/>
          <a:ext cx="12695891" cy="812240"/>
          <a:chOff x="141" y="19"/>
          <a:chExt cx="719" cy="84"/>
        </a:xfrm>
      </xdr:grpSpPr>
      <xdr:sp macro="" textlink="">
        <xdr:nvSpPr>
          <xdr:cNvPr id="6" name="Text Box 48">
            <a:extLst>
              <a:ext uri="{FF2B5EF4-FFF2-40B4-BE49-F238E27FC236}">
                <a16:creationId xmlns:a16="http://schemas.microsoft.com/office/drawing/2014/main" id="{00000000-0008-0000-1400-000006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7" name="Text Box 49">
            <a:extLst>
              <a:ext uri="{FF2B5EF4-FFF2-40B4-BE49-F238E27FC236}">
                <a16:creationId xmlns:a16="http://schemas.microsoft.com/office/drawing/2014/main" id="{00000000-0008-0000-1400-000007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282552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400-0000B84F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7260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282553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400-0000B94F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7260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282554" name="Group 47">
          <a:extLst>
            <a:ext uri="{FF2B5EF4-FFF2-40B4-BE49-F238E27FC236}">
              <a16:creationId xmlns:a16="http://schemas.microsoft.com/office/drawing/2014/main" id="{00000000-0008-0000-1400-0000BA4F0400}"/>
            </a:ext>
          </a:extLst>
        </xdr:cNvPr>
        <xdr:cNvGrpSpPr>
          <a:grpSpLocks/>
        </xdr:cNvGrpSpPr>
      </xdr:nvGrpSpPr>
      <xdr:grpSpPr bwMode="auto">
        <a:xfrm>
          <a:off x="1454150" y="9467290"/>
          <a:ext cx="12695891" cy="812239"/>
          <a:chOff x="141" y="19"/>
          <a:chExt cx="719" cy="84"/>
        </a:xfrm>
      </xdr:grpSpPr>
      <xdr:sp macro="" textlink="">
        <xdr:nvSpPr>
          <xdr:cNvPr id="4" name="Text Box 48">
            <a:extLst>
              <a:ext uri="{FF2B5EF4-FFF2-40B4-BE49-F238E27FC236}">
                <a16:creationId xmlns:a16="http://schemas.microsoft.com/office/drawing/2014/main" id="{00000000-0008-0000-14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5" name="Text Box 49">
            <a:extLst>
              <a:ext uri="{FF2B5EF4-FFF2-40B4-BE49-F238E27FC236}">
                <a16:creationId xmlns:a16="http://schemas.microsoft.com/office/drawing/2014/main" id="{00000000-0008-0000-1400-000005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282555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400-0000BB4F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282556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400-0000BC4F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282557" name="Group 47">
          <a:extLst>
            <a:ext uri="{FF2B5EF4-FFF2-40B4-BE49-F238E27FC236}">
              <a16:creationId xmlns:a16="http://schemas.microsoft.com/office/drawing/2014/main" id="{00000000-0008-0000-1400-0000BD4F0400}"/>
            </a:ext>
          </a:extLst>
        </xdr:cNvPr>
        <xdr:cNvGrpSpPr>
          <a:grpSpLocks/>
        </xdr:cNvGrpSpPr>
      </xdr:nvGrpSpPr>
      <xdr:grpSpPr bwMode="auto">
        <a:xfrm>
          <a:off x="1454150" y="9525"/>
          <a:ext cx="12695891" cy="812240"/>
          <a:chOff x="141" y="19"/>
          <a:chExt cx="719" cy="84"/>
        </a:xfrm>
      </xdr:grpSpPr>
      <xdr:sp macro="" textlink="">
        <xdr:nvSpPr>
          <xdr:cNvPr id="2" name="Text Box 48">
            <a:extLst>
              <a:ext uri="{FF2B5EF4-FFF2-40B4-BE49-F238E27FC236}">
                <a16:creationId xmlns:a16="http://schemas.microsoft.com/office/drawing/2014/main" id="{00000000-0008-0000-1400-000002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3" name="Text Box 49">
            <a:extLst>
              <a:ext uri="{FF2B5EF4-FFF2-40B4-BE49-F238E27FC236}">
                <a16:creationId xmlns:a16="http://schemas.microsoft.com/office/drawing/2014/main" id="{00000000-0008-0000-14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282558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400-0000BE4F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7260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282559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400-0000BF4F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7260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282560" name="Group 47">
          <a:extLst>
            <a:ext uri="{FF2B5EF4-FFF2-40B4-BE49-F238E27FC236}">
              <a16:creationId xmlns:a16="http://schemas.microsoft.com/office/drawing/2014/main" id="{00000000-0008-0000-1400-0000C04F0400}"/>
            </a:ext>
          </a:extLst>
        </xdr:cNvPr>
        <xdr:cNvGrpSpPr>
          <a:grpSpLocks/>
        </xdr:cNvGrpSpPr>
      </xdr:nvGrpSpPr>
      <xdr:grpSpPr bwMode="auto">
        <a:xfrm>
          <a:off x="1454150" y="9467290"/>
          <a:ext cx="12695891" cy="812239"/>
          <a:chOff x="141" y="19"/>
          <a:chExt cx="719" cy="84"/>
        </a:xfrm>
      </xdr:grpSpPr>
      <xdr:sp macro="" textlink="">
        <xdr:nvSpPr>
          <xdr:cNvPr id="8240" name="Text Box 48">
            <a:extLst>
              <a:ext uri="{FF2B5EF4-FFF2-40B4-BE49-F238E27FC236}">
                <a16:creationId xmlns:a16="http://schemas.microsoft.com/office/drawing/2014/main" id="{00000000-0008-0000-1400-0000302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8241" name="Text Box 49">
            <a:extLst>
              <a:ext uri="{FF2B5EF4-FFF2-40B4-BE49-F238E27FC236}">
                <a16:creationId xmlns:a16="http://schemas.microsoft.com/office/drawing/2014/main" id="{00000000-0008-0000-1400-0000312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283561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500-0000A953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283562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500-0000AA53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283563" name="Group 47">
          <a:extLst>
            <a:ext uri="{FF2B5EF4-FFF2-40B4-BE49-F238E27FC236}">
              <a16:creationId xmlns:a16="http://schemas.microsoft.com/office/drawing/2014/main" id="{00000000-0008-0000-1500-0000AB530400}"/>
            </a:ext>
          </a:extLst>
        </xdr:cNvPr>
        <xdr:cNvGrpSpPr>
          <a:grpSpLocks/>
        </xdr:cNvGrpSpPr>
      </xdr:nvGrpSpPr>
      <xdr:grpSpPr bwMode="auto">
        <a:xfrm>
          <a:off x="1454150" y="9525"/>
          <a:ext cx="12770597" cy="812240"/>
          <a:chOff x="141" y="19"/>
          <a:chExt cx="719" cy="84"/>
        </a:xfrm>
      </xdr:grpSpPr>
      <xdr:sp macro="" textlink="">
        <xdr:nvSpPr>
          <xdr:cNvPr id="14" name="Text Box 48">
            <a:extLst>
              <a:ext uri="{FF2B5EF4-FFF2-40B4-BE49-F238E27FC236}">
                <a16:creationId xmlns:a16="http://schemas.microsoft.com/office/drawing/2014/main" id="{00000000-0008-0000-1500-00000E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5" name="Text Box 49">
            <a:extLst>
              <a:ext uri="{FF2B5EF4-FFF2-40B4-BE49-F238E27FC236}">
                <a16:creationId xmlns:a16="http://schemas.microsoft.com/office/drawing/2014/main" id="{00000000-0008-0000-1500-00000F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283564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500-0000AC53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7260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283565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500-0000AD53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7260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283566" name="Group 47">
          <a:extLst>
            <a:ext uri="{FF2B5EF4-FFF2-40B4-BE49-F238E27FC236}">
              <a16:creationId xmlns:a16="http://schemas.microsoft.com/office/drawing/2014/main" id="{00000000-0008-0000-1500-0000AE530400}"/>
            </a:ext>
          </a:extLst>
        </xdr:cNvPr>
        <xdr:cNvGrpSpPr>
          <a:grpSpLocks/>
        </xdr:cNvGrpSpPr>
      </xdr:nvGrpSpPr>
      <xdr:grpSpPr bwMode="auto">
        <a:xfrm>
          <a:off x="1454150" y="9467290"/>
          <a:ext cx="12770597" cy="812239"/>
          <a:chOff x="141" y="19"/>
          <a:chExt cx="719" cy="84"/>
        </a:xfrm>
      </xdr:grpSpPr>
      <xdr:sp macro="" textlink="">
        <xdr:nvSpPr>
          <xdr:cNvPr id="12" name="Text Box 48">
            <a:extLst>
              <a:ext uri="{FF2B5EF4-FFF2-40B4-BE49-F238E27FC236}">
                <a16:creationId xmlns:a16="http://schemas.microsoft.com/office/drawing/2014/main" id="{00000000-0008-0000-1500-00000C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3" name="Text Box 49">
            <a:extLst>
              <a:ext uri="{FF2B5EF4-FFF2-40B4-BE49-F238E27FC236}">
                <a16:creationId xmlns:a16="http://schemas.microsoft.com/office/drawing/2014/main" id="{00000000-0008-0000-1500-00000D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283567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500-0000AF53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283568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500-0000B053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283569" name="Group 47">
          <a:extLst>
            <a:ext uri="{FF2B5EF4-FFF2-40B4-BE49-F238E27FC236}">
              <a16:creationId xmlns:a16="http://schemas.microsoft.com/office/drawing/2014/main" id="{00000000-0008-0000-1500-0000B1530400}"/>
            </a:ext>
          </a:extLst>
        </xdr:cNvPr>
        <xdr:cNvGrpSpPr>
          <a:grpSpLocks/>
        </xdr:cNvGrpSpPr>
      </xdr:nvGrpSpPr>
      <xdr:grpSpPr bwMode="auto">
        <a:xfrm>
          <a:off x="1454150" y="9525"/>
          <a:ext cx="12770597" cy="812240"/>
          <a:chOff x="141" y="19"/>
          <a:chExt cx="719" cy="84"/>
        </a:xfrm>
      </xdr:grpSpPr>
      <xdr:sp macro="" textlink="">
        <xdr:nvSpPr>
          <xdr:cNvPr id="10" name="Text Box 48">
            <a:extLst>
              <a:ext uri="{FF2B5EF4-FFF2-40B4-BE49-F238E27FC236}">
                <a16:creationId xmlns:a16="http://schemas.microsoft.com/office/drawing/2014/main" id="{00000000-0008-0000-1500-00000A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1" name="Text Box 49">
            <a:extLst>
              <a:ext uri="{FF2B5EF4-FFF2-40B4-BE49-F238E27FC236}">
                <a16:creationId xmlns:a16="http://schemas.microsoft.com/office/drawing/2014/main" id="{00000000-0008-0000-1500-00000B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283570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500-0000B253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7260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283571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500-0000B353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7260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283572" name="Group 47">
          <a:extLst>
            <a:ext uri="{FF2B5EF4-FFF2-40B4-BE49-F238E27FC236}">
              <a16:creationId xmlns:a16="http://schemas.microsoft.com/office/drawing/2014/main" id="{00000000-0008-0000-1500-0000B4530400}"/>
            </a:ext>
          </a:extLst>
        </xdr:cNvPr>
        <xdr:cNvGrpSpPr>
          <a:grpSpLocks/>
        </xdr:cNvGrpSpPr>
      </xdr:nvGrpSpPr>
      <xdr:grpSpPr bwMode="auto">
        <a:xfrm>
          <a:off x="1454150" y="9467290"/>
          <a:ext cx="12770597" cy="812239"/>
          <a:chOff x="141" y="19"/>
          <a:chExt cx="719" cy="84"/>
        </a:xfrm>
      </xdr:grpSpPr>
      <xdr:sp macro="" textlink="">
        <xdr:nvSpPr>
          <xdr:cNvPr id="8" name="Text Box 48">
            <a:extLst>
              <a:ext uri="{FF2B5EF4-FFF2-40B4-BE49-F238E27FC236}">
                <a16:creationId xmlns:a16="http://schemas.microsoft.com/office/drawing/2014/main" id="{00000000-0008-0000-1500-000008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9" name="Text Box 49">
            <a:extLst>
              <a:ext uri="{FF2B5EF4-FFF2-40B4-BE49-F238E27FC236}">
                <a16:creationId xmlns:a16="http://schemas.microsoft.com/office/drawing/2014/main" id="{00000000-0008-0000-1500-000009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283573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500-0000B553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283574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500-0000B653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283575" name="Group 47">
          <a:extLst>
            <a:ext uri="{FF2B5EF4-FFF2-40B4-BE49-F238E27FC236}">
              <a16:creationId xmlns:a16="http://schemas.microsoft.com/office/drawing/2014/main" id="{00000000-0008-0000-1500-0000B7530400}"/>
            </a:ext>
          </a:extLst>
        </xdr:cNvPr>
        <xdr:cNvGrpSpPr>
          <a:grpSpLocks/>
        </xdr:cNvGrpSpPr>
      </xdr:nvGrpSpPr>
      <xdr:grpSpPr bwMode="auto">
        <a:xfrm>
          <a:off x="1454150" y="9525"/>
          <a:ext cx="12770597" cy="812240"/>
          <a:chOff x="141" y="19"/>
          <a:chExt cx="719" cy="84"/>
        </a:xfrm>
      </xdr:grpSpPr>
      <xdr:sp macro="" textlink="">
        <xdr:nvSpPr>
          <xdr:cNvPr id="6" name="Text Box 48">
            <a:extLst>
              <a:ext uri="{FF2B5EF4-FFF2-40B4-BE49-F238E27FC236}">
                <a16:creationId xmlns:a16="http://schemas.microsoft.com/office/drawing/2014/main" id="{00000000-0008-0000-1500-000006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7" name="Text Box 49">
            <a:extLst>
              <a:ext uri="{FF2B5EF4-FFF2-40B4-BE49-F238E27FC236}">
                <a16:creationId xmlns:a16="http://schemas.microsoft.com/office/drawing/2014/main" id="{00000000-0008-0000-1500-000007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283576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500-0000B853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7260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283577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500-0000B953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7260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283578" name="Group 47">
          <a:extLst>
            <a:ext uri="{FF2B5EF4-FFF2-40B4-BE49-F238E27FC236}">
              <a16:creationId xmlns:a16="http://schemas.microsoft.com/office/drawing/2014/main" id="{00000000-0008-0000-1500-0000BA530400}"/>
            </a:ext>
          </a:extLst>
        </xdr:cNvPr>
        <xdr:cNvGrpSpPr>
          <a:grpSpLocks/>
        </xdr:cNvGrpSpPr>
      </xdr:nvGrpSpPr>
      <xdr:grpSpPr bwMode="auto">
        <a:xfrm>
          <a:off x="1454150" y="9467290"/>
          <a:ext cx="12770597" cy="812239"/>
          <a:chOff x="141" y="19"/>
          <a:chExt cx="719" cy="84"/>
        </a:xfrm>
      </xdr:grpSpPr>
      <xdr:sp macro="" textlink="">
        <xdr:nvSpPr>
          <xdr:cNvPr id="4" name="Text Box 48">
            <a:extLst>
              <a:ext uri="{FF2B5EF4-FFF2-40B4-BE49-F238E27FC236}">
                <a16:creationId xmlns:a16="http://schemas.microsoft.com/office/drawing/2014/main" id="{00000000-0008-0000-15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5" name="Text Box 49">
            <a:extLst>
              <a:ext uri="{FF2B5EF4-FFF2-40B4-BE49-F238E27FC236}">
                <a16:creationId xmlns:a16="http://schemas.microsoft.com/office/drawing/2014/main" id="{00000000-0008-0000-1500-000005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283579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500-0000BB53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283580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500-0000BC53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283581" name="Group 47">
          <a:extLst>
            <a:ext uri="{FF2B5EF4-FFF2-40B4-BE49-F238E27FC236}">
              <a16:creationId xmlns:a16="http://schemas.microsoft.com/office/drawing/2014/main" id="{00000000-0008-0000-1500-0000BD530400}"/>
            </a:ext>
          </a:extLst>
        </xdr:cNvPr>
        <xdr:cNvGrpSpPr>
          <a:grpSpLocks/>
        </xdr:cNvGrpSpPr>
      </xdr:nvGrpSpPr>
      <xdr:grpSpPr bwMode="auto">
        <a:xfrm>
          <a:off x="1454150" y="9525"/>
          <a:ext cx="12770597" cy="812240"/>
          <a:chOff x="141" y="19"/>
          <a:chExt cx="719" cy="84"/>
        </a:xfrm>
      </xdr:grpSpPr>
      <xdr:sp macro="" textlink="">
        <xdr:nvSpPr>
          <xdr:cNvPr id="2" name="Text Box 48">
            <a:extLst>
              <a:ext uri="{FF2B5EF4-FFF2-40B4-BE49-F238E27FC236}">
                <a16:creationId xmlns:a16="http://schemas.microsoft.com/office/drawing/2014/main" id="{00000000-0008-0000-1500-000002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3" name="Text Box 49">
            <a:extLst>
              <a:ext uri="{FF2B5EF4-FFF2-40B4-BE49-F238E27FC236}">
                <a16:creationId xmlns:a16="http://schemas.microsoft.com/office/drawing/2014/main" id="{00000000-0008-0000-15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283582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500-0000BE53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7260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283583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500-0000BF53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7260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283584" name="Group 47">
          <a:extLst>
            <a:ext uri="{FF2B5EF4-FFF2-40B4-BE49-F238E27FC236}">
              <a16:creationId xmlns:a16="http://schemas.microsoft.com/office/drawing/2014/main" id="{00000000-0008-0000-1500-0000C0530400}"/>
            </a:ext>
          </a:extLst>
        </xdr:cNvPr>
        <xdr:cNvGrpSpPr>
          <a:grpSpLocks/>
        </xdr:cNvGrpSpPr>
      </xdr:nvGrpSpPr>
      <xdr:grpSpPr bwMode="auto">
        <a:xfrm>
          <a:off x="1454150" y="9467290"/>
          <a:ext cx="12770597" cy="812239"/>
          <a:chOff x="141" y="19"/>
          <a:chExt cx="719" cy="84"/>
        </a:xfrm>
      </xdr:grpSpPr>
      <xdr:sp macro="" textlink="">
        <xdr:nvSpPr>
          <xdr:cNvPr id="8240" name="Text Box 48">
            <a:extLst>
              <a:ext uri="{FF2B5EF4-FFF2-40B4-BE49-F238E27FC236}">
                <a16:creationId xmlns:a16="http://schemas.microsoft.com/office/drawing/2014/main" id="{00000000-0008-0000-1500-0000302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8241" name="Text Box 49">
            <a:extLst>
              <a:ext uri="{FF2B5EF4-FFF2-40B4-BE49-F238E27FC236}">
                <a16:creationId xmlns:a16="http://schemas.microsoft.com/office/drawing/2014/main" id="{00000000-0008-0000-1500-0000312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284585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600-0000A957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284586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600-0000AA57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284587" name="Group 47">
          <a:extLst>
            <a:ext uri="{FF2B5EF4-FFF2-40B4-BE49-F238E27FC236}">
              <a16:creationId xmlns:a16="http://schemas.microsoft.com/office/drawing/2014/main" id="{00000000-0008-0000-1600-0000AB570400}"/>
            </a:ext>
          </a:extLst>
        </xdr:cNvPr>
        <xdr:cNvGrpSpPr>
          <a:grpSpLocks/>
        </xdr:cNvGrpSpPr>
      </xdr:nvGrpSpPr>
      <xdr:grpSpPr bwMode="auto">
        <a:xfrm>
          <a:off x="1454150" y="9525"/>
          <a:ext cx="12712700" cy="784225"/>
          <a:chOff x="141" y="19"/>
          <a:chExt cx="719" cy="84"/>
        </a:xfrm>
      </xdr:grpSpPr>
      <xdr:sp macro="" textlink="">
        <xdr:nvSpPr>
          <xdr:cNvPr id="14" name="Text Box 48">
            <a:extLst>
              <a:ext uri="{FF2B5EF4-FFF2-40B4-BE49-F238E27FC236}">
                <a16:creationId xmlns:a16="http://schemas.microsoft.com/office/drawing/2014/main" id="{00000000-0008-0000-1600-00000E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5" name="Text Box 49">
            <a:extLst>
              <a:ext uri="{FF2B5EF4-FFF2-40B4-BE49-F238E27FC236}">
                <a16:creationId xmlns:a16="http://schemas.microsoft.com/office/drawing/2014/main" id="{00000000-0008-0000-1600-00000F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284588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600-0000AC57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7260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284589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600-0000AD57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7260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284590" name="Group 47">
          <a:extLst>
            <a:ext uri="{FF2B5EF4-FFF2-40B4-BE49-F238E27FC236}">
              <a16:creationId xmlns:a16="http://schemas.microsoft.com/office/drawing/2014/main" id="{00000000-0008-0000-1600-0000AE570400}"/>
            </a:ext>
          </a:extLst>
        </xdr:cNvPr>
        <xdr:cNvGrpSpPr>
          <a:grpSpLocks/>
        </xdr:cNvGrpSpPr>
      </xdr:nvGrpSpPr>
      <xdr:grpSpPr bwMode="auto">
        <a:xfrm>
          <a:off x="1454150" y="9296400"/>
          <a:ext cx="12712700" cy="784225"/>
          <a:chOff x="141" y="19"/>
          <a:chExt cx="719" cy="84"/>
        </a:xfrm>
      </xdr:grpSpPr>
      <xdr:sp macro="" textlink="">
        <xdr:nvSpPr>
          <xdr:cNvPr id="12" name="Text Box 48">
            <a:extLst>
              <a:ext uri="{FF2B5EF4-FFF2-40B4-BE49-F238E27FC236}">
                <a16:creationId xmlns:a16="http://schemas.microsoft.com/office/drawing/2014/main" id="{00000000-0008-0000-1600-00000C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3" name="Text Box 49">
            <a:extLst>
              <a:ext uri="{FF2B5EF4-FFF2-40B4-BE49-F238E27FC236}">
                <a16:creationId xmlns:a16="http://schemas.microsoft.com/office/drawing/2014/main" id="{00000000-0008-0000-1600-00000D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284591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600-0000AF57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284592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600-0000B057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284593" name="Group 47">
          <a:extLst>
            <a:ext uri="{FF2B5EF4-FFF2-40B4-BE49-F238E27FC236}">
              <a16:creationId xmlns:a16="http://schemas.microsoft.com/office/drawing/2014/main" id="{00000000-0008-0000-1600-0000B1570400}"/>
            </a:ext>
          </a:extLst>
        </xdr:cNvPr>
        <xdr:cNvGrpSpPr>
          <a:grpSpLocks/>
        </xdr:cNvGrpSpPr>
      </xdr:nvGrpSpPr>
      <xdr:grpSpPr bwMode="auto">
        <a:xfrm>
          <a:off x="1454150" y="9525"/>
          <a:ext cx="12712700" cy="784225"/>
          <a:chOff x="141" y="19"/>
          <a:chExt cx="719" cy="84"/>
        </a:xfrm>
      </xdr:grpSpPr>
      <xdr:sp macro="" textlink="">
        <xdr:nvSpPr>
          <xdr:cNvPr id="10" name="Text Box 48">
            <a:extLst>
              <a:ext uri="{FF2B5EF4-FFF2-40B4-BE49-F238E27FC236}">
                <a16:creationId xmlns:a16="http://schemas.microsoft.com/office/drawing/2014/main" id="{00000000-0008-0000-1600-00000A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1" name="Text Box 49">
            <a:extLst>
              <a:ext uri="{FF2B5EF4-FFF2-40B4-BE49-F238E27FC236}">
                <a16:creationId xmlns:a16="http://schemas.microsoft.com/office/drawing/2014/main" id="{00000000-0008-0000-1600-00000B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284594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600-0000B257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7260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284595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600-0000B357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7260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284596" name="Group 47">
          <a:extLst>
            <a:ext uri="{FF2B5EF4-FFF2-40B4-BE49-F238E27FC236}">
              <a16:creationId xmlns:a16="http://schemas.microsoft.com/office/drawing/2014/main" id="{00000000-0008-0000-1600-0000B4570400}"/>
            </a:ext>
          </a:extLst>
        </xdr:cNvPr>
        <xdr:cNvGrpSpPr>
          <a:grpSpLocks/>
        </xdr:cNvGrpSpPr>
      </xdr:nvGrpSpPr>
      <xdr:grpSpPr bwMode="auto">
        <a:xfrm>
          <a:off x="1454150" y="9296400"/>
          <a:ext cx="12712700" cy="784225"/>
          <a:chOff x="141" y="19"/>
          <a:chExt cx="719" cy="84"/>
        </a:xfrm>
      </xdr:grpSpPr>
      <xdr:sp macro="" textlink="">
        <xdr:nvSpPr>
          <xdr:cNvPr id="8" name="Text Box 48">
            <a:extLst>
              <a:ext uri="{FF2B5EF4-FFF2-40B4-BE49-F238E27FC236}">
                <a16:creationId xmlns:a16="http://schemas.microsoft.com/office/drawing/2014/main" id="{00000000-0008-0000-1600-000008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9" name="Text Box 49">
            <a:extLst>
              <a:ext uri="{FF2B5EF4-FFF2-40B4-BE49-F238E27FC236}">
                <a16:creationId xmlns:a16="http://schemas.microsoft.com/office/drawing/2014/main" id="{00000000-0008-0000-1600-000009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284597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600-0000B557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284598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600-0000B657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284599" name="Group 47">
          <a:extLst>
            <a:ext uri="{FF2B5EF4-FFF2-40B4-BE49-F238E27FC236}">
              <a16:creationId xmlns:a16="http://schemas.microsoft.com/office/drawing/2014/main" id="{00000000-0008-0000-1600-0000B7570400}"/>
            </a:ext>
          </a:extLst>
        </xdr:cNvPr>
        <xdr:cNvGrpSpPr>
          <a:grpSpLocks/>
        </xdr:cNvGrpSpPr>
      </xdr:nvGrpSpPr>
      <xdr:grpSpPr bwMode="auto">
        <a:xfrm>
          <a:off x="1454150" y="9525"/>
          <a:ext cx="12712700" cy="784225"/>
          <a:chOff x="141" y="19"/>
          <a:chExt cx="719" cy="84"/>
        </a:xfrm>
      </xdr:grpSpPr>
      <xdr:sp macro="" textlink="">
        <xdr:nvSpPr>
          <xdr:cNvPr id="6" name="Text Box 48">
            <a:extLst>
              <a:ext uri="{FF2B5EF4-FFF2-40B4-BE49-F238E27FC236}">
                <a16:creationId xmlns:a16="http://schemas.microsoft.com/office/drawing/2014/main" id="{00000000-0008-0000-1600-000006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7" name="Text Box 49">
            <a:extLst>
              <a:ext uri="{FF2B5EF4-FFF2-40B4-BE49-F238E27FC236}">
                <a16:creationId xmlns:a16="http://schemas.microsoft.com/office/drawing/2014/main" id="{00000000-0008-0000-1600-000007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284600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600-0000B857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7260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284601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600-0000B957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7260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284602" name="Group 47">
          <a:extLst>
            <a:ext uri="{FF2B5EF4-FFF2-40B4-BE49-F238E27FC236}">
              <a16:creationId xmlns:a16="http://schemas.microsoft.com/office/drawing/2014/main" id="{00000000-0008-0000-1600-0000BA570400}"/>
            </a:ext>
          </a:extLst>
        </xdr:cNvPr>
        <xdr:cNvGrpSpPr>
          <a:grpSpLocks/>
        </xdr:cNvGrpSpPr>
      </xdr:nvGrpSpPr>
      <xdr:grpSpPr bwMode="auto">
        <a:xfrm>
          <a:off x="1454150" y="9296400"/>
          <a:ext cx="12712700" cy="784225"/>
          <a:chOff x="141" y="19"/>
          <a:chExt cx="719" cy="84"/>
        </a:xfrm>
      </xdr:grpSpPr>
      <xdr:sp macro="" textlink="">
        <xdr:nvSpPr>
          <xdr:cNvPr id="4" name="Text Box 48">
            <a:extLst>
              <a:ext uri="{FF2B5EF4-FFF2-40B4-BE49-F238E27FC236}">
                <a16:creationId xmlns:a16="http://schemas.microsoft.com/office/drawing/2014/main" id="{00000000-0008-0000-16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5" name="Text Box 49">
            <a:extLst>
              <a:ext uri="{FF2B5EF4-FFF2-40B4-BE49-F238E27FC236}">
                <a16:creationId xmlns:a16="http://schemas.microsoft.com/office/drawing/2014/main" id="{00000000-0008-0000-1600-000005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284603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600-0000BB57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284604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600-0000BC57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284605" name="Group 47">
          <a:extLst>
            <a:ext uri="{FF2B5EF4-FFF2-40B4-BE49-F238E27FC236}">
              <a16:creationId xmlns:a16="http://schemas.microsoft.com/office/drawing/2014/main" id="{00000000-0008-0000-1600-0000BD570400}"/>
            </a:ext>
          </a:extLst>
        </xdr:cNvPr>
        <xdr:cNvGrpSpPr>
          <a:grpSpLocks/>
        </xdr:cNvGrpSpPr>
      </xdr:nvGrpSpPr>
      <xdr:grpSpPr bwMode="auto">
        <a:xfrm>
          <a:off x="1454150" y="9525"/>
          <a:ext cx="12712700" cy="784225"/>
          <a:chOff x="141" y="19"/>
          <a:chExt cx="719" cy="84"/>
        </a:xfrm>
      </xdr:grpSpPr>
      <xdr:sp macro="" textlink="">
        <xdr:nvSpPr>
          <xdr:cNvPr id="2" name="Text Box 48">
            <a:extLst>
              <a:ext uri="{FF2B5EF4-FFF2-40B4-BE49-F238E27FC236}">
                <a16:creationId xmlns:a16="http://schemas.microsoft.com/office/drawing/2014/main" id="{00000000-0008-0000-1600-000002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3" name="Text Box 49">
            <a:extLst>
              <a:ext uri="{FF2B5EF4-FFF2-40B4-BE49-F238E27FC236}">
                <a16:creationId xmlns:a16="http://schemas.microsoft.com/office/drawing/2014/main" id="{00000000-0008-0000-16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284606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600-0000BE57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7260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284607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600-0000BF57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7260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284608" name="Group 47">
          <a:extLst>
            <a:ext uri="{FF2B5EF4-FFF2-40B4-BE49-F238E27FC236}">
              <a16:creationId xmlns:a16="http://schemas.microsoft.com/office/drawing/2014/main" id="{00000000-0008-0000-1600-0000C0570400}"/>
            </a:ext>
          </a:extLst>
        </xdr:cNvPr>
        <xdr:cNvGrpSpPr>
          <a:grpSpLocks/>
        </xdr:cNvGrpSpPr>
      </xdr:nvGrpSpPr>
      <xdr:grpSpPr bwMode="auto">
        <a:xfrm>
          <a:off x="1454150" y="9296400"/>
          <a:ext cx="12712700" cy="784225"/>
          <a:chOff x="141" y="19"/>
          <a:chExt cx="719" cy="84"/>
        </a:xfrm>
      </xdr:grpSpPr>
      <xdr:sp macro="" textlink="">
        <xdr:nvSpPr>
          <xdr:cNvPr id="8240" name="Text Box 48">
            <a:extLst>
              <a:ext uri="{FF2B5EF4-FFF2-40B4-BE49-F238E27FC236}">
                <a16:creationId xmlns:a16="http://schemas.microsoft.com/office/drawing/2014/main" id="{00000000-0008-0000-1600-0000302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8241" name="Text Box 49">
            <a:extLst>
              <a:ext uri="{FF2B5EF4-FFF2-40B4-BE49-F238E27FC236}">
                <a16:creationId xmlns:a16="http://schemas.microsoft.com/office/drawing/2014/main" id="{00000000-0008-0000-1600-0000312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285609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700-0000A95B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285610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700-0000AA5B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285611" name="Group 47">
          <a:extLst>
            <a:ext uri="{FF2B5EF4-FFF2-40B4-BE49-F238E27FC236}">
              <a16:creationId xmlns:a16="http://schemas.microsoft.com/office/drawing/2014/main" id="{00000000-0008-0000-1700-0000AB5B0400}"/>
            </a:ext>
          </a:extLst>
        </xdr:cNvPr>
        <xdr:cNvGrpSpPr>
          <a:grpSpLocks/>
        </xdr:cNvGrpSpPr>
      </xdr:nvGrpSpPr>
      <xdr:grpSpPr bwMode="auto">
        <a:xfrm>
          <a:off x="1454150" y="9525"/>
          <a:ext cx="12651068" cy="812240"/>
          <a:chOff x="141" y="19"/>
          <a:chExt cx="719" cy="84"/>
        </a:xfrm>
      </xdr:grpSpPr>
      <xdr:sp macro="" textlink="">
        <xdr:nvSpPr>
          <xdr:cNvPr id="14" name="Text Box 48">
            <a:extLst>
              <a:ext uri="{FF2B5EF4-FFF2-40B4-BE49-F238E27FC236}">
                <a16:creationId xmlns:a16="http://schemas.microsoft.com/office/drawing/2014/main" id="{00000000-0008-0000-1700-00000E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5" name="Text Box 49">
            <a:extLst>
              <a:ext uri="{FF2B5EF4-FFF2-40B4-BE49-F238E27FC236}">
                <a16:creationId xmlns:a16="http://schemas.microsoft.com/office/drawing/2014/main" id="{00000000-0008-0000-1700-00000F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285612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700-0000AC5B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7260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285613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700-0000AD5B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7260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285614" name="Group 47">
          <a:extLst>
            <a:ext uri="{FF2B5EF4-FFF2-40B4-BE49-F238E27FC236}">
              <a16:creationId xmlns:a16="http://schemas.microsoft.com/office/drawing/2014/main" id="{00000000-0008-0000-1700-0000AE5B0400}"/>
            </a:ext>
          </a:extLst>
        </xdr:cNvPr>
        <xdr:cNvGrpSpPr>
          <a:grpSpLocks/>
        </xdr:cNvGrpSpPr>
      </xdr:nvGrpSpPr>
      <xdr:grpSpPr bwMode="auto">
        <a:xfrm>
          <a:off x="1454150" y="9467290"/>
          <a:ext cx="12651068" cy="812239"/>
          <a:chOff x="141" y="19"/>
          <a:chExt cx="719" cy="84"/>
        </a:xfrm>
      </xdr:grpSpPr>
      <xdr:sp macro="" textlink="">
        <xdr:nvSpPr>
          <xdr:cNvPr id="12" name="Text Box 48">
            <a:extLst>
              <a:ext uri="{FF2B5EF4-FFF2-40B4-BE49-F238E27FC236}">
                <a16:creationId xmlns:a16="http://schemas.microsoft.com/office/drawing/2014/main" id="{00000000-0008-0000-1700-00000C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3" name="Text Box 49">
            <a:extLst>
              <a:ext uri="{FF2B5EF4-FFF2-40B4-BE49-F238E27FC236}">
                <a16:creationId xmlns:a16="http://schemas.microsoft.com/office/drawing/2014/main" id="{00000000-0008-0000-1700-00000D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285615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700-0000AF5B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285616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700-0000B05B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285617" name="Group 47">
          <a:extLst>
            <a:ext uri="{FF2B5EF4-FFF2-40B4-BE49-F238E27FC236}">
              <a16:creationId xmlns:a16="http://schemas.microsoft.com/office/drawing/2014/main" id="{00000000-0008-0000-1700-0000B15B0400}"/>
            </a:ext>
          </a:extLst>
        </xdr:cNvPr>
        <xdr:cNvGrpSpPr>
          <a:grpSpLocks/>
        </xdr:cNvGrpSpPr>
      </xdr:nvGrpSpPr>
      <xdr:grpSpPr bwMode="auto">
        <a:xfrm>
          <a:off x="1454150" y="9525"/>
          <a:ext cx="12651068" cy="812240"/>
          <a:chOff x="141" y="19"/>
          <a:chExt cx="719" cy="84"/>
        </a:xfrm>
      </xdr:grpSpPr>
      <xdr:sp macro="" textlink="">
        <xdr:nvSpPr>
          <xdr:cNvPr id="10" name="Text Box 48">
            <a:extLst>
              <a:ext uri="{FF2B5EF4-FFF2-40B4-BE49-F238E27FC236}">
                <a16:creationId xmlns:a16="http://schemas.microsoft.com/office/drawing/2014/main" id="{00000000-0008-0000-1700-00000A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1" name="Text Box 49">
            <a:extLst>
              <a:ext uri="{FF2B5EF4-FFF2-40B4-BE49-F238E27FC236}">
                <a16:creationId xmlns:a16="http://schemas.microsoft.com/office/drawing/2014/main" id="{00000000-0008-0000-1700-00000B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285618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700-0000B25B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7260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285619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700-0000B35B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7260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285620" name="Group 47">
          <a:extLst>
            <a:ext uri="{FF2B5EF4-FFF2-40B4-BE49-F238E27FC236}">
              <a16:creationId xmlns:a16="http://schemas.microsoft.com/office/drawing/2014/main" id="{00000000-0008-0000-1700-0000B45B0400}"/>
            </a:ext>
          </a:extLst>
        </xdr:cNvPr>
        <xdr:cNvGrpSpPr>
          <a:grpSpLocks/>
        </xdr:cNvGrpSpPr>
      </xdr:nvGrpSpPr>
      <xdr:grpSpPr bwMode="auto">
        <a:xfrm>
          <a:off x="1454150" y="9467290"/>
          <a:ext cx="12651068" cy="812239"/>
          <a:chOff x="141" y="19"/>
          <a:chExt cx="719" cy="84"/>
        </a:xfrm>
      </xdr:grpSpPr>
      <xdr:sp macro="" textlink="">
        <xdr:nvSpPr>
          <xdr:cNvPr id="8" name="Text Box 48">
            <a:extLst>
              <a:ext uri="{FF2B5EF4-FFF2-40B4-BE49-F238E27FC236}">
                <a16:creationId xmlns:a16="http://schemas.microsoft.com/office/drawing/2014/main" id="{00000000-0008-0000-1700-000008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9" name="Text Box 49">
            <a:extLst>
              <a:ext uri="{FF2B5EF4-FFF2-40B4-BE49-F238E27FC236}">
                <a16:creationId xmlns:a16="http://schemas.microsoft.com/office/drawing/2014/main" id="{00000000-0008-0000-1700-000009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285621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700-0000B55B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285622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700-0000B65B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285623" name="Group 47">
          <a:extLst>
            <a:ext uri="{FF2B5EF4-FFF2-40B4-BE49-F238E27FC236}">
              <a16:creationId xmlns:a16="http://schemas.microsoft.com/office/drawing/2014/main" id="{00000000-0008-0000-1700-0000B75B0400}"/>
            </a:ext>
          </a:extLst>
        </xdr:cNvPr>
        <xdr:cNvGrpSpPr>
          <a:grpSpLocks/>
        </xdr:cNvGrpSpPr>
      </xdr:nvGrpSpPr>
      <xdr:grpSpPr bwMode="auto">
        <a:xfrm>
          <a:off x="1454150" y="9525"/>
          <a:ext cx="12651068" cy="812240"/>
          <a:chOff x="141" y="19"/>
          <a:chExt cx="719" cy="84"/>
        </a:xfrm>
      </xdr:grpSpPr>
      <xdr:sp macro="" textlink="">
        <xdr:nvSpPr>
          <xdr:cNvPr id="6" name="Text Box 48">
            <a:extLst>
              <a:ext uri="{FF2B5EF4-FFF2-40B4-BE49-F238E27FC236}">
                <a16:creationId xmlns:a16="http://schemas.microsoft.com/office/drawing/2014/main" id="{00000000-0008-0000-1700-000006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7" name="Text Box 49">
            <a:extLst>
              <a:ext uri="{FF2B5EF4-FFF2-40B4-BE49-F238E27FC236}">
                <a16:creationId xmlns:a16="http://schemas.microsoft.com/office/drawing/2014/main" id="{00000000-0008-0000-1700-000007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285624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700-0000B85B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7260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285625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700-0000B95B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7260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285626" name="Group 47">
          <a:extLst>
            <a:ext uri="{FF2B5EF4-FFF2-40B4-BE49-F238E27FC236}">
              <a16:creationId xmlns:a16="http://schemas.microsoft.com/office/drawing/2014/main" id="{00000000-0008-0000-1700-0000BA5B0400}"/>
            </a:ext>
          </a:extLst>
        </xdr:cNvPr>
        <xdr:cNvGrpSpPr>
          <a:grpSpLocks/>
        </xdr:cNvGrpSpPr>
      </xdr:nvGrpSpPr>
      <xdr:grpSpPr bwMode="auto">
        <a:xfrm>
          <a:off x="1454150" y="9467290"/>
          <a:ext cx="12651068" cy="812239"/>
          <a:chOff x="141" y="19"/>
          <a:chExt cx="719" cy="84"/>
        </a:xfrm>
      </xdr:grpSpPr>
      <xdr:sp macro="" textlink="">
        <xdr:nvSpPr>
          <xdr:cNvPr id="4" name="Text Box 48">
            <a:extLst>
              <a:ext uri="{FF2B5EF4-FFF2-40B4-BE49-F238E27FC236}">
                <a16:creationId xmlns:a16="http://schemas.microsoft.com/office/drawing/2014/main" id="{00000000-0008-0000-17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5" name="Text Box 49">
            <a:extLst>
              <a:ext uri="{FF2B5EF4-FFF2-40B4-BE49-F238E27FC236}">
                <a16:creationId xmlns:a16="http://schemas.microsoft.com/office/drawing/2014/main" id="{00000000-0008-0000-1700-000005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285627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700-0000BB5B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285628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700-0000BC5B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285629" name="Group 47">
          <a:extLst>
            <a:ext uri="{FF2B5EF4-FFF2-40B4-BE49-F238E27FC236}">
              <a16:creationId xmlns:a16="http://schemas.microsoft.com/office/drawing/2014/main" id="{00000000-0008-0000-1700-0000BD5B0400}"/>
            </a:ext>
          </a:extLst>
        </xdr:cNvPr>
        <xdr:cNvGrpSpPr>
          <a:grpSpLocks/>
        </xdr:cNvGrpSpPr>
      </xdr:nvGrpSpPr>
      <xdr:grpSpPr bwMode="auto">
        <a:xfrm>
          <a:off x="1454150" y="9525"/>
          <a:ext cx="12651068" cy="812240"/>
          <a:chOff x="141" y="19"/>
          <a:chExt cx="719" cy="84"/>
        </a:xfrm>
      </xdr:grpSpPr>
      <xdr:sp macro="" textlink="">
        <xdr:nvSpPr>
          <xdr:cNvPr id="2" name="Text Box 48">
            <a:extLst>
              <a:ext uri="{FF2B5EF4-FFF2-40B4-BE49-F238E27FC236}">
                <a16:creationId xmlns:a16="http://schemas.microsoft.com/office/drawing/2014/main" id="{00000000-0008-0000-1700-000002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3" name="Text Box 49">
            <a:extLst>
              <a:ext uri="{FF2B5EF4-FFF2-40B4-BE49-F238E27FC236}">
                <a16:creationId xmlns:a16="http://schemas.microsoft.com/office/drawing/2014/main" id="{00000000-0008-0000-17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285630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700-0000BE5B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7260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285631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700-0000BF5B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7260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285632" name="Group 47">
          <a:extLst>
            <a:ext uri="{FF2B5EF4-FFF2-40B4-BE49-F238E27FC236}">
              <a16:creationId xmlns:a16="http://schemas.microsoft.com/office/drawing/2014/main" id="{00000000-0008-0000-1700-0000C05B0400}"/>
            </a:ext>
          </a:extLst>
        </xdr:cNvPr>
        <xdr:cNvGrpSpPr>
          <a:grpSpLocks/>
        </xdr:cNvGrpSpPr>
      </xdr:nvGrpSpPr>
      <xdr:grpSpPr bwMode="auto">
        <a:xfrm>
          <a:off x="1454150" y="9467290"/>
          <a:ext cx="12651068" cy="812239"/>
          <a:chOff x="141" y="19"/>
          <a:chExt cx="719" cy="84"/>
        </a:xfrm>
      </xdr:grpSpPr>
      <xdr:sp macro="" textlink="">
        <xdr:nvSpPr>
          <xdr:cNvPr id="8240" name="Text Box 48">
            <a:extLst>
              <a:ext uri="{FF2B5EF4-FFF2-40B4-BE49-F238E27FC236}">
                <a16:creationId xmlns:a16="http://schemas.microsoft.com/office/drawing/2014/main" id="{00000000-0008-0000-1700-0000302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8241" name="Text Box 49">
            <a:extLst>
              <a:ext uri="{FF2B5EF4-FFF2-40B4-BE49-F238E27FC236}">
                <a16:creationId xmlns:a16="http://schemas.microsoft.com/office/drawing/2014/main" id="{00000000-0008-0000-1700-0000312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286633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800-0000A95F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286634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800-0000AA5F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286635" name="Group 47">
          <a:extLst>
            <a:ext uri="{FF2B5EF4-FFF2-40B4-BE49-F238E27FC236}">
              <a16:creationId xmlns:a16="http://schemas.microsoft.com/office/drawing/2014/main" id="{00000000-0008-0000-1800-0000AB5F0400}"/>
            </a:ext>
          </a:extLst>
        </xdr:cNvPr>
        <xdr:cNvGrpSpPr>
          <a:grpSpLocks/>
        </xdr:cNvGrpSpPr>
      </xdr:nvGrpSpPr>
      <xdr:grpSpPr bwMode="auto">
        <a:xfrm>
          <a:off x="1454150" y="9525"/>
          <a:ext cx="12651068" cy="812240"/>
          <a:chOff x="141" y="19"/>
          <a:chExt cx="719" cy="84"/>
        </a:xfrm>
      </xdr:grpSpPr>
      <xdr:sp macro="" textlink="">
        <xdr:nvSpPr>
          <xdr:cNvPr id="14" name="Text Box 48">
            <a:extLst>
              <a:ext uri="{FF2B5EF4-FFF2-40B4-BE49-F238E27FC236}">
                <a16:creationId xmlns:a16="http://schemas.microsoft.com/office/drawing/2014/main" id="{00000000-0008-0000-1800-00000E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5" name="Text Box 49">
            <a:extLst>
              <a:ext uri="{FF2B5EF4-FFF2-40B4-BE49-F238E27FC236}">
                <a16:creationId xmlns:a16="http://schemas.microsoft.com/office/drawing/2014/main" id="{00000000-0008-0000-1800-00000F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286636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800-0000AC5F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7260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286637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800-0000AD5F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7260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286638" name="Group 47">
          <a:extLst>
            <a:ext uri="{FF2B5EF4-FFF2-40B4-BE49-F238E27FC236}">
              <a16:creationId xmlns:a16="http://schemas.microsoft.com/office/drawing/2014/main" id="{00000000-0008-0000-1800-0000AE5F0400}"/>
            </a:ext>
          </a:extLst>
        </xdr:cNvPr>
        <xdr:cNvGrpSpPr>
          <a:grpSpLocks/>
        </xdr:cNvGrpSpPr>
      </xdr:nvGrpSpPr>
      <xdr:grpSpPr bwMode="auto">
        <a:xfrm>
          <a:off x="1454150" y="9467290"/>
          <a:ext cx="12651068" cy="812239"/>
          <a:chOff x="141" y="19"/>
          <a:chExt cx="719" cy="84"/>
        </a:xfrm>
      </xdr:grpSpPr>
      <xdr:sp macro="" textlink="">
        <xdr:nvSpPr>
          <xdr:cNvPr id="12" name="Text Box 48">
            <a:extLst>
              <a:ext uri="{FF2B5EF4-FFF2-40B4-BE49-F238E27FC236}">
                <a16:creationId xmlns:a16="http://schemas.microsoft.com/office/drawing/2014/main" id="{00000000-0008-0000-1800-00000C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3" name="Text Box 49">
            <a:extLst>
              <a:ext uri="{FF2B5EF4-FFF2-40B4-BE49-F238E27FC236}">
                <a16:creationId xmlns:a16="http://schemas.microsoft.com/office/drawing/2014/main" id="{00000000-0008-0000-1800-00000D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286639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800-0000AF5F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286640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800-0000B05F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286641" name="Group 47">
          <a:extLst>
            <a:ext uri="{FF2B5EF4-FFF2-40B4-BE49-F238E27FC236}">
              <a16:creationId xmlns:a16="http://schemas.microsoft.com/office/drawing/2014/main" id="{00000000-0008-0000-1800-0000B15F0400}"/>
            </a:ext>
          </a:extLst>
        </xdr:cNvPr>
        <xdr:cNvGrpSpPr>
          <a:grpSpLocks/>
        </xdr:cNvGrpSpPr>
      </xdr:nvGrpSpPr>
      <xdr:grpSpPr bwMode="auto">
        <a:xfrm>
          <a:off x="1454150" y="9525"/>
          <a:ext cx="12651068" cy="812240"/>
          <a:chOff x="141" y="19"/>
          <a:chExt cx="719" cy="84"/>
        </a:xfrm>
      </xdr:grpSpPr>
      <xdr:sp macro="" textlink="">
        <xdr:nvSpPr>
          <xdr:cNvPr id="10" name="Text Box 48">
            <a:extLst>
              <a:ext uri="{FF2B5EF4-FFF2-40B4-BE49-F238E27FC236}">
                <a16:creationId xmlns:a16="http://schemas.microsoft.com/office/drawing/2014/main" id="{00000000-0008-0000-1800-00000A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1" name="Text Box 49">
            <a:extLst>
              <a:ext uri="{FF2B5EF4-FFF2-40B4-BE49-F238E27FC236}">
                <a16:creationId xmlns:a16="http://schemas.microsoft.com/office/drawing/2014/main" id="{00000000-0008-0000-1800-00000B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286642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800-0000B25F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7260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286643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800-0000B35F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7260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286644" name="Group 47">
          <a:extLst>
            <a:ext uri="{FF2B5EF4-FFF2-40B4-BE49-F238E27FC236}">
              <a16:creationId xmlns:a16="http://schemas.microsoft.com/office/drawing/2014/main" id="{00000000-0008-0000-1800-0000B45F0400}"/>
            </a:ext>
          </a:extLst>
        </xdr:cNvPr>
        <xdr:cNvGrpSpPr>
          <a:grpSpLocks/>
        </xdr:cNvGrpSpPr>
      </xdr:nvGrpSpPr>
      <xdr:grpSpPr bwMode="auto">
        <a:xfrm>
          <a:off x="1454150" y="9467290"/>
          <a:ext cx="12651068" cy="812239"/>
          <a:chOff x="141" y="19"/>
          <a:chExt cx="719" cy="84"/>
        </a:xfrm>
      </xdr:grpSpPr>
      <xdr:sp macro="" textlink="">
        <xdr:nvSpPr>
          <xdr:cNvPr id="8" name="Text Box 48">
            <a:extLst>
              <a:ext uri="{FF2B5EF4-FFF2-40B4-BE49-F238E27FC236}">
                <a16:creationId xmlns:a16="http://schemas.microsoft.com/office/drawing/2014/main" id="{00000000-0008-0000-1800-000008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9" name="Text Box 49">
            <a:extLst>
              <a:ext uri="{FF2B5EF4-FFF2-40B4-BE49-F238E27FC236}">
                <a16:creationId xmlns:a16="http://schemas.microsoft.com/office/drawing/2014/main" id="{00000000-0008-0000-1800-000009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286645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800-0000B55F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286646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800-0000B65F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286647" name="Group 47">
          <a:extLst>
            <a:ext uri="{FF2B5EF4-FFF2-40B4-BE49-F238E27FC236}">
              <a16:creationId xmlns:a16="http://schemas.microsoft.com/office/drawing/2014/main" id="{00000000-0008-0000-1800-0000B75F0400}"/>
            </a:ext>
          </a:extLst>
        </xdr:cNvPr>
        <xdr:cNvGrpSpPr>
          <a:grpSpLocks/>
        </xdr:cNvGrpSpPr>
      </xdr:nvGrpSpPr>
      <xdr:grpSpPr bwMode="auto">
        <a:xfrm>
          <a:off x="1454150" y="9525"/>
          <a:ext cx="12651068" cy="812240"/>
          <a:chOff x="141" y="19"/>
          <a:chExt cx="719" cy="84"/>
        </a:xfrm>
      </xdr:grpSpPr>
      <xdr:sp macro="" textlink="">
        <xdr:nvSpPr>
          <xdr:cNvPr id="6" name="Text Box 48">
            <a:extLst>
              <a:ext uri="{FF2B5EF4-FFF2-40B4-BE49-F238E27FC236}">
                <a16:creationId xmlns:a16="http://schemas.microsoft.com/office/drawing/2014/main" id="{00000000-0008-0000-1800-000006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7" name="Text Box 49">
            <a:extLst>
              <a:ext uri="{FF2B5EF4-FFF2-40B4-BE49-F238E27FC236}">
                <a16:creationId xmlns:a16="http://schemas.microsoft.com/office/drawing/2014/main" id="{00000000-0008-0000-1800-000007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286648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800-0000B85F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7260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286649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800-0000B95F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7260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286650" name="Group 47">
          <a:extLst>
            <a:ext uri="{FF2B5EF4-FFF2-40B4-BE49-F238E27FC236}">
              <a16:creationId xmlns:a16="http://schemas.microsoft.com/office/drawing/2014/main" id="{00000000-0008-0000-1800-0000BA5F0400}"/>
            </a:ext>
          </a:extLst>
        </xdr:cNvPr>
        <xdr:cNvGrpSpPr>
          <a:grpSpLocks/>
        </xdr:cNvGrpSpPr>
      </xdr:nvGrpSpPr>
      <xdr:grpSpPr bwMode="auto">
        <a:xfrm>
          <a:off x="1454150" y="9467290"/>
          <a:ext cx="12651068" cy="812239"/>
          <a:chOff x="141" y="19"/>
          <a:chExt cx="719" cy="84"/>
        </a:xfrm>
      </xdr:grpSpPr>
      <xdr:sp macro="" textlink="">
        <xdr:nvSpPr>
          <xdr:cNvPr id="4" name="Text Box 48">
            <a:extLst>
              <a:ext uri="{FF2B5EF4-FFF2-40B4-BE49-F238E27FC236}">
                <a16:creationId xmlns:a16="http://schemas.microsoft.com/office/drawing/2014/main" id="{00000000-0008-0000-18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5" name="Text Box 49">
            <a:extLst>
              <a:ext uri="{FF2B5EF4-FFF2-40B4-BE49-F238E27FC236}">
                <a16:creationId xmlns:a16="http://schemas.microsoft.com/office/drawing/2014/main" id="{00000000-0008-0000-1800-000005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286651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800-0000BB5F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286652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800-0000BC5F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286653" name="Group 47">
          <a:extLst>
            <a:ext uri="{FF2B5EF4-FFF2-40B4-BE49-F238E27FC236}">
              <a16:creationId xmlns:a16="http://schemas.microsoft.com/office/drawing/2014/main" id="{00000000-0008-0000-1800-0000BD5F0400}"/>
            </a:ext>
          </a:extLst>
        </xdr:cNvPr>
        <xdr:cNvGrpSpPr>
          <a:grpSpLocks/>
        </xdr:cNvGrpSpPr>
      </xdr:nvGrpSpPr>
      <xdr:grpSpPr bwMode="auto">
        <a:xfrm>
          <a:off x="1454150" y="9525"/>
          <a:ext cx="12651068" cy="812240"/>
          <a:chOff x="141" y="19"/>
          <a:chExt cx="719" cy="84"/>
        </a:xfrm>
      </xdr:grpSpPr>
      <xdr:sp macro="" textlink="">
        <xdr:nvSpPr>
          <xdr:cNvPr id="2" name="Text Box 48">
            <a:extLst>
              <a:ext uri="{FF2B5EF4-FFF2-40B4-BE49-F238E27FC236}">
                <a16:creationId xmlns:a16="http://schemas.microsoft.com/office/drawing/2014/main" id="{00000000-0008-0000-1800-000002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3" name="Text Box 49">
            <a:extLst>
              <a:ext uri="{FF2B5EF4-FFF2-40B4-BE49-F238E27FC236}">
                <a16:creationId xmlns:a16="http://schemas.microsoft.com/office/drawing/2014/main" id="{00000000-0008-0000-18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286654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800-0000BE5F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7260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286655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800-0000BF5F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7260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286656" name="Group 47">
          <a:extLst>
            <a:ext uri="{FF2B5EF4-FFF2-40B4-BE49-F238E27FC236}">
              <a16:creationId xmlns:a16="http://schemas.microsoft.com/office/drawing/2014/main" id="{00000000-0008-0000-1800-0000C05F0400}"/>
            </a:ext>
          </a:extLst>
        </xdr:cNvPr>
        <xdr:cNvGrpSpPr>
          <a:grpSpLocks/>
        </xdr:cNvGrpSpPr>
      </xdr:nvGrpSpPr>
      <xdr:grpSpPr bwMode="auto">
        <a:xfrm>
          <a:off x="1454150" y="9467290"/>
          <a:ext cx="12651068" cy="812239"/>
          <a:chOff x="141" y="19"/>
          <a:chExt cx="719" cy="84"/>
        </a:xfrm>
      </xdr:grpSpPr>
      <xdr:sp macro="" textlink="">
        <xdr:nvSpPr>
          <xdr:cNvPr id="8240" name="Text Box 48">
            <a:extLst>
              <a:ext uri="{FF2B5EF4-FFF2-40B4-BE49-F238E27FC236}">
                <a16:creationId xmlns:a16="http://schemas.microsoft.com/office/drawing/2014/main" id="{00000000-0008-0000-1800-0000302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8241" name="Text Box 49">
            <a:extLst>
              <a:ext uri="{FF2B5EF4-FFF2-40B4-BE49-F238E27FC236}">
                <a16:creationId xmlns:a16="http://schemas.microsoft.com/office/drawing/2014/main" id="{00000000-0008-0000-1800-0000312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287657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900-0000A963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287658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900-0000AA63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287659" name="Group 47">
          <a:extLst>
            <a:ext uri="{FF2B5EF4-FFF2-40B4-BE49-F238E27FC236}">
              <a16:creationId xmlns:a16="http://schemas.microsoft.com/office/drawing/2014/main" id="{00000000-0008-0000-1900-0000AB630400}"/>
            </a:ext>
          </a:extLst>
        </xdr:cNvPr>
        <xdr:cNvGrpSpPr>
          <a:grpSpLocks/>
        </xdr:cNvGrpSpPr>
      </xdr:nvGrpSpPr>
      <xdr:grpSpPr bwMode="auto">
        <a:xfrm>
          <a:off x="1454150" y="9525"/>
          <a:ext cx="12651068" cy="812240"/>
          <a:chOff x="141" y="19"/>
          <a:chExt cx="719" cy="84"/>
        </a:xfrm>
      </xdr:grpSpPr>
      <xdr:sp macro="" textlink="">
        <xdr:nvSpPr>
          <xdr:cNvPr id="14" name="Text Box 48">
            <a:extLst>
              <a:ext uri="{FF2B5EF4-FFF2-40B4-BE49-F238E27FC236}">
                <a16:creationId xmlns:a16="http://schemas.microsoft.com/office/drawing/2014/main" id="{00000000-0008-0000-1900-00000E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5" name="Text Box 49">
            <a:extLst>
              <a:ext uri="{FF2B5EF4-FFF2-40B4-BE49-F238E27FC236}">
                <a16:creationId xmlns:a16="http://schemas.microsoft.com/office/drawing/2014/main" id="{00000000-0008-0000-1900-00000F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287660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900-0000AC63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7260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287661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900-0000AD63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7260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287662" name="Group 47">
          <a:extLst>
            <a:ext uri="{FF2B5EF4-FFF2-40B4-BE49-F238E27FC236}">
              <a16:creationId xmlns:a16="http://schemas.microsoft.com/office/drawing/2014/main" id="{00000000-0008-0000-1900-0000AE630400}"/>
            </a:ext>
          </a:extLst>
        </xdr:cNvPr>
        <xdr:cNvGrpSpPr>
          <a:grpSpLocks/>
        </xdr:cNvGrpSpPr>
      </xdr:nvGrpSpPr>
      <xdr:grpSpPr bwMode="auto">
        <a:xfrm>
          <a:off x="1454150" y="9467290"/>
          <a:ext cx="12651068" cy="812239"/>
          <a:chOff x="141" y="19"/>
          <a:chExt cx="719" cy="84"/>
        </a:xfrm>
      </xdr:grpSpPr>
      <xdr:sp macro="" textlink="">
        <xdr:nvSpPr>
          <xdr:cNvPr id="12" name="Text Box 48">
            <a:extLst>
              <a:ext uri="{FF2B5EF4-FFF2-40B4-BE49-F238E27FC236}">
                <a16:creationId xmlns:a16="http://schemas.microsoft.com/office/drawing/2014/main" id="{00000000-0008-0000-1900-00000C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3" name="Text Box 49">
            <a:extLst>
              <a:ext uri="{FF2B5EF4-FFF2-40B4-BE49-F238E27FC236}">
                <a16:creationId xmlns:a16="http://schemas.microsoft.com/office/drawing/2014/main" id="{00000000-0008-0000-1900-00000D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287663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900-0000AF63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287664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900-0000B063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287665" name="Group 47">
          <a:extLst>
            <a:ext uri="{FF2B5EF4-FFF2-40B4-BE49-F238E27FC236}">
              <a16:creationId xmlns:a16="http://schemas.microsoft.com/office/drawing/2014/main" id="{00000000-0008-0000-1900-0000B1630400}"/>
            </a:ext>
          </a:extLst>
        </xdr:cNvPr>
        <xdr:cNvGrpSpPr>
          <a:grpSpLocks/>
        </xdr:cNvGrpSpPr>
      </xdr:nvGrpSpPr>
      <xdr:grpSpPr bwMode="auto">
        <a:xfrm>
          <a:off x="1454150" y="9525"/>
          <a:ext cx="12651068" cy="812240"/>
          <a:chOff x="141" y="19"/>
          <a:chExt cx="719" cy="84"/>
        </a:xfrm>
      </xdr:grpSpPr>
      <xdr:sp macro="" textlink="">
        <xdr:nvSpPr>
          <xdr:cNvPr id="10" name="Text Box 48">
            <a:extLst>
              <a:ext uri="{FF2B5EF4-FFF2-40B4-BE49-F238E27FC236}">
                <a16:creationId xmlns:a16="http://schemas.microsoft.com/office/drawing/2014/main" id="{00000000-0008-0000-1900-00000A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1" name="Text Box 49">
            <a:extLst>
              <a:ext uri="{FF2B5EF4-FFF2-40B4-BE49-F238E27FC236}">
                <a16:creationId xmlns:a16="http://schemas.microsoft.com/office/drawing/2014/main" id="{00000000-0008-0000-1900-00000B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287666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900-0000B263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7260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287667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900-0000B363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7260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287668" name="Group 47">
          <a:extLst>
            <a:ext uri="{FF2B5EF4-FFF2-40B4-BE49-F238E27FC236}">
              <a16:creationId xmlns:a16="http://schemas.microsoft.com/office/drawing/2014/main" id="{00000000-0008-0000-1900-0000B4630400}"/>
            </a:ext>
          </a:extLst>
        </xdr:cNvPr>
        <xdr:cNvGrpSpPr>
          <a:grpSpLocks/>
        </xdr:cNvGrpSpPr>
      </xdr:nvGrpSpPr>
      <xdr:grpSpPr bwMode="auto">
        <a:xfrm>
          <a:off x="1454150" y="9467290"/>
          <a:ext cx="12651068" cy="812239"/>
          <a:chOff x="141" y="19"/>
          <a:chExt cx="719" cy="84"/>
        </a:xfrm>
      </xdr:grpSpPr>
      <xdr:sp macro="" textlink="">
        <xdr:nvSpPr>
          <xdr:cNvPr id="8" name="Text Box 48">
            <a:extLst>
              <a:ext uri="{FF2B5EF4-FFF2-40B4-BE49-F238E27FC236}">
                <a16:creationId xmlns:a16="http://schemas.microsoft.com/office/drawing/2014/main" id="{00000000-0008-0000-1900-000008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9" name="Text Box 49">
            <a:extLst>
              <a:ext uri="{FF2B5EF4-FFF2-40B4-BE49-F238E27FC236}">
                <a16:creationId xmlns:a16="http://schemas.microsoft.com/office/drawing/2014/main" id="{00000000-0008-0000-1900-000009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287669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900-0000B563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287670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900-0000B663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287671" name="Group 47">
          <a:extLst>
            <a:ext uri="{FF2B5EF4-FFF2-40B4-BE49-F238E27FC236}">
              <a16:creationId xmlns:a16="http://schemas.microsoft.com/office/drawing/2014/main" id="{00000000-0008-0000-1900-0000B7630400}"/>
            </a:ext>
          </a:extLst>
        </xdr:cNvPr>
        <xdr:cNvGrpSpPr>
          <a:grpSpLocks/>
        </xdr:cNvGrpSpPr>
      </xdr:nvGrpSpPr>
      <xdr:grpSpPr bwMode="auto">
        <a:xfrm>
          <a:off x="1454150" y="9525"/>
          <a:ext cx="12651068" cy="812240"/>
          <a:chOff x="141" y="19"/>
          <a:chExt cx="719" cy="84"/>
        </a:xfrm>
      </xdr:grpSpPr>
      <xdr:sp macro="" textlink="">
        <xdr:nvSpPr>
          <xdr:cNvPr id="6" name="Text Box 48">
            <a:extLst>
              <a:ext uri="{FF2B5EF4-FFF2-40B4-BE49-F238E27FC236}">
                <a16:creationId xmlns:a16="http://schemas.microsoft.com/office/drawing/2014/main" id="{00000000-0008-0000-1900-000006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7" name="Text Box 49">
            <a:extLst>
              <a:ext uri="{FF2B5EF4-FFF2-40B4-BE49-F238E27FC236}">
                <a16:creationId xmlns:a16="http://schemas.microsoft.com/office/drawing/2014/main" id="{00000000-0008-0000-1900-000007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287672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900-0000B863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7260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287673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900-0000B963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7260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287674" name="Group 47">
          <a:extLst>
            <a:ext uri="{FF2B5EF4-FFF2-40B4-BE49-F238E27FC236}">
              <a16:creationId xmlns:a16="http://schemas.microsoft.com/office/drawing/2014/main" id="{00000000-0008-0000-1900-0000BA630400}"/>
            </a:ext>
          </a:extLst>
        </xdr:cNvPr>
        <xdr:cNvGrpSpPr>
          <a:grpSpLocks/>
        </xdr:cNvGrpSpPr>
      </xdr:nvGrpSpPr>
      <xdr:grpSpPr bwMode="auto">
        <a:xfrm>
          <a:off x="1454150" y="9467290"/>
          <a:ext cx="12651068" cy="812239"/>
          <a:chOff x="141" y="19"/>
          <a:chExt cx="719" cy="84"/>
        </a:xfrm>
      </xdr:grpSpPr>
      <xdr:sp macro="" textlink="">
        <xdr:nvSpPr>
          <xdr:cNvPr id="4" name="Text Box 48">
            <a:extLst>
              <a:ext uri="{FF2B5EF4-FFF2-40B4-BE49-F238E27FC236}">
                <a16:creationId xmlns:a16="http://schemas.microsoft.com/office/drawing/2014/main" id="{00000000-0008-0000-19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5" name="Text Box 49">
            <a:extLst>
              <a:ext uri="{FF2B5EF4-FFF2-40B4-BE49-F238E27FC236}">
                <a16:creationId xmlns:a16="http://schemas.microsoft.com/office/drawing/2014/main" id="{00000000-0008-0000-1900-000005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287675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900-0000BB63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287676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900-0000BC63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287677" name="Group 47">
          <a:extLst>
            <a:ext uri="{FF2B5EF4-FFF2-40B4-BE49-F238E27FC236}">
              <a16:creationId xmlns:a16="http://schemas.microsoft.com/office/drawing/2014/main" id="{00000000-0008-0000-1900-0000BD630400}"/>
            </a:ext>
          </a:extLst>
        </xdr:cNvPr>
        <xdr:cNvGrpSpPr>
          <a:grpSpLocks/>
        </xdr:cNvGrpSpPr>
      </xdr:nvGrpSpPr>
      <xdr:grpSpPr bwMode="auto">
        <a:xfrm>
          <a:off x="1454150" y="9525"/>
          <a:ext cx="12651068" cy="812240"/>
          <a:chOff x="141" y="19"/>
          <a:chExt cx="719" cy="84"/>
        </a:xfrm>
      </xdr:grpSpPr>
      <xdr:sp macro="" textlink="">
        <xdr:nvSpPr>
          <xdr:cNvPr id="2" name="Text Box 48">
            <a:extLst>
              <a:ext uri="{FF2B5EF4-FFF2-40B4-BE49-F238E27FC236}">
                <a16:creationId xmlns:a16="http://schemas.microsoft.com/office/drawing/2014/main" id="{00000000-0008-0000-1900-000002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3" name="Text Box 49">
            <a:extLst>
              <a:ext uri="{FF2B5EF4-FFF2-40B4-BE49-F238E27FC236}">
                <a16:creationId xmlns:a16="http://schemas.microsoft.com/office/drawing/2014/main" id="{00000000-0008-0000-19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287678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900-0000BE63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7260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287679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900-0000BF63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7260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287680" name="Group 47">
          <a:extLst>
            <a:ext uri="{FF2B5EF4-FFF2-40B4-BE49-F238E27FC236}">
              <a16:creationId xmlns:a16="http://schemas.microsoft.com/office/drawing/2014/main" id="{00000000-0008-0000-1900-0000C0630400}"/>
            </a:ext>
          </a:extLst>
        </xdr:cNvPr>
        <xdr:cNvGrpSpPr>
          <a:grpSpLocks/>
        </xdr:cNvGrpSpPr>
      </xdr:nvGrpSpPr>
      <xdr:grpSpPr bwMode="auto">
        <a:xfrm>
          <a:off x="1454150" y="9467290"/>
          <a:ext cx="12651068" cy="812239"/>
          <a:chOff x="141" y="19"/>
          <a:chExt cx="719" cy="84"/>
        </a:xfrm>
      </xdr:grpSpPr>
      <xdr:sp macro="" textlink="">
        <xdr:nvSpPr>
          <xdr:cNvPr id="8240" name="Text Box 48">
            <a:extLst>
              <a:ext uri="{FF2B5EF4-FFF2-40B4-BE49-F238E27FC236}">
                <a16:creationId xmlns:a16="http://schemas.microsoft.com/office/drawing/2014/main" id="{00000000-0008-0000-1900-0000302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8241" name="Text Box 49">
            <a:extLst>
              <a:ext uri="{FF2B5EF4-FFF2-40B4-BE49-F238E27FC236}">
                <a16:creationId xmlns:a16="http://schemas.microsoft.com/office/drawing/2014/main" id="{00000000-0008-0000-1900-0000312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288681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A00-0000A967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288682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A00-0000AA67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288683" name="Group 47">
          <a:extLst>
            <a:ext uri="{FF2B5EF4-FFF2-40B4-BE49-F238E27FC236}">
              <a16:creationId xmlns:a16="http://schemas.microsoft.com/office/drawing/2014/main" id="{00000000-0008-0000-1A00-0000AB670400}"/>
            </a:ext>
          </a:extLst>
        </xdr:cNvPr>
        <xdr:cNvGrpSpPr>
          <a:grpSpLocks/>
        </xdr:cNvGrpSpPr>
      </xdr:nvGrpSpPr>
      <xdr:grpSpPr bwMode="auto">
        <a:xfrm>
          <a:off x="1454150" y="9525"/>
          <a:ext cx="12651068" cy="812240"/>
          <a:chOff x="141" y="19"/>
          <a:chExt cx="719" cy="84"/>
        </a:xfrm>
      </xdr:grpSpPr>
      <xdr:sp macro="" textlink="">
        <xdr:nvSpPr>
          <xdr:cNvPr id="14" name="Text Box 48">
            <a:extLst>
              <a:ext uri="{FF2B5EF4-FFF2-40B4-BE49-F238E27FC236}">
                <a16:creationId xmlns:a16="http://schemas.microsoft.com/office/drawing/2014/main" id="{00000000-0008-0000-1A00-00000E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5" name="Text Box 49">
            <a:extLst>
              <a:ext uri="{FF2B5EF4-FFF2-40B4-BE49-F238E27FC236}">
                <a16:creationId xmlns:a16="http://schemas.microsoft.com/office/drawing/2014/main" id="{00000000-0008-0000-1A00-00000F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288684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A00-0000AC67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7260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288685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A00-0000AD67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7260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288686" name="Group 47">
          <a:extLst>
            <a:ext uri="{FF2B5EF4-FFF2-40B4-BE49-F238E27FC236}">
              <a16:creationId xmlns:a16="http://schemas.microsoft.com/office/drawing/2014/main" id="{00000000-0008-0000-1A00-0000AE670400}"/>
            </a:ext>
          </a:extLst>
        </xdr:cNvPr>
        <xdr:cNvGrpSpPr>
          <a:grpSpLocks/>
        </xdr:cNvGrpSpPr>
      </xdr:nvGrpSpPr>
      <xdr:grpSpPr bwMode="auto">
        <a:xfrm>
          <a:off x="1454150" y="9467290"/>
          <a:ext cx="12651068" cy="812239"/>
          <a:chOff x="141" y="19"/>
          <a:chExt cx="719" cy="84"/>
        </a:xfrm>
      </xdr:grpSpPr>
      <xdr:sp macro="" textlink="">
        <xdr:nvSpPr>
          <xdr:cNvPr id="12" name="Text Box 48">
            <a:extLst>
              <a:ext uri="{FF2B5EF4-FFF2-40B4-BE49-F238E27FC236}">
                <a16:creationId xmlns:a16="http://schemas.microsoft.com/office/drawing/2014/main" id="{00000000-0008-0000-1A00-00000C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3" name="Text Box 49">
            <a:extLst>
              <a:ext uri="{FF2B5EF4-FFF2-40B4-BE49-F238E27FC236}">
                <a16:creationId xmlns:a16="http://schemas.microsoft.com/office/drawing/2014/main" id="{00000000-0008-0000-1A00-00000D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288687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A00-0000AF67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288688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A00-0000B067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288689" name="Group 47">
          <a:extLst>
            <a:ext uri="{FF2B5EF4-FFF2-40B4-BE49-F238E27FC236}">
              <a16:creationId xmlns:a16="http://schemas.microsoft.com/office/drawing/2014/main" id="{00000000-0008-0000-1A00-0000B1670400}"/>
            </a:ext>
          </a:extLst>
        </xdr:cNvPr>
        <xdr:cNvGrpSpPr>
          <a:grpSpLocks/>
        </xdr:cNvGrpSpPr>
      </xdr:nvGrpSpPr>
      <xdr:grpSpPr bwMode="auto">
        <a:xfrm>
          <a:off x="1454150" y="9525"/>
          <a:ext cx="12651068" cy="812240"/>
          <a:chOff x="141" y="19"/>
          <a:chExt cx="719" cy="84"/>
        </a:xfrm>
      </xdr:grpSpPr>
      <xdr:sp macro="" textlink="">
        <xdr:nvSpPr>
          <xdr:cNvPr id="10" name="Text Box 48">
            <a:extLst>
              <a:ext uri="{FF2B5EF4-FFF2-40B4-BE49-F238E27FC236}">
                <a16:creationId xmlns:a16="http://schemas.microsoft.com/office/drawing/2014/main" id="{00000000-0008-0000-1A00-00000A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1" name="Text Box 49">
            <a:extLst>
              <a:ext uri="{FF2B5EF4-FFF2-40B4-BE49-F238E27FC236}">
                <a16:creationId xmlns:a16="http://schemas.microsoft.com/office/drawing/2014/main" id="{00000000-0008-0000-1A00-00000B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288690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A00-0000B267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7260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288691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A00-0000B367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7260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288692" name="Group 47">
          <a:extLst>
            <a:ext uri="{FF2B5EF4-FFF2-40B4-BE49-F238E27FC236}">
              <a16:creationId xmlns:a16="http://schemas.microsoft.com/office/drawing/2014/main" id="{00000000-0008-0000-1A00-0000B4670400}"/>
            </a:ext>
          </a:extLst>
        </xdr:cNvPr>
        <xdr:cNvGrpSpPr>
          <a:grpSpLocks/>
        </xdr:cNvGrpSpPr>
      </xdr:nvGrpSpPr>
      <xdr:grpSpPr bwMode="auto">
        <a:xfrm>
          <a:off x="1454150" y="9467290"/>
          <a:ext cx="12651068" cy="812239"/>
          <a:chOff x="141" y="19"/>
          <a:chExt cx="719" cy="84"/>
        </a:xfrm>
      </xdr:grpSpPr>
      <xdr:sp macro="" textlink="">
        <xdr:nvSpPr>
          <xdr:cNvPr id="8" name="Text Box 48">
            <a:extLst>
              <a:ext uri="{FF2B5EF4-FFF2-40B4-BE49-F238E27FC236}">
                <a16:creationId xmlns:a16="http://schemas.microsoft.com/office/drawing/2014/main" id="{00000000-0008-0000-1A00-000008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9" name="Text Box 49">
            <a:extLst>
              <a:ext uri="{FF2B5EF4-FFF2-40B4-BE49-F238E27FC236}">
                <a16:creationId xmlns:a16="http://schemas.microsoft.com/office/drawing/2014/main" id="{00000000-0008-0000-1A00-000009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288693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A00-0000B567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288694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A00-0000B667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288695" name="Group 47">
          <a:extLst>
            <a:ext uri="{FF2B5EF4-FFF2-40B4-BE49-F238E27FC236}">
              <a16:creationId xmlns:a16="http://schemas.microsoft.com/office/drawing/2014/main" id="{00000000-0008-0000-1A00-0000B7670400}"/>
            </a:ext>
          </a:extLst>
        </xdr:cNvPr>
        <xdr:cNvGrpSpPr>
          <a:grpSpLocks/>
        </xdr:cNvGrpSpPr>
      </xdr:nvGrpSpPr>
      <xdr:grpSpPr bwMode="auto">
        <a:xfrm>
          <a:off x="1454150" y="9525"/>
          <a:ext cx="12651068" cy="812240"/>
          <a:chOff x="141" y="19"/>
          <a:chExt cx="719" cy="84"/>
        </a:xfrm>
      </xdr:grpSpPr>
      <xdr:sp macro="" textlink="">
        <xdr:nvSpPr>
          <xdr:cNvPr id="6" name="Text Box 48">
            <a:extLst>
              <a:ext uri="{FF2B5EF4-FFF2-40B4-BE49-F238E27FC236}">
                <a16:creationId xmlns:a16="http://schemas.microsoft.com/office/drawing/2014/main" id="{00000000-0008-0000-1A00-000006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7" name="Text Box 49">
            <a:extLst>
              <a:ext uri="{FF2B5EF4-FFF2-40B4-BE49-F238E27FC236}">
                <a16:creationId xmlns:a16="http://schemas.microsoft.com/office/drawing/2014/main" id="{00000000-0008-0000-1A00-000007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288696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A00-0000B867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7260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288697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A00-0000B967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7260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288698" name="Group 47">
          <a:extLst>
            <a:ext uri="{FF2B5EF4-FFF2-40B4-BE49-F238E27FC236}">
              <a16:creationId xmlns:a16="http://schemas.microsoft.com/office/drawing/2014/main" id="{00000000-0008-0000-1A00-0000BA670400}"/>
            </a:ext>
          </a:extLst>
        </xdr:cNvPr>
        <xdr:cNvGrpSpPr>
          <a:grpSpLocks/>
        </xdr:cNvGrpSpPr>
      </xdr:nvGrpSpPr>
      <xdr:grpSpPr bwMode="auto">
        <a:xfrm>
          <a:off x="1454150" y="9467290"/>
          <a:ext cx="12651068" cy="812239"/>
          <a:chOff x="141" y="19"/>
          <a:chExt cx="719" cy="84"/>
        </a:xfrm>
      </xdr:grpSpPr>
      <xdr:sp macro="" textlink="">
        <xdr:nvSpPr>
          <xdr:cNvPr id="4" name="Text Box 48">
            <a:extLst>
              <a:ext uri="{FF2B5EF4-FFF2-40B4-BE49-F238E27FC236}">
                <a16:creationId xmlns:a16="http://schemas.microsoft.com/office/drawing/2014/main" id="{00000000-0008-0000-1A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5" name="Text Box 49">
            <a:extLst>
              <a:ext uri="{FF2B5EF4-FFF2-40B4-BE49-F238E27FC236}">
                <a16:creationId xmlns:a16="http://schemas.microsoft.com/office/drawing/2014/main" id="{00000000-0008-0000-1A00-000005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288699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A00-0000BB67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288700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A00-0000BC67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288701" name="Group 47">
          <a:extLst>
            <a:ext uri="{FF2B5EF4-FFF2-40B4-BE49-F238E27FC236}">
              <a16:creationId xmlns:a16="http://schemas.microsoft.com/office/drawing/2014/main" id="{00000000-0008-0000-1A00-0000BD670400}"/>
            </a:ext>
          </a:extLst>
        </xdr:cNvPr>
        <xdr:cNvGrpSpPr>
          <a:grpSpLocks/>
        </xdr:cNvGrpSpPr>
      </xdr:nvGrpSpPr>
      <xdr:grpSpPr bwMode="auto">
        <a:xfrm>
          <a:off x="1454150" y="9525"/>
          <a:ext cx="12651068" cy="812240"/>
          <a:chOff x="141" y="19"/>
          <a:chExt cx="719" cy="84"/>
        </a:xfrm>
      </xdr:grpSpPr>
      <xdr:sp macro="" textlink="">
        <xdr:nvSpPr>
          <xdr:cNvPr id="2" name="Text Box 48">
            <a:extLst>
              <a:ext uri="{FF2B5EF4-FFF2-40B4-BE49-F238E27FC236}">
                <a16:creationId xmlns:a16="http://schemas.microsoft.com/office/drawing/2014/main" id="{00000000-0008-0000-1A00-000002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3" name="Text Box 49">
            <a:extLst>
              <a:ext uri="{FF2B5EF4-FFF2-40B4-BE49-F238E27FC236}">
                <a16:creationId xmlns:a16="http://schemas.microsoft.com/office/drawing/2014/main" id="{00000000-0008-0000-1A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288702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A00-0000BE67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7260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288703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A00-0000BF67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7260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288704" name="Group 47">
          <a:extLst>
            <a:ext uri="{FF2B5EF4-FFF2-40B4-BE49-F238E27FC236}">
              <a16:creationId xmlns:a16="http://schemas.microsoft.com/office/drawing/2014/main" id="{00000000-0008-0000-1A00-0000C0670400}"/>
            </a:ext>
          </a:extLst>
        </xdr:cNvPr>
        <xdr:cNvGrpSpPr>
          <a:grpSpLocks/>
        </xdr:cNvGrpSpPr>
      </xdr:nvGrpSpPr>
      <xdr:grpSpPr bwMode="auto">
        <a:xfrm>
          <a:off x="1454150" y="9467290"/>
          <a:ext cx="12651068" cy="812239"/>
          <a:chOff x="141" y="19"/>
          <a:chExt cx="719" cy="84"/>
        </a:xfrm>
      </xdr:grpSpPr>
      <xdr:sp macro="" textlink="">
        <xdr:nvSpPr>
          <xdr:cNvPr id="8240" name="Text Box 48">
            <a:extLst>
              <a:ext uri="{FF2B5EF4-FFF2-40B4-BE49-F238E27FC236}">
                <a16:creationId xmlns:a16="http://schemas.microsoft.com/office/drawing/2014/main" id="{00000000-0008-0000-1A00-0000302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8241" name="Text Box 49">
            <a:extLst>
              <a:ext uri="{FF2B5EF4-FFF2-40B4-BE49-F238E27FC236}">
                <a16:creationId xmlns:a16="http://schemas.microsoft.com/office/drawing/2014/main" id="{00000000-0008-0000-1A00-0000312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289705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B00-0000A96B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289706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B00-0000AA6B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289707" name="Group 47">
          <a:extLst>
            <a:ext uri="{FF2B5EF4-FFF2-40B4-BE49-F238E27FC236}">
              <a16:creationId xmlns:a16="http://schemas.microsoft.com/office/drawing/2014/main" id="{00000000-0008-0000-1B00-0000AB6B0400}"/>
            </a:ext>
          </a:extLst>
        </xdr:cNvPr>
        <xdr:cNvGrpSpPr>
          <a:grpSpLocks/>
        </xdr:cNvGrpSpPr>
      </xdr:nvGrpSpPr>
      <xdr:grpSpPr bwMode="auto">
        <a:xfrm>
          <a:off x="1454150" y="9525"/>
          <a:ext cx="12651068" cy="812240"/>
          <a:chOff x="141" y="19"/>
          <a:chExt cx="719" cy="84"/>
        </a:xfrm>
      </xdr:grpSpPr>
      <xdr:sp macro="" textlink="">
        <xdr:nvSpPr>
          <xdr:cNvPr id="14" name="Text Box 48">
            <a:extLst>
              <a:ext uri="{FF2B5EF4-FFF2-40B4-BE49-F238E27FC236}">
                <a16:creationId xmlns:a16="http://schemas.microsoft.com/office/drawing/2014/main" id="{00000000-0008-0000-1B00-00000E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5" name="Text Box 49">
            <a:extLst>
              <a:ext uri="{FF2B5EF4-FFF2-40B4-BE49-F238E27FC236}">
                <a16:creationId xmlns:a16="http://schemas.microsoft.com/office/drawing/2014/main" id="{00000000-0008-0000-1B00-00000F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289708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B00-0000AC6B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7260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289709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B00-0000AD6B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7260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289710" name="Group 47">
          <a:extLst>
            <a:ext uri="{FF2B5EF4-FFF2-40B4-BE49-F238E27FC236}">
              <a16:creationId xmlns:a16="http://schemas.microsoft.com/office/drawing/2014/main" id="{00000000-0008-0000-1B00-0000AE6B0400}"/>
            </a:ext>
          </a:extLst>
        </xdr:cNvPr>
        <xdr:cNvGrpSpPr>
          <a:grpSpLocks/>
        </xdr:cNvGrpSpPr>
      </xdr:nvGrpSpPr>
      <xdr:grpSpPr bwMode="auto">
        <a:xfrm>
          <a:off x="1454150" y="9467290"/>
          <a:ext cx="12651068" cy="812239"/>
          <a:chOff x="141" y="19"/>
          <a:chExt cx="719" cy="84"/>
        </a:xfrm>
      </xdr:grpSpPr>
      <xdr:sp macro="" textlink="">
        <xdr:nvSpPr>
          <xdr:cNvPr id="12" name="Text Box 48">
            <a:extLst>
              <a:ext uri="{FF2B5EF4-FFF2-40B4-BE49-F238E27FC236}">
                <a16:creationId xmlns:a16="http://schemas.microsoft.com/office/drawing/2014/main" id="{00000000-0008-0000-1B00-00000C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3" name="Text Box 49">
            <a:extLst>
              <a:ext uri="{FF2B5EF4-FFF2-40B4-BE49-F238E27FC236}">
                <a16:creationId xmlns:a16="http://schemas.microsoft.com/office/drawing/2014/main" id="{00000000-0008-0000-1B00-00000D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289711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B00-0000AF6B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289712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B00-0000B06B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289713" name="Group 47">
          <a:extLst>
            <a:ext uri="{FF2B5EF4-FFF2-40B4-BE49-F238E27FC236}">
              <a16:creationId xmlns:a16="http://schemas.microsoft.com/office/drawing/2014/main" id="{00000000-0008-0000-1B00-0000B16B0400}"/>
            </a:ext>
          </a:extLst>
        </xdr:cNvPr>
        <xdr:cNvGrpSpPr>
          <a:grpSpLocks/>
        </xdr:cNvGrpSpPr>
      </xdr:nvGrpSpPr>
      <xdr:grpSpPr bwMode="auto">
        <a:xfrm>
          <a:off x="1454150" y="9525"/>
          <a:ext cx="12651068" cy="812240"/>
          <a:chOff x="141" y="19"/>
          <a:chExt cx="719" cy="84"/>
        </a:xfrm>
      </xdr:grpSpPr>
      <xdr:sp macro="" textlink="">
        <xdr:nvSpPr>
          <xdr:cNvPr id="10" name="Text Box 48">
            <a:extLst>
              <a:ext uri="{FF2B5EF4-FFF2-40B4-BE49-F238E27FC236}">
                <a16:creationId xmlns:a16="http://schemas.microsoft.com/office/drawing/2014/main" id="{00000000-0008-0000-1B00-00000A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1" name="Text Box 49">
            <a:extLst>
              <a:ext uri="{FF2B5EF4-FFF2-40B4-BE49-F238E27FC236}">
                <a16:creationId xmlns:a16="http://schemas.microsoft.com/office/drawing/2014/main" id="{00000000-0008-0000-1B00-00000B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289714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B00-0000B26B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7260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289715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B00-0000B36B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7260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289716" name="Group 47">
          <a:extLst>
            <a:ext uri="{FF2B5EF4-FFF2-40B4-BE49-F238E27FC236}">
              <a16:creationId xmlns:a16="http://schemas.microsoft.com/office/drawing/2014/main" id="{00000000-0008-0000-1B00-0000B46B0400}"/>
            </a:ext>
          </a:extLst>
        </xdr:cNvPr>
        <xdr:cNvGrpSpPr>
          <a:grpSpLocks/>
        </xdr:cNvGrpSpPr>
      </xdr:nvGrpSpPr>
      <xdr:grpSpPr bwMode="auto">
        <a:xfrm>
          <a:off x="1454150" y="9467290"/>
          <a:ext cx="12651068" cy="812239"/>
          <a:chOff x="141" y="19"/>
          <a:chExt cx="719" cy="84"/>
        </a:xfrm>
      </xdr:grpSpPr>
      <xdr:sp macro="" textlink="">
        <xdr:nvSpPr>
          <xdr:cNvPr id="8" name="Text Box 48">
            <a:extLst>
              <a:ext uri="{FF2B5EF4-FFF2-40B4-BE49-F238E27FC236}">
                <a16:creationId xmlns:a16="http://schemas.microsoft.com/office/drawing/2014/main" id="{00000000-0008-0000-1B00-000008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9" name="Text Box 49">
            <a:extLst>
              <a:ext uri="{FF2B5EF4-FFF2-40B4-BE49-F238E27FC236}">
                <a16:creationId xmlns:a16="http://schemas.microsoft.com/office/drawing/2014/main" id="{00000000-0008-0000-1B00-000009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289717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B00-0000B56B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289718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B00-0000B66B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289719" name="Group 47">
          <a:extLst>
            <a:ext uri="{FF2B5EF4-FFF2-40B4-BE49-F238E27FC236}">
              <a16:creationId xmlns:a16="http://schemas.microsoft.com/office/drawing/2014/main" id="{00000000-0008-0000-1B00-0000B76B0400}"/>
            </a:ext>
          </a:extLst>
        </xdr:cNvPr>
        <xdr:cNvGrpSpPr>
          <a:grpSpLocks/>
        </xdr:cNvGrpSpPr>
      </xdr:nvGrpSpPr>
      <xdr:grpSpPr bwMode="auto">
        <a:xfrm>
          <a:off x="1454150" y="9525"/>
          <a:ext cx="12651068" cy="812240"/>
          <a:chOff x="141" y="19"/>
          <a:chExt cx="719" cy="84"/>
        </a:xfrm>
      </xdr:grpSpPr>
      <xdr:sp macro="" textlink="">
        <xdr:nvSpPr>
          <xdr:cNvPr id="6" name="Text Box 48">
            <a:extLst>
              <a:ext uri="{FF2B5EF4-FFF2-40B4-BE49-F238E27FC236}">
                <a16:creationId xmlns:a16="http://schemas.microsoft.com/office/drawing/2014/main" id="{00000000-0008-0000-1B00-000006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7" name="Text Box 49">
            <a:extLst>
              <a:ext uri="{FF2B5EF4-FFF2-40B4-BE49-F238E27FC236}">
                <a16:creationId xmlns:a16="http://schemas.microsoft.com/office/drawing/2014/main" id="{00000000-0008-0000-1B00-000007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289720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B00-0000B86B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7260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289721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B00-0000B96B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7260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289722" name="Group 47">
          <a:extLst>
            <a:ext uri="{FF2B5EF4-FFF2-40B4-BE49-F238E27FC236}">
              <a16:creationId xmlns:a16="http://schemas.microsoft.com/office/drawing/2014/main" id="{00000000-0008-0000-1B00-0000BA6B0400}"/>
            </a:ext>
          </a:extLst>
        </xdr:cNvPr>
        <xdr:cNvGrpSpPr>
          <a:grpSpLocks/>
        </xdr:cNvGrpSpPr>
      </xdr:nvGrpSpPr>
      <xdr:grpSpPr bwMode="auto">
        <a:xfrm>
          <a:off x="1454150" y="9467290"/>
          <a:ext cx="12651068" cy="812239"/>
          <a:chOff x="141" y="19"/>
          <a:chExt cx="719" cy="84"/>
        </a:xfrm>
      </xdr:grpSpPr>
      <xdr:sp macro="" textlink="">
        <xdr:nvSpPr>
          <xdr:cNvPr id="4" name="Text Box 48">
            <a:extLst>
              <a:ext uri="{FF2B5EF4-FFF2-40B4-BE49-F238E27FC236}">
                <a16:creationId xmlns:a16="http://schemas.microsoft.com/office/drawing/2014/main" id="{00000000-0008-0000-1B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5" name="Text Box 49">
            <a:extLst>
              <a:ext uri="{FF2B5EF4-FFF2-40B4-BE49-F238E27FC236}">
                <a16:creationId xmlns:a16="http://schemas.microsoft.com/office/drawing/2014/main" id="{00000000-0008-0000-1B00-000005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289723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B00-0000BB6B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289724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B00-0000BC6B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289725" name="Group 47">
          <a:extLst>
            <a:ext uri="{FF2B5EF4-FFF2-40B4-BE49-F238E27FC236}">
              <a16:creationId xmlns:a16="http://schemas.microsoft.com/office/drawing/2014/main" id="{00000000-0008-0000-1B00-0000BD6B0400}"/>
            </a:ext>
          </a:extLst>
        </xdr:cNvPr>
        <xdr:cNvGrpSpPr>
          <a:grpSpLocks/>
        </xdr:cNvGrpSpPr>
      </xdr:nvGrpSpPr>
      <xdr:grpSpPr bwMode="auto">
        <a:xfrm>
          <a:off x="1454150" y="9525"/>
          <a:ext cx="12651068" cy="812240"/>
          <a:chOff x="141" y="19"/>
          <a:chExt cx="719" cy="84"/>
        </a:xfrm>
      </xdr:grpSpPr>
      <xdr:sp macro="" textlink="">
        <xdr:nvSpPr>
          <xdr:cNvPr id="2" name="Text Box 48">
            <a:extLst>
              <a:ext uri="{FF2B5EF4-FFF2-40B4-BE49-F238E27FC236}">
                <a16:creationId xmlns:a16="http://schemas.microsoft.com/office/drawing/2014/main" id="{00000000-0008-0000-1B00-000002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3" name="Text Box 49">
            <a:extLst>
              <a:ext uri="{FF2B5EF4-FFF2-40B4-BE49-F238E27FC236}">
                <a16:creationId xmlns:a16="http://schemas.microsoft.com/office/drawing/2014/main" id="{00000000-0008-0000-1B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289726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B00-0000BE6B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7260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289727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B00-0000BF6B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7260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289728" name="Group 47">
          <a:extLst>
            <a:ext uri="{FF2B5EF4-FFF2-40B4-BE49-F238E27FC236}">
              <a16:creationId xmlns:a16="http://schemas.microsoft.com/office/drawing/2014/main" id="{00000000-0008-0000-1B00-0000C06B0400}"/>
            </a:ext>
          </a:extLst>
        </xdr:cNvPr>
        <xdr:cNvGrpSpPr>
          <a:grpSpLocks/>
        </xdr:cNvGrpSpPr>
      </xdr:nvGrpSpPr>
      <xdr:grpSpPr bwMode="auto">
        <a:xfrm>
          <a:off x="1454150" y="9467290"/>
          <a:ext cx="12651068" cy="812239"/>
          <a:chOff x="141" y="19"/>
          <a:chExt cx="719" cy="84"/>
        </a:xfrm>
      </xdr:grpSpPr>
      <xdr:sp macro="" textlink="">
        <xdr:nvSpPr>
          <xdr:cNvPr id="8240" name="Text Box 48">
            <a:extLst>
              <a:ext uri="{FF2B5EF4-FFF2-40B4-BE49-F238E27FC236}">
                <a16:creationId xmlns:a16="http://schemas.microsoft.com/office/drawing/2014/main" id="{00000000-0008-0000-1B00-0000302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8241" name="Text Box 49">
            <a:extLst>
              <a:ext uri="{FF2B5EF4-FFF2-40B4-BE49-F238E27FC236}">
                <a16:creationId xmlns:a16="http://schemas.microsoft.com/office/drawing/2014/main" id="{00000000-0008-0000-1B00-0000312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290729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C00-0000A96F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290730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C00-0000AA6F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290731" name="Group 47">
          <a:extLst>
            <a:ext uri="{FF2B5EF4-FFF2-40B4-BE49-F238E27FC236}">
              <a16:creationId xmlns:a16="http://schemas.microsoft.com/office/drawing/2014/main" id="{00000000-0008-0000-1C00-0000AB6F0400}"/>
            </a:ext>
          </a:extLst>
        </xdr:cNvPr>
        <xdr:cNvGrpSpPr>
          <a:grpSpLocks/>
        </xdr:cNvGrpSpPr>
      </xdr:nvGrpSpPr>
      <xdr:grpSpPr bwMode="auto">
        <a:xfrm>
          <a:off x="1454150" y="9525"/>
          <a:ext cx="12651068" cy="812240"/>
          <a:chOff x="141" y="19"/>
          <a:chExt cx="719" cy="84"/>
        </a:xfrm>
      </xdr:grpSpPr>
      <xdr:sp macro="" textlink="">
        <xdr:nvSpPr>
          <xdr:cNvPr id="14" name="Text Box 48">
            <a:extLst>
              <a:ext uri="{FF2B5EF4-FFF2-40B4-BE49-F238E27FC236}">
                <a16:creationId xmlns:a16="http://schemas.microsoft.com/office/drawing/2014/main" id="{00000000-0008-0000-1C00-00000E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5" name="Text Box 49">
            <a:extLst>
              <a:ext uri="{FF2B5EF4-FFF2-40B4-BE49-F238E27FC236}">
                <a16:creationId xmlns:a16="http://schemas.microsoft.com/office/drawing/2014/main" id="{00000000-0008-0000-1C00-00000F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290732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C00-0000AC6F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7260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290733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C00-0000AD6F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7260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290734" name="Group 47">
          <a:extLst>
            <a:ext uri="{FF2B5EF4-FFF2-40B4-BE49-F238E27FC236}">
              <a16:creationId xmlns:a16="http://schemas.microsoft.com/office/drawing/2014/main" id="{00000000-0008-0000-1C00-0000AE6F0400}"/>
            </a:ext>
          </a:extLst>
        </xdr:cNvPr>
        <xdr:cNvGrpSpPr>
          <a:grpSpLocks/>
        </xdr:cNvGrpSpPr>
      </xdr:nvGrpSpPr>
      <xdr:grpSpPr bwMode="auto">
        <a:xfrm>
          <a:off x="1454150" y="9467290"/>
          <a:ext cx="12651068" cy="812239"/>
          <a:chOff x="141" y="19"/>
          <a:chExt cx="719" cy="84"/>
        </a:xfrm>
      </xdr:grpSpPr>
      <xdr:sp macro="" textlink="">
        <xdr:nvSpPr>
          <xdr:cNvPr id="12" name="Text Box 48">
            <a:extLst>
              <a:ext uri="{FF2B5EF4-FFF2-40B4-BE49-F238E27FC236}">
                <a16:creationId xmlns:a16="http://schemas.microsoft.com/office/drawing/2014/main" id="{00000000-0008-0000-1C00-00000C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3" name="Text Box 49">
            <a:extLst>
              <a:ext uri="{FF2B5EF4-FFF2-40B4-BE49-F238E27FC236}">
                <a16:creationId xmlns:a16="http://schemas.microsoft.com/office/drawing/2014/main" id="{00000000-0008-0000-1C00-00000D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290735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C00-0000AF6F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290736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C00-0000B06F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290737" name="Group 47">
          <a:extLst>
            <a:ext uri="{FF2B5EF4-FFF2-40B4-BE49-F238E27FC236}">
              <a16:creationId xmlns:a16="http://schemas.microsoft.com/office/drawing/2014/main" id="{00000000-0008-0000-1C00-0000B16F0400}"/>
            </a:ext>
          </a:extLst>
        </xdr:cNvPr>
        <xdr:cNvGrpSpPr>
          <a:grpSpLocks/>
        </xdr:cNvGrpSpPr>
      </xdr:nvGrpSpPr>
      <xdr:grpSpPr bwMode="auto">
        <a:xfrm>
          <a:off x="1454150" y="9525"/>
          <a:ext cx="12651068" cy="812240"/>
          <a:chOff x="141" y="19"/>
          <a:chExt cx="719" cy="84"/>
        </a:xfrm>
      </xdr:grpSpPr>
      <xdr:sp macro="" textlink="">
        <xdr:nvSpPr>
          <xdr:cNvPr id="10" name="Text Box 48">
            <a:extLst>
              <a:ext uri="{FF2B5EF4-FFF2-40B4-BE49-F238E27FC236}">
                <a16:creationId xmlns:a16="http://schemas.microsoft.com/office/drawing/2014/main" id="{00000000-0008-0000-1C00-00000A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1" name="Text Box 49">
            <a:extLst>
              <a:ext uri="{FF2B5EF4-FFF2-40B4-BE49-F238E27FC236}">
                <a16:creationId xmlns:a16="http://schemas.microsoft.com/office/drawing/2014/main" id="{00000000-0008-0000-1C00-00000B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290738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C00-0000B26F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7260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290739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C00-0000B36F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7260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290740" name="Group 47">
          <a:extLst>
            <a:ext uri="{FF2B5EF4-FFF2-40B4-BE49-F238E27FC236}">
              <a16:creationId xmlns:a16="http://schemas.microsoft.com/office/drawing/2014/main" id="{00000000-0008-0000-1C00-0000B46F0400}"/>
            </a:ext>
          </a:extLst>
        </xdr:cNvPr>
        <xdr:cNvGrpSpPr>
          <a:grpSpLocks/>
        </xdr:cNvGrpSpPr>
      </xdr:nvGrpSpPr>
      <xdr:grpSpPr bwMode="auto">
        <a:xfrm>
          <a:off x="1454150" y="9467290"/>
          <a:ext cx="12651068" cy="812239"/>
          <a:chOff x="141" y="19"/>
          <a:chExt cx="719" cy="84"/>
        </a:xfrm>
      </xdr:grpSpPr>
      <xdr:sp macro="" textlink="">
        <xdr:nvSpPr>
          <xdr:cNvPr id="8" name="Text Box 48">
            <a:extLst>
              <a:ext uri="{FF2B5EF4-FFF2-40B4-BE49-F238E27FC236}">
                <a16:creationId xmlns:a16="http://schemas.microsoft.com/office/drawing/2014/main" id="{00000000-0008-0000-1C00-000008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9" name="Text Box 49">
            <a:extLst>
              <a:ext uri="{FF2B5EF4-FFF2-40B4-BE49-F238E27FC236}">
                <a16:creationId xmlns:a16="http://schemas.microsoft.com/office/drawing/2014/main" id="{00000000-0008-0000-1C00-000009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290741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C00-0000B56F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290742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C00-0000B66F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290743" name="Group 47">
          <a:extLst>
            <a:ext uri="{FF2B5EF4-FFF2-40B4-BE49-F238E27FC236}">
              <a16:creationId xmlns:a16="http://schemas.microsoft.com/office/drawing/2014/main" id="{00000000-0008-0000-1C00-0000B76F0400}"/>
            </a:ext>
          </a:extLst>
        </xdr:cNvPr>
        <xdr:cNvGrpSpPr>
          <a:grpSpLocks/>
        </xdr:cNvGrpSpPr>
      </xdr:nvGrpSpPr>
      <xdr:grpSpPr bwMode="auto">
        <a:xfrm>
          <a:off x="1454150" y="9525"/>
          <a:ext cx="12651068" cy="812240"/>
          <a:chOff x="141" y="19"/>
          <a:chExt cx="719" cy="84"/>
        </a:xfrm>
      </xdr:grpSpPr>
      <xdr:sp macro="" textlink="">
        <xdr:nvSpPr>
          <xdr:cNvPr id="6" name="Text Box 48">
            <a:extLst>
              <a:ext uri="{FF2B5EF4-FFF2-40B4-BE49-F238E27FC236}">
                <a16:creationId xmlns:a16="http://schemas.microsoft.com/office/drawing/2014/main" id="{00000000-0008-0000-1C00-000006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7" name="Text Box 49">
            <a:extLst>
              <a:ext uri="{FF2B5EF4-FFF2-40B4-BE49-F238E27FC236}">
                <a16:creationId xmlns:a16="http://schemas.microsoft.com/office/drawing/2014/main" id="{00000000-0008-0000-1C00-000007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290744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C00-0000B86F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7260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290745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C00-0000B96F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7260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290746" name="Group 47">
          <a:extLst>
            <a:ext uri="{FF2B5EF4-FFF2-40B4-BE49-F238E27FC236}">
              <a16:creationId xmlns:a16="http://schemas.microsoft.com/office/drawing/2014/main" id="{00000000-0008-0000-1C00-0000BA6F0400}"/>
            </a:ext>
          </a:extLst>
        </xdr:cNvPr>
        <xdr:cNvGrpSpPr>
          <a:grpSpLocks/>
        </xdr:cNvGrpSpPr>
      </xdr:nvGrpSpPr>
      <xdr:grpSpPr bwMode="auto">
        <a:xfrm>
          <a:off x="1454150" y="9467290"/>
          <a:ext cx="12651068" cy="812239"/>
          <a:chOff x="141" y="19"/>
          <a:chExt cx="719" cy="84"/>
        </a:xfrm>
      </xdr:grpSpPr>
      <xdr:sp macro="" textlink="">
        <xdr:nvSpPr>
          <xdr:cNvPr id="4" name="Text Box 48">
            <a:extLst>
              <a:ext uri="{FF2B5EF4-FFF2-40B4-BE49-F238E27FC236}">
                <a16:creationId xmlns:a16="http://schemas.microsoft.com/office/drawing/2014/main" id="{00000000-0008-0000-1C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5" name="Text Box 49">
            <a:extLst>
              <a:ext uri="{FF2B5EF4-FFF2-40B4-BE49-F238E27FC236}">
                <a16:creationId xmlns:a16="http://schemas.microsoft.com/office/drawing/2014/main" id="{00000000-0008-0000-1C00-000005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290747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C00-0000BB6F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290748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C00-0000BC6F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290749" name="Group 47">
          <a:extLst>
            <a:ext uri="{FF2B5EF4-FFF2-40B4-BE49-F238E27FC236}">
              <a16:creationId xmlns:a16="http://schemas.microsoft.com/office/drawing/2014/main" id="{00000000-0008-0000-1C00-0000BD6F0400}"/>
            </a:ext>
          </a:extLst>
        </xdr:cNvPr>
        <xdr:cNvGrpSpPr>
          <a:grpSpLocks/>
        </xdr:cNvGrpSpPr>
      </xdr:nvGrpSpPr>
      <xdr:grpSpPr bwMode="auto">
        <a:xfrm>
          <a:off x="1454150" y="9525"/>
          <a:ext cx="12651068" cy="812240"/>
          <a:chOff x="141" y="19"/>
          <a:chExt cx="719" cy="84"/>
        </a:xfrm>
      </xdr:grpSpPr>
      <xdr:sp macro="" textlink="">
        <xdr:nvSpPr>
          <xdr:cNvPr id="2" name="Text Box 48">
            <a:extLst>
              <a:ext uri="{FF2B5EF4-FFF2-40B4-BE49-F238E27FC236}">
                <a16:creationId xmlns:a16="http://schemas.microsoft.com/office/drawing/2014/main" id="{00000000-0008-0000-1C00-000002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3" name="Text Box 49">
            <a:extLst>
              <a:ext uri="{FF2B5EF4-FFF2-40B4-BE49-F238E27FC236}">
                <a16:creationId xmlns:a16="http://schemas.microsoft.com/office/drawing/2014/main" id="{00000000-0008-0000-1C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290750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C00-0000BE6F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7260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290751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C00-0000BF6F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7260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290752" name="Group 47">
          <a:extLst>
            <a:ext uri="{FF2B5EF4-FFF2-40B4-BE49-F238E27FC236}">
              <a16:creationId xmlns:a16="http://schemas.microsoft.com/office/drawing/2014/main" id="{00000000-0008-0000-1C00-0000C06F0400}"/>
            </a:ext>
          </a:extLst>
        </xdr:cNvPr>
        <xdr:cNvGrpSpPr>
          <a:grpSpLocks/>
        </xdr:cNvGrpSpPr>
      </xdr:nvGrpSpPr>
      <xdr:grpSpPr bwMode="auto">
        <a:xfrm>
          <a:off x="1454150" y="9467290"/>
          <a:ext cx="12651068" cy="812239"/>
          <a:chOff x="141" y="19"/>
          <a:chExt cx="719" cy="84"/>
        </a:xfrm>
      </xdr:grpSpPr>
      <xdr:sp macro="" textlink="">
        <xdr:nvSpPr>
          <xdr:cNvPr id="8240" name="Text Box 48">
            <a:extLst>
              <a:ext uri="{FF2B5EF4-FFF2-40B4-BE49-F238E27FC236}">
                <a16:creationId xmlns:a16="http://schemas.microsoft.com/office/drawing/2014/main" id="{00000000-0008-0000-1C00-0000302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8241" name="Text Box 49">
            <a:extLst>
              <a:ext uri="{FF2B5EF4-FFF2-40B4-BE49-F238E27FC236}">
                <a16:creationId xmlns:a16="http://schemas.microsoft.com/office/drawing/2014/main" id="{00000000-0008-0000-1C00-0000312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264105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200-0000A907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264106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200-0000AA07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25425" y="0"/>
          <a:ext cx="1390650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264107" name="Group 47">
          <a:extLst>
            <a:ext uri="{FF2B5EF4-FFF2-40B4-BE49-F238E27FC236}">
              <a16:creationId xmlns:a16="http://schemas.microsoft.com/office/drawing/2014/main" id="{00000000-0008-0000-0200-0000AB070400}"/>
            </a:ext>
          </a:extLst>
        </xdr:cNvPr>
        <xdr:cNvGrpSpPr>
          <a:grpSpLocks/>
        </xdr:cNvGrpSpPr>
      </xdr:nvGrpSpPr>
      <xdr:grpSpPr bwMode="auto">
        <a:xfrm>
          <a:off x="1454150" y="9525"/>
          <a:ext cx="13125450" cy="815975"/>
          <a:chOff x="141" y="19"/>
          <a:chExt cx="719" cy="84"/>
        </a:xfrm>
      </xdr:grpSpPr>
      <xdr:sp macro="" textlink="">
        <xdr:nvSpPr>
          <xdr:cNvPr id="14" name="Text Box 48">
            <a:extLst>
              <a:ext uri="{FF2B5EF4-FFF2-40B4-BE49-F238E27FC236}">
                <a16:creationId xmlns:a16="http://schemas.microsoft.com/office/drawing/2014/main" id="{00000000-0008-0000-0200-00000E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8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5" name="Text Box 49">
            <a:extLst>
              <a:ext uri="{FF2B5EF4-FFF2-40B4-BE49-F238E27FC236}">
                <a16:creationId xmlns:a16="http://schemas.microsoft.com/office/drawing/2014/main" id="{00000000-0008-0000-0200-00000F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264108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200-0000AC07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7260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264109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200-0000AD07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25425" y="9372600"/>
          <a:ext cx="1390650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264110" name="Group 47">
          <a:extLst>
            <a:ext uri="{FF2B5EF4-FFF2-40B4-BE49-F238E27FC236}">
              <a16:creationId xmlns:a16="http://schemas.microsoft.com/office/drawing/2014/main" id="{00000000-0008-0000-0200-0000AE070400}"/>
            </a:ext>
          </a:extLst>
        </xdr:cNvPr>
        <xdr:cNvGrpSpPr>
          <a:grpSpLocks/>
        </xdr:cNvGrpSpPr>
      </xdr:nvGrpSpPr>
      <xdr:grpSpPr bwMode="auto">
        <a:xfrm>
          <a:off x="1454150" y="9318625"/>
          <a:ext cx="13125450" cy="815975"/>
          <a:chOff x="141" y="19"/>
          <a:chExt cx="719" cy="84"/>
        </a:xfrm>
      </xdr:grpSpPr>
      <xdr:sp macro="" textlink="">
        <xdr:nvSpPr>
          <xdr:cNvPr id="12" name="Text Box 48">
            <a:extLst>
              <a:ext uri="{FF2B5EF4-FFF2-40B4-BE49-F238E27FC236}">
                <a16:creationId xmlns:a16="http://schemas.microsoft.com/office/drawing/2014/main" id="{00000000-0008-0000-0200-00000C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8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3" name="Text Box 49">
            <a:extLst>
              <a:ext uri="{FF2B5EF4-FFF2-40B4-BE49-F238E27FC236}">
                <a16:creationId xmlns:a16="http://schemas.microsoft.com/office/drawing/2014/main" id="{00000000-0008-0000-0200-00000D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264111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200-0000AF07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264112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200-0000B007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25425" y="0"/>
          <a:ext cx="1390650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264113" name="Group 47">
          <a:extLst>
            <a:ext uri="{FF2B5EF4-FFF2-40B4-BE49-F238E27FC236}">
              <a16:creationId xmlns:a16="http://schemas.microsoft.com/office/drawing/2014/main" id="{00000000-0008-0000-0200-0000B1070400}"/>
            </a:ext>
          </a:extLst>
        </xdr:cNvPr>
        <xdr:cNvGrpSpPr>
          <a:grpSpLocks/>
        </xdr:cNvGrpSpPr>
      </xdr:nvGrpSpPr>
      <xdr:grpSpPr bwMode="auto">
        <a:xfrm>
          <a:off x="1454150" y="9525"/>
          <a:ext cx="13125450" cy="815975"/>
          <a:chOff x="141" y="19"/>
          <a:chExt cx="719" cy="84"/>
        </a:xfrm>
      </xdr:grpSpPr>
      <xdr:sp macro="" textlink="">
        <xdr:nvSpPr>
          <xdr:cNvPr id="10" name="Text Box 48">
            <a:extLst>
              <a:ext uri="{FF2B5EF4-FFF2-40B4-BE49-F238E27FC236}">
                <a16:creationId xmlns:a16="http://schemas.microsoft.com/office/drawing/2014/main" id="{00000000-0008-0000-0200-00000A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8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1" name="Text Box 49">
            <a:extLst>
              <a:ext uri="{FF2B5EF4-FFF2-40B4-BE49-F238E27FC236}">
                <a16:creationId xmlns:a16="http://schemas.microsoft.com/office/drawing/2014/main" id="{00000000-0008-0000-0200-00000B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264114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200-0000B207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7260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264115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200-0000B307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25425" y="9372600"/>
          <a:ext cx="1390650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264116" name="Group 47">
          <a:extLst>
            <a:ext uri="{FF2B5EF4-FFF2-40B4-BE49-F238E27FC236}">
              <a16:creationId xmlns:a16="http://schemas.microsoft.com/office/drawing/2014/main" id="{00000000-0008-0000-0200-0000B4070400}"/>
            </a:ext>
          </a:extLst>
        </xdr:cNvPr>
        <xdr:cNvGrpSpPr>
          <a:grpSpLocks/>
        </xdr:cNvGrpSpPr>
      </xdr:nvGrpSpPr>
      <xdr:grpSpPr bwMode="auto">
        <a:xfrm>
          <a:off x="1454150" y="9318625"/>
          <a:ext cx="13125450" cy="815975"/>
          <a:chOff x="141" y="19"/>
          <a:chExt cx="719" cy="84"/>
        </a:xfrm>
      </xdr:grpSpPr>
      <xdr:sp macro="" textlink="">
        <xdr:nvSpPr>
          <xdr:cNvPr id="8" name="Text Box 48">
            <a:extLst>
              <a:ext uri="{FF2B5EF4-FFF2-40B4-BE49-F238E27FC236}">
                <a16:creationId xmlns:a16="http://schemas.microsoft.com/office/drawing/2014/main" id="{00000000-0008-0000-0200-000008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8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9" name="Text Box 49">
            <a:extLst>
              <a:ext uri="{FF2B5EF4-FFF2-40B4-BE49-F238E27FC236}">
                <a16:creationId xmlns:a16="http://schemas.microsoft.com/office/drawing/2014/main" id="{00000000-0008-0000-0200-000009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264117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200-0000B507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264118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200-0000B607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25425" y="0"/>
          <a:ext cx="1390650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264119" name="Group 47">
          <a:extLst>
            <a:ext uri="{FF2B5EF4-FFF2-40B4-BE49-F238E27FC236}">
              <a16:creationId xmlns:a16="http://schemas.microsoft.com/office/drawing/2014/main" id="{00000000-0008-0000-0200-0000B7070400}"/>
            </a:ext>
          </a:extLst>
        </xdr:cNvPr>
        <xdr:cNvGrpSpPr>
          <a:grpSpLocks/>
        </xdr:cNvGrpSpPr>
      </xdr:nvGrpSpPr>
      <xdr:grpSpPr bwMode="auto">
        <a:xfrm>
          <a:off x="1454150" y="9525"/>
          <a:ext cx="13125450" cy="815975"/>
          <a:chOff x="141" y="19"/>
          <a:chExt cx="719" cy="84"/>
        </a:xfrm>
      </xdr:grpSpPr>
      <xdr:sp macro="" textlink="">
        <xdr:nvSpPr>
          <xdr:cNvPr id="6" name="Text Box 48">
            <a:extLst>
              <a:ext uri="{FF2B5EF4-FFF2-40B4-BE49-F238E27FC236}">
                <a16:creationId xmlns:a16="http://schemas.microsoft.com/office/drawing/2014/main" id="{00000000-0008-0000-0200-000006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8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7" name="Text Box 49">
            <a:extLst>
              <a:ext uri="{FF2B5EF4-FFF2-40B4-BE49-F238E27FC236}">
                <a16:creationId xmlns:a16="http://schemas.microsoft.com/office/drawing/2014/main" id="{00000000-0008-0000-0200-000007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264120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200-0000B807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7260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264121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200-0000B907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25425" y="9372600"/>
          <a:ext cx="1390650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264122" name="Group 47">
          <a:extLst>
            <a:ext uri="{FF2B5EF4-FFF2-40B4-BE49-F238E27FC236}">
              <a16:creationId xmlns:a16="http://schemas.microsoft.com/office/drawing/2014/main" id="{00000000-0008-0000-0200-0000BA070400}"/>
            </a:ext>
          </a:extLst>
        </xdr:cNvPr>
        <xdr:cNvGrpSpPr>
          <a:grpSpLocks/>
        </xdr:cNvGrpSpPr>
      </xdr:nvGrpSpPr>
      <xdr:grpSpPr bwMode="auto">
        <a:xfrm>
          <a:off x="1454150" y="9318625"/>
          <a:ext cx="13125450" cy="815975"/>
          <a:chOff x="141" y="19"/>
          <a:chExt cx="719" cy="84"/>
        </a:xfrm>
      </xdr:grpSpPr>
      <xdr:sp macro="" textlink="">
        <xdr:nvSpPr>
          <xdr:cNvPr id="4" name="Text Box 48">
            <a:extLst>
              <a:ext uri="{FF2B5EF4-FFF2-40B4-BE49-F238E27FC236}">
                <a16:creationId xmlns:a16="http://schemas.microsoft.com/office/drawing/2014/main" id="{00000000-0008-0000-02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8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5" name="Text Box 49">
            <a:extLst>
              <a:ext uri="{FF2B5EF4-FFF2-40B4-BE49-F238E27FC236}">
                <a16:creationId xmlns:a16="http://schemas.microsoft.com/office/drawing/2014/main" id="{00000000-0008-0000-0200-000005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264123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200-0000BB07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264124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200-0000BC07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25425" y="0"/>
          <a:ext cx="1390650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264125" name="Group 47">
          <a:extLst>
            <a:ext uri="{FF2B5EF4-FFF2-40B4-BE49-F238E27FC236}">
              <a16:creationId xmlns:a16="http://schemas.microsoft.com/office/drawing/2014/main" id="{00000000-0008-0000-0200-0000BD070400}"/>
            </a:ext>
          </a:extLst>
        </xdr:cNvPr>
        <xdr:cNvGrpSpPr>
          <a:grpSpLocks/>
        </xdr:cNvGrpSpPr>
      </xdr:nvGrpSpPr>
      <xdr:grpSpPr bwMode="auto">
        <a:xfrm>
          <a:off x="1454150" y="9525"/>
          <a:ext cx="13125450" cy="815975"/>
          <a:chOff x="141" y="19"/>
          <a:chExt cx="719" cy="84"/>
        </a:xfrm>
      </xdr:grpSpPr>
      <xdr:sp macro="" textlink="">
        <xdr:nvSpPr>
          <xdr:cNvPr id="2" name="Text Box 48">
            <a:extLst>
              <a:ext uri="{FF2B5EF4-FFF2-40B4-BE49-F238E27FC236}">
                <a16:creationId xmlns:a16="http://schemas.microsoft.com/office/drawing/2014/main" id="{00000000-0008-0000-0200-000002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8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3" name="Text Box 49">
            <a:extLst>
              <a:ext uri="{FF2B5EF4-FFF2-40B4-BE49-F238E27FC236}">
                <a16:creationId xmlns:a16="http://schemas.microsoft.com/office/drawing/2014/main" id="{00000000-0008-0000-02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264126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200-0000BE07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7260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264127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200-0000BF07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25425" y="9372600"/>
          <a:ext cx="1390650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264128" name="Group 47">
          <a:extLst>
            <a:ext uri="{FF2B5EF4-FFF2-40B4-BE49-F238E27FC236}">
              <a16:creationId xmlns:a16="http://schemas.microsoft.com/office/drawing/2014/main" id="{00000000-0008-0000-0200-0000C0070400}"/>
            </a:ext>
          </a:extLst>
        </xdr:cNvPr>
        <xdr:cNvGrpSpPr>
          <a:grpSpLocks/>
        </xdr:cNvGrpSpPr>
      </xdr:nvGrpSpPr>
      <xdr:grpSpPr bwMode="auto">
        <a:xfrm>
          <a:off x="1454150" y="9318625"/>
          <a:ext cx="13125450" cy="815975"/>
          <a:chOff x="141" y="19"/>
          <a:chExt cx="719" cy="84"/>
        </a:xfrm>
      </xdr:grpSpPr>
      <xdr:sp macro="" textlink="">
        <xdr:nvSpPr>
          <xdr:cNvPr id="8240" name="Text Box 48">
            <a:extLst>
              <a:ext uri="{FF2B5EF4-FFF2-40B4-BE49-F238E27FC236}">
                <a16:creationId xmlns:a16="http://schemas.microsoft.com/office/drawing/2014/main" id="{00000000-0008-0000-0200-0000302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8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8241" name="Text Box 49">
            <a:extLst>
              <a:ext uri="{FF2B5EF4-FFF2-40B4-BE49-F238E27FC236}">
                <a16:creationId xmlns:a16="http://schemas.microsoft.com/office/drawing/2014/main" id="{00000000-0008-0000-0200-0000312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291753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D00-0000A973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291754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D00-0000AA73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291755" name="Group 47">
          <a:extLst>
            <a:ext uri="{FF2B5EF4-FFF2-40B4-BE49-F238E27FC236}">
              <a16:creationId xmlns:a16="http://schemas.microsoft.com/office/drawing/2014/main" id="{00000000-0008-0000-1D00-0000AB730400}"/>
            </a:ext>
          </a:extLst>
        </xdr:cNvPr>
        <xdr:cNvGrpSpPr>
          <a:grpSpLocks/>
        </xdr:cNvGrpSpPr>
      </xdr:nvGrpSpPr>
      <xdr:grpSpPr bwMode="auto">
        <a:xfrm>
          <a:off x="1454150" y="9525"/>
          <a:ext cx="12651068" cy="812240"/>
          <a:chOff x="141" y="19"/>
          <a:chExt cx="719" cy="84"/>
        </a:xfrm>
      </xdr:grpSpPr>
      <xdr:sp macro="" textlink="">
        <xdr:nvSpPr>
          <xdr:cNvPr id="14" name="Text Box 48">
            <a:extLst>
              <a:ext uri="{FF2B5EF4-FFF2-40B4-BE49-F238E27FC236}">
                <a16:creationId xmlns:a16="http://schemas.microsoft.com/office/drawing/2014/main" id="{00000000-0008-0000-1D00-00000E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5" name="Text Box 49">
            <a:extLst>
              <a:ext uri="{FF2B5EF4-FFF2-40B4-BE49-F238E27FC236}">
                <a16:creationId xmlns:a16="http://schemas.microsoft.com/office/drawing/2014/main" id="{00000000-0008-0000-1D00-00000F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291756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D00-0000AC73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7260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291757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D00-0000AD73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7260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291758" name="Group 47">
          <a:extLst>
            <a:ext uri="{FF2B5EF4-FFF2-40B4-BE49-F238E27FC236}">
              <a16:creationId xmlns:a16="http://schemas.microsoft.com/office/drawing/2014/main" id="{00000000-0008-0000-1D00-0000AE730400}"/>
            </a:ext>
          </a:extLst>
        </xdr:cNvPr>
        <xdr:cNvGrpSpPr>
          <a:grpSpLocks/>
        </xdr:cNvGrpSpPr>
      </xdr:nvGrpSpPr>
      <xdr:grpSpPr bwMode="auto">
        <a:xfrm>
          <a:off x="1454150" y="9467290"/>
          <a:ext cx="12651068" cy="812239"/>
          <a:chOff x="141" y="19"/>
          <a:chExt cx="719" cy="84"/>
        </a:xfrm>
      </xdr:grpSpPr>
      <xdr:sp macro="" textlink="">
        <xdr:nvSpPr>
          <xdr:cNvPr id="12" name="Text Box 48">
            <a:extLst>
              <a:ext uri="{FF2B5EF4-FFF2-40B4-BE49-F238E27FC236}">
                <a16:creationId xmlns:a16="http://schemas.microsoft.com/office/drawing/2014/main" id="{00000000-0008-0000-1D00-00000C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3" name="Text Box 49">
            <a:extLst>
              <a:ext uri="{FF2B5EF4-FFF2-40B4-BE49-F238E27FC236}">
                <a16:creationId xmlns:a16="http://schemas.microsoft.com/office/drawing/2014/main" id="{00000000-0008-0000-1D00-00000D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291759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D00-0000AF73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291760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D00-0000B073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291761" name="Group 47">
          <a:extLst>
            <a:ext uri="{FF2B5EF4-FFF2-40B4-BE49-F238E27FC236}">
              <a16:creationId xmlns:a16="http://schemas.microsoft.com/office/drawing/2014/main" id="{00000000-0008-0000-1D00-0000B1730400}"/>
            </a:ext>
          </a:extLst>
        </xdr:cNvPr>
        <xdr:cNvGrpSpPr>
          <a:grpSpLocks/>
        </xdr:cNvGrpSpPr>
      </xdr:nvGrpSpPr>
      <xdr:grpSpPr bwMode="auto">
        <a:xfrm>
          <a:off x="1454150" y="9525"/>
          <a:ext cx="12651068" cy="812240"/>
          <a:chOff x="141" y="19"/>
          <a:chExt cx="719" cy="84"/>
        </a:xfrm>
      </xdr:grpSpPr>
      <xdr:sp macro="" textlink="">
        <xdr:nvSpPr>
          <xdr:cNvPr id="10" name="Text Box 48">
            <a:extLst>
              <a:ext uri="{FF2B5EF4-FFF2-40B4-BE49-F238E27FC236}">
                <a16:creationId xmlns:a16="http://schemas.microsoft.com/office/drawing/2014/main" id="{00000000-0008-0000-1D00-00000A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1" name="Text Box 49">
            <a:extLst>
              <a:ext uri="{FF2B5EF4-FFF2-40B4-BE49-F238E27FC236}">
                <a16:creationId xmlns:a16="http://schemas.microsoft.com/office/drawing/2014/main" id="{00000000-0008-0000-1D00-00000B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291762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D00-0000B273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7260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291763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D00-0000B373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7260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291764" name="Group 47">
          <a:extLst>
            <a:ext uri="{FF2B5EF4-FFF2-40B4-BE49-F238E27FC236}">
              <a16:creationId xmlns:a16="http://schemas.microsoft.com/office/drawing/2014/main" id="{00000000-0008-0000-1D00-0000B4730400}"/>
            </a:ext>
          </a:extLst>
        </xdr:cNvPr>
        <xdr:cNvGrpSpPr>
          <a:grpSpLocks/>
        </xdr:cNvGrpSpPr>
      </xdr:nvGrpSpPr>
      <xdr:grpSpPr bwMode="auto">
        <a:xfrm>
          <a:off x="1454150" y="9467290"/>
          <a:ext cx="12651068" cy="812239"/>
          <a:chOff x="141" y="19"/>
          <a:chExt cx="719" cy="84"/>
        </a:xfrm>
      </xdr:grpSpPr>
      <xdr:sp macro="" textlink="">
        <xdr:nvSpPr>
          <xdr:cNvPr id="8" name="Text Box 48">
            <a:extLst>
              <a:ext uri="{FF2B5EF4-FFF2-40B4-BE49-F238E27FC236}">
                <a16:creationId xmlns:a16="http://schemas.microsoft.com/office/drawing/2014/main" id="{00000000-0008-0000-1D00-000008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9" name="Text Box 49">
            <a:extLst>
              <a:ext uri="{FF2B5EF4-FFF2-40B4-BE49-F238E27FC236}">
                <a16:creationId xmlns:a16="http://schemas.microsoft.com/office/drawing/2014/main" id="{00000000-0008-0000-1D00-000009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291765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D00-0000B573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291766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D00-0000B673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291767" name="Group 47">
          <a:extLst>
            <a:ext uri="{FF2B5EF4-FFF2-40B4-BE49-F238E27FC236}">
              <a16:creationId xmlns:a16="http://schemas.microsoft.com/office/drawing/2014/main" id="{00000000-0008-0000-1D00-0000B7730400}"/>
            </a:ext>
          </a:extLst>
        </xdr:cNvPr>
        <xdr:cNvGrpSpPr>
          <a:grpSpLocks/>
        </xdr:cNvGrpSpPr>
      </xdr:nvGrpSpPr>
      <xdr:grpSpPr bwMode="auto">
        <a:xfrm>
          <a:off x="1454150" y="9525"/>
          <a:ext cx="12651068" cy="812240"/>
          <a:chOff x="141" y="19"/>
          <a:chExt cx="719" cy="84"/>
        </a:xfrm>
      </xdr:grpSpPr>
      <xdr:sp macro="" textlink="">
        <xdr:nvSpPr>
          <xdr:cNvPr id="6" name="Text Box 48">
            <a:extLst>
              <a:ext uri="{FF2B5EF4-FFF2-40B4-BE49-F238E27FC236}">
                <a16:creationId xmlns:a16="http://schemas.microsoft.com/office/drawing/2014/main" id="{00000000-0008-0000-1D00-000006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7" name="Text Box 49">
            <a:extLst>
              <a:ext uri="{FF2B5EF4-FFF2-40B4-BE49-F238E27FC236}">
                <a16:creationId xmlns:a16="http://schemas.microsoft.com/office/drawing/2014/main" id="{00000000-0008-0000-1D00-000007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291768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D00-0000B873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7260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291769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D00-0000B973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7260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291770" name="Group 47">
          <a:extLst>
            <a:ext uri="{FF2B5EF4-FFF2-40B4-BE49-F238E27FC236}">
              <a16:creationId xmlns:a16="http://schemas.microsoft.com/office/drawing/2014/main" id="{00000000-0008-0000-1D00-0000BA730400}"/>
            </a:ext>
          </a:extLst>
        </xdr:cNvPr>
        <xdr:cNvGrpSpPr>
          <a:grpSpLocks/>
        </xdr:cNvGrpSpPr>
      </xdr:nvGrpSpPr>
      <xdr:grpSpPr bwMode="auto">
        <a:xfrm>
          <a:off x="1454150" y="9467290"/>
          <a:ext cx="12651068" cy="812239"/>
          <a:chOff x="141" y="19"/>
          <a:chExt cx="719" cy="84"/>
        </a:xfrm>
      </xdr:grpSpPr>
      <xdr:sp macro="" textlink="">
        <xdr:nvSpPr>
          <xdr:cNvPr id="4" name="Text Box 48">
            <a:extLst>
              <a:ext uri="{FF2B5EF4-FFF2-40B4-BE49-F238E27FC236}">
                <a16:creationId xmlns:a16="http://schemas.microsoft.com/office/drawing/2014/main" id="{00000000-0008-0000-1D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5" name="Text Box 49">
            <a:extLst>
              <a:ext uri="{FF2B5EF4-FFF2-40B4-BE49-F238E27FC236}">
                <a16:creationId xmlns:a16="http://schemas.microsoft.com/office/drawing/2014/main" id="{00000000-0008-0000-1D00-000005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291771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D00-0000BB73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291772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D00-0000BC73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291773" name="Group 47">
          <a:extLst>
            <a:ext uri="{FF2B5EF4-FFF2-40B4-BE49-F238E27FC236}">
              <a16:creationId xmlns:a16="http://schemas.microsoft.com/office/drawing/2014/main" id="{00000000-0008-0000-1D00-0000BD730400}"/>
            </a:ext>
          </a:extLst>
        </xdr:cNvPr>
        <xdr:cNvGrpSpPr>
          <a:grpSpLocks/>
        </xdr:cNvGrpSpPr>
      </xdr:nvGrpSpPr>
      <xdr:grpSpPr bwMode="auto">
        <a:xfrm>
          <a:off x="1454150" y="9525"/>
          <a:ext cx="12651068" cy="812240"/>
          <a:chOff x="141" y="19"/>
          <a:chExt cx="719" cy="84"/>
        </a:xfrm>
      </xdr:grpSpPr>
      <xdr:sp macro="" textlink="">
        <xdr:nvSpPr>
          <xdr:cNvPr id="2" name="Text Box 48">
            <a:extLst>
              <a:ext uri="{FF2B5EF4-FFF2-40B4-BE49-F238E27FC236}">
                <a16:creationId xmlns:a16="http://schemas.microsoft.com/office/drawing/2014/main" id="{00000000-0008-0000-1D00-000002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3" name="Text Box 49">
            <a:extLst>
              <a:ext uri="{FF2B5EF4-FFF2-40B4-BE49-F238E27FC236}">
                <a16:creationId xmlns:a16="http://schemas.microsoft.com/office/drawing/2014/main" id="{00000000-0008-0000-1D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291774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D00-0000BE73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7260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291775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D00-0000BF73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7260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291776" name="Group 47">
          <a:extLst>
            <a:ext uri="{FF2B5EF4-FFF2-40B4-BE49-F238E27FC236}">
              <a16:creationId xmlns:a16="http://schemas.microsoft.com/office/drawing/2014/main" id="{00000000-0008-0000-1D00-0000C0730400}"/>
            </a:ext>
          </a:extLst>
        </xdr:cNvPr>
        <xdr:cNvGrpSpPr>
          <a:grpSpLocks/>
        </xdr:cNvGrpSpPr>
      </xdr:nvGrpSpPr>
      <xdr:grpSpPr bwMode="auto">
        <a:xfrm>
          <a:off x="1454150" y="9467290"/>
          <a:ext cx="12651068" cy="812239"/>
          <a:chOff x="141" y="19"/>
          <a:chExt cx="719" cy="84"/>
        </a:xfrm>
      </xdr:grpSpPr>
      <xdr:sp macro="" textlink="">
        <xdr:nvSpPr>
          <xdr:cNvPr id="8240" name="Text Box 48">
            <a:extLst>
              <a:ext uri="{FF2B5EF4-FFF2-40B4-BE49-F238E27FC236}">
                <a16:creationId xmlns:a16="http://schemas.microsoft.com/office/drawing/2014/main" id="{00000000-0008-0000-1D00-0000302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8241" name="Text Box 49">
            <a:extLst>
              <a:ext uri="{FF2B5EF4-FFF2-40B4-BE49-F238E27FC236}">
                <a16:creationId xmlns:a16="http://schemas.microsoft.com/office/drawing/2014/main" id="{00000000-0008-0000-1D00-0000312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292777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E00-0000A977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292778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E00-0000AA77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292779" name="Group 47">
          <a:extLst>
            <a:ext uri="{FF2B5EF4-FFF2-40B4-BE49-F238E27FC236}">
              <a16:creationId xmlns:a16="http://schemas.microsoft.com/office/drawing/2014/main" id="{00000000-0008-0000-1E00-0000AB770400}"/>
            </a:ext>
          </a:extLst>
        </xdr:cNvPr>
        <xdr:cNvGrpSpPr>
          <a:grpSpLocks/>
        </xdr:cNvGrpSpPr>
      </xdr:nvGrpSpPr>
      <xdr:grpSpPr bwMode="auto">
        <a:xfrm>
          <a:off x="1454150" y="9525"/>
          <a:ext cx="12651068" cy="812240"/>
          <a:chOff x="141" y="19"/>
          <a:chExt cx="719" cy="84"/>
        </a:xfrm>
      </xdr:grpSpPr>
      <xdr:sp macro="" textlink="">
        <xdr:nvSpPr>
          <xdr:cNvPr id="14" name="Text Box 48">
            <a:extLst>
              <a:ext uri="{FF2B5EF4-FFF2-40B4-BE49-F238E27FC236}">
                <a16:creationId xmlns:a16="http://schemas.microsoft.com/office/drawing/2014/main" id="{00000000-0008-0000-1E00-00000E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5" name="Text Box 49">
            <a:extLst>
              <a:ext uri="{FF2B5EF4-FFF2-40B4-BE49-F238E27FC236}">
                <a16:creationId xmlns:a16="http://schemas.microsoft.com/office/drawing/2014/main" id="{00000000-0008-0000-1E00-00000F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292780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E00-0000AC77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496425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292781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E00-0000AD77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496425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292782" name="Group 47">
          <a:extLst>
            <a:ext uri="{FF2B5EF4-FFF2-40B4-BE49-F238E27FC236}">
              <a16:creationId xmlns:a16="http://schemas.microsoft.com/office/drawing/2014/main" id="{00000000-0008-0000-1E00-0000AE770400}"/>
            </a:ext>
          </a:extLst>
        </xdr:cNvPr>
        <xdr:cNvGrpSpPr>
          <a:grpSpLocks/>
        </xdr:cNvGrpSpPr>
      </xdr:nvGrpSpPr>
      <xdr:grpSpPr bwMode="auto">
        <a:xfrm>
          <a:off x="1454150" y="9646584"/>
          <a:ext cx="12651068" cy="812240"/>
          <a:chOff x="141" y="19"/>
          <a:chExt cx="719" cy="84"/>
        </a:xfrm>
      </xdr:grpSpPr>
      <xdr:sp macro="" textlink="">
        <xdr:nvSpPr>
          <xdr:cNvPr id="12" name="Text Box 48">
            <a:extLst>
              <a:ext uri="{FF2B5EF4-FFF2-40B4-BE49-F238E27FC236}">
                <a16:creationId xmlns:a16="http://schemas.microsoft.com/office/drawing/2014/main" id="{00000000-0008-0000-1E00-00000C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3" name="Text Box 49">
            <a:extLst>
              <a:ext uri="{FF2B5EF4-FFF2-40B4-BE49-F238E27FC236}">
                <a16:creationId xmlns:a16="http://schemas.microsoft.com/office/drawing/2014/main" id="{00000000-0008-0000-1E00-00000D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292783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E00-0000AF77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292784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E00-0000B077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292785" name="Group 47">
          <a:extLst>
            <a:ext uri="{FF2B5EF4-FFF2-40B4-BE49-F238E27FC236}">
              <a16:creationId xmlns:a16="http://schemas.microsoft.com/office/drawing/2014/main" id="{00000000-0008-0000-1E00-0000B1770400}"/>
            </a:ext>
          </a:extLst>
        </xdr:cNvPr>
        <xdr:cNvGrpSpPr>
          <a:grpSpLocks/>
        </xdr:cNvGrpSpPr>
      </xdr:nvGrpSpPr>
      <xdr:grpSpPr bwMode="auto">
        <a:xfrm>
          <a:off x="1454150" y="9525"/>
          <a:ext cx="12651068" cy="812240"/>
          <a:chOff x="141" y="19"/>
          <a:chExt cx="719" cy="84"/>
        </a:xfrm>
      </xdr:grpSpPr>
      <xdr:sp macro="" textlink="">
        <xdr:nvSpPr>
          <xdr:cNvPr id="10" name="Text Box 48">
            <a:extLst>
              <a:ext uri="{FF2B5EF4-FFF2-40B4-BE49-F238E27FC236}">
                <a16:creationId xmlns:a16="http://schemas.microsoft.com/office/drawing/2014/main" id="{00000000-0008-0000-1E00-00000A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1" name="Text Box 49">
            <a:extLst>
              <a:ext uri="{FF2B5EF4-FFF2-40B4-BE49-F238E27FC236}">
                <a16:creationId xmlns:a16="http://schemas.microsoft.com/office/drawing/2014/main" id="{00000000-0008-0000-1E00-00000B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292786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E00-0000B277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496425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292787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E00-0000B377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496425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292788" name="Group 47">
          <a:extLst>
            <a:ext uri="{FF2B5EF4-FFF2-40B4-BE49-F238E27FC236}">
              <a16:creationId xmlns:a16="http://schemas.microsoft.com/office/drawing/2014/main" id="{00000000-0008-0000-1E00-0000B4770400}"/>
            </a:ext>
          </a:extLst>
        </xdr:cNvPr>
        <xdr:cNvGrpSpPr>
          <a:grpSpLocks/>
        </xdr:cNvGrpSpPr>
      </xdr:nvGrpSpPr>
      <xdr:grpSpPr bwMode="auto">
        <a:xfrm>
          <a:off x="1454150" y="9646584"/>
          <a:ext cx="12651068" cy="812240"/>
          <a:chOff x="141" y="19"/>
          <a:chExt cx="719" cy="84"/>
        </a:xfrm>
      </xdr:grpSpPr>
      <xdr:sp macro="" textlink="">
        <xdr:nvSpPr>
          <xdr:cNvPr id="8" name="Text Box 48">
            <a:extLst>
              <a:ext uri="{FF2B5EF4-FFF2-40B4-BE49-F238E27FC236}">
                <a16:creationId xmlns:a16="http://schemas.microsoft.com/office/drawing/2014/main" id="{00000000-0008-0000-1E00-000008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9" name="Text Box 49">
            <a:extLst>
              <a:ext uri="{FF2B5EF4-FFF2-40B4-BE49-F238E27FC236}">
                <a16:creationId xmlns:a16="http://schemas.microsoft.com/office/drawing/2014/main" id="{00000000-0008-0000-1E00-000009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292789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E00-0000B577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292790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E00-0000B677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292791" name="Group 47">
          <a:extLst>
            <a:ext uri="{FF2B5EF4-FFF2-40B4-BE49-F238E27FC236}">
              <a16:creationId xmlns:a16="http://schemas.microsoft.com/office/drawing/2014/main" id="{00000000-0008-0000-1E00-0000B7770400}"/>
            </a:ext>
          </a:extLst>
        </xdr:cNvPr>
        <xdr:cNvGrpSpPr>
          <a:grpSpLocks/>
        </xdr:cNvGrpSpPr>
      </xdr:nvGrpSpPr>
      <xdr:grpSpPr bwMode="auto">
        <a:xfrm>
          <a:off x="1454150" y="9525"/>
          <a:ext cx="12651068" cy="812240"/>
          <a:chOff x="141" y="19"/>
          <a:chExt cx="719" cy="84"/>
        </a:xfrm>
      </xdr:grpSpPr>
      <xdr:sp macro="" textlink="">
        <xdr:nvSpPr>
          <xdr:cNvPr id="6" name="Text Box 48">
            <a:extLst>
              <a:ext uri="{FF2B5EF4-FFF2-40B4-BE49-F238E27FC236}">
                <a16:creationId xmlns:a16="http://schemas.microsoft.com/office/drawing/2014/main" id="{00000000-0008-0000-1E00-000006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7" name="Text Box 49">
            <a:extLst>
              <a:ext uri="{FF2B5EF4-FFF2-40B4-BE49-F238E27FC236}">
                <a16:creationId xmlns:a16="http://schemas.microsoft.com/office/drawing/2014/main" id="{00000000-0008-0000-1E00-000007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292792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E00-0000B877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496425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292793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E00-0000B977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496425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292794" name="Group 47">
          <a:extLst>
            <a:ext uri="{FF2B5EF4-FFF2-40B4-BE49-F238E27FC236}">
              <a16:creationId xmlns:a16="http://schemas.microsoft.com/office/drawing/2014/main" id="{00000000-0008-0000-1E00-0000BA770400}"/>
            </a:ext>
          </a:extLst>
        </xdr:cNvPr>
        <xdr:cNvGrpSpPr>
          <a:grpSpLocks/>
        </xdr:cNvGrpSpPr>
      </xdr:nvGrpSpPr>
      <xdr:grpSpPr bwMode="auto">
        <a:xfrm>
          <a:off x="1454150" y="9646584"/>
          <a:ext cx="12651068" cy="812240"/>
          <a:chOff x="141" y="19"/>
          <a:chExt cx="719" cy="84"/>
        </a:xfrm>
      </xdr:grpSpPr>
      <xdr:sp macro="" textlink="">
        <xdr:nvSpPr>
          <xdr:cNvPr id="4" name="Text Box 48">
            <a:extLst>
              <a:ext uri="{FF2B5EF4-FFF2-40B4-BE49-F238E27FC236}">
                <a16:creationId xmlns:a16="http://schemas.microsoft.com/office/drawing/2014/main" id="{00000000-0008-0000-1E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5" name="Text Box 49">
            <a:extLst>
              <a:ext uri="{FF2B5EF4-FFF2-40B4-BE49-F238E27FC236}">
                <a16:creationId xmlns:a16="http://schemas.microsoft.com/office/drawing/2014/main" id="{00000000-0008-0000-1E00-000005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292795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E00-0000BB77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292796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E00-0000BC77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292797" name="Group 47">
          <a:extLst>
            <a:ext uri="{FF2B5EF4-FFF2-40B4-BE49-F238E27FC236}">
              <a16:creationId xmlns:a16="http://schemas.microsoft.com/office/drawing/2014/main" id="{00000000-0008-0000-1E00-0000BD770400}"/>
            </a:ext>
          </a:extLst>
        </xdr:cNvPr>
        <xdr:cNvGrpSpPr>
          <a:grpSpLocks/>
        </xdr:cNvGrpSpPr>
      </xdr:nvGrpSpPr>
      <xdr:grpSpPr bwMode="auto">
        <a:xfrm>
          <a:off x="1454150" y="9525"/>
          <a:ext cx="12651068" cy="812240"/>
          <a:chOff x="141" y="19"/>
          <a:chExt cx="719" cy="84"/>
        </a:xfrm>
      </xdr:grpSpPr>
      <xdr:sp macro="" textlink="">
        <xdr:nvSpPr>
          <xdr:cNvPr id="2" name="Text Box 48">
            <a:extLst>
              <a:ext uri="{FF2B5EF4-FFF2-40B4-BE49-F238E27FC236}">
                <a16:creationId xmlns:a16="http://schemas.microsoft.com/office/drawing/2014/main" id="{00000000-0008-0000-1E00-000002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3" name="Text Box 49">
            <a:extLst>
              <a:ext uri="{FF2B5EF4-FFF2-40B4-BE49-F238E27FC236}">
                <a16:creationId xmlns:a16="http://schemas.microsoft.com/office/drawing/2014/main" id="{00000000-0008-0000-1E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292798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E00-0000BE77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496425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292799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E00-0000BF77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496425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292800" name="Group 47">
          <a:extLst>
            <a:ext uri="{FF2B5EF4-FFF2-40B4-BE49-F238E27FC236}">
              <a16:creationId xmlns:a16="http://schemas.microsoft.com/office/drawing/2014/main" id="{00000000-0008-0000-1E00-0000C0770400}"/>
            </a:ext>
          </a:extLst>
        </xdr:cNvPr>
        <xdr:cNvGrpSpPr>
          <a:grpSpLocks/>
        </xdr:cNvGrpSpPr>
      </xdr:nvGrpSpPr>
      <xdr:grpSpPr bwMode="auto">
        <a:xfrm>
          <a:off x="1454150" y="9646584"/>
          <a:ext cx="12651068" cy="812240"/>
          <a:chOff x="141" y="19"/>
          <a:chExt cx="719" cy="84"/>
        </a:xfrm>
      </xdr:grpSpPr>
      <xdr:sp macro="" textlink="">
        <xdr:nvSpPr>
          <xdr:cNvPr id="8240" name="Text Box 48">
            <a:extLst>
              <a:ext uri="{FF2B5EF4-FFF2-40B4-BE49-F238E27FC236}">
                <a16:creationId xmlns:a16="http://schemas.microsoft.com/office/drawing/2014/main" id="{00000000-0008-0000-1E00-0000302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8241" name="Text Box 49">
            <a:extLst>
              <a:ext uri="{FF2B5EF4-FFF2-40B4-BE49-F238E27FC236}">
                <a16:creationId xmlns:a16="http://schemas.microsoft.com/office/drawing/2014/main" id="{00000000-0008-0000-1E00-0000312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265129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300-0000A90B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265130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300-0000AA0B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265131" name="Group 47">
          <a:extLst>
            <a:ext uri="{FF2B5EF4-FFF2-40B4-BE49-F238E27FC236}">
              <a16:creationId xmlns:a16="http://schemas.microsoft.com/office/drawing/2014/main" id="{00000000-0008-0000-0300-0000AB0B0400}"/>
            </a:ext>
          </a:extLst>
        </xdr:cNvPr>
        <xdr:cNvGrpSpPr>
          <a:grpSpLocks/>
        </xdr:cNvGrpSpPr>
      </xdr:nvGrpSpPr>
      <xdr:grpSpPr bwMode="auto">
        <a:xfrm>
          <a:off x="1454150" y="9525"/>
          <a:ext cx="12815421" cy="812240"/>
          <a:chOff x="141" y="19"/>
          <a:chExt cx="719" cy="84"/>
        </a:xfrm>
      </xdr:grpSpPr>
      <xdr:sp macro="" textlink="">
        <xdr:nvSpPr>
          <xdr:cNvPr id="14" name="Text Box 48">
            <a:extLst>
              <a:ext uri="{FF2B5EF4-FFF2-40B4-BE49-F238E27FC236}">
                <a16:creationId xmlns:a16="http://schemas.microsoft.com/office/drawing/2014/main" id="{00000000-0008-0000-0300-00000E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5" name="Text Box 49">
            <a:extLst>
              <a:ext uri="{FF2B5EF4-FFF2-40B4-BE49-F238E27FC236}">
                <a16:creationId xmlns:a16="http://schemas.microsoft.com/office/drawing/2014/main" id="{00000000-0008-0000-0300-00000F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57</xdr:row>
      <xdr:rowOff>0</xdr:rowOff>
    </xdr:from>
    <xdr:to>
      <xdr:col>1</xdr:col>
      <xdr:colOff>476250</xdr:colOff>
      <xdr:row>63</xdr:row>
      <xdr:rowOff>38100</xdr:rowOff>
    </xdr:to>
    <xdr:pic>
      <xdr:nvPicPr>
        <xdr:cNvPr id="265132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300-0000AC0B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5821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57</xdr:row>
      <xdr:rowOff>0</xdr:rowOff>
    </xdr:from>
    <xdr:to>
      <xdr:col>20</xdr:col>
      <xdr:colOff>695325</xdr:colOff>
      <xdr:row>63</xdr:row>
      <xdr:rowOff>57150</xdr:rowOff>
    </xdr:to>
    <xdr:pic>
      <xdr:nvPicPr>
        <xdr:cNvPr id="265133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300-0000AD0B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5821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57</xdr:row>
      <xdr:rowOff>9525</xdr:rowOff>
    </xdr:from>
    <xdr:to>
      <xdr:col>18</xdr:col>
      <xdr:colOff>419100</xdr:colOff>
      <xdr:row>62</xdr:row>
      <xdr:rowOff>0</xdr:rowOff>
    </xdr:to>
    <xdr:grpSp>
      <xdr:nvGrpSpPr>
        <xdr:cNvPr id="265134" name="Group 47">
          <a:extLst>
            <a:ext uri="{FF2B5EF4-FFF2-40B4-BE49-F238E27FC236}">
              <a16:creationId xmlns:a16="http://schemas.microsoft.com/office/drawing/2014/main" id="{00000000-0008-0000-0300-0000AE0B0400}"/>
            </a:ext>
          </a:extLst>
        </xdr:cNvPr>
        <xdr:cNvGrpSpPr>
          <a:grpSpLocks/>
        </xdr:cNvGrpSpPr>
      </xdr:nvGrpSpPr>
      <xdr:grpSpPr bwMode="auto">
        <a:xfrm>
          <a:off x="1454150" y="11140701"/>
          <a:ext cx="12815421" cy="812240"/>
          <a:chOff x="141" y="19"/>
          <a:chExt cx="719" cy="84"/>
        </a:xfrm>
      </xdr:grpSpPr>
      <xdr:sp macro="" textlink="">
        <xdr:nvSpPr>
          <xdr:cNvPr id="12" name="Text Box 48">
            <a:extLst>
              <a:ext uri="{FF2B5EF4-FFF2-40B4-BE49-F238E27FC236}">
                <a16:creationId xmlns:a16="http://schemas.microsoft.com/office/drawing/2014/main" id="{00000000-0008-0000-0300-00000C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3" name="Text Box 49">
            <a:extLst>
              <a:ext uri="{FF2B5EF4-FFF2-40B4-BE49-F238E27FC236}">
                <a16:creationId xmlns:a16="http://schemas.microsoft.com/office/drawing/2014/main" id="{00000000-0008-0000-0300-00000D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265135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300-0000AF0B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265136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300-0000B00B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265137" name="Group 47">
          <a:extLst>
            <a:ext uri="{FF2B5EF4-FFF2-40B4-BE49-F238E27FC236}">
              <a16:creationId xmlns:a16="http://schemas.microsoft.com/office/drawing/2014/main" id="{00000000-0008-0000-0300-0000B10B0400}"/>
            </a:ext>
          </a:extLst>
        </xdr:cNvPr>
        <xdr:cNvGrpSpPr>
          <a:grpSpLocks/>
        </xdr:cNvGrpSpPr>
      </xdr:nvGrpSpPr>
      <xdr:grpSpPr bwMode="auto">
        <a:xfrm>
          <a:off x="1454150" y="9525"/>
          <a:ext cx="12815421" cy="812240"/>
          <a:chOff x="141" y="19"/>
          <a:chExt cx="719" cy="84"/>
        </a:xfrm>
      </xdr:grpSpPr>
      <xdr:sp macro="" textlink="">
        <xdr:nvSpPr>
          <xdr:cNvPr id="10" name="Text Box 48">
            <a:extLst>
              <a:ext uri="{FF2B5EF4-FFF2-40B4-BE49-F238E27FC236}">
                <a16:creationId xmlns:a16="http://schemas.microsoft.com/office/drawing/2014/main" id="{00000000-0008-0000-0300-00000A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1" name="Text Box 49">
            <a:extLst>
              <a:ext uri="{FF2B5EF4-FFF2-40B4-BE49-F238E27FC236}">
                <a16:creationId xmlns:a16="http://schemas.microsoft.com/office/drawing/2014/main" id="{00000000-0008-0000-0300-00000B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57</xdr:row>
      <xdr:rowOff>0</xdr:rowOff>
    </xdr:from>
    <xdr:to>
      <xdr:col>1</xdr:col>
      <xdr:colOff>476250</xdr:colOff>
      <xdr:row>63</xdr:row>
      <xdr:rowOff>38100</xdr:rowOff>
    </xdr:to>
    <xdr:pic>
      <xdr:nvPicPr>
        <xdr:cNvPr id="265138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300-0000B20B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5821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57</xdr:row>
      <xdr:rowOff>0</xdr:rowOff>
    </xdr:from>
    <xdr:to>
      <xdr:col>20</xdr:col>
      <xdr:colOff>695325</xdr:colOff>
      <xdr:row>63</xdr:row>
      <xdr:rowOff>57150</xdr:rowOff>
    </xdr:to>
    <xdr:pic>
      <xdr:nvPicPr>
        <xdr:cNvPr id="265139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300-0000B30B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5821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57</xdr:row>
      <xdr:rowOff>9525</xdr:rowOff>
    </xdr:from>
    <xdr:to>
      <xdr:col>18</xdr:col>
      <xdr:colOff>419100</xdr:colOff>
      <xdr:row>62</xdr:row>
      <xdr:rowOff>0</xdr:rowOff>
    </xdr:to>
    <xdr:grpSp>
      <xdr:nvGrpSpPr>
        <xdr:cNvPr id="265140" name="Group 47">
          <a:extLst>
            <a:ext uri="{FF2B5EF4-FFF2-40B4-BE49-F238E27FC236}">
              <a16:creationId xmlns:a16="http://schemas.microsoft.com/office/drawing/2014/main" id="{00000000-0008-0000-0300-0000B40B0400}"/>
            </a:ext>
          </a:extLst>
        </xdr:cNvPr>
        <xdr:cNvGrpSpPr>
          <a:grpSpLocks/>
        </xdr:cNvGrpSpPr>
      </xdr:nvGrpSpPr>
      <xdr:grpSpPr bwMode="auto">
        <a:xfrm>
          <a:off x="1454150" y="11140701"/>
          <a:ext cx="12815421" cy="812240"/>
          <a:chOff x="141" y="19"/>
          <a:chExt cx="719" cy="84"/>
        </a:xfrm>
      </xdr:grpSpPr>
      <xdr:sp macro="" textlink="">
        <xdr:nvSpPr>
          <xdr:cNvPr id="8" name="Text Box 48">
            <a:extLst>
              <a:ext uri="{FF2B5EF4-FFF2-40B4-BE49-F238E27FC236}">
                <a16:creationId xmlns:a16="http://schemas.microsoft.com/office/drawing/2014/main" id="{00000000-0008-0000-0300-000008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9" name="Text Box 49">
            <a:extLst>
              <a:ext uri="{FF2B5EF4-FFF2-40B4-BE49-F238E27FC236}">
                <a16:creationId xmlns:a16="http://schemas.microsoft.com/office/drawing/2014/main" id="{00000000-0008-0000-0300-000009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265141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300-0000B50B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265142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300-0000B60B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265143" name="Group 47">
          <a:extLst>
            <a:ext uri="{FF2B5EF4-FFF2-40B4-BE49-F238E27FC236}">
              <a16:creationId xmlns:a16="http://schemas.microsoft.com/office/drawing/2014/main" id="{00000000-0008-0000-0300-0000B70B0400}"/>
            </a:ext>
          </a:extLst>
        </xdr:cNvPr>
        <xdr:cNvGrpSpPr>
          <a:grpSpLocks/>
        </xdr:cNvGrpSpPr>
      </xdr:nvGrpSpPr>
      <xdr:grpSpPr bwMode="auto">
        <a:xfrm>
          <a:off x="1454150" y="9525"/>
          <a:ext cx="12815421" cy="812240"/>
          <a:chOff x="141" y="19"/>
          <a:chExt cx="719" cy="84"/>
        </a:xfrm>
      </xdr:grpSpPr>
      <xdr:sp macro="" textlink="">
        <xdr:nvSpPr>
          <xdr:cNvPr id="6" name="Text Box 48">
            <a:extLst>
              <a:ext uri="{FF2B5EF4-FFF2-40B4-BE49-F238E27FC236}">
                <a16:creationId xmlns:a16="http://schemas.microsoft.com/office/drawing/2014/main" id="{00000000-0008-0000-0300-000006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7" name="Text Box 49">
            <a:extLst>
              <a:ext uri="{FF2B5EF4-FFF2-40B4-BE49-F238E27FC236}">
                <a16:creationId xmlns:a16="http://schemas.microsoft.com/office/drawing/2014/main" id="{00000000-0008-0000-0300-000007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57</xdr:row>
      <xdr:rowOff>0</xdr:rowOff>
    </xdr:from>
    <xdr:to>
      <xdr:col>1</xdr:col>
      <xdr:colOff>476250</xdr:colOff>
      <xdr:row>63</xdr:row>
      <xdr:rowOff>38100</xdr:rowOff>
    </xdr:to>
    <xdr:pic>
      <xdr:nvPicPr>
        <xdr:cNvPr id="265144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300-0000B80B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5821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57</xdr:row>
      <xdr:rowOff>0</xdr:rowOff>
    </xdr:from>
    <xdr:to>
      <xdr:col>20</xdr:col>
      <xdr:colOff>695325</xdr:colOff>
      <xdr:row>63</xdr:row>
      <xdr:rowOff>57150</xdr:rowOff>
    </xdr:to>
    <xdr:pic>
      <xdr:nvPicPr>
        <xdr:cNvPr id="265145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300-0000B90B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5821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57</xdr:row>
      <xdr:rowOff>9525</xdr:rowOff>
    </xdr:from>
    <xdr:to>
      <xdr:col>18</xdr:col>
      <xdr:colOff>419100</xdr:colOff>
      <xdr:row>62</xdr:row>
      <xdr:rowOff>0</xdr:rowOff>
    </xdr:to>
    <xdr:grpSp>
      <xdr:nvGrpSpPr>
        <xdr:cNvPr id="265146" name="Group 47">
          <a:extLst>
            <a:ext uri="{FF2B5EF4-FFF2-40B4-BE49-F238E27FC236}">
              <a16:creationId xmlns:a16="http://schemas.microsoft.com/office/drawing/2014/main" id="{00000000-0008-0000-0300-0000BA0B0400}"/>
            </a:ext>
          </a:extLst>
        </xdr:cNvPr>
        <xdr:cNvGrpSpPr>
          <a:grpSpLocks/>
        </xdr:cNvGrpSpPr>
      </xdr:nvGrpSpPr>
      <xdr:grpSpPr bwMode="auto">
        <a:xfrm>
          <a:off x="1454150" y="11140701"/>
          <a:ext cx="12815421" cy="812240"/>
          <a:chOff x="141" y="19"/>
          <a:chExt cx="719" cy="84"/>
        </a:xfrm>
      </xdr:grpSpPr>
      <xdr:sp macro="" textlink="">
        <xdr:nvSpPr>
          <xdr:cNvPr id="4" name="Text Box 48">
            <a:extLst>
              <a:ext uri="{FF2B5EF4-FFF2-40B4-BE49-F238E27FC236}">
                <a16:creationId xmlns:a16="http://schemas.microsoft.com/office/drawing/2014/main" id="{00000000-0008-0000-03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5" name="Text Box 49">
            <a:extLst>
              <a:ext uri="{FF2B5EF4-FFF2-40B4-BE49-F238E27FC236}">
                <a16:creationId xmlns:a16="http://schemas.microsoft.com/office/drawing/2014/main" id="{00000000-0008-0000-0300-000005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265147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300-0000BB0B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265148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300-0000BC0B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265149" name="Group 47">
          <a:extLst>
            <a:ext uri="{FF2B5EF4-FFF2-40B4-BE49-F238E27FC236}">
              <a16:creationId xmlns:a16="http://schemas.microsoft.com/office/drawing/2014/main" id="{00000000-0008-0000-0300-0000BD0B0400}"/>
            </a:ext>
          </a:extLst>
        </xdr:cNvPr>
        <xdr:cNvGrpSpPr>
          <a:grpSpLocks/>
        </xdr:cNvGrpSpPr>
      </xdr:nvGrpSpPr>
      <xdr:grpSpPr bwMode="auto">
        <a:xfrm>
          <a:off x="1454150" y="9525"/>
          <a:ext cx="12815421" cy="812240"/>
          <a:chOff x="141" y="19"/>
          <a:chExt cx="719" cy="84"/>
        </a:xfrm>
      </xdr:grpSpPr>
      <xdr:sp macro="" textlink="">
        <xdr:nvSpPr>
          <xdr:cNvPr id="2" name="Text Box 48">
            <a:extLst>
              <a:ext uri="{FF2B5EF4-FFF2-40B4-BE49-F238E27FC236}">
                <a16:creationId xmlns:a16="http://schemas.microsoft.com/office/drawing/2014/main" id="{00000000-0008-0000-0300-000002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3" name="Text Box 49">
            <a:extLst>
              <a:ext uri="{FF2B5EF4-FFF2-40B4-BE49-F238E27FC236}">
                <a16:creationId xmlns:a16="http://schemas.microsoft.com/office/drawing/2014/main" id="{00000000-0008-0000-03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57</xdr:row>
      <xdr:rowOff>0</xdr:rowOff>
    </xdr:from>
    <xdr:to>
      <xdr:col>1</xdr:col>
      <xdr:colOff>476250</xdr:colOff>
      <xdr:row>63</xdr:row>
      <xdr:rowOff>38100</xdr:rowOff>
    </xdr:to>
    <xdr:pic>
      <xdr:nvPicPr>
        <xdr:cNvPr id="265150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300-0000BE0B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5821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57</xdr:row>
      <xdr:rowOff>0</xdr:rowOff>
    </xdr:from>
    <xdr:to>
      <xdr:col>20</xdr:col>
      <xdr:colOff>695325</xdr:colOff>
      <xdr:row>63</xdr:row>
      <xdr:rowOff>57150</xdr:rowOff>
    </xdr:to>
    <xdr:pic>
      <xdr:nvPicPr>
        <xdr:cNvPr id="265151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300-0000BF0B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5821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57</xdr:row>
      <xdr:rowOff>9525</xdr:rowOff>
    </xdr:from>
    <xdr:to>
      <xdr:col>18</xdr:col>
      <xdr:colOff>419100</xdr:colOff>
      <xdr:row>62</xdr:row>
      <xdr:rowOff>0</xdr:rowOff>
    </xdr:to>
    <xdr:grpSp>
      <xdr:nvGrpSpPr>
        <xdr:cNvPr id="265152" name="Group 47">
          <a:extLst>
            <a:ext uri="{FF2B5EF4-FFF2-40B4-BE49-F238E27FC236}">
              <a16:creationId xmlns:a16="http://schemas.microsoft.com/office/drawing/2014/main" id="{00000000-0008-0000-0300-0000C00B0400}"/>
            </a:ext>
          </a:extLst>
        </xdr:cNvPr>
        <xdr:cNvGrpSpPr>
          <a:grpSpLocks/>
        </xdr:cNvGrpSpPr>
      </xdr:nvGrpSpPr>
      <xdr:grpSpPr bwMode="auto">
        <a:xfrm>
          <a:off x="1454150" y="11140701"/>
          <a:ext cx="12815421" cy="812240"/>
          <a:chOff x="141" y="19"/>
          <a:chExt cx="719" cy="84"/>
        </a:xfrm>
      </xdr:grpSpPr>
      <xdr:sp macro="" textlink="">
        <xdr:nvSpPr>
          <xdr:cNvPr id="8240" name="Text Box 48">
            <a:extLst>
              <a:ext uri="{FF2B5EF4-FFF2-40B4-BE49-F238E27FC236}">
                <a16:creationId xmlns:a16="http://schemas.microsoft.com/office/drawing/2014/main" id="{00000000-0008-0000-0300-0000302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8241" name="Text Box 49">
            <a:extLst>
              <a:ext uri="{FF2B5EF4-FFF2-40B4-BE49-F238E27FC236}">
                <a16:creationId xmlns:a16="http://schemas.microsoft.com/office/drawing/2014/main" id="{00000000-0008-0000-0300-0000312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266153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400-0000A90F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266154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400-0000AA0F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266155" name="Group 47">
          <a:extLst>
            <a:ext uri="{FF2B5EF4-FFF2-40B4-BE49-F238E27FC236}">
              <a16:creationId xmlns:a16="http://schemas.microsoft.com/office/drawing/2014/main" id="{00000000-0008-0000-0400-0000AB0F0400}"/>
            </a:ext>
          </a:extLst>
        </xdr:cNvPr>
        <xdr:cNvGrpSpPr>
          <a:grpSpLocks/>
        </xdr:cNvGrpSpPr>
      </xdr:nvGrpSpPr>
      <xdr:grpSpPr bwMode="auto">
        <a:xfrm>
          <a:off x="1454150" y="9525"/>
          <a:ext cx="12769850" cy="815975"/>
          <a:chOff x="141" y="19"/>
          <a:chExt cx="719" cy="84"/>
        </a:xfrm>
      </xdr:grpSpPr>
      <xdr:sp macro="" textlink="">
        <xdr:nvSpPr>
          <xdr:cNvPr id="14" name="Text Box 48">
            <a:extLst>
              <a:ext uri="{FF2B5EF4-FFF2-40B4-BE49-F238E27FC236}">
                <a16:creationId xmlns:a16="http://schemas.microsoft.com/office/drawing/2014/main" id="{00000000-0008-0000-0400-00000E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5" name="Text Box 49">
            <a:extLst>
              <a:ext uri="{FF2B5EF4-FFF2-40B4-BE49-F238E27FC236}">
                <a16:creationId xmlns:a16="http://schemas.microsoft.com/office/drawing/2014/main" id="{00000000-0008-0000-0400-00000F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50</xdr:row>
      <xdr:rowOff>0</xdr:rowOff>
    </xdr:from>
    <xdr:to>
      <xdr:col>1</xdr:col>
      <xdr:colOff>476250</xdr:colOff>
      <xdr:row>56</xdr:row>
      <xdr:rowOff>38100</xdr:rowOff>
    </xdr:to>
    <xdr:pic>
      <xdr:nvPicPr>
        <xdr:cNvPr id="266156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400-0000AC0F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7260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50</xdr:row>
      <xdr:rowOff>0</xdr:rowOff>
    </xdr:from>
    <xdr:to>
      <xdr:col>20</xdr:col>
      <xdr:colOff>695325</xdr:colOff>
      <xdr:row>56</xdr:row>
      <xdr:rowOff>57150</xdr:rowOff>
    </xdr:to>
    <xdr:pic>
      <xdr:nvPicPr>
        <xdr:cNvPr id="266157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400-0000AD0F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7260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50</xdr:row>
      <xdr:rowOff>9525</xdr:rowOff>
    </xdr:from>
    <xdr:to>
      <xdr:col>18</xdr:col>
      <xdr:colOff>419100</xdr:colOff>
      <xdr:row>55</xdr:row>
      <xdr:rowOff>0</xdr:rowOff>
    </xdr:to>
    <xdr:grpSp>
      <xdr:nvGrpSpPr>
        <xdr:cNvPr id="266158" name="Group 47">
          <a:extLst>
            <a:ext uri="{FF2B5EF4-FFF2-40B4-BE49-F238E27FC236}">
              <a16:creationId xmlns:a16="http://schemas.microsoft.com/office/drawing/2014/main" id="{00000000-0008-0000-0400-0000AE0F0400}"/>
            </a:ext>
          </a:extLst>
        </xdr:cNvPr>
        <xdr:cNvGrpSpPr>
          <a:grpSpLocks/>
        </xdr:cNvGrpSpPr>
      </xdr:nvGrpSpPr>
      <xdr:grpSpPr bwMode="auto">
        <a:xfrm>
          <a:off x="1454150" y="9521825"/>
          <a:ext cx="12769850" cy="815975"/>
          <a:chOff x="141" y="19"/>
          <a:chExt cx="719" cy="84"/>
        </a:xfrm>
      </xdr:grpSpPr>
      <xdr:sp macro="" textlink="">
        <xdr:nvSpPr>
          <xdr:cNvPr id="12" name="Text Box 48">
            <a:extLst>
              <a:ext uri="{FF2B5EF4-FFF2-40B4-BE49-F238E27FC236}">
                <a16:creationId xmlns:a16="http://schemas.microsoft.com/office/drawing/2014/main" id="{00000000-0008-0000-0400-00000C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3" name="Text Box 49">
            <a:extLst>
              <a:ext uri="{FF2B5EF4-FFF2-40B4-BE49-F238E27FC236}">
                <a16:creationId xmlns:a16="http://schemas.microsoft.com/office/drawing/2014/main" id="{00000000-0008-0000-0400-00000D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266159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400-0000AF0F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266160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400-0000B00F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266161" name="Group 47">
          <a:extLst>
            <a:ext uri="{FF2B5EF4-FFF2-40B4-BE49-F238E27FC236}">
              <a16:creationId xmlns:a16="http://schemas.microsoft.com/office/drawing/2014/main" id="{00000000-0008-0000-0400-0000B10F0400}"/>
            </a:ext>
          </a:extLst>
        </xdr:cNvPr>
        <xdr:cNvGrpSpPr>
          <a:grpSpLocks/>
        </xdr:cNvGrpSpPr>
      </xdr:nvGrpSpPr>
      <xdr:grpSpPr bwMode="auto">
        <a:xfrm>
          <a:off x="1454150" y="9525"/>
          <a:ext cx="12769850" cy="815975"/>
          <a:chOff x="141" y="19"/>
          <a:chExt cx="719" cy="84"/>
        </a:xfrm>
      </xdr:grpSpPr>
      <xdr:sp macro="" textlink="">
        <xdr:nvSpPr>
          <xdr:cNvPr id="10" name="Text Box 48">
            <a:extLst>
              <a:ext uri="{FF2B5EF4-FFF2-40B4-BE49-F238E27FC236}">
                <a16:creationId xmlns:a16="http://schemas.microsoft.com/office/drawing/2014/main" id="{00000000-0008-0000-0400-00000A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1" name="Text Box 49">
            <a:extLst>
              <a:ext uri="{FF2B5EF4-FFF2-40B4-BE49-F238E27FC236}">
                <a16:creationId xmlns:a16="http://schemas.microsoft.com/office/drawing/2014/main" id="{00000000-0008-0000-0400-00000B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50</xdr:row>
      <xdr:rowOff>0</xdr:rowOff>
    </xdr:from>
    <xdr:to>
      <xdr:col>1</xdr:col>
      <xdr:colOff>476250</xdr:colOff>
      <xdr:row>56</xdr:row>
      <xdr:rowOff>38100</xdr:rowOff>
    </xdr:to>
    <xdr:pic>
      <xdr:nvPicPr>
        <xdr:cNvPr id="266162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400-0000B20F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7260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50</xdr:row>
      <xdr:rowOff>0</xdr:rowOff>
    </xdr:from>
    <xdr:to>
      <xdr:col>20</xdr:col>
      <xdr:colOff>695325</xdr:colOff>
      <xdr:row>56</xdr:row>
      <xdr:rowOff>57150</xdr:rowOff>
    </xdr:to>
    <xdr:pic>
      <xdr:nvPicPr>
        <xdr:cNvPr id="266163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400-0000B30F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7260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50</xdr:row>
      <xdr:rowOff>9525</xdr:rowOff>
    </xdr:from>
    <xdr:to>
      <xdr:col>18</xdr:col>
      <xdr:colOff>419100</xdr:colOff>
      <xdr:row>55</xdr:row>
      <xdr:rowOff>0</xdr:rowOff>
    </xdr:to>
    <xdr:grpSp>
      <xdr:nvGrpSpPr>
        <xdr:cNvPr id="266164" name="Group 47">
          <a:extLst>
            <a:ext uri="{FF2B5EF4-FFF2-40B4-BE49-F238E27FC236}">
              <a16:creationId xmlns:a16="http://schemas.microsoft.com/office/drawing/2014/main" id="{00000000-0008-0000-0400-0000B40F0400}"/>
            </a:ext>
          </a:extLst>
        </xdr:cNvPr>
        <xdr:cNvGrpSpPr>
          <a:grpSpLocks/>
        </xdr:cNvGrpSpPr>
      </xdr:nvGrpSpPr>
      <xdr:grpSpPr bwMode="auto">
        <a:xfrm>
          <a:off x="1454150" y="9521825"/>
          <a:ext cx="12769850" cy="815975"/>
          <a:chOff x="141" y="19"/>
          <a:chExt cx="719" cy="84"/>
        </a:xfrm>
      </xdr:grpSpPr>
      <xdr:sp macro="" textlink="">
        <xdr:nvSpPr>
          <xdr:cNvPr id="8" name="Text Box 48">
            <a:extLst>
              <a:ext uri="{FF2B5EF4-FFF2-40B4-BE49-F238E27FC236}">
                <a16:creationId xmlns:a16="http://schemas.microsoft.com/office/drawing/2014/main" id="{00000000-0008-0000-0400-000008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9" name="Text Box 49">
            <a:extLst>
              <a:ext uri="{FF2B5EF4-FFF2-40B4-BE49-F238E27FC236}">
                <a16:creationId xmlns:a16="http://schemas.microsoft.com/office/drawing/2014/main" id="{00000000-0008-0000-0400-000009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266165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400-0000B50F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266166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400-0000B60F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266167" name="Group 47">
          <a:extLst>
            <a:ext uri="{FF2B5EF4-FFF2-40B4-BE49-F238E27FC236}">
              <a16:creationId xmlns:a16="http://schemas.microsoft.com/office/drawing/2014/main" id="{00000000-0008-0000-0400-0000B70F0400}"/>
            </a:ext>
          </a:extLst>
        </xdr:cNvPr>
        <xdr:cNvGrpSpPr>
          <a:grpSpLocks/>
        </xdr:cNvGrpSpPr>
      </xdr:nvGrpSpPr>
      <xdr:grpSpPr bwMode="auto">
        <a:xfrm>
          <a:off x="1454150" y="9525"/>
          <a:ext cx="12769850" cy="815975"/>
          <a:chOff x="141" y="19"/>
          <a:chExt cx="719" cy="84"/>
        </a:xfrm>
      </xdr:grpSpPr>
      <xdr:sp macro="" textlink="">
        <xdr:nvSpPr>
          <xdr:cNvPr id="6" name="Text Box 48">
            <a:extLst>
              <a:ext uri="{FF2B5EF4-FFF2-40B4-BE49-F238E27FC236}">
                <a16:creationId xmlns:a16="http://schemas.microsoft.com/office/drawing/2014/main" id="{00000000-0008-0000-0400-000006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7" name="Text Box 49">
            <a:extLst>
              <a:ext uri="{FF2B5EF4-FFF2-40B4-BE49-F238E27FC236}">
                <a16:creationId xmlns:a16="http://schemas.microsoft.com/office/drawing/2014/main" id="{00000000-0008-0000-0400-000007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50</xdr:row>
      <xdr:rowOff>0</xdr:rowOff>
    </xdr:from>
    <xdr:to>
      <xdr:col>1</xdr:col>
      <xdr:colOff>476250</xdr:colOff>
      <xdr:row>56</xdr:row>
      <xdr:rowOff>38100</xdr:rowOff>
    </xdr:to>
    <xdr:pic>
      <xdr:nvPicPr>
        <xdr:cNvPr id="266168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400-0000B80F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7260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50</xdr:row>
      <xdr:rowOff>0</xdr:rowOff>
    </xdr:from>
    <xdr:to>
      <xdr:col>20</xdr:col>
      <xdr:colOff>695325</xdr:colOff>
      <xdr:row>56</xdr:row>
      <xdr:rowOff>57150</xdr:rowOff>
    </xdr:to>
    <xdr:pic>
      <xdr:nvPicPr>
        <xdr:cNvPr id="266169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400-0000B90F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7260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50</xdr:row>
      <xdr:rowOff>9525</xdr:rowOff>
    </xdr:from>
    <xdr:to>
      <xdr:col>18</xdr:col>
      <xdr:colOff>419100</xdr:colOff>
      <xdr:row>55</xdr:row>
      <xdr:rowOff>0</xdr:rowOff>
    </xdr:to>
    <xdr:grpSp>
      <xdr:nvGrpSpPr>
        <xdr:cNvPr id="266170" name="Group 47">
          <a:extLst>
            <a:ext uri="{FF2B5EF4-FFF2-40B4-BE49-F238E27FC236}">
              <a16:creationId xmlns:a16="http://schemas.microsoft.com/office/drawing/2014/main" id="{00000000-0008-0000-0400-0000BA0F0400}"/>
            </a:ext>
          </a:extLst>
        </xdr:cNvPr>
        <xdr:cNvGrpSpPr>
          <a:grpSpLocks/>
        </xdr:cNvGrpSpPr>
      </xdr:nvGrpSpPr>
      <xdr:grpSpPr bwMode="auto">
        <a:xfrm>
          <a:off x="1454150" y="9521825"/>
          <a:ext cx="12769850" cy="815975"/>
          <a:chOff x="141" y="19"/>
          <a:chExt cx="719" cy="84"/>
        </a:xfrm>
      </xdr:grpSpPr>
      <xdr:sp macro="" textlink="">
        <xdr:nvSpPr>
          <xdr:cNvPr id="4" name="Text Box 48">
            <a:extLst>
              <a:ext uri="{FF2B5EF4-FFF2-40B4-BE49-F238E27FC236}">
                <a16:creationId xmlns:a16="http://schemas.microsoft.com/office/drawing/2014/main" id="{00000000-0008-0000-04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5" name="Text Box 49">
            <a:extLst>
              <a:ext uri="{FF2B5EF4-FFF2-40B4-BE49-F238E27FC236}">
                <a16:creationId xmlns:a16="http://schemas.microsoft.com/office/drawing/2014/main" id="{00000000-0008-0000-0400-000005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266171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400-0000BB0F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266172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400-0000BC0F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266173" name="Group 47">
          <a:extLst>
            <a:ext uri="{FF2B5EF4-FFF2-40B4-BE49-F238E27FC236}">
              <a16:creationId xmlns:a16="http://schemas.microsoft.com/office/drawing/2014/main" id="{00000000-0008-0000-0400-0000BD0F0400}"/>
            </a:ext>
          </a:extLst>
        </xdr:cNvPr>
        <xdr:cNvGrpSpPr>
          <a:grpSpLocks/>
        </xdr:cNvGrpSpPr>
      </xdr:nvGrpSpPr>
      <xdr:grpSpPr bwMode="auto">
        <a:xfrm>
          <a:off x="1454150" y="9525"/>
          <a:ext cx="12769850" cy="815975"/>
          <a:chOff x="141" y="19"/>
          <a:chExt cx="719" cy="84"/>
        </a:xfrm>
      </xdr:grpSpPr>
      <xdr:sp macro="" textlink="">
        <xdr:nvSpPr>
          <xdr:cNvPr id="2" name="Text Box 48">
            <a:extLst>
              <a:ext uri="{FF2B5EF4-FFF2-40B4-BE49-F238E27FC236}">
                <a16:creationId xmlns:a16="http://schemas.microsoft.com/office/drawing/2014/main" id="{00000000-0008-0000-0400-000002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3" name="Text Box 49">
            <a:extLst>
              <a:ext uri="{FF2B5EF4-FFF2-40B4-BE49-F238E27FC236}">
                <a16:creationId xmlns:a16="http://schemas.microsoft.com/office/drawing/2014/main" id="{00000000-0008-0000-04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50</xdr:row>
      <xdr:rowOff>0</xdr:rowOff>
    </xdr:from>
    <xdr:to>
      <xdr:col>1</xdr:col>
      <xdr:colOff>476250</xdr:colOff>
      <xdr:row>56</xdr:row>
      <xdr:rowOff>38100</xdr:rowOff>
    </xdr:to>
    <xdr:pic>
      <xdr:nvPicPr>
        <xdr:cNvPr id="266174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400-0000BE0F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7260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50</xdr:row>
      <xdr:rowOff>0</xdr:rowOff>
    </xdr:from>
    <xdr:to>
      <xdr:col>20</xdr:col>
      <xdr:colOff>695325</xdr:colOff>
      <xdr:row>56</xdr:row>
      <xdr:rowOff>57150</xdr:rowOff>
    </xdr:to>
    <xdr:pic>
      <xdr:nvPicPr>
        <xdr:cNvPr id="266175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400-0000BF0F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7260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50</xdr:row>
      <xdr:rowOff>9525</xdr:rowOff>
    </xdr:from>
    <xdr:to>
      <xdr:col>18</xdr:col>
      <xdr:colOff>419100</xdr:colOff>
      <xdr:row>55</xdr:row>
      <xdr:rowOff>0</xdr:rowOff>
    </xdr:to>
    <xdr:grpSp>
      <xdr:nvGrpSpPr>
        <xdr:cNvPr id="266176" name="Group 47">
          <a:extLst>
            <a:ext uri="{FF2B5EF4-FFF2-40B4-BE49-F238E27FC236}">
              <a16:creationId xmlns:a16="http://schemas.microsoft.com/office/drawing/2014/main" id="{00000000-0008-0000-0400-0000C00F0400}"/>
            </a:ext>
          </a:extLst>
        </xdr:cNvPr>
        <xdr:cNvGrpSpPr>
          <a:grpSpLocks/>
        </xdr:cNvGrpSpPr>
      </xdr:nvGrpSpPr>
      <xdr:grpSpPr bwMode="auto">
        <a:xfrm>
          <a:off x="1454150" y="9521825"/>
          <a:ext cx="12769850" cy="815975"/>
          <a:chOff x="141" y="19"/>
          <a:chExt cx="719" cy="84"/>
        </a:xfrm>
      </xdr:grpSpPr>
      <xdr:sp macro="" textlink="">
        <xdr:nvSpPr>
          <xdr:cNvPr id="8240" name="Text Box 48">
            <a:extLst>
              <a:ext uri="{FF2B5EF4-FFF2-40B4-BE49-F238E27FC236}">
                <a16:creationId xmlns:a16="http://schemas.microsoft.com/office/drawing/2014/main" id="{00000000-0008-0000-0400-0000302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8241" name="Text Box 49">
            <a:extLst>
              <a:ext uri="{FF2B5EF4-FFF2-40B4-BE49-F238E27FC236}">
                <a16:creationId xmlns:a16="http://schemas.microsoft.com/office/drawing/2014/main" id="{00000000-0008-0000-0400-0000312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267177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500-0000A913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267178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500-0000AA13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267179" name="Group 47">
          <a:extLst>
            <a:ext uri="{FF2B5EF4-FFF2-40B4-BE49-F238E27FC236}">
              <a16:creationId xmlns:a16="http://schemas.microsoft.com/office/drawing/2014/main" id="{00000000-0008-0000-0500-0000AB130400}"/>
            </a:ext>
          </a:extLst>
        </xdr:cNvPr>
        <xdr:cNvGrpSpPr>
          <a:grpSpLocks/>
        </xdr:cNvGrpSpPr>
      </xdr:nvGrpSpPr>
      <xdr:grpSpPr bwMode="auto">
        <a:xfrm>
          <a:off x="1454150" y="9525"/>
          <a:ext cx="12820650" cy="815975"/>
          <a:chOff x="141" y="19"/>
          <a:chExt cx="719" cy="84"/>
        </a:xfrm>
      </xdr:grpSpPr>
      <xdr:sp macro="" textlink="">
        <xdr:nvSpPr>
          <xdr:cNvPr id="14" name="Text Box 48">
            <a:extLst>
              <a:ext uri="{FF2B5EF4-FFF2-40B4-BE49-F238E27FC236}">
                <a16:creationId xmlns:a16="http://schemas.microsoft.com/office/drawing/2014/main" id="{00000000-0008-0000-0500-00000E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5" name="Text Box 49">
            <a:extLst>
              <a:ext uri="{FF2B5EF4-FFF2-40B4-BE49-F238E27FC236}">
                <a16:creationId xmlns:a16="http://schemas.microsoft.com/office/drawing/2014/main" id="{00000000-0008-0000-0500-00000F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267180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500-0000AC13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7260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267181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500-0000AD13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7260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267182" name="Group 47">
          <a:extLst>
            <a:ext uri="{FF2B5EF4-FFF2-40B4-BE49-F238E27FC236}">
              <a16:creationId xmlns:a16="http://schemas.microsoft.com/office/drawing/2014/main" id="{00000000-0008-0000-0500-0000AE130400}"/>
            </a:ext>
          </a:extLst>
        </xdr:cNvPr>
        <xdr:cNvGrpSpPr>
          <a:grpSpLocks/>
        </xdr:cNvGrpSpPr>
      </xdr:nvGrpSpPr>
      <xdr:grpSpPr bwMode="auto">
        <a:xfrm>
          <a:off x="1454150" y="9318625"/>
          <a:ext cx="12820650" cy="815975"/>
          <a:chOff x="141" y="19"/>
          <a:chExt cx="719" cy="84"/>
        </a:xfrm>
      </xdr:grpSpPr>
      <xdr:sp macro="" textlink="">
        <xdr:nvSpPr>
          <xdr:cNvPr id="12" name="Text Box 48">
            <a:extLst>
              <a:ext uri="{FF2B5EF4-FFF2-40B4-BE49-F238E27FC236}">
                <a16:creationId xmlns:a16="http://schemas.microsoft.com/office/drawing/2014/main" id="{00000000-0008-0000-0500-00000C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3" name="Text Box 49">
            <a:extLst>
              <a:ext uri="{FF2B5EF4-FFF2-40B4-BE49-F238E27FC236}">
                <a16:creationId xmlns:a16="http://schemas.microsoft.com/office/drawing/2014/main" id="{00000000-0008-0000-0500-00000D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267183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500-0000AF13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267184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500-0000B013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267185" name="Group 47">
          <a:extLst>
            <a:ext uri="{FF2B5EF4-FFF2-40B4-BE49-F238E27FC236}">
              <a16:creationId xmlns:a16="http://schemas.microsoft.com/office/drawing/2014/main" id="{00000000-0008-0000-0500-0000B1130400}"/>
            </a:ext>
          </a:extLst>
        </xdr:cNvPr>
        <xdr:cNvGrpSpPr>
          <a:grpSpLocks/>
        </xdr:cNvGrpSpPr>
      </xdr:nvGrpSpPr>
      <xdr:grpSpPr bwMode="auto">
        <a:xfrm>
          <a:off x="1454150" y="9525"/>
          <a:ext cx="12820650" cy="815975"/>
          <a:chOff x="141" y="19"/>
          <a:chExt cx="719" cy="84"/>
        </a:xfrm>
      </xdr:grpSpPr>
      <xdr:sp macro="" textlink="">
        <xdr:nvSpPr>
          <xdr:cNvPr id="10" name="Text Box 48">
            <a:extLst>
              <a:ext uri="{FF2B5EF4-FFF2-40B4-BE49-F238E27FC236}">
                <a16:creationId xmlns:a16="http://schemas.microsoft.com/office/drawing/2014/main" id="{00000000-0008-0000-0500-00000A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1" name="Text Box 49">
            <a:extLst>
              <a:ext uri="{FF2B5EF4-FFF2-40B4-BE49-F238E27FC236}">
                <a16:creationId xmlns:a16="http://schemas.microsoft.com/office/drawing/2014/main" id="{00000000-0008-0000-0500-00000B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267186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500-0000B213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7260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267187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500-0000B313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7260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267188" name="Group 47">
          <a:extLst>
            <a:ext uri="{FF2B5EF4-FFF2-40B4-BE49-F238E27FC236}">
              <a16:creationId xmlns:a16="http://schemas.microsoft.com/office/drawing/2014/main" id="{00000000-0008-0000-0500-0000B4130400}"/>
            </a:ext>
          </a:extLst>
        </xdr:cNvPr>
        <xdr:cNvGrpSpPr>
          <a:grpSpLocks/>
        </xdr:cNvGrpSpPr>
      </xdr:nvGrpSpPr>
      <xdr:grpSpPr bwMode="auto">
        <a:xfrm>
          <a:off x="1454150" y="9318625"/>
          <a:ext cx="12820650" cy="815975"/>
          <a:chOff x="141" y="19"/>
          <a:chExt cx="719" cy="84"/>
        </a:xfrm>
      </xdr:grpSpPr>
      <xdr:sp macro="" textlink="">
        <xdr:nvSpPr>
          <xdr:cNvPr id="8" name="Text Box 48">
            <a:extLst>
              <a:ext uri="{FF2B5EF4-FFF2-40B4-BE49-F238E27FC236}">
                <a16:creationId xmlns:a16="http://schemas.microsoft.com/office/drawing/2014/main" id="{00000000-0008-0000-0500-000008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9" name="Text Box 49">
            <a:extLst>
              <a:ext uri="{FF2B5EF4-FFF2-40B4-BE49-F238E27FC236}">
                <a16:creationId xmlns:a16="http://schemas.microsoft.com/office/drawing/2014/main" id="{00000000-0008-0000-0500-000009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267189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500-0000B513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267190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500-0000B613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267191" name="Group 47">
          <a:extLst>
            <a:ext uri="{FF2B5EF4-FFF2-40B4-BE49-F238E27FC236}">
              <a16:creationId xmlns:a16="http://schemas.microsoft.com/office/drawing/2014/main" id="{00000000-0008-0000-0500-0000B7130400}"/>
            </a:ext>
          </a:extLst>
        </xdr:cNvPr>
        <xdr:cNvGrpSpPr>
          <a:grpSpLocks/>
        </xdr:cNvGrpSpPr>
      </xdr:nvGrpSpPr>
      <xdr:grpSpPr bwMode="auto">
        <a:xfrm>
          <a:off x="1454150" y="9525"/>
          <a:ext cx="12820650" cy="815975"/>
          <a:chOff x="141" y="19"/>
          <a:chExt cx="719" cy="84"/>
        </a:xfrm>
      </xdr:grpSpPr>
      <xdr:sp macro="" textlink="">
        <xdr:nvSpPr>
          <xdr:cNvPr id="6" name="Text Box 48">
            <a:extLst>
              <a:ext uri="{FF2B5EF4-FFF2-40B4-BE49-F238E27FC236}">
                <a16:creationId xmlns:a16="http://schemas.microsoft.com/office/drawing/2014/main" id="{00000000-0008-0000-0500-000006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7" name="Text Box 49">
            <a:extLst>
              <a:ext uri="{FF2B5EF4-FFF2-40B4-BE49-F238E27FC236}">
                <a16:creationId xmlns:a16="http://schemas.microsoft.com/office/drawing/2014/main" id="{00000000-0008-0000-0500-000007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267192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500-0000B813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7260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267193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500-0000B913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7260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267194" name="Group 47">
          <a:extLst>
            <a:ext uri="{FF2B5EF4-FFF2-40B4-BE49-F238E27FC236}">
              <a16:creationId xmlns:a16="http://schemas.microsoft.com/office/drawing/2014/main" id="{00000000-0008-0000-0500-0000BA130400}"/>
            </a:ext>
          </a:extLst>
        </xdr:cNvPr>
        <xdr:cNvGrpSpPr>
          <a:grpSpLocks/>
        </xdr:cNvGrpSpPr>
      </xdr:nvGrpSpPr>
      <xdr:grpSpPr bwMode="auto">
        <a:xfrm>
          <a:off x="1454150" y="9318625"/>
          <a:ext cx="12820650" cy="815975"/>
          <a:chOff x="141" y="19"/>
          <a:chExt cx="719" cy="84"/>
        </a:xfrm>
      </xdr:grpSpPr>
      <xdr:sp macro="" textlink="">
        <xdr:nvSpPr>
          <xdr:cNvPr id="4" name="Text Box 48">
            <a:extLst>
              <a:ext uri="{FF2B5EF4-FFF2-40B4-BE49-F238E27FC236}">
                <a16:creationId xmlns:a16="http://schemas.microsoft.com/office/drawing/2014/main" id="{00000000-0008-0000-05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5" name="Text Box 49">
            <a:extLst>
              <a:ext uri="{FF2B5EF4-FFF2-40B4-BE49-F238E27FC236}">
                <a16:creationId xmlns:a16="http://schemas.microsoft.com/office/drawing/2014/main" id="{00000000-0008-0000-0500-000005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267195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500-0000BB13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267196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500-0000BC13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267197" name="Group 47">
          <a:extLst>
            <a:ext uri="{FF2B5EF4-FFF2-40B4-BE49-F238E27FC236}">
              <a16:creationId xmlns:a16="http://schemas.microsoft.com/office/drawing/2014/main" id="{00000000-0008-0000-0500-0000BD130400}"/>
            </a:ext>
          </a:extLst>
        </xdr:cNvPr>
        <xdr:cNvGrpSpPr>
          <a:grpSpLocks/>
        </xdr:cNvGrpSpPr>
      </xdr:nvGrpSpPr>
      <xdr:grpSpPr bwMode="auto">
        <a:xfrm>
          <a:off x="1454150" y="9525"/>
          <a:ext cx="12820650" cy="815975"/>
          <a:chOff x="141" y="19"/>
          <a:chExt cx="719" cy="84"/>
        </a:xfrm>
      </xdr:grpSpPr>
      <xdr:sp macro="" textlink="">
        <xdr:nvSpPr>
          <xdr:cNvPr id="2" name="Text Box 48">
            <a:extLst>
              <a:ext uri="{FF2B5EF4-FFF2-40B4-BE49-F238E27FC236}">
                <a16:creationId xmlns:a16="http://schemas.microsoft.com/office/drawing/2014/main" id="{00000000-0008-0000-0500-000002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3" name="Text Box 49">
            <a:extLst>
              <a:ext uri="{FF2B5EF4-FFF2-40B4-BE49-F238E27FC236}">
                <a16:creationId xmlns:a16="http://schemas.microsoft.com/office/drawing/2014/main" id="{00000000-0008-0000-05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267198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500-0000BE13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7260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267199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500-0000BF13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7260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267200" name="Group 47">
          <a:extLst>
            <a:ext uri="{FF2B5EF4-FFF2-40B4-BE49-F238E27FC236}">
              <a16:creationId xmlns:a16="http://schemas.microsoft.com/office/drawing/2014/main" id="{00000000-0008-0000-0500-0000C0130400}"/>
            </a:ext>
          </a:extLst>
        </xdr:cNvPr>
        <xdr:cNvGrpSpPr>
          <a:grpSpLocks/>
        </xdr:cNvGrpSpPr>
      </xdr:nvGrpSpPr>
      <xdr:grpSpPr bwMode="auto">
        <a:xfrm>
          <a:off x="1454150" y="9318625"/>
          <a:ext cx="12820650" cy="815975"/>
          <a:chOff x="141" y="19"/>
          <a:chExt cx="719" cy="84"/>
        </a:xfrm>
      </xdr:grpSpPr>
      <xdr:sp macro="" textlink="">
        <xdr:nvSpPr>
          <xdr:cNvPr id="8240" name="Text Box 48">
            <a:extLst>
              <a:ext uri="{FF2B5EF4-FFF2-40B4-BE49-F238E27FC236}">
                <a16:creationId xmlns:a16="http://schemas.microsoft.com/office/drawing/2014/main" id="{00000000-0008-0000-0500-0000302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8241" name="Text Box 49">
            <a:extLst>
              <a:ext uri="{FF2B5EF4-FFF2-40B4-BE49-F238E27FC236}">
                <a16:creationId xmlns:a16="http://schemas.microsoft.com/office/drawing/2014/main" id="{00000000-0008-0000-0500-0000312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268201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600-0000A917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268202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600-0000AA17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268203" name="Group 47">
          <a:extLst>
            <a:ext uri="{FF2B5EF4-FFF2-40B4-BE49-F238E27FC236}">
              <a16:creationId xmlns:a16="http://schemas.microsoft.com/office/drawing/2014/main" id="{00000000-0008-0000-0600-0000AB170400}"/>
            </a:ext>
          </a:extLst>
        </xdr:cNvPr>
        <xdr:cNvGrpSpPr>
          <a:grpSpLocks/>
        </xdr:cNvGrpSpPr>
      </xdr:nvGrpSpPr>
      <xdr:grpSpPr bwMode="auto">
        <a:xfrm>
          <a:off x="1454150" y="9525"/>
          <a:ext cx="12668250" cy="815975"/>
          <a:chOff x="141" y="19"/>
          <a:chExt cx="719" cy="84"/>
        </a:xfrm>
      </xdr:grpSpPr>
      <xdr:sp macro="" textlink="">
        <xdr:nvSpPr>
          <xdr:cNvPr id="14" name="Text Box 48">
            <a:extLst>
              <a:ext uri="{FF2B5EF4-FFF2-40B4-BE49-F238E27FC236}">
                <a16:creationId xmlns:a16="http://schemas.microsoft.com/office/drawing/2014/main" id="{00000000-0008-0000-0600-00000E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5" name="Text Box 49">
            <a:extLst>
              <a:ext uri="{FF2B5EF4-FFF2-40B4-BE49-F238E27FC236}">
                <a16:creationId xmlns:a16="http://schemas.microsoft.com/office/drawing/2014/main" id="{00000000-0008-0000-0600-00000F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268204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600-0000AC17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7260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268205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600-0000AD17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7260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268206" name="Group 47">
          <a:extLst>
            <a:ext uri="{FF2B5EF4-FFF2-40B4-BE49-F238E27FC236}">
              <a16:creationId xmlns:a16="http://schemas.microsoft.com/office/drawing/2014/main" id="{00000000-0008-0000-0600-0000AE170400}"/>
            </a:ext>
          </a:extLst>
        </xdr:cNvPr>
        <xdr:cNvGrpSpPr>
          <a:grpSpLocks/>
        </xdr:cNvGrpSpPr>
      </xdr:nvGrpSpPr>
      <xdr:grpSpPr bwMode="auto">
        <a:xfrm>
          <a:off x="1454150" y="9318625"/>
          <a:ext cx="12668250" cy="815975"/>
          <a:chOff x="141" y="19"/>
          <a:chExt cx="719" cy="84"/>
        </a:xfrm>
      </xdr:grpSpPr>
      <xdr:sp macro="" textlink="">
        <xdr:nvSpPr>
          <xdr:cNvPr id="12" name="Text Box 48">
            <a:extLst>
              <a:ext uri="{FF2B5EF4-FFF2-40B4-BE49-F238E27FC236}">
                <a16:creationId xmlns:a16="http://schemas.microsoft.com/office/drawing/2014/main" id="{00000000-0008-0000-0600-00000C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3" name="Text Box 49">
            <a:extLst>
              <a:ext uri="{FF2B5EF4-FFF2-40B4-BE49-F238E27FC236}">
                <a16:creationId xmlns:a16="http://schemas.microsoft.com/office/drawing/2014/main" id="{00000000-0008-0000-0600-00000D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268207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600-0000AF17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268208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600-0000B017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268209" name="Group 47">
          <a:extLst>
            <a:ext uri="{FF2B5EF4-FFF2-40B4-BE49-F238E27FC236}">
              <a16:creationId xmlns:a16="http://schemas.microsoft.com/office/drawing/2014/main" id="{00000000-0008-0000-0600-0000B1170400}"/>
            </a:ext>
          </a:extLst>
        </xdr:cNvPr>
        <xdr:cNvGrpSpPr>
          <a:grpSpLocks/>
        </xdr:cNvGrpSpPr>
      </xdr:nvGrpSpPr>
      <xdr:grpSpPr bwMode="auto">
        <a:xfrm>
          <a:off x="1454150" y="9525"/>
          <a:ext cx="12668250" cy="815975"/>
          <a:chOff x="141" y="19"/>
          <a:chExt cx="719" cy="84"/>
        </a:xfrm>
      </xdr:grpSpPr>
      <xdr:sp macro="" textlink="">
        <xdr:nvSpPr>
          <xdr:cNvPr id="10" name="Text Box 48">
            <a:extLst>
              <a:ext uri="{FF2B5EF4-FFF2-40B4-BE49-F238E27FC236}">
                <a16:creationId xmlns:a16="http://schemas.microsoft.com/office/drawing/2014/main" id="{00000000-0008-0000-0600-00000A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1" name="Text Box 49">
            <a:extLst>
              <a:ext uri="{FF2B5EF4-FFF2-40B4-BE49-F238E27FC236}">
                <a16:creationId xmlns:a16="http://schemas.microsoft.com/office/drawing/2014/main" id="{00000000-0008-0000-0600-00000B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268210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600-0000B217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7260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268211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600-0000B317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7260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268212" name="Group 47">
          <a:extLst>
            <a:ext uri="{FF2B5EF4-FFF2-40B4-BE49-F238E27FC236}">
              <a16:creationId xmlns:a16="http://schemas.microsoft.com/office/drawing/2014/main" id="{00000000-0008-0000-0600-0000B4170400}"/>
            </a:ext>
          </a:extLst>
        </xdr:cNvPr>
        <xdr:cNvGrpSpPr>
          <a:grpSpLocks/>
        </xdr:cNvGrpSpPr>
      </xdr:nvGrpSpPr>
      <xdr:grpSpPr bwMode="auto">
        <a:xfrm>
          <a:off x="1454150" y="9318625"/>
          <a:ext cx="12668250" cy="815975"/>
          <a:chOff x="141" y="19"/>
          <a:chExt cx="719" cy="84"/>
        </a:xfrm>
      </xdr:grpSpPr>
      <xdr:sp macro="" textlink="">
        <xdr:nvSpPr>
          <xdr:cNvPr id="8" name="Text Box 48">
            <a:extLst>
              <a:ext uri="{FF2B5EF4-FFF2-40B4-BE49-F238E27FC236}">
                <a16:creationId xmlns:a16="http://schemas.microsoft.com/office/drawing/2014/main" id="{00000000-0008-0000-0600-000008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9" name="Text Box 49">
            <a:extLst>
              <a:ext uri="{FF2B5EF4-FFF2-40B4-BE49-F238E27FC236}">
                <a16:creationId xmlns:a16="http://schemas.microsoft.com/office/drawing/2014/main" id="{00000000-0008-0000-0600-000009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268213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600-0000B517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268214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600-0000B617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268215" name="Group 47">
          <a:extLst>
            <a:ext uri="{FF2B5EF4-FFF2-40B4-BE49-F238E27FC236}">
              <a16:creationId xmlns:a16="http://schemas.microsoft.com/office/drawing/2014/main" id="{00000000-0008-0000-0600-0000B7170400}"/>
            </a:ext>
          </a:extLst>
        </xdr:cNvPr>
        <xdr:cNvGrpSpPr>
          <a:grpSpLocks/>
        </xdr:cNvGrpSpPr>
      </xdr:nvGrpSpPr>
      <xdr:grpSpPr bwMode="auto">
        <a:xfrm>
          <a:off x="1454150" y="9525"/>
          <a:ext cx="12668250" cy="815975"/>
          <a:chOff x="141" y="19"/>
          <a:chExt cx="719" cy="84"/>
        </a:xfrm>
      </xdr:grpSpPr>
      <xdr:sp macro="" textlink="">
        <xdr:nvSpPr>
          <xdr:cNvPr id="6" name="Text Box 48">
            <a:extLst>
              <a:ext uri="{FF2B5EF4-FFF2-40B4-BE49-F238E27FC236}">
                <a16:creationId xmlns:a16="http://schemas.microsoft.com/office/drawing/2014/main" id="{00000000-0008-0000-0600-000006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7" name="Text Box 49">
            <a:extLst>
              <a:ext uri="{FF2B5EF4-FFF2-40B4-BE49-F238E27FC236}">
                <a16:creationId xmlns:a16="http://schemas.microsoft.com/office/drawing/2014/main" id="{00000000-0008-0000-0600-000007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268216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600-0000B817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7260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268217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600-0000B917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7260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268218" name="Group 47">
          <a:extLst>
            <a:ext uri="{FF2B5EF4-FFF2-40B4-BE49-F238E27FC236}">
              <a16:creationId xmlns:a16="http://schemas.microsoft.com/office/drawing/2014/main" id="{00000000-0008-0000-0600-0000BA170400}"/>
            </a:ext>
          </a:extLst>
        </xdr:cNvPr>
        <xdr:cNvGrpSpPr>
          <a:grpSpLocks/>
        </xdr:cNvGrpSpPr>
      </xdr:nvGrpSpPr>
      <xdr:grpSpPr bwMode="auto">
        <a:xfrm>
          <a:off x="1454150" y="9318625"/>
          <a:ext cx="12668250" cy="815975"/>
          <a:chOff x="141" y="19"/>
          <a:chExt cx="719" cy="84"/>
        </a:xfrm>
      </xdr:grpSpPr>
      <xdr:sp macro="" textlink="">
        <xdr:nvSpPr>
          <xdr:cNvPr id="4" name="Text Box 48">
            <a:extLst>
              <a:ext uri="{FF2B5EF4-FFF2-40B4-BE49-F238E27FC236}">
                <a16:creationId xmlns:a16="http://schemas.microsoft.com/office/drawing/2014/main" id="{00000000-0008-0000-06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5" name="Text Box 49">
            <a:extLst>
              <a:ext uri="{FF2B5EF4-FFF2-40B4-BE49-F238E27FC236}">
                <a16:creationId xmlns:a16="http://schemas.microsoft.com/office/drawing/2014/main" id="{00000000-0008-0000-0600-000005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268219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600-0000BB17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268220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600-0000BC17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268221" name="Group 47">
          <a:extLst>
            <a:ext uri="{FF2B5EF4-FFF2-40B4-BE49-F238E27FC236}">
              <a16:creationId xmlns:a16="http://schemas.microsoft.com/office/drawing/2014/main" id="{00000000-0008-0000-0600-0000BD170400}"/>
            </a:ext>
          </a:extLst>
        </xdr:cNvPr>
        <xdr:cNvGrpSpPr>
          <a:grpSpLocks/>
        </xdr:cNvGrpSpPr>
      </xdr:nvGrpSpPr>
      <xdr:grpSpPr bwMode="auto">
        <a:xfrm>
          <a:off x="1454150" y="9525"/>
          <a:ext cx="12668250" cy="815975"/>
          <a:chOff x="141" y="19"/>
          <a:chExt cx="719" cy="84"/>
        </a:xfrm>
      </xdr:grpSpPr>
      <xdr:sp macro="" textlink="">
        <xdr:nvSpPr>
          <xdr:cNvPr id="2" name="Text Box 48">
            <a:extLst>
              <a:ext uri="{FF2B5EF4-FFF2-40B4-BE49-F238E27FC236}">
                <a16:creationId xmlns:a16="http://schemas.microsoft.com/office/drawing/2014/main" id="{00000000-0008-0000-0600-000002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3" name="Text Box 49">
            <a:extLst>
              <a:ext uri="{FF2B5EF4-FFF2-40B4-BE49-F238E27FC236}">
                <a16:creationId xmlns:a16="http://schemas.microsoft.com/office/drawing/2014/main" id="{00000000-0008-0000-06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268222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600-0000BE17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7260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268223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600-0000BF17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7260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268224" name="Group 47">
          <a:extLst>
            <a:ext uri="{FF2B5EF4-FFF2-40B4-BE49-F238E27FC236}">
              <a16:creationId xmlns:a16="http://schemas.microsoft.com/office/drawing/2014/main" id="{00000000-0008-0000-0600-0000C0170400}"/>
            </a:ext>
          </a:extLst>
        </xdr:cNvPr>
        <xdr:cNvGrpSpPr>
          <a:grpSpLocks/>
        </xdr:cNvGrpSpPr>
      </xdr:nvGrpSpPr>
      <xdr:grpSpPr bwMode="auto">
        <a:xfrm>
          <a:off x="1454150" y="9318625"/>
          <a:ext cx="12668250" cy="815975"/>
          <a:chOff x="141" y="19"/>
          <a:chExt cx="719" cy="84"/>
        </a:xfrm>
      </xdr:grpSpPr>
      <xdr:sp macro="" textlink="">
        <xdr:nvSpPr>
          <xdr:cNvPr id="8240" name="Text Box 48">
            <a:extLst>
              <a:ext uri="{FF2B5EF4-FFF2-40B4-BE49-F238E27FC236}">
                <a16:creationId xmlns:a16="http://schemas.microsoft.com/office/drawing/2014/main" id="{00000000-0008-0000-0600-0000302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8241" name="Text Box 49">
            <a:extLst>
              <a:ext uri="{FF2B5EF4-FFF2-40B4-BE49-F238E27FC236}">
                <a16:creationId xmlns:a16="http://schemas.microsoft.com/office/drawing/2014/main" id="{00000000-0008-0000-0600-0000312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269225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700-0000A91B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269226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700-0000AA1B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71600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269227" name="Group 47">
          <a:extLst>
            <a:ext uri="{FF2B5EF4-FFF2-40B4-BE49-F238E27FC236}">
              <a16:creationId xmlns:a16="http://schemas.microsoft.com/office/drawing/2014/main" id="{00000000-0008-0000-0700-0000AB1B0400}"/>
            </a:ext>
          </a:extLst>
        </xdr:cNvPr>
        <xdr:cNvGrpSpPr>
          <a:grpSpLocks/>
        </xdr:cNvGrpSpPr>
      </xdr:nvGrpSpPr>
      <xdr:grpSpPr bwMode="auto">
        <a:xfrm>
          <a:off x="1454150" y="9525"/>
          <a:ext cx="12807950" cy="815975"/>
          <a:chOff x="141" y="19"/>
          <a:chExt cx="719" cy="84"/>
        </a:xfrm>
      </xdr:grpSpPr>
      <xdr:sp macro="" textlink="">
        <xdr:nvSpPr>
          <xdr:cNvPr id="14" name="Text Box 48">
            <a:extLst>
              <a:ext uri="{FF2B5EF4-FFF2-40B4-BE49-F238E27FC236}">
                <a16:creationId xmlns:a16="http://schemas.microsoft.com/office/drawing/2014/main" id="{00000000-0008-0000-0700-00000E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5" name="Text Box 49">
            <a:extLst>
              <a:ext uri="{FF2B5EF4-FFF2-40B4-BE49-F238E27FC236}">
                <a16:creationId xmlns:a16="http://schemas.microsoft.com/office/drawing/2014/main" id="{00000000-0008-0000-0700-00000F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269228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700-0000AC1B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7260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269229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700-0000AD1B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72600"/>
          <a:ext cx="1371600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269230" name="Group 47">
          <a:extLst>
            <a:ext uri="{FF2B5EF4-FFF2-40B4-BE49-F238E27FC236}">
              <a16:creationId xmlns:a16="http://schemas.microsoft.com/office/drawing/2014/main" id="{00000000-0008-0000-0700-0000AE1B0400}"/>
            </a:ext>
          </a:extLst>
        </xdr:cNvPr>
        <xdr:cNvGrpSpPr>
          <a:grpSpLocks/>
        </xdr:cNvGrpSpPr>
      </xdr:nvGrpSpPr>
      <xdr:grpSpPr bwMode="auto">
        <a:xfrm>
          <a:off x="1454150" y="9318625"/>
          <a:ext cx="12807950" cy="815975"/>
          <a:chOff x="141" y="19"/>
          <a:chExt cx="719" cy="84"/>
        </a:xfrm>
      </xdr:grpSpPr>
      <xdr:sp macro="" textlink="">
        <xdr:nvSpPr>
          <xdr:cNvPr id="12" name="Text Box 48">
            <a:extLst>
              <a:ext uri="{FF2B5EF4-FFF2-40B4-BE49-F238E27FC236}">
                <a16:creationId xmlns:a16="http://schemas.microsoft.com/office/drawing/2014/main" id="{00000000-0008-0000-0700-00000C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3" name="Text Box 49">
            <a:extLst>
              <a:ext uri="{FF2B5EF4-FFF2-40B4-BE49-F238E27FC236}">
                <a16:creationId xmlns:a16="http://schemas.microsoft.com/office/drawing/2014/main" id="{00000000-0008-0000-0700-00000D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269231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700-0000AF1B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269232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700-0000B01B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71600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269233" name="Group 47">
          <a:extLst>
            <a:ext uri="{FF2B5EF4-FFF2-40B4-BE49-F238E27FC236}">
              <a16:creationId xmlns:a16="http://schemas.microsoft.com/office/drawing/2014/main" id="{00000000-0008-0000-0700-0000B11B0400}"/>
            </a:ext>
          </a:extLst>
        </xdr:cNvPr>
        <xdr:cNvGrpSpPr>
          <a:grpSpLocks/>
        </xdr:cNvGrpSpPr>
      </xdr:nvGrpSpPr>
      <xdr:grpSpPr bwMode="auto">
        <a:xfrm>
          <a:off x="1454150" y="9525"/>
          <a:ext cx="12807950" cy="815975"/>
          <a:chOff x="141" y="19"/>
          <a:chExt cx="719" cy="84"/>
        </a:xfrm>
      </xdr:grpSpPr>
      <xdr:sp macro="" textlink="">
        <xdr:nvSpPr>
          <xdr:cNvPr id="10" name="Text Box 48">
            <a:extLst>
              <a:ext uri="{FF2B5EF4-FFF2-40B4-BE49-F238E27FC236}">
                <a16:creationId xmlns:a16="http://schemas.microsoft.com/office/drawing/2014/main" id="{00000000-0008-0000-0700-00000A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1" name="Text Box 49">
            <a:extLst>
              <a:ext uri="{FF2B5EF4-FFF2-40B4-BE49-F238E27FC236}">
                <a16:creationId xmlns:a16="http://schemas.microsoft.com/office/drawing/2014/main" id="{00000000-0008-0000-0700-00000B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269234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700-0000B21B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7260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269235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700-0000B31B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72600"/>
          <a:ext cx="1371600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269236" name="Group 47">
          <a:extLst>
            <a:ext uri="{FF2B5EF4-FFF2-40B4-BE49-F238E27FC236}">
              <a16:creationId xmlns:a16="http://schemas.microsoft.com/office/drawing/2014/main" id="{00000000-0008-0000-0700-0000B41B0400}"/>
            </a:ext>
          </a:extLst>
        </xdr:cNvPr>
        <xdr:cNvGrpSpPr>
          <a:grpSpLocks/>
        </xdr:cNvGrpSpPr>
      </xdr:nvGrpSpPr>
      <xdr:grpSpPr bwMode="auto">
        <a:xfrm>
          <a:off x="1454150" y="9318625"/>
          <a:ext cx="12807950" cy="815975"/>
          <a:chOff x="141" y="19"/>
          <a:chExt cx="719" cy="84"/>
        </a:xfrm>
      </xdr:grpSpPr>
      <xdr:sp macro="" textlink="">
        <xdr:nvSpPr>
          <xdr:cNvPr id="8" name="Text Box 48">
            <a:extLst>
              <a:ext uri="{FF2B5EF4-FFF2-40B4-BE49-F238E27FC236}">
                <a16:creationId xmlns:a16="http://schemas.microsoft.com/office/drawing/2014/main" id="{00000000-0008-0000-0700-000008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9" name="Text Box 49">
            <a:extLst>
              <a:ext uri="{FF2B5EF4-FFF2-40B4-BE49-F238E27FC236}">
                <a16:creationId xmlns:a16="http://schemas.microsoft.com/office/drawing/2014/main" id="{00000000-0008-0000-0700-000009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269237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700-0000B51B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269238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700-0000B61B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71600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269239" name="Group 47">
          <a:extLst>
            <a:ext uri="{FF2B5EF4-FFF2-40B4-BE49-F238E27FC236}">
              <a16:creationId xmlns:a16="http://schemas.microsoft.com/office/drawing/2014/main" id="{00000000-0008-0000-0700-0000B71B0400}"/>
            </a:ext>
          </a:extLst>
        </xdr:cNvPr>
        <xdr:cNvGrpSpPr>
          <a:grpSpLocks/>
        </xdr:cNvGrpSpPr>
      </xdr:nvGrpSpPr>
      <xdr:grpSpPr bwMode="auto">
        <a:xfrm>
          <a:off x="1454150" y="9525"/>
          <a:ext cx="12807950" cy="815975"/>
          <a:chOff x="141" y="19"/>
          <a:chExt cx="719" cy="84"/>
        </a:xfrm>
      </xdr:grpSpPr>
      <xdr:sp macro="" textlink="">
        <xdr:nvSpPr>
          <xdr:cNvPr id="6" name="Text Box 48">
            <a:extLst>
              <a:ext uri="{FF2B5EF4-FFF2-40B4-BE49-F238E27FC236}">
                <a16:creationId xmlns:a16="http://schemas.microsoft.com/office/drawing/2014/main" id="{00000000-0008-0000-0700-000006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7" name="Text Box 49">
            <a:extLst>
              <a:ext uri="{FF2B5EF4-FFF2-40B4-BE49-F238E27FC236}">
                <a16:creationId xmlns:a16="http://schemas.microsoft.com/office/drawing/2014/main" id="{00000000-0008-0000-0700-000007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269240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700-0000B81B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7260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269241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700-0000B91B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72600"/>
          <a:ext cx="1371600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269242" name="Group 47">
          <a:extLst>
            <a:ext uri="{FF2B5EF4-FFF2-40B4-BE49-F238E27FC236}">
              <a16:creationId xmlns:a16="http://schemas.microsoft.com/office/drawing/2014/main" id="{00000000-0008-0000-0700-0000BA1B0400}"/>
            </a:ext>
          </a:extLst>
        </xdr:cNvPr>
        <xdr:cNvGrpSpPr>
          <a:grpSpLocks/>
        </xdr:cNvGrpSpPr>
      </xdr:nvGrpSpPr>
      <xdr:grpSpPr bwMode="auto">
        <a:xfrm>
          <a:off x="1454150" y="9318625"/>
          <a:ext cx="12807950" cy="815975"/>
          <a:chOff x="141" y="19"/>
          <a:chExt cx="719" cy="84"/>
        </a:xfrm>
      </xdr:grpSpPr>
      <xdr:sp macro="" textlink="">
        <xdr:nvSpPr>
          <xdr:cNvPr id="4" name="Text Box 48">
            <a:extLst>
              <a:ext uri="{FF2B5EF4-FFF2-40B4-BE49-F238E27FC236}">
                <a16:creationId xmlns:a16="http://schemas.microsoft.com/office/drawing/2014/main" id="{00000000-0008-0000-07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5" name="Text Box 49">
            <a:extLst>
              <a:ext uri="{FF2B5EF4-FFF2-40B4-BE49-F238E27FC236}">
                <a16:creationId xmlns:a16="http://schemas.microsoft.com/office/drawing/2014/main" id="{00000000-0008-0000-0700-000005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269243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700-0000BB1B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269244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700-0000BC1B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71600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269245" name="Group 47">
          <a:extLst>
            <a:ext uri="{FF2B5EF4-FFF2-40B4-BE49-F238E27FC236}">
              <a16:creationId xmlns:a16="http://schemas.microsoft.com/office/drawing/2014/main" id="{00000000-0008-0000-0700-0000BD1B0400}"/>
            </a:ext>
          </a:extLst>
        </xdr:cNvPr>
        <xdr:cNvGrpSpPr>
          <a:grpSpLocks/>
        </xdr:cNvGrpSpPr>
      </xdr:nvGrpSpPr>
      <xdr:grpSpPr bwMode="auto">
        <a:xfrm>
          <a:off x="1454150" y="9525"/>
          <a:ext cx="12807950" cy="815975"/>
          <a:chOff x="141" y="19"/>
          <a:chExt cx="719" cy="84"/>
        </a:xfrm>
      </xdr:grpSpPr>
      <xdr:sp macro="" textlink="">
        <xdr:nvSpPr>
          <xdr:cNvPr id="2" name="Text Box 48">
            <a:extLst>
              <a:ext uri="{FF2B5EF4-FFF2-40B4-BE49-F238E27FC236}">
                <a16:creationId xmlns:a16="http://schemas.microsoft.com/office/drawing/2014/main" id="{00000000-0008-0000-0700-000002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3" name="Text Box 49">
            <a:extLst>
              <a:ext uri="{FF2B5EF4-FFF2-40B4-BE49-F238E27FC236}">
                <a16:creationId xmlns:a16="http://schemas.microsoft.com/office/drawing/2014/main" id="{00000000-0008-0000-07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269246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700-0000BE1B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7260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269247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700-0000BF1B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72600"/>
          <a:ext cx="1371600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269248" name="Group 47">
          <a:extLst>
            <a:ext uri="{FF2B5EF4-FFF2-40B4-BE49-F238E27FC236}">
              <a16:creationId xmlns:a16="http://schemas.microsoft.com/office/drawing/2014/main" id="{00000000-0008-0000-0700-0000C01B0400}"/>
            </a:ext>
          </a:extLst>
        </xdr:cNvPr>
        <xdr:cNvGrpSpPr>
          <a:grpSpLocks/>
        </xdr:cNvGrpSpPr>
      </xdr:nvGrpSpPr>
      <xdr:grpSpPr bwMode="auto">
        <a:xfrm>
          <a:off x="1454150" y="9318625"/>
          <a:ext cx="12807950" cy="815975"/>
          <a:chOff x="141" y="19"/>
          <a:chExt cx="719" cy="84"/>
        </a:xfrm>
      </xdr:grpSpPr>
      <xdr:sp macro="" textlink="">
        <xdr:nvSpPr>
          <xdr:cNvPr id="8240" name="Text Box 48">
            <a:extLst>
              <a:ext uri="{FF2B5EF4-FFF2-40B4-BE49-F238E27FC236}">
                <a16:creationId xmlns:a16="http://schemas.microsoft.com/office/drawing/2014/main" id="{00000000-0008-0000-0700-0000302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8241" name="Text Box 49">
            <a:extLst>
              <a:ext uri="{FF2B5EF4-FFF2-40B4-BE49-F238E27FC236}">
                <a16:creationId xmlns:a16="http://schemas.microsoft.com/office/drawing/2014/main" id="{00000000-0008-0000-0700-0000312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270249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800-0000A91F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270250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800-0000AA1F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71600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270251" name="Group 47">
          <a:extLst>
            <a:ext uri="{FF2B5EF4-FFF2-40B4-BE49-F238E27FC236}">
              <a16:creationId xmlns:a16="http://schemas.microsoft.com/office/drawing/2014/main" id="{00000000-0008-0000-0800-0000AB1F0400}"/>
            </a:ext>
          </a:extLst>
        </xdr:cNvPr>
        <xdr:cNvGrpSpPr>
          <a:grpSpLocks/>
        </xdr:cNvGrpSpPr>
      </xdr:nvGrpSpPr>
      <xdr:grpSpPr bwMode="auto">
        <a:xfrm>
          <a:off x="1454150" y="9525"/>
          <a:ext cx="12668250" cy="815975"/>
          <a:chOff x="141" y="19"/>
          <a:chExt cx="719" cy="84"/>
        </a:xfrm>
      </xdr:grpSpPr>
      <xdr:sp macro="" textlink="">
        <xdr:nvSpPr>
          <xdr:cNvPr id="14" name="Text Box 48">
            <a:extLst>
              <a:ext uri="{FF2B5EF4-FFF2-40B4-BE49-F238E27FC236}">
                <a16:creationId xmlns:a16="http://schemas.microsoft.com/office/drawing/2014/main" id="{00000000-0008-0000-0800-00000E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5" name="Text Box 49">
            <a:extLst>
              <a:ext uri="{FF2B5EF4-FFF2-40B4-BE49-F238E27FC236}">
                <a16:creationId xmlns:a16="http://schemas.microsoft.com/office/drawing/2014/main" id="{00000000-0008-0000-0800-00000F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270252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800-0000AC1F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63075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270253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800-0000AD1F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63075"/>
          <a:ext cx="1371600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270254" name="Group 47">
          <a:extLst>
            <a:ext uri="{FF2B5EF4-FFF2-40B4-BE49-F238E27FC236}">
              <a16:creationId xmlns:a16="http://schemas.microsoft.com/office/drawing/2014/main" id="{00000000-0008-0000-0800-0000AE1F0400}"/>
            </a:ext>
          </a:extLst>
        </xdr:cNvPr>
        <xdr:cNvGrpSpPr>
          <a:grpSpLocks/>
        </xdr:cNvGrpSpPr>
      </xdr:nvGrpSpPr>
      <xdr:grpSpPr bwMode="auto">
        <a:xfrm>
          <a:off x="1454150" y="9293225"/>
          <a:ext cx="12668250" cy="815975"/>
          <a:chOff x="141" y="19"/>
          <a:chExt cx="719" cy="84"/>
        </a:xfrm>
      </xdr:grpSpPr>
      <xdr:sp macro="" textlink="">
        <xdr:nvSpPr>
          <xdr:cNvPr id="12" name="Text Box 48">
            <a:extLst>
              <a:ext uri="{FF2B5EF4-FFF2-40B4-BE49-F238E27FC236}">
                <a16:creationId xmlns:a16="http://schemas.microsoft.com/office/drawing/2014/main" id="{00000000-0008-0000-0800-00000C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3" name="Text Box 49">
            <a:extLst>
              <a:ext uri="{FF2B5EF4-FFF2-40B4-BE49-F238E27FC236}">
                <a16:creationId xmlns:a16="http://schemas.microsoft.com/office/drawing/2014/main" id="{00000000-0008-0000-0800-00000D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270255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800-0000AF1F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270256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800-0000B01F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71600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270257" name="Group 47">
          <a:extLst>
            <a:ext uri="{FF2B5EF4-FFF2-40B4-BE49-F238E27FC236}">
              <a16:creationId xmlns:a16="http://schemas.microsoft.com/office/drawing/2014/main" id="{00000000-0008-0000-0800-0000B11F0400}"/>
            </a:ext>
          </a:extLst>
        </xdr:cNvPr>
        <xdr:cNvGrpSpPr>
          <a:grpSpLocks/>
        </xdr:cNvGrpSpPr>
      </xdr:nvGrpSpPr>
      <xdr:grpSpPr bwMode="auto">
        <a:xfrm>
          <a:off x="1454150" y="9525"/>
          <a:ext cx="12668250" cy="815975"/>
          <a:chOff x="141" y="19"/>
          <a:chExt cx="719" cy="84"/>
        </a:xfrm>
      </xdr:grpSpPr>
      <xdr:sp macro="" textlink="">
        <xdr:nvSpPr>
          <xdr:cNvPr id="10" name="Text Box 48">
            <a:extLst>
              <a:ext uri="{FF2B5EF4-FFF2-40B4-BE49-F238E27FC236}">
                <a16:creationId xmlns:a16="http://schemas.microsoft.com/office/drawing/2014/main" id="{00000000-0008-0000-0800-00000A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1" name="Text Box 49">
            <a:extLst>
              <a:ext uri="{FF2B5EF4-FFF2-40B4-BE49-F238E27FC236}">
                <a16:creationId xmlns:a16="http://schemas.microsoft.com/office/drawing/2014/main" id="{00000000-0008-0000-0800-00000B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270258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800-0000B21F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63075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270259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800-0000B31F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63075"/>
          <a:ext cx="1371600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270260" name="Group 47">
          <a:extLst>
            <a:ext uri="{FF2B5EF4-FFF2-40B4-BE49-F238E27FC236}">
              <a16:creationId xmlns:a16="http://schemas.microsoft.com/office/drawing/2014/main" id="{00000000-0008-0000-0800-0000B41F0400}"/>
            </a:ext>
          </a:extLst>
        </xdr:cNvPr>
        <xdr:cNvGrpSpPr>
          <a:grpSpLocks/>
        </xdr:cNvGrpSpPr>
      </xdr:nvGrpSpPr>
      <xdr:grpSpPr bwMode="auto">
        <a:xfrm>
          <a:off x="1454150" y="9293225"/>
          <a:ext cx="12668250" cy="815975"/>
          <a:chOff x="141" y="19"/>
          <a:chExt cx="719" cy="84"/>
        </a:xfrm>
      </xdr:grpSpPr>
      <xdr:sp macro="" textlink="">
        <xdr:nvSpPr>
          <xdr:cNvPr id="8" name="Text Box 48">
            <a:extLst>
              <a:ext uri="{FF2B5EF4-FFF2-40B4-BE49-F238E27FC236}">
                <a16:creationId xmlns:a16="http://schemas.microsoft.com/office/drawing/2014/main" id="{00000000-0008-0000-0800-000008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9" name="Text Box 49">
            <a:extLst>
              <a:ext uri="{FF2B5EF4-FFF2-40B4-BE49-F238E27FC236}">
                <a16:creationId xmlns:a16="http://schemas.microsoft.com/office/drawing/2014/main" id="{00000000-0008-0000-0800-000009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270261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800-0000B51F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270262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800-0000B61F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71600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270263" name="Group 47">
          <a:extLst>
            <a:ext uri="{FF2B5EF4-FFF2-40B4-BE49-F238E27FC236}">
              <a16:creationId xmlns:a16="http://schemas.microsoft.com/office/drawing/2014/main" id="{00000000-0008-0000-0800-0000B71F0400}"/>
            </a:ext>
          </a:extLst>
        </xdr:cNvPr>
        <xdr:cNvGrpSpPr>
          <a:grpSpLocks/>
        </xdr:cNvGrpSpPr>
      </xdr:nvGrpSpPr>
      <xdr:grpSpPr bwMode="auto">
        <a:xfrm>
          <a:off x="1454150" y="9525"/>
          <a:ext cx="12668250" cy="815975"/>
          <a:chOff x="141" y="19"/>
          <a:chExt cx="719" cy="84"/>
        </a:xfrm>
      </xdr:grpSpPr>
      <xdr:sp macro="" textlink="">
        <xdr:nvSpPr>
          <xdr:cNvPr id="6" name="Text Box 48">
            <a:extLst>
              <a:ext uri="{FF2B5EF4-FFF2-40B4-BE49-F238E27FC236}">
                <a16:creationId xmlns:a16="http://schemas.microsoft.com/office/drawing/2014/main" id="{00000000-0008-0000-0800-000006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7" name="Text Box 49">
            <a:extLst>
              <a:ext uri="{FF2B5EF4-FFF2-40B4-BE49-F238E27FC236}">
                <a16:creationId xmlns:a16="http://schemas.microsoft.com/office/drawing/2014/main" id="{00000000-0008-0000-0800-000007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270264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800-0000B81F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63075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270265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800-0000B91F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63075"/>
          <a:ext cx="1371600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270266" name="Group 47">
          <a:extLst>
            <a:ext uri="{FF2B5EF4-FFF2-40B4-BE49-F238E27FC236}">
              <a16:creationId xmlns:a16="http://schemas.microsoft.com/office/drawing/2014/main" id="{00000000-0008-0000-0800-0000BA1F0400}"/>
            </a:ext>
          </a:extLst>
        </xdr:cNvPr>
        <xdr:cNvGrpSpPr>
          <a:grpSpLocks/>
        </xdr:cNvGrpSpPr>
      </xdr:nvGrpSpPr>
      <xdr:grpSpPr bwMode="auto">
        <a:xfrm>
          <a:off x="1454150" y="9293225"/>
          <a:ext cx="12668250" cy="815975"/>
          <a:chOff x="141" y="19"/>
          <a:chExt cx="719" cy="84"/>
        </a:xfrm>
      </xdr:grpSpPr>
      <xdr:sp macro="" textlink="">
        <xdr:nvSpPr>
          <xdr:cNvPr id="4" name="Text Box 48">
            <a:extLst>
              <a:ext uri="{FF2B5EF4-FFF2-40B4-BE49-F238E27FC236}">
                <a16:creationId xmlns:a16="http://schemas.microsoft.com/office/drawing/2014/main" id="{00000000-0008-0000-08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5" name="Text Box 49">
            <a:extLst>
              <a:ext uri="{FF2B5EF4-FFF2-40B4-BE49-F238E27FC236}">
                <a16:creationId xmlns:a16="http://schemas.microsoft.com/office/drawing/2014/main" id="{00000000-0008-0000-0800-000005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270267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800-0000BB1F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270268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800-0000BC1F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71600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270269" name="Group 47">
          <a:extLst>
            <a:ext uri="{FF2B5EF4-FFF2-40B4-BE49-F238E27FC236}">
              <a16:creationId xmlns:a16="http://schemas.microsoft.com/office/drawing/2014/main" id="{00000000-0008-0000-0800-0000BD1F0400}"/>
            </a:ext>
          </a:extLst>
        </xdr:cNvPr>
        <xdr:cNvGrpSpPr>
          <a:grpSpLocks/>
        </xdr:cNvGrpSpPr>
      </xdr:nvGrpSpPr>
      <xdr:grpSpPr bwMode="auto">
        <a:xfrm>
          <a:off x="1454150" y="9525"/>
          <a:ext cx="12668250" cy="815975"/>
          <a:chOff x="141" y="19"/>
          <a:chExt cx="719" cy="84"/>
        </a:xfrm>
      </xdr:grpSpPr>
      <xdr:sp macro="" textlink="">
        <xdr:nvSpPr>
          <xdr:cNvPr id="2" name="Text Box 48">
            <a:extLst>
              <a:ext uri="{FF2B5EF4-FFF2-40B4-BE49-F238E27FC236}">
                <a16:creationId xmlns:a16="http://schemas.microsoft.com/office/drawing/2014/main" id="{00000000-0008-0000-0800-000002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3" name="Text Box 49">
            <a:extLst>
              <a:ext uri="{FF2B5EF4-FFF2-40B4-BE49-F238E27FC236}">
                <a16:creationId xmlns:a16="http://schemas.microsoft.com/office/drawing/2014/main" id="{00000000-0008-0000-08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270270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800-0000BE1F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63075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270271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800-0000BF1F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63075"/>
          <a:ext cx="1371600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270272" name="Group 47">
          <a:extLst>
            <a:ext uri="{FF2B5EF4-FFF2-40B4-BE49-F238E27FC236}">
              <a16:creationId xmlns:a16="http://schemas.microsoft.com/office/drawing/2014/main" id="{00000000-0008-0000-0800-0000C01F0400}"/>
            </a:ext>
          </a:extLst>
        </xdr:cNvPr>
        <xdr:cNvGrpSpPr>
          <a:grpSpLocks/>
        </xdr:cNvGrpSpPr>
      </xdr:nvGrpSpPr>
      <xdr:grpSpPr bwMode="auto">
        <a:xfrm>
          <a:off x="1454150" y="9293225"/>
          <a:ext cx="12668250" cy="815975"/>
          <a:chOff x="141" y="19"/>
          <a:chExt cx="719" cy="84"/>
        </a:xfrm>
      </xdr:grpSpPr>
      <xdr:sp macro="" textlink="">
        <xdr:nvSpPr>
          <xdr:cNvPr id="8240" name="Text Box 48">
            <a:extLst>
              <a:ext uri="{FF2B5EF4-FFF2-40B4-BE49-F238E27FC236}">
                <a16:creationId xmlns:a16="http://schemas.microsoft.com/office/drawing/2014/main" id="{00000000-0008-0000-0800-0000302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8241" name="Text Box 49">
            <a:extLst>
              <a:ext uri="{FF2B5EF4-FFF2-40B4-BE49-F238E27FC236}">
                <a16:creationId xmlns:a16="http://schemas.microsoft.com/office/drawing/2014/main" id="{00000000-0008-0000-0800-0000312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EDEGANTE/Documents/REPORTES%20DE%20PRODUCCION%20ENERO-DICIEMBRE/REPORTES%20DE%20PRODUCCION%20ENE-DIC%20-%202021/PRODUCCUIN%20M-1/ENERO%20M-1%202021/REP.%20PRODUCCION%20M-1%20Enero%20%20202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EDEGANTE/Documents/REPORTESDEPRODUCCIONENERO-DICIEMBRE/REPORTES%20DE%20PRODUCCION%20ENE-DIC%20-%202021/PRODUCCUIN%20M-1/ENERO%20M-1%202021/REP.%20PRODUCCION%20M-1%20Enero%20%20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1"/>
      <sheetName val="02"/>
      <sheetName val="03"/>
      <sheetName val="04"/>
      <sheetName val="05"/>
      <sheetName val="06"/>
      <sheetName val="07"/>
      <sheetName val="08"/>
      <sheetName val="0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Hoja1"/>
      <sheetName val="Hoja2"/>
    </sheetNames>
    <sheetDataSet>
      <sheetData sheetId="0">
        <row r="42">
          <cell r="T42">
            <v>46045</v>
          </cell>
        </row>
      </sheetData>
      <sheetData sheetId="1">
        <row r="42">
          <cell r="T42">
            <v>52845</v>
          </cell>
        </row>
      </sheetData>
      <sheetData sheetId="2">
        <row r="42">
          <cell r="T42">
            <v>45825</v>
          </cell>
        </row>
      </sheetData>
      <sheetData sheetId="3">
        <row r="42">
          <cell r="T42">
            <v>49510</v>
          </cell>
        </row>
      </sheetData>
      <sheetData sheetId="4">
        <row r="42">
          <cell r="T42">
            <v>48370</v>
          </cell>
        </row>
      </sheetData>
      <sheetData sheetId="5">
        <row r="42">
          <cell r="T42">
            <v>49525</v>
          </cell>
        </row>
      </sheetData>
      <sheetData sheetId="6">
        <row r="42">
          <cell r="T42">
            <v>51670</v>
          </cell>
        </row>
      </sheetData>
      <sheetData sheetId="7">
        <row r="42">
          <cell r="T42">
            <v>46505</v>
          </cell>
        </row>
      </sheetData>
      <sheetData sheetId="8">
        <row r="42">
          <cell r="T42">
            <v>45870</v>
          </cell>
        </row>
      </sheetData>
      <sheetData sheetId="9">
        <row r="42">
          <cell r="T42">
            <v>47145</v>
          </cell>
        </row>
      </sheetData>
      <sheetData sheetId="10">
        <row r="42">
          <cell r="T42">
            <v>45445</v>
          </cell>
        </row>
      </sheetData>
      <sheetData sheetId="11">
        <row r="42">
          <cell r="T42">
            <v>39520</v>
          </cell>
        </row>
      </sheetData>
      <sheetData sheetId="12">
        <row r="42">
          <cell r="T42">
            <v>45430</v>
          </cell>
        </row>
      </sheetData>
      <sheetData sheetId="13">
        <row r="42">
          <cell r="T42">
            <v>43015</v>
          </cell>
        </row>
      </sheetData>
      <sheetData sheetId="14">
        <row r="42">
          <cell r="T42">
            <v>38950</v>
          </cell>
        </row>
      </sheetData>
      <sheetData sheetId="15">
        <row r="42">
          <cell r="T42">
            <v>49595</v>
          </cell>
        </row>
      </sheetData>
      <sheetData sheetId="16">
        <row r="42">
          <cell r="T42">
            <v>44300</v>
          </cell>
        </row>
      </sheetData>
      <sheetData sheetId="17">
        <row r="42">
          <cell r="T42">
            <v>49995</v>
          </cell>
        </row>
      </sheetData>
      <sheetData sheetId="18">
        <row r="42">
          <cell r="T42">
            <v>45855</v>
          </cell>
        </row>
      </sheetData>
      <sheetData sheetId="19">
        <row r="42">
          <cell r="T42">
            <v>43870</v>
          </cell>
        </row>
      </sheetData>
      <sheetData sheetId="20">
        <row r="42">
          <cell r="T42">
            <v>45955</v>
          </cell>
        </row>
      </sheetData>
      <sheetData sheetId="21">
        <row r="42">
          <cell r="T42">
            <v>48315</v>
          </cell>
        </row>
      </sheetData>
      <sheetData sheetId="22">
        <row r="42">
          <cell r="T42">
            <v>1525</v>
          </cell>
        </row>
      </sheetData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1"/>
      <sheetName val="02"/>
      <sheetName val="03"/>
      <sheetName val="04"/>
      <sheetName val="05"/>
      <sheetName val="06"/>
      <sheetName val="07"/>
      <sheetName val="08"/>
      <sheetName val="0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42">
          <cell r="T42">
            <v>925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8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9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10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11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12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Relationship Id="rId4" Type="http://schemas.openxmlformats.org/officeDocument/2006/relationships/comments" Target="../comments13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4.vml"/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Relationship Id="rId4" Type="http://schemas.openxmlformats.org/officeDocument/2006/relationships/comments" Target="../comments14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Relationship Id="rId4" Type="http://schemas.openxmlformats.org/officeDocument/2006/relationships/comments" Target="../comments15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6.vml"/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Relationship Id="rId4" Type="http://schemas.openxmlformats.org/officeDocument/2006/relationships/comments" Target="../comments16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8:X95"/>
  <sheetViews>
    <sheetView tabSelected="1" zoomScaleNormal="100" workbookViewId="0">
      <selection activeCell="D16" sqref="D16"/>
    </sheetView>
  </sheetViews>
  <sheetFormatPr baseColWidth="10" defaultColWidth="11.5" defaultRowHeight="13"/>
  <cols>
    <col min="1" max="1" width="11.83203125" style="17" customWidth="1"/>
    <col min="2" max="3" width="8.6640625" style="1" customWidth="1"/>
    <col min="4" max="4" width="10.5" style="1" customWidth="1"/>
    <col min="5" max="5" width="8.6640625" style="1" customWidth="1"/>
    <col min="6" max="6" width="10.5" style="1" customWidth="1"/>
    <col min="7" max="7" width="10.83203125" style="1" customWidth="1"/>
    <col min="8" max="8" width="12.6640625" style="17" customWidth="1"/>
    <col min="9" max="10" width="8.6640625" style="1" customWidth="1"/>
    <col min="11" max="11" width="10.5" style="1" customWidth="1"/>
    <col min="12" max="12" width="8.6640625" style="1" customWidth="1"/>
    <col min="13" max="13" width="9.6640625" style="1" customWidth="1"/>
    <col min="14" max="14" width="12" style="1" customWidth="1"/>
    <col min="15" max="15" width="11.83203125" style="17" customWidth="1"/>
    <col min="16" max="17" width="8.6640625" style="1" customWidth="1"/>
    <col min="18" max="18" width="10.33203125" style="1" customWidth="1"/>
    <col min="19" max="19" width="8.6640625" style="1" customWidth="1"/>
    <col min="20" max="20" width="9.6640625" style="1" customWidth="1"/>
    <col min="21" max="21" width="9.5" style="1" customWidth="1"/>
    <col min="22" max="22" width="2.6640625" style="1" customWidth="1"/>
    <col min="23" max="16384" width="11.5" style="1"/>
  </cols>
  <sheetData>
    <row r="8" spans="1:24" ht="16">
      <c r="S8" s="2" t="s">
        <v>1</v>
      </c>
      <c r="T8" s="120">
        <v>21114</v>
      </c>
      <c r="U8" s="120"/>
    </row>
    <row r="10" spans="1:24" ht="17">
      <c r="D10" s="1" t="s">
        <v>0</v>
      </c>
      <c r="E10" s="112" t="s">
        <v>54</v>
      </c>
      <c r="F10" s="112"/>
      <c r="G10" s="112"/>
      <c r="I10" s="7"/>
      <c r="J10" s="7"/>
      <c r="S10" s="2" t="s">
        <v>11</v>
      </c>
      <c r="T10" s="112">
        <v>2</v>
      </c>
      <c r="U10" s="112"/>
    </row>
    <row r="11" spans="1:24" ht="14" thickBot="1"/>
    <row r="12" spans="1:24" ht="14" thickBot="1">
      <c r="A12" s="121" t="s">
        <v>8</v>
      </c>
      <c r="B12" s="129"/>
      <c r="C12" s="129"/>
      <c r="D12" s="129"/>
      <c r="E12" s="129"/>
      <c r="F12" s="129"/>
      <c r="G12" s="130"/>
      <c r="H12" s="121" t="s">
        <v>35</v>
      </c>
      <c r="I12" s="122"/>
      <c r="J12" s="122"/>
      <c r="K12" s="122"/>
      <c r="L12" s="122" t="s">
        <v>9</v>
      </c>
      <c r="M12" s="122"/>
      <c r="N12" s="123"/>
      <c r="O12" s="121" t="s">
        <v>36</v>
      </c>
      <c r="P12" s="122"/>
      <c r="Q12" s="122"/>
      <c r="R12" s="122"/>
      <c r="S12" s="122" t="s">
        <v>10</v>
      </c>
      <c r="T12" s="122"/>
      <c r="U12" s="123"/>
    </row>
    <row r="13" spans="1:24" ht="12.75" customHeight="1" thickBot="1">
      <c r="A13" s="124" t="s">
        <v>45</v>
      </c>
      <c r="B13" s="23" t="s">
        <v>2</v>
      </c>
      <c r="C13" s="116" t="s">
        <v>46</v>
      </c>
      <c r="D13" s="23" t="s">
        <v>4</v>
      </c>
      <c r="E13" s="23" t="s">
        <v>6</v>
      </c>
      <c r="F13" s="23" t="s">
        <v>7</v>
      </c>
      <c r="G13" s="118" t="s">
        <v>47</v>
      </c>
      <c r="H13" s="124" t="s">
        <v>45</v>
      </c>
      <c r="I13" s="23" t="s">
        <v>2</v>
      </c>
      <c r="J13" s="116" t="s">
        <v>46</v>
      </c>
      <c r="K13" s="23" t="s">
        <v>4</v>
      </c>
      <c r="L13" s="23" t="s">
        <v>6</v>
      </c>
      <c r="M13" s="23" t="s">
        <v>7</v>
      </c>
      <c r="N13" s="118" t="s">
        <v>47</v>
      </c>
      <c r="O13" s="124" t="s">
        <v>45</v>
      </c>
      <c r="P13" s="23" t="s">
        <v>2</v>
      </c>
      <c r="Q13" s="116" t="s">
        <v>46</v>
      </c>
      <c r="R13" s="23" t="s">
        <v>4</v>
      </c>
      <c r="S13" s="23" t="s">
        <v>6</v>
      </c>
      <c r="T13" s="23" t="s">
        <v>7</v>
      </c>
      <c r="U13" s="118" t="s">
        <v>47</v>
      </c>
    </row>
    <row r="14" spans="1:24" ht="16.5" customHeight="1" thickTop="1">
      <c r="A14" s="125"/>
      <c r="B14" s="15" t="s">
        <v>3</v>
      </c>
      <c r="C14" s="117"/>
      <c r="D14" s="15" t="s">
        <v>5</v>
      </c>
      <c r="E14" s="15" t="s">
        <v>5</v>
      </c>
      <c r="F14" s="15" t="s">
        <v>5</v>
      </c>
      <c r="G14" s="119"/>
      <c r="H14" s="125"/>
      <c r="I14" s="15" t="s">
        <v>3</v>
      </c>
      <c r="J14" s="117"/>
      <c r="K14" s="15" t="s">
        <v>5</v>
      </c>
      <c r="L14" s="15" t="s">
        <v>5</v>
      </c>
      <c r="M14" s="15" t="s">
        <v>5</v>
      </c>
      <c r="N14" s="119"/>
      <c r="O14" s="125"/>
      <c r="P14" s="15" t="s">
        <v>3</v>
      </c>
      <c r="Q14" s="117"/>
      <c r="R14" s="15" t="s">
        <v>5</v>
      </c>
      <c r="S14" s="15" t="s">
        <v>5</v>
      </c>
      <c r="T14" s="15" t="s">
        <v>5</v>
      </c>
      <c r="U14" s="119"/>
      <c r="X14" s="89" t="s">
        <v>51</v>
      </c>
    </row>
    <row r="15" spans="1:24" ht="16.5" customHeight="1" thickBot="1">
      <c r="A15" s="92" t="s">
        <v>59</v>
      </c>
      <c r="B15" s="93" t="s">
        <v>60</v>
      </c>
      <c r="C15" s="94">
        <v>1038</v>
      </c>
      <c r="D15" s="95" t="s">
        <v>70</v>
      </c>
      <c r="E15" s="96">
        <v>2060</v>
      </c>
      <c r="F15" s="97">
        <v>230</v>
      </c>
      <c r="G15" s="98" t="s">
        <v>61</v>
      </c>
      <c r="H15" s="92" t="s">
        <v>65</v>
      </c>
      <c r="I15" s="93" t="s">
        <v>60</v>
      </c>
      <c r="J15" s="94">
        <v>1038</v>
      </c>
      <c r="K15" s="95">
        <v>15</v>
      </c>
      <c r="L15" s="39">
        <v>2040</v>
      </c>
      <c r="M15" s="97">
        <v>195</v>
      </c>
      <c r="N15" s="98" t="s">
        <v>82</v>
      </c>
      <c r="O15" s="92" t="s">
        <v>67</v>
      </c>
      <c r="P15" s="93" t="s">
        <v>66</v>
      </c>
      <c r="Q15" s="94">
        <v>1038</v>
      </c>
      <c r="R15" s="95">
        <v>30</v>
      </c>
      <c r="S15" s="39">
        <v>1995</v>
      </c>
      <c r="T15" s="97">
        <v>200</v>
      </c>
      <c r="U15" s="98" t="s">
        <v>82</v>
      </c>
      <c r="X15" s="88">
        <v>76450</v>
      </c>
    </row>
    <row r="16" spans="1:24" ht="16.5" customHeight="1" thickTop="1">
      <c r="A16" s="92" t="s">
        <v>59</v>
      </c>
      <c r="B16" s="93" t="s">
        <v>60</v>
      </c>
      <c r="C16" s="94">
        <v>1038</v>
      </c>
      <c r="D16" s="95" t="s">
        <v>71</v>
      </c>
      <c r="E16" s="41">
        <v>2130</v>
      </c>
      <c r="F16" s="97">
        <v>230</v>
      </c>
      <c r="G16" s="98" t="s">
        <v>61</v>
      </c>
      <c r="H16" s="92" t="s">
        <v>65</v>
      </c>
      <c r="I16" s="93" t="s">
        <v>60</v>
      </c>
      <c r="J16" s="94">
        <v>1038</v>
      </c>
      <c r="K16" s="95">
        <v>16</v>
      </c>
      <c r="L16" s="41">
        <v>1990</v>
      </c>
      <c r="M16" s="97">
        <v>195</v>
      </c>
      <c r="N16" s="98" t="s">
        <v>82</v>
      </c>
      <c r="O16" s="92" t="s">
        <v>67</v>
      </c>
      <c r="P16" s="93" t="s">
        <v>66</v>
      </c>
      <c r="Q16" s="94">
        <v>1038</v>
      </c>
      <c r="R16" s="95">
        <v>31</v>
      </c>
      <c r="S16" s="41">
        <v>1980</v>
      </c>
      <c r="T16" s="97">
        <v>200</v>
      </c>
      <c r="U16" s="98" t="s">
        <v>82</v>
      </c>
    </row>
    <row r="17" spans="1:24" ht="16.5" customHeight="1">
      <c r="A17" s="92" t="s">
        <v>59</v>
      </c>
      <c r="B17" s="93" t="s">
        <v>60</v>
      </c>
      <c r="C17" s="94">
        <v>1038</v>
      </c>
      <c r="D17" s="95">
        <v>3</v>
      </c>
      <c r="E17" s="41">
        <v>2250</v>
      </c>
      <c r="F17" s="97">
        <v>230</v>
      </c>
      <c r="G17" s="98" t="s">
        <v>61</v>
      </c>
      <c r="H17" s="92" t="s">
        <v>65</v>
      </c>
      <c r="I17" s="93" t="s">
        <v>60</v>
      </c>
      <c r="J17" s="94">
        <v>1038</v>
      </c>
      <c r="K17" s="95">
        <v>17</v>
      </c>
      <c r="L17" s="41">
        <v>1875</v>
      </c>
      <c r="M17" s="97">
        <v>195</v>
      </c>
      <c r="N17" s="98" t="s">
        <v>82</v>
      </c>
      <c r="O17" s="92" t="s">
        <v>67</v>
      </c>
      <c r="P17" s="93" t="s">
        <v>66</v>
      </c>
      <c r="Q17" s="94">
        <v>1038</v>
      </c>
      <c r="R17" s="95" t="s">
        <v>76</v>
      </c>
      <c r="S17" s="41">
        <v>1950</v>
      </c>
      <c r="T17" s="97">
        <v>200</v>
      </c>
      <c r="U17" s="98" t="s">
        <v>82</v>
      </c>
    </row>
    <row r="18" spans="1:24" ht="16.5" customHeight="1">
      <c r="A18" s="92" t="s">
        <v>59</v>
      </c>
      <c r="B18" s="93" t="s">
        <v>60</v>
      </c>
      <c r="C18" s="94">
        <v>1038</v>
      </c>
      <c r="D18" s="95">
        <v>4</v>
      </c>
      <c r="E18" s="41">
        <v>2270</v>
      </c>
      <c r="F18" s="97">
        <v>230</v>
      </c>
      <c r="G18" s="98" t="s">
        <v>61</v>
      </c>
      <c r="H18" s="92" t="s">
        <v>65</v>
      </c>
      <c r="I18" s="93" t="s">
        <v>60</v>
      </c>
      <c r="J18" s="94">
        <v>1038</v>
      </c>
      <c r="K18" s="95">
        <v>18</v>
      </c>
      <c r="L18" s="41">
        <v>1985</v>
      </c>
      <c r="M18" s="97">
        <v>195</v>
      </c>
      <c r="N18" s="98" t="s">
        <v>82</v>
      </c>
      <c r="O18" s="92" t="s">
        <v>67</v>
      </c>
      <c r="P18" s="93" t="s">
        <v>66</v>
      </c>
      <c r="Q18" s="94">
        <v>1038</v>
      </c>
      <c r="R18" s="95">
        <v>33</v>
      </c>
      <c r="S18" s="41">
        <v>1935</v>
      </c>
      <c r="T18" s="97">
        <v>200</v>
      </c>
      <c r="U18" s="98" t="s">
        <v>82</v>
      </c>
    </row>
    <row r="19" spans="1:24" ht="16.5" customHeight="1">
      <c r="A19" s="92" t="s">
        <v>59</v>
      </c>
      <c r="B19" s="93" t="s">
        <v>60</v>
      </c>
      <c r="C19" s="94">
        <v>1038</v>
      </c>
      <c r="D19" s="95">
        <v>5</v>
      </c>
      <c r="E19" s="41">
        <v>2190</v>
      </c>
      <c r="F19" s="97">
        <v>230</v>
      </c>
      <c r="G19" s="98" t="s">
        <v>61</v>
      </c>
      <c r="H19" s="92" t="s">
        <v>65</v>
      </c>
      <c r="I19" s="93" t="s">
        <v>60</v>
      </c>
      <c r="J19" s="94">
        <v>1038</v>
      </c>
      <c r="K19" s="95">
        <v>19</v>
      </c>
      <c r="L19" s="41">
        <v>1960</v>
      </c>
      <c r="M19" s="97">
        <v>195</v>
      </c>
      <c r="N19" s="98" t="s">
        <v>82</v>
      </c>
      <c r="O19" s="92" t="s">
        <v>67</v>
      </c>
      <c r="P19" s="93" t="s">
        <v>66</v>
      </c>
      <c r="Q19" s="94">
        <v>1038</v>
      </c>
      <c r="R19" s="95">
        <v>34</v>
      </c>
      <c r="S19" s="41">
        <v>1915</v>
      </c>
      <c r="T19" s="97">
        <v>200</v>
      </c>
      <c r="U19" s="98" t="s">
        <v>82</v>
      </c>
      <c r="X19" s="90"/>
    </row>
    <row r="20" spans="1:24" ht="16.5" customHeight="1">
      <c r="A20" s="92" t="s">
        <v>59</v>
      </c>
      <c r="B20" s="93" t="s">
        <v>60</v>
      </c>
      <c r="C20" s="94">
        <v>1038</v>
      </c>
      <c r="D20" s="95">
        <v>6</v>
      </c>
      <c r="E20" s="41">
        <v>2230</v>
      </c>
      <c r="F20" s="97">
        <v>230</v>
      </c>
      <c r="G20" s="98">
        <v>250</v>
      </c>
      <c r="H20" s="92" t="s">
        <v>65</v>
      </c>
      <c r="I20" s="93" t="s">
        <v>60</v>
      </c>
      <c r="J20" s="94">
        <v>1038</v>
      </c>
      <c r="K20" s="95" t="s">
        <v>73</v>
      </c>
      <c r="L20" s="41">
        <v>1865</v>
      </c>
      <c r="M20" s="97">
        <v>195</v>
      </c>
      <c r="N20" s="98" t="s">
        <v>82</v>
      </c>
      <c r="O20" s="92" t="s">
        <v>67</v>
      </c>
      <c r="P20" s="93" t="s">
        <v>66</v>
      </c>
      <c r="Q20" s="94">
        <v>1038</v>
      </c>
      <c r="R20" s="95">
        <v>35</v>
      </c>
      <c r="S20" s="41">
        <v>1915</v>
      </c>
      <c r="T20" s="97">
        <v>200</v>
      </c>
      <c r="U20" s="98" t="s">
        <v>82</v>
      </c>
    </row>
    <row r="21" spans="1:24" ht="16.5" customHeight="1">
      <c r="A21" s="92" t="s">
        <v>59</v>
      </c>
      <c r="B21" s="93" t="s">
        <v>60</v>
      </c>
      <c r="C21" s="94">
        <v>1038</v>
      </c>
      <c r="D21" s="95">
        <v>7</v>
      </c>
      <c r="E21" s="41">
        <v>2300</v>
      </c>
      <c r="F21" s="97">
        <v>230</v>
      </c>
      <c r="G21" s="98">
        <v>250</v>
      </c>
      <c r="H21" s="92" t="s">
        <v>65</v>
      </c>
      <c r="I21" s="93" t="s">
        <v>60</v>
      </c>
      <c r="J21" s="94">
        <v>1038</v>
      </c>
      <c r="K21" s="95" t="s">
        <v>74</v>
      </c>
      <c r="L21" s="41">
        <v>2000</v>
      </c>
      <c r="M21" s="97">
        <v>195</v>
      </c>
      <c r="N21" s="98" t="s">
        <v>82</v>
      </c>
      <c r="O21" s="92" t="s">
        <v>67</v>
      </c>
      <c r="P21" s="93" t="s">
        <v>66</v>
      </c>
      <c r="Q21" s="94">
        <v>1038</v>
      </c>
      <c r="R21" s="95">
        <v>36</v>
      </c>
      <c r="S21" s="41">
        <v>1930</v>
      </c>
      <c r="T21" s="97">
        <v>200</v>
      </c>
      <c r="U21" s="98" t="s">
        <v>82</v>
      </c>
    </row>
    <row r="22" spans="1:24" ht="16.5" customHeight="1">
      <c r="A22" s="92" t="s">
        <v>59</v>
      </c>
      <c r="B22" s="93" t="s">
        <v>60</v>
      </c>
      <c r="C22" s="94">
        <v>1038</v>
      </c>
      <c r="D22" s="95">
        <v>8</v>
      </c>
      <c r="E22" s="41">
        <v>2280</v>
      </c>
      <c r="F22" s="97">
        <v>230</v>
      </c>
      <c r="G22" s="98">
        <v>250</v>
      </c>
      <c r="H22" s="92" t="s">
        <v>65</v>
      </c>
      <c r="I22" s="93" t="s">
        <v>60</v>
      </c>
      <c r="J22" s="94">
        <v>1038</v>
      </c>
      <c r="K22" s="95" t="s">
        <v>75</v>
      </c>
      <c r="L22" s="41">
        <v>1865</v>
      </c>
      <c r="M22" s="97">
        <v>195</v>
      </c>
      <c r="N22" s="98" t="s">
        <v>83</v>
      </c>
      <c r="O22" s="92" t="s">
        <v>67</v>
      </c>
      <c r="P22" s="93" t="s">
        <v>66</v>
      </c>
      <c r="Q22" s="94">
        <v>1038</v>
      </c>
      <c r="R22" s="95">
        <v>37</v>
      </c>
      <c r="S22" s="41">
        <v>1925</v>
      </c>
      <c r="T22" s="97">
        <v>200</v>
      </c>
      <c r="U22" s="98" t="s">
        <v>82</v>
      </c>
    </row>
    <row r="23" spans="1:24" ht="16.5" customHeight="1">
      <c r="A23" s="92" t="s">
        <v>59</v>
      </c>
      <c r="B23" s="93" t="s">
        <v>60</v>
      </c>
      <c r="C23" s="94">
        <v>1038</v>
      </c>
      <c r="D23" s="95">
        <v>9</v>
      </c>
      <c r="E23" s="41">
        <v>2160</v>
      </c>
      <c r="F23" s="97">
        <v>230</v>
      </c>
      <c r="G23" s="98">
        <v>250</v>
      </c>
      <c r="H23" s="92" t="s">
        <v>65</v>
      </c>
      <c r="I23" s="93" t="s">
        <v>60</v>
      </c>
      <c r="J23" s="94">
        <v>1038</v>
      </c>
      <c r="K23" s="95">
        <v>23</v>
      </c>
      <c r="L23" s="41">
        <v>1940</v>
      </c>
      <c r="M23" s="97">
        <v>195</v>
      </c>
      <c r="N23" s="98" t="s">
        <v>82</v>
      </c>
      <c r="O23" s="92" t="s">
        <v>67</v>
      </c>
      <c r="P23" s="93" t="s">
        <v>66</v>
      </c>
      <c r="Q23" s="94">
        <v>1038</v>
      </c>
      <c r="R23" s="95">
        <v>38</v>
      </c>
      <c r="S23" s="41">
        <v>1905</v>
      </c>
      <c r="T23" s="97">
        <v>200</v>
      </c>
      <c r="U23" s="98" t="s">
        <v>82</v>
      </c>
    </row>
    <row r="24" spans="1:24" ht="16.5" customHeight="1">
      <c r="A24" s="92" t="s">
        <v>59</v>
      </c>
      <c r="B24" s="93" t="s">
        <v>60</v>
      </c>
      <c r="C24" s="94">
        <v>1038</v>
      </c>
      <c r="D24" s="95">
        <v>10</v>
      </c>
      <c r="E24" s="41">
        <v>2200</v>
      </c>
      <c r="F24" s="97">
        <v>230</v>
      </c>
      <c r="G24" s="98">
        <v>250</v>
      </c>
      <c r="H24" s="92" t="s">
        <v>65</v>
      </c>
      <c r="I24" s="93" t="s">
        <v>60</v>
      </c>
      <c r="J24" s="94">
        <v>1038</v>
      </c>
      <c r="K24" s="95">
        <v>24</v>
      </c>
      <c r="L24" s="41">
        <v>1870</v>
      </c>
      <c r="M24" s="97">
        <v>195</v>
      </c>
      <c r="N24" s="98" t="s">
        <v>82</v>
      </c>
      <c r="O24" s="75"/>
      <c r="P24" s="71"/>
      <c r="Q24" s="38"/>
      <c r="R24" s="95"/>
      <c r="S24" s="41"/>
      <c r="T24" s="76"/>
      <c r="U24" s="40"/>
    </row>
    <row r="25" spans="1:24" ht="16.5" customHeight="1">
      <c r="A25" s="92" t="s">
        <v>59</v>
      </c>
      <c r="B25" s="93" t="s">
        <v>60</v>
      </c>
      <c r="C25" s="94">
        <v>1038</v>
      </c>
      <c r="D25" s="95">
        <v>11</v>
      </c>
      <c r="E25" s="41">
        <v>2195</v>
      </c>
      <c r="F25" s="97">
        <v>230</v>
      </c>
      <c r="G25" s="98">
        <v>250</v>
      </c>
      <c r="H25" s="92" t="s">
        <v>65</v>
      </c>
      <c r="I25" s="93" t="s">
        <v>60</v>
      </c>
      <c r="J25" s="94">
        <v>1038</v>
      </c>
      <c r="K25" s="95">
        <v>25</v>
      </c>
      <c r="L25" s="41">
        <v>1890</v>
      </c>
      <c r="M25" s="97">
        <v>195</v>
      </c>
      <c r="N25" s="98" t="s">
        <v>82</v>
      </c>
      <c r="O25" s="92" t="s">
        <v>69</v>
      </c>
      <c r="P25" s="93" t="s">
        <v>68</v>
      </c>
      <c r="Q25" s="94">
        <v>1145</v>
      </c>
      <c r="R25" s="95" t="s">
        <v>77</v>
      </c>
      <c r="S25" s="41">
        <v>2405</v>
      </c>
      <c r="T25" s="97">
        <v>250</v>
      </c>
      <c r="U25" s="98" t="s">
        <v>61</v>
      </c>
    </row>
    <row r="26" spans="1:24" ht="16.5" customHeight="1">
      <c r="A26" s="55"/>
      <c r="B26" s="38"/>
      <c r="C26" s="38"/>
      <c r="D26" s="95"/>
      <c r="E26" s="41"/>
      <c r="F26" s="39"/>
      <c r="G26" s="40"/>
      <c r="H26" s="75"/>
      <c r="I26" s="71"/>
      <c r="J26" s="38"/>
      <c r="K26" s="95"/>
      <c r="L26" s="41"/>
      <c r="M26" s="76"/>
      <c r="N26" s="40"/>
      <c r="O26" s="92" t="s">
        <v>69</v>
      </c>
      <c r="P26" s="93" t="s">
        <v>68</v>
      </c>
      <c r="Q26" s="94">
        <v>1145</v>
      </c>
      <c r="R26" s="95">
        <v>40</v>
      </c>
      <c r="S26" s="41">
        <v>2330</v>
      </c>
      <c r="T26" s="97">
        <v>250</v>
      </c>
      <c r="U26" s="98" t="s">
        <v>61</v>
      </c>
    </row>
    <row r="27" spans="1:24" ht="16.5" customHeight="1">
      <c r="A27" s="92" t="s">
        <v>81</v>
      </c>
      <c r="B27" s="93" t="s">
        <v>60</v>
      </c>
      <c r="C27" s="94">
        <v>1038</v>
      </c>
      <c r="D27" s="95" t="s">
        <v>80</v>
      </c>
      <c r="E27" s="41">
        <v>1690</v>
      </c>
      <c r="F27" s="97">
        <v>195</v>
      </c>
      <c r="G27" s="98" t="s">
        <v>79</v>
      </c>
      <c r="H27" s="92" t="s">
        <v>67</v>
      </c>
      <c r="I27" s="93" t="s">
        <v>66</v>
      </c>
      <c r="J27" s="94">
        <v>1038</v>
      </c>
      <c r="K27" s="95">
        <v>26</v>
      </c>
      <c r="L27" s="41">
        <v>1955</v>
      </c>
      <c r="M27" s="97">
        <v>200</v>
      </c>
      <c r="N27" s="98" t="s">
        <v>82</v>
      </c>
      <c r="O27" s="92" t="s">
        <v>69</v>
      </c>
      <c r="P27" s="93" t="s">
        <v>68</v>
      </c>
      <c r="Q27" s="94">
        <v>1145</v>
      </c>
      <c r="R27" s="95">
        <v>41</v>
      </c>
      <c r="S27" s="41">
        <v>2305</v>
      </c>
      <c r="T27" s="97">
        <v>250</v>
      </c>
      <c r="U27" s="98" t="s">
        <v>61</v>
      </c>
    </row>
    <row r="28" spans="1:24" ht="16.5" customHeight="1">
      <c r="A28" s="92" t="s">
        <v>65</v>
      </c>
      <c r="B28" s="93" t="s">
        <v>60</v>
      </c>
      <c r="C28" s="94">
        <v>1038</v>
      </c>
      <c r="D28" s="95">
        <v>13</v>
      </c>
      <c r="E28" s="41">
        <v>1980</v>
      </c>
      <c r="F28" s="97">
        <v>195</v>
      </c>
      <c r="G28" s="98">
        <v>260</v>
      </c>
      <c r="H28" s="92" t="s">
        <v>67</v>
      </c>
      <c r="I28" s="93" t="s">
        <v>66</v>
      </c>
      <c r="J28" s="94">
        <v>1038</v>
      </c>
      <c r="K28" s="95">
        <v>27</v>
      </c>
      <c r="L28" s="41">
        <v>1935</v>
      </c>
      <c r="M28" s="97">
        <v>200</v>
      </c>
      <c r="N28" s="98" t="s">
        <v>82</v>
      </c>
      <c r="O28" s="92" t="s">
        <v>69</v>
      </c>
      <c r="P28" s="93" t="s">
        <v>68</v>
      </c>
      <c r="Q28" s="94">
        <v>1145</v>
      </c>
      <c r="R28" s="95" t="s">
        <v>78</v>
      </c>
      <c r="S28" s="41">
        <v>2180</v>
      </c>
      <c r="T28" s="97">
        <v>250</v>
      </c>
      <c r="U28" s="98">
        <v>250</v>
      </c>
    </row>
    <row r="29" spans="1:24" ht="16.5" customHeight="1">
      <c r="A29" s="92" t="s">
        <v>65</v>
      </c>
      <c r="B29" s="93" t="s">
        <v>60</v>
      </c>
      <c r="C29" s="94">
        <v>1038</v>
      </c>
      <c r="D29" s="95" t="s">
        <v>72</v>
      </c>
      <c r="E29" s="41">
        <v>1960</v>
      </c>
      <c r="F29" s="97">
        <v>195</v>
      </c>
      <c r="G29" s="98">
        <v>260</v>
      </c>
      <c r="H29" s="92" t="s">
        <v>67</v>
      </c>
      <c r="I29" s="93" t="s">
        <v>66</v>
      </c>
      <c r="J29" s="94">
        <v>1038</v>
      </c>
      <c r="K29" s="95">
        <v>28</v>
      </c>
      <c r="L29" s="41">
        <v>1955</v>
      </c>
      <c r="M29" s="97">
        <v>200</v>
      </c>
      <c r="N29" s="98" t="s">
        <v>82</v>
      </c>
      <c r="O29" s="75"/>
      <c r="P29" s="71"/>
      <c r="Q29" s="38"/>
      <c r="R29" s="95"/>
      <c r="S29" s="41"/>
      <c r="T29" s="76"/>
      <c r="U29" s="40"/>
    </row>
    <row r="30" spans="1:24" ht="16.5" customHeight="1">
      <c r="A30" s="55"/>
      <c r="B30" s="38"/>
      <c r="C30" s="38"/>
      <c r="D30" s="95"/>
      <c r="E30" s="41"/>
      <c r="F30" s="39"/>
      <c r="G30" s="40"/>
      <c r="H30" s="92" t="s">
        <v>67</v>
      </c>
      <c r="I30" s="93" t="s">
        <v>66</v>
      </c>
      <c r="J30" s="94">
        <v>1038</v>
      </c>
      <c r="K30" s="95">
        <v>29</v>
      </c>
      <c r="L30" s="41">
        <v>1980</v>
      </c>
      <c r="M30" s="97">
        <v>200</v>
      </c>
      <c r="N30" s="98" t="s">
        <v>82</v>
      </c>
      <c r="O30" s="75"/>
      <c r="P30" s="71"/>
      <c r="Q30" s="38"/>
      <c r="R30" s="95"/>
      <c r="S30" s="41"/>
      <c r="T30" s="76"/>
      <c r="U30" s="40"/>
    </row>
    <row r="31" spans="1:24" ht="16.5" customHeight="1">
      <c r="A31" s="55"/>
      <c r="B31" s="38"/>
      <c r="C31" s="38"/>
      <c r="D31" s="95"/>
      <c r="E31" s="41"/>
      <c r="F31" s="39"/>
      <c r="G31" s="40"/>
      <c r="H31" s="75"/>
      <c r="I31" s="71"/>
      <c r="J31" s="38"/>
      <c r="K31" s="95"/>
      <c r="L31" s="41"/>
      <c r="M31" s="76"/>
      <c r="N31" s="40"/>
      <c r="O31" s="75"/>
      <c r="P31" s="71"/>
      <c r="Q31" s="38"/>
      <c r="R31" s="95"/>
      <c r="S31" s="41"/>
      <c r="T31" s="76"/>
      <c r="U31" s="40"/>
    </row>
    <row r="32" spans="1:24" ht="16.5" customHeight="1">
      <c r="A32" s="55"/>
      <c r="B32" s="38"/>
      <c r="C32" s="38"/>
      <c r="D32" s="95"/>
      <c r="E32" s="41"/>
      <c r="F32" s="39"/>
      <c r="G32" s="40"/>
      <c r="H32" s="75"/>
      <c r="I32" s="71"/>
      <c r="J32" s="38"/>
      <c r="K32" s="95"/>
      <c r="L32" s="41"/>
      <c r="M32" s="76"/>
      <c r="N32" s="40"/>
      <c r="O32" s="75"/>
      <c r="P32" s="71"/>
      <c r="Q32" s="38"/>
      <c r="R32" s="95"/>
      <c r="S32" s="41"/>
      <c r="T32" s="76"/>
      <c r="U32" s="40"/>
    </row>
    <row r="33" spans="1:21" ht="16.5" customHeight="1">
      <c r="A33" s="55"/>
      <c r="B33" s="38"/>
      <c r="C33" s="38"/>
      <c r="D33" s="95"/>
      <c r="E33" s="41"/>
      <c r="F33" s="39"/>
      <c r="G33" s="40"/>
      <c r="H33" s="75"/>
      <c r="I33" s="71"/>
      <c r="J33" s="38"/>
      <c r="K33" s="95"/>
      <c r="L33" s="41"/>
      <c r="M33" s="76"/>
      <c r="N33" s="40"/>
      <c r="O33" s="75"/>
      <c r="P33" s="71"/>
      <c r="Q33" s="38"/>
      <c r="R33" s="95"/>
      <c r="S33" s="41"/>
      <c r="T33" s="76"/>
      <c r="U33" s="40"/>
    </row>
    <row r="34" spans="1:21" ht="16.5" customHeight="1">
      <c r="A34" s="55"/>
      <c r="B34" s="38"/>
      <c r="C34" s="38"/>
      <c r="D34" s="95"/>
      <c r="E34" s="41"/>
      <c r="F34" s="39"/>
      <c r="G34" s="40"/>
      <c r="H34" s="55"/>
      <c r="I34" s="38"/>
      <c r="J34" s="38"/>
      <c r="K34" s="95"/>
      <c r="L34" s="41"/>
      <c r="M34" s="39"/>
      <c r="N34" s="40"/>
      <c r="O34" s="75"/>
      <c r="P34" s="71"/>
      <c r="Q34" s="38"/>
      <c r="R34" s="95"/>
      <c r="S34" s="41"/>
      <c r="T34" s="76"/>
      <c r="U34" s="40"/>
    </row>
    <row r="35" spans="1:21" ht="16.5" customHeight="1">
      <c r="A35" s="55"/>
      <c r="B35" s="38"/>
      <c r="C35" s="38"/>
      <c r="D35" s="95"/>
      <c r="E35" s="41"/>
      <c r="F35" s="39"/>
      <c r="G35" s="40"/>
      <c r="H35" s="55"/>
      <c r="I35" s="38"/>
      <c r="J35" s="38"/>
      <c r="K35" s="95"/>
      <c r="L35" s="41"/>
      <c r="M35" s="39"/>
      <c r="N35" s="40"/>
      <c r="O35" s="55"/>
      <c r="P35" s="38"/>
      <c r="Q35" s="38"/>
      <c r="R35" s="95"/>
      <c r="S35" s="41"/>
      <c r="T35" s="39"/>
      <c r="U35" s="40"/>
    </row>
    <row r="36" spans="1:21" ht="16.5" customHeight="1">
      <c r="A36" s="55"/>
      <c r="B36" s="38"/>
      <c r="C36" s="38"/>
      <c r="D36" s="95"/>
      <c r="E36" s="41"/>
      <c r="F36" s="39"/>
      <c r="G36" s="40"/>
      <c r="H36" s="55"/>
      <c r="I36" s="38"/>
      <c r="J36" s="38"/>
      <c r="K36" s="95"/>
      <c r="L36" s="41"/>
      <c r="M36" s="39"/>
      <c r="N36" s="40"/>
      <c r="O36" s="55"/>
      <c r="P36" s="38"/>
      <c r="Q36" s="38"/>
      <c r="R36" s="95"/>
      <c r="S36" s="41"/>
      <c r="T36" s="39"/>
      <c r="U36" s="40"/>
    </row>
    <row r="37" spans="1:21" ht="16.5" customHeight="1">
      <c r="A37" s="55"/>
      <c r="B37" s="42"/>
      <c r="C37" s="42"/>
      <c r="D37" s="95"/>
      <c r="E37" s="41"/>
      <c r="F37" s="41"/>
      <c r="G37" s="43"/>
      <c r="H37" s="55"/>
      <c r="I37" s="42"/>
      <c r="J37" s="42"/>
      <c r="K37" s="95"/>
      <c r="L37" s="41"/>
      <c r="M37" s="41"/>
      <c r="N37" s="43"/>
      <c r="O37" s="55"/>
      <c r="P37" s="42"/>
      <c r="Q37" s="42"/>
      <c r="R37" s="95"/>
      <c r="S37" s="41"/>
      <c r="T37" s="41"/>
      <c r="U37" s="43"/>
    </row>
    <row r="38" spans="1:21" ht="16.5" customHeight="1">
      <c r="A38" s="55"/>
      <c r="B38" s="42"/>
      <c r="C38" s="42"/>
      <c r="D38" s="95"/>
      <c r="E38" s="41"/>
      <c r="F38" s="41"/>
      <c r="G38" s="43"/>
      <c r="H38" s="55"/>
      <c r="I38" s="42"/>
      <c r="J38" s="42"/>
      <c r="K38" s="95"/>
      <c r="L38" s="41"/>
      <c r="M38" s="41"/>
      <c r="N38" s="43"/>
      <c r="O38" s="55"/>
      <c r="P38" s="42"/>
      <c r="Q38" s="42"/>
      <c r="R38" s="41"/>
      <c r="S38" s="41"/>
      <c r="T38" s="41"/>
      <c r="U38" s="43"/>
    </row>
    <row r="39" spans="1:21" ht="16.5" customHeight="1" thickBot="1">
      <c r="A39" s="56"/>
      <c r="B39" s="44"/>
      <c r="C39" s="44"/>
      <c r="D39" s="45"/>
      <c r="E39" s="45"/>
      <c r="F39" s="45"/>
      <c r="G39" s="46"/>
      <c r="H39" s="56"/>
      <c r="I39" s="44"/>
      <c r="J39" s="44"/>
      <c r="K39" s="45"/>
      <c r="L39" s="45"/>
      <c r="M39" s="45"/>
      <c r="N39" s="46"/>
      <c r="O39" s="56"/>
      <c r="P39" s="44"/>
      <c r="Q39" s="44"/>
      <c r="R39" s="45"/>
      <c r="S39" s="45"/>
      <c r="T39" s="45"/>
      <c r="U39" s="46"/>
    </row>
    <row r="40" spans="1:21" ht="21.75" customHeight="1" thickBot="1">
      <c r="A40" s="24"/>
      <c r="B40" s="3" t="s">
        <v>13</v>
      </c>
      <c r="C40" s="3"/>
      <c r="D40" s="3"/>
      <c r="E40" s="3"/>
      <c r="F40" s="69">
        <f>SUM(E15:E39)</f>
        <v>29895</v>
      </c>
      <c r="G40" s="36" t="s">
        <v>28</v>
      </c>
      <c r="H40" s="24"/>
      <c r="I40" s="3" t="s">
        <v>12</v>
      </c>
      <c r="J40" s="3"/>
      <c r="K40" s="3"/>
      <c r="L40" s="3"/>
      <c r="M40" s="69">
        <f>SUM(L15:L39)</f>
        <v>29105</v>
      </c>
      <c r="N40" s="36" t="s">
        <v>28</v>
      </c>
      <c r="O40" s="24"/>
      <c r="P40" s="3" t="s">
        <v>14</v>
      </c>
      <c r="Q40" s="3"/>
      <c r="R40" s="3"/>
      <c r="S40" s="3"/>
      <c r="T40" s="69">
        <f>SUM(S15:S39)</f>
        <v>26670</v>
      </c>
      <c r="U40" s="36" t="s">
        <v>28</v>
      </c>
    </row>
    <row r="41" spans="1:21">
      <c r="A41" s="21"/>
      <c r="B41" s="5"/>
      <c r="C41" s="5"/>
      <c r="D41" s="5"/>
      <c r="E41" s="5"/>
      <c r="F41" s="5"/>
      <c r="G41" s="5"/>
      <c r="H41" s="19"/>
      <c r="I41" s="5"/>
      <c r="J41" s="5"/>
      <c r="K41" s="5"/>
      <c r="L41" s="5"/>
      <c r="M41" s="5"/>
      <c r="N41" s="5"/>
      <c r="O41" s="19"/>
      <c r="P41" s="5"/>
      <c r="Q41" s="5"/>
      <c r="R41" s="5"/>
      <c r="S41" s="5"/>
      <c r="T41" s="5"/>
      <c r="U41" s="6"/>
    </row>
    <row r="42" spans="1:21" ht="14">
      <c r="A42" s="21"/>
      <c r="B42" s="7"/>
      <c r="C42" s="7"/>
      <c r="D42" s="7" t="s">
        <v>15</v>
      </c>
      <c r="E42" s="7"/>
      <c r="F42" s="7"/>
      <c r="G42" s="70">
        <f>SUM(T42+'[1]01'!$T$42)</f>
        <v>131715</v>
      </c>
      <c r="H42" s="32" t="s">
        <v>30</v>
      </c>
      <c r="I42" s="7"/>
      <c r="J42" s="7"/>
      <c r="K42" s="7"/>
      <c r="L42" s="7"/>
      <c r="M42" s="7"/>
      <c r="N42" s="16"/>
      <c r="O42" s="19"/>
      <c r="P42" s="7" t="s">
        <v>16</v>
      </c>
      <c r="Q42" s="7"/>
      <c r="R42" s="7"/>
      <c r="S42" s="7"/>
      <c r="T42" s="70">
        <f>T40+M40+F40</f>
        <v>85670</v>
      </c>
      <c r="U42" s="37" t="s">
        <v>28</v>
      </c>
    </row>
    <row r="43" spans="1:21" ht="14" thickBot="1">
      <c r="A43" s="22"/>
      <c r="B43" s="10"/>
      <c r="C43" s="10"/>
      <c r="D43" s="10"/>
      <c r="E43" s="10"/>
      <c r="F43" s="10"/>
      <c r="G43" s="10"/>
      <c r="H43" s="20"/>
      <c r="I43" s="10"/>
      <c r="J43" s="10"/>
      <c r="K43" s="10"/>
      <c r="L43" s="10"/>
      <c r="M43" s="10"/>
      <c r="N43" s="10"/>
      <c r="O43" s="20"/>
      <c r="P43" s="10"/>
      <c r="Q43" s="10"/>
      <c r="R43" s="10"/>
      <c r="S43" s="10"/>
      <c r="T43" s="10"/>
      <c r="U43" s="11"/>
    </row>
    <row r="45" spans="1:21">
      <c r="A45" s="91" t="s">
        <v>53</v>
      </c>
      <c r="T45" s="126" t="s">
        <v>33</v>
      </c>
      <c r="U45" s="126"/>
    </row>
    <row r="57" spans="1:21" ht="16">
      <c r="S57" s="2" t="s">
        <v>1</v>
      </c>
      <c r="T57" s="120">
        <f>T8</f>
        <v>21114</v>
      </c>
      <c r="U57" s="120"/>
    </row>
    <row r="58" spans="1:21" ht="14" thickBot="1"/>
    <row r="59" spans="1:21" ht="14" thickBot="1">
      <c r="A59" s="25"/>
      <c r="B59" s="4"/>
      <c r="C59" s="5"/>
      <c r="D59" s="5"/>
      <c r="E59" s="12" t="s">
        <v>8</v>
      </c>
      <c r="F59" s="5"/>
      <c r="G59" s="6"/>
      <c r="H59" s="25"/>
      <c r="I59" s="4"/>
      <c r="J59" s="5"/>
      <c r="K59" s="5"/>
      <c r="L59" s="12" t="s">
        <v>39</v>
      </c>
      <c r="M59" s="5"/>
      <c r="N59" s="6"/>
      <c r="O59" s="25"/>
      <c r="P59" s="4"/>
      <c r="Q59" s="5"/>
      <c r="R59" s="5"/>
      <c r="S59" s="12" t="s">
        <v>40</v>
      </c>
      <c r="T59" s="5"/>
      <c r="U59" s="6"/>
    </row>
    <row r="60" spans="1:21">
      <c r="A60" s="26" t="s">
        <v>17</v>
      </c>
      <c r="B60" s="4"/>
      <c r="C60" s="5"/>
      <c r="D60" s="5"/>
      <c r="E60" s="5"/>
      <c r="F60" s="5"/>
      <c r="G60" s="6"/>
      <c r="H60" s="26" t="s">
        <v>17</v>
      </c>
      <c r="I60" s="4"/>
      <c r="J60" s="5"/>
      <c r="K60" s="5"/>
      <c r="L60" s="5"/>
      <c r="M60" s="5"/>
      <c r="N60" s="6"/>
      <c r="O60" s="26" t="s">
        <v>17</v>
      </c>
      <c r="P60" s="4"/>
      <c r="Q60" s="5"/>
      <c r="R60" s="5"/>
      <c r="S60" s="5"/>
      <c r="T60" s="5"/>
      <c r="U60" s="6"/>
    </row>
    <row r="61" spans="1:21">
      <c r="A61" s="27" t="s">
        <v>19</v>
      </c>
      <c r="B61" s="113" t="s">
        <v>20</v>
      </c>
      <c r="C61" s="114"/>
      <c r="D61" s="114"/>
      <c r="E61" s="114"/>
      <c r="F61" s="114"/>
      <c r="G61" s="115"/>
      <c r="H61" s="27" t="s">
        <v>19</v>
      </c>
      <c r="I61" s="113" t="s">
        <v>20</v>
      </c>
      <c r="J61" s="114"/>
      <c r="K61" s="114"/>
      <c r="L61" s="114"/>
      <c r="M61" s="114"/>
      <c r="N61" s="115"/>
      <c r="O61" s="27" t="s">
        <v>19</v>
      </c>
      <c r="P61" s="113" t="s">
        <v>20</v>
      </c>
      <c r="Q61" s="114"/>
      <c r="R61" s="114"/>
      <c r="S61" s="114"/>
      <c r="T61" s="114"/>
      <c r="U61" s="115"/>
    </row>
    <row r="62" spans="1:21" ht="14" thickBot="1">
      <c r="A62" s="28" t="s">
        <v>18</v>
      </c>
      <c r="B62" s="9"/>
      <c r="C62" s="10"/>
      <c r="D62" s="10"/>
      <c r="E62" s="10"/>
      <c r="F62" s="10"/>
      <c r="G62" s="11"/>
      <c r="H62" s="28" t="s">
        <v>18</v>
      </c>
      <c r="I62" s="9"/>
      <c r="J62" s="10"/>
      <c r="K62" s="10"/>
      <c r="L62" s="10"/>
      <c r="M62" s="10"/>
      <c r="N62" s="11"/>
      <c r="O62" s="28" t="s">
        <v>18</v>
      </c>
      <c r="P62" s="9"/>
      <c r="Q62" s="10"/>
      <c r="R62" s="10"/>
      <c r="S62" s="10"/>
      <c r="T62" s="10"/>
      <c r="U62" s="11"/>
    </row>
    <row r="63" spans="1:21" ht="14">
      <c r="A63" s="48">
        <v>20</v>
      </c>
      <c r="B63" s="49" t="s">
        <v>96</v>
      </c>
      <c r="C63" s="50"/>
      <c r="D63" s="50"/>
      <c r="E63" s="50"/>
      <c r="F63" s="50"/>
      <c r="G63" s="51"/>
      <c r="H63" s="48">
        <v>21</v>
      </c>
      <c r="I63" s="49" t="s">
        <v>92</v>
      </c>
      <c r="J63" s="50"/>
      <c r="K63" s="50"/>
      <c r="L63" s="50"/>
      <c r="M63" s="50"/>
      <c r="N63" s="51"/>
      <c r="O63" s="48">
        <v>7</v>
      </c>
      <c r="P63" s="52" t="s">
        <v>93</v>
      </c>
      <c r="Q63" s="50"/>
      <c r="R63" s="50"/>
      <c r="S63" s="50"/>
      <c r="T63" s="50"/>
      <c r="U63" s="51"/>
    </row>
    <row r="64" spans="1:21" ht="14">
      <c r="A64" s="60">
        <v>15</v>
      </c>
      <c r="B64" s="52" t="s">
        <v>89</v>
      </c>
      <c r="C64" s="53"/>
      <c r="D64" s="53"/>
      <c r="E64" s="53"/>
      <c r="F64" s="53"/>
      <c r="G64" s="54"/>
      <c r="H64" s="60">
        <v>7</v>
      </c>
      <c r="I64" s="52" t="s">
        <v>93</v>
      </c>
      <c r="J64" s="53"/>
      <c r="K64" s="53"/>
      <c r="L64" s="53"/>
      <c r="M64" s="53"/>
      <c r="N64" s="54"/>
      <c r="O64" s="60">
        <v>10</v>
      </c>
      <c r="P64" s="52" t="s">
        <v>89</v>
      </c>
      <c r="Q64" s="53"/>
      <c r="R64" s="53"/>
      <c r="S64" s="53"/>
      <c r="T64" s="53"/>
      <c r="U64" s="54"/>
    </row>
    <row r="65" spans="1:21" ht="14">
      <c r="A65" s="60">
        <v>10</v>
      </c>
      <c r="B65" s="52" t="s">
        <v>90</v>
      </c>
      <c r="C65" s="53"/>
      <c r="D65" s="53"/>
      <c r="E65" s="53"/>
      <c r="F65" s="53"/>
      <c r="G65" s="54"/>
      <c r="H65" s="60">
        <v>6</v>
      </c>
      <c r="I65" s="52" t="s">
        <v>97</v>
      </c>
      <c r="J65" s="53"/>
      <c r="K65" s="53"/>
      <c r="L65" s="53"/>
      <c r="M65" s="53"/>
      <c r="N65" s="54"/>
      <c r="O65" s="60">
        <v>6</v>
      </c>
      <c r="P65" s="52" t="s">
        <v>94</v>
      </c>
      <c r="Q65" s="53"/>
      <c r="R65" s="53"/>
      <c r="S65" s="53"/>
      <c r="T65" s="53"/>
      <c r="U65" s="54"/>
    </row>
    <row r="66" spans="1:21" ht="14">
      <c r="A66" s="60">
        <v>7</v>
      </c>
      <c r="B66" s="52" t="s">
        <v>91</v>
      </c>
      <c r="C66" s="53"/>
      <c r="D66" s="53"/>
      <c r="E66" s="53"/>
      <c r="F66" s="53"/>
      <c r="G66" s="54"/>
      <c r="H66" s="60"/>
      <c r="I66" s="52"/>
      <c r="J66" s="53"/>
      <c r="K66" s="53"/>
      <c r="L66" s="53"/>
      <c r="M66" s="53"/>
      <c r="N66" s="54"/>
      <c r="O66" s="60">
        <v>16</v>
      </c>
      <c r="P66" s="52" t="s">
        <v>95</v>
      </c>
      <c r="Q66" s="53"/>
      <c r="R66" s="53"/>
      <c r="S66" s="53"/>
      <c r="T66" s="53"/>
      <c r="U66" s="54"/>
    </row>
    <row r="67" spans="1:21" ht="14">
      <c r="A67" s="60"/>
      <c r="B67" s="52"/>
      <c r="C67" s="53"/>
      <c r="D67" s="53"/>
      <c r="E67" s="53"/>
      <c r="F67" s="53"/>
      <c r="G67" s="54"/>
      <c r="H67" s="60"/>
      <c r="I67" s="52"/>
      <c r="J67" s="53"/>
      <c r="K67" s="53"/>
      <c r="L67" s="53"/>
      <c r="M67" s="53"/>
      <c r="N67" s="54"/>
      <c r="O67" s="60"/>
      <c r="P67" s="52"/>
      <c r="Q67" s="53"/>
      <c r="R67" s="53"/>
      <c r="S67" s="53"/>
      <c r="T67" s="53"/>
      <c r="U67" s="54"/>
    </row>
    <row r="68" spans="1:21" ht="14">
      <c r="A68" s="60"/>
      <c r="B68" s="52"/>
      <c r="C68" s="53"/>
      <c r="D68" s="53"/>
      <c r="E68" s="53"/>
      <c r="F68" s="53"/>
      <c r="G68" s="54"/>
      <c r="H68" s="60"/>
      <c r="I68" s="52"/>
      <c r="J68" s="53"/>
      <c r="K68" s="53"/>
      <c r="L68" s="53"/>
      <c r="M68" s="53"/>
      <c r="N68" s="54"/>
      <c r="O68" s="60"/>
      <c r="P68" s="52"/>
      <c r="Q68" s="53"/>
      <c r="R68" s="53"/>
      <c r="S68" s="53"/>
      <c r="T68" s="53"/>
      <c r="U68" s="54"/>
    </row>
    <row r="69" spans="1:21" ht="14">
      <c r="A69" s="60"/>
      <c r="B69" s="52"/>
      <c r="C69" s="53"/>
      <c r="D69" s="53"/>
      <c r="E69" s="53"/>
      <c r="F69" s="53"/>
      <c r="G69" s="54"/>
      <c r="H69" s="60"/>
      <c r="I69" s="52"/>
      <c r="J69" s="53"/>
      <c r="K69" s="53"/>
      <c r="L69" s="53"/>
      <c r="M69" s="53"/>
      <c r="N69" s="54"/>
      <c r="O69" s="60"/>
      <c r="P69" s="52"/>
      <c r="Q69" s="53"/>
      <c r="R69" s="53"/>
      <c r="S69" s="53"/>
      <c r="T69" s="53"/>
      <c r="U69" s="54"/>
    </row>
    <row r="70" spans="1:21" ht="14">
      <c r="A70" s="60"/>
      <c r="B70" s="52"/>
      <c r="C70" s="53"/>
      <c r="D70" s="53"/>
      <c r="E70" s="53"/>
      <c r="F70" s="53"/>
      <c r="G70" s="54"/>
      <c r="H70" s="60"/>
      <c r="I70" s="52"/>
      <c r="J70" s="53"/>
      <c r="K70" s="53"/>
      <c r="L70" s="53"/>
      <c r="M70" s="53"/>
      <c r="N70" s="54"/>
      <c r="O70" s="60"/>
      <c r="P70" s="52"/>
      <c r="Q70" s="53"/>
      <c r="R70" s="53"/>
      <c r="S70" s="53"/>
      <c r="T70" s="53"/>
      <c r="U70" s="54"/>
    </row>
    <row r="71" spans="1:21" ht="14">
      <c r="A71" s="60"/>
      <c r="B71" s="52"/>
      <c r="C71" s="53"/>
      <c r="D71" s="53"/>
      <c r="E71" s="53"/>
      <c r="F71" s="53"/>
      <c r="G71" s="54"/>
      <c r="H71" s="60"/>
      <c r="I71" s="52"/>
      <c r="J71" s="53"/>
      <c r="K71" s="53"/>
      <c r="L71" s="53"/>
      <c r="M71" s="53"/>
      <c r="N71" s="54"/>
      <c r="O71" s="60"/>
      <c r="P71" s="52"/>
      <c r="Q71" s="53"/>
      <c r="R71" s="53"/>
      <c r="S71" s="53"/>
      <c r="T71" s="53"/>
      <c r="U71" s="54"/>
    </row>
    <row r="72" spans="1:21" ht="14">
      <c r="A72" s="60"/>
      <c r="B72" s="52"/>
      <c r="C72" s="53"/>
      <c r="D72" s="53"/>
      <c r="E72" s="53"/>
      <c r="F72" s="53"/>
      <c r="G72" s="54"/>
      <c r="H72" s="60"/>
      <c r="I72" s="52"/>
      <c r="J72" s="53"/>
      <c r="K72" s="53"/>
      <c r="L72" s="53"/>
      <c r="M72" s="53"/>
      <c r="N72" s="54"/>
      <c r="O72" s="60"/>
      <c r="P72" s="52"/>
      <c r="Q72" s="53"/>
      <c r="R72" s="53"/>
      <c r="S72" s="53"/>
      <c r="T72" s="53"/>
      <c r="U72" s="54"/>
    </row>
    <row r="73" spans="1:21" ht="14">
      <c r="A73" s="60"/>
      <c r="B73" s="52"/>
      <c r="C73" s="53"/>
      <c r="D73" s="53"/>
      <c r="E73" s="53"/>
      <c r="F73" s="53"/>
      <c r="G73" s="54"/>
      <c r="H73" s="60"/>
      <c r="I73" s="52"/>
      <c r="J73" s="53"/>
      <c r="K73" s="53"/>
      <c r="L73" s="53"/>
      <c r="M73" s="53"/>
      <c r="N73" s="54"/>
      <c r="O73" s="60"/>
      <c r="P73" s="52"/>
      <c r="Q73" s="53"/>
      <c r="R73" s="53"/>
      <c r="S73" s="53"/>
      <c r="T73" s="53"/>
      <c r="U73" s="54"/>
    </row>
    <row r="74" spans="1:21" ht="14">
      <c r="A74" s="60"/>
      <c r="B74" s="52"/>
      <c r="C74" s="53"/>
      <c r="D74" s="53"/>
      <c r="E74" s="53"/>
      <c r="F74" s="53"/>
      <c r="G74" s="54"/>
      <c r="H74" s="60"/>
      <c r="I74" s="52"/>
      <c r="J74" s="53"/>
      <c r="K74" s="53"/>
      <c r="L74" s="53"/>
      <c r="M74" s="53"/>
      <c r="N74" s="54"/>
      <c r="O74" s="60"/>
      <c r="P74" s="52"/>
      <c r="Q74" s="53"/>
      <c r="R74" s="53"/>
      <c r="S74" s="53"/>
      <c r="T74" s="53"/>
      <c r="U74" s="54"/>
    </row>
    <row r="75" spans="1:21" ht="14">
      <c r="A75" s="60"/>
      <c r="B75" s="52"/>
      <c r="C75" s="53"/>
      <c r="D75" s="53"/>
      <c r="E75" s="53"/>
      <c r="F75" s="53"/>
      <c r="G75" s="54"/>
      <c r="H75" s="60"/>
      <c r="I75" s="52"/>
      <c r="J75" s="53"/>
      <c r="K75" s="53"/>
      <c r="L75" s="53"/>
      <c r="M75" s="53"/>
      <c r="N75" s="54"/>
      <c r="O75" s="60"/>
      <c r="P75" s="52"/>
      <c r="Q75" s="53"/>
      <c r="R75" s="53"/>
      <c r="S75" s="53"/>
      <c r="T75" s="53"/>
      <c r="U75" s="54"/>
    </row>
    <row r="76" spans="1:21" ht="14">
      <c r="A76" s="60"/>
      <c r="B76" s="52"/>
      <c r="C76" s="53"/>
      <c r="D76" s="53"/>
      <c r="E76" s="53"/>
      <c r="F76" s="53"/>
      <c r="G76" s="54"/>
      <c r="H76" s="60"/>
      <c r="I76" s="52"/>
      <c r="J76" s="53"/>
      <c r="K76" s="53"/>
      <c r="L76" s="53"/>
      <c r="M76" s="53"/>
      <c r="N76" s="54"/>
      <c r="O76" s="60"/>
      <c r="P76" s="52"/>
      <c r="Q76" s="53"/>
      <c r="R76" s="53"/>
      <c r="S76" s="53"/>
      <c r="T76" s="53"/>
      <c r="U76" s="54"/>
    </row>
    <row r="77" spans="1:21" ht="14">
      <c r="A77" s="60"/>
      <c r="B77" s="52"/>
      <c r="C77" s="53"/>
      <c r="D77" s="53"/>
      <c r="E77" s="53"/>
      <c r="F77" s="53"/>
      <c r="G77" s="54"/>
      <c r="H77" s="60"/>
      <c r="I77" s="52"/>
      <c r="J77" s="53"/>
      <c r="K77" s="53"/>
      <c r="L77" s="53"/>
      <c r="M77" s="53"/>
      <c r="N77" s="54"/>
      <c r="O77" s="60"/>
      <c r="P77" s="52"/>
      <c r="Q77" s="53"/>
      <c r="R77" s="53"/>
      <c r="S77" s="53"/>
      <c r="T77" s="53"/>
      <c r="U77" s="54"/>
    </row>
    <row r="78" spans="1:21" ht="14">
      <c r="A78" s="60"/>
      <c r="B78" s="52"/>
      <c r="C78" s="53"/>
      <c r="D78" s="53"/>
      <c r="E78" s="53"/>
      <c r="F78" s="53"/>
      <c r="G78" s="54"/>
      <c r="H78" s="60"/>
      <c r="I78" s="52"/>
      <c r="J78" s="53"/>
      <c r="K78" s="53"/>
      <c r="L78" s="53"/>
      <c r="M78" s="53"/>
      <c r="N78" s="54"/>
      <c r="O78" s="60"/>
      <c r="P78" s="52"/>
      <c r="Q78" s="53"/>
      <c r="R78" s="53"/>
      <c r="S78" s="53"/>
      <c r="T78" s="53"/>
      <c r="U78" s="54"/>
    </row>
    <row r="79" spans="1:21" ht="14">
      <c r="A79" s="60"/>
      <c r="B79" s="52"/>
      <c r="C79" s="53"/>
      <c r="D79" s="53"/>
      <c r="E79" s="53"/>
      <c r="F79" s="53"/>
      <c r="G79" s="54"/>
      <c r="H79" s="60"/>
      <c r="I79" s="52"/>
      <c r="J79" s="53"/>
      <c r="K79" s="53"/>
      <c r="L79" s="53"/>
      <c r="M79" s="53"/>
      <c r="N79" s="54"/>
      <c r="O79" s="60"/>
      <c r="P79" s="52"/>
      <c r="Q79" s="53"/>
      <c r="R79" s="53"/>
      <c r="S79" s="53"/>
      <c r="T79" s="53"/>
      <c r="U79" s="54"/>
    </row>
    <row r="80" spans="1:21" ht="14">
      <c r="A80" s="60"/>
      <c r="B80" s="52"/>
      <c r="C80" s="53"/>
      <c r="D80" s="53"/>
      <c r="E80" s="53"/>
      <c r="F80" s="53"/>
      <c r="G80" s="54"/>
      <c r="H80" s="60"/>
      <c r="I80" s="52"/>
      <c r="J80" s="53"/>
      <c r="K80" s="53"/>
      <c r="L80" s="53"/>
      <c r="M80" s="53"/>
      <c r="N80" s="54"/>
      <c r="O80" s="60"/>
      <c r="P80" s="52"/>
      <c r="Q80" s="53"/>
      <c r="R80" s="53"/>
      <c r="S80" s="53"/>
      <c r="T80" s="53"/>
      <c r="U80" s="54"/>
    </row>
    <row r="81" spans="1:21" ht="14">
      <c r="A81" s="60"/>
      <c r="B81" s="52"/>
      <c r="C81" s="53"/>
      <c r="D81" s="53"/>
      <c r="E81" s="53"/>
      <c r="F81" s="53"/>
      <c r="G81" s="54"/>
      <c r="H81" s="60"/>
      <c r="I81" s="52"/>
      <c r="J81" s="53"/>
      <c r="K81" s="53"/>
      <c r="L81" s="53"/>
      <c r="M81" s="53"/>
      <c r="N81" s="54"/>
      <c r="O81" s="60"/>
      <c r="P81" s="52"/>
      <c r="Q81" s="53"/>
      <c r="R81" s="53"/>
      <c r="S81" s="53"/>
      <c r="T81" s="53"/>
      <c r="U81" s="54"/>
    </row>
    <row r="82" spans="1:21" ht="14">
      <c r="A82" s="60"/>
      <c r="B82" s="52"/>
      <c r="C82" s="53"/>
      <c r="D82" s="53"/>
      <c r="E82" s="53"/>
      <c r="F82" s="53"/>
      <c r="G82" s="54"/>
      <c r="H82" s="60"/>
      <c r="I82" s="52"/>
      <c r="J82" s="53"/>
      <c r="K82" s="53"/>
      <c r="L82" s="53"/>
      <c r="M82" s="53"/>
      <c r="N82" s="54"/>
      <c r="O82" s="60"/>
      <c r="P82" s="52"/>
      <c r="Q82" s="53"/>
      <c r="R82" s="53"/>
      <c r="S82" s="53"/>
      <c r="T82" s="53"/>
      <c r="U82" s="54"/>
    </row>
    <row r="83" spans="1:21" ht="14">
      <c r="A83" s="74" t="s">
        <v>49</v>
      </c>
      <c r="B83" s="52">
        <v>18</v>
      </c>
      <c r="C83" s="53" t="s">
        <v>48</v>
      </c>
      <c r="D83" s="53"/>
      <c r="E83" s="53"/>
      <c r="F83" s="53"/>
      <c r="G83" s="54"/>
      <c r="H83" s="74" t="s">
        <v>49</v>
      </c>
      <c r="I83" s="52">
        <v>8</v>
      </c>
      <c r="J83" s="53" t="s">
        <v>48</v>
      </c>
      <c r="K83" s="53"/>
      <c r="L83" s="53"/>
      <c r="M83" s="53"/>
      <c r="N83" s="54"/>
      <c r="O83" s="74" t="s">
        <v>49</v>
      </c>
      <c r="P83" s="52">
        <v>8</v>
      </c>
      <c r="Q83" s="53" t="s">
        <v>48</v>
      </c>
      <c r="R83" s="53"/>
      <c r="S83" s="53"/>
      <c r="T83" s="53"/>
      <c r="U83" s="54"/>
    </row>
    <row r="84" spans="1:21" ht="14">
      <c r="A84" s="74" t="s">
        <v>50</v>
      </c>
      <c r="B84" s="77">
        <v>0</v>
      </c>
      <c r="C84" s="53"/>
      <c r="D84" s="53"/>
      <c r="E84" s="53"/>
      <c r="F84" s="53"/>
      <c r="G84" s="54"/>
      <c r="H84" s="74" t="s">
        <v>50</v>
      </c>
      <c r="I84" s="52">
        <v>0</v>
      </c>
      <c r="J84" s="53"/>
      <c r="K84" s="53"/>
      <c r="L84" s="53"/>
      <c r="M84" s="53"/>
      <c r="N84" s="54"/>
      <c r="O84" s="74" t="s">
        <v>50</v>
      </c>
      <c r="P84" s="52">
        <v>2</v>
      </c>
      <c r="Q84" s="53"/>
      <c r="R84" s="53"/>
      <c r="S84" s="53"/>
      <c r="T84" s="53"/>
      <c r="U84" s="54"/>
    </row>
    <row r="85" spans="1:21" ht="15" thickBot="1">
      <c r="A85" s="29" t="s">
        <v>27</v>
      </c>
      <c r="B85" s="47">
        <v>310</v>
      </c>
      <c r="C85" s="30" t="s">
        <v>30</v>
      </c>
      <c r="D85" s="30"/>
      <c r="E85" s="13"/>
      <c r="F85" s="13"/>
      <c r="G85" s="14"/>
      <c r="H85" s="29" t="s">
        <v>27</v>
      </c>
      <c r="I85" s="47">
        <v>295</v>
      </c>
      <c r="J85" s="30" t="s">
        <v>30</v>
      </c>
      <c r="K85" s="30"/>
      <c r="L85" s="13"/>
      <c r="M85" s="13"/>
      <c r="N85" s="14"/>
      <c r="O85" s="29" t="s">
        <v>27</v>
      </c>
      <c r="P85" s="47">
        <v>295</v>
      </c>
      <c r="Q85" s="30" t="s">
        <v>30</v>
      </c>
      <c r="R85" s="30"/>
      <c r="S85" s="13"/>
      <c r="T85" s="13"/>
      <c r="U85" s="14"/>
    </row>
    <row r="86" spans="1:21" ht="16.5" customHeight="1">
      <c r="A86" s="4" t="s">
        <v>25</v>
      </c>
      <c r="B86" s="5"/>
      <c r="C86" s="5"/>
      <c r="D86" s="5"/>
      <c r="E86" s="5"/>
      <c r="F86" s="64">
        <f>SUM(A63:A83)</f>
        <v>52</v>
      </c>
      <c r="G86" s="65" t="s">
        <v>29</v>
      </c>
      <c r="H86" s="5" t="s">
        <v>25</v>
      </c>
      <c r="I86" s="5"/>
      <c r="J86" s="5"/>
      <c r="K86" s="5"/>
      <c r="L86" s="5"/>
      <c r="M86" s="64">
        <f>SUM(H63:H83)</f>
        <v>34</v>
      </c>
      <c r="N86" s="65" t="s">
        <v>29</v>
      </c>
      <c r="O86" s="5" t="s">
        <v>25</v>
      </c>
      <c r="P86" s="5"/>
      <c r="Q86" s="5"/>
      <c r="R86" s="5"/>
      <c r="S86" s="5"/>
      <c r="T86" s="64">
        <f>SUM(O63:O83)</f>
        <v>39</v>
      </c>
      <c r="U86" s="65" t="s">
        <v>29</v>
      </c>
    </row>
    <row r="87" spans="1:21" ht="16.5" customHeight="1">
      <c r="A87" s="66" t="s">
        <v>21</v>
      </c>
      <c r="B87" s="67"/>
      <c r="C87" s="67"/>
      <c r="D87" s="67"/>
      <c r="E87" s="67"/>
      <c r="F87" s="127" t="s">
        <v>88</v>
      </c>
      <c r="G87" s="128"/>
      <c r="H87" s="66" t="s">
        <v>21</v>
      </c>
      <c r="I87" s="67"/>
      <c r="J87" s="67"/>
      <c r="K87" s="67"/>
      <c r="L87" s="67"/>
      <c r="M87" s="127" t="s">
        <v>88</v>
      </c>
      <c r="N87" s="128"/>
      <c r="O87" s="66" t="s">
        <v>21</v>
      </c>
      <c r="P87" s="67"/>
      <c r="Q87" s="67"/>
      <c r="R87" s="67"/>
      <c r="S87" s="67"/>
      <c r="T87" s="127" t="s">
        <v>88</v>
      </c>
      <c r="U87" s="128"/>
    </row>
    <row r="88" spans="1:21" ht="16.5" customHeight="1">
      <c r="A88" s="66" t="s">
        <v>22</v>
      </c>
      <c r="B88" s="67"/>
      <c r="C88" s="67"/>
      <c r="D88" s="67"/>
      <c r="E88" s="127" t="s">
        <v>88</v>
      </c>
      <c r="F88" s="127"/>
      <c r="G88" s="128"/>
      <c r="H88" s="66" t="s">
        <v>22</v>
      </c>
      <c r="I88" s="67"/>
      <c r="J88" s="67"/>
      <c r="K88" s="67"/>
      <c r="L88" s="127" t="s">
        <v>86</v>
      </c>
      <c r="M88" s="127"/>
      <c r="N88" s="128"/>
      <c r="O88" s="66" t="s">
        <v>22</v>
      </c>
      <c r="P88" s="67"/>
      <c r="Q88" s="67"/>
      <c r="R88" s="67"/>
      <c r="S88" s="127" t="s">
        <v>87</v>
      </c>
      <c r="T88" s="127"/>
      <c r="U88" s="128"/>
    </row>
    <row r="89" spans="1:21" ht="16.5" customHeight="1">
      <c r="A89" s="66" t="s">
        <v>23</v>
      </c>
      <c r="B89" s="67"/>
      <c r="C89" s="67"/>
      <c r="D89" s="127" t="s">
        <v>84</v>
      </c>
      <c r="E89" s="127"/>
      <c r="F89" s="127"/>
      <c r="G89" s="128"/>
      <c r="H89" s="66" t="s">
        <v>23</v>
      </c>
      <c r="I89" s="67"/>
      <c r="J89" s="67"/>
      <c r="K89" s="127" t="s">
        <v>85</v>
      </c>
      <c r="L89" s="127"/>
      <c r="M89" s="127"/>
      <c r="N89" s="128"/>
      <c r="O89" s="66" t="s">
        <v>23</v>
      </c>
      <c r="P89" s="67"/>
      <c r="Q89" s="67"/>
      <c r="R89" s="127" t="s">
        <v>86</v>
      </c>
      <c r="S89" s="127"/>
      <c r="T89" s="127"/>
      <c r="U89" s="128"/>
    </row>
    <row r="90" spans="1:21" ht="16.5" customHeight="1" thickBot="1">
      <c r="A90" s="9" t="s">
        <v>24</v>
      </c>
      <c r="B90" s="10"/>
      <c r="C90" s="10"/>
      <c r="D90" s="10"/>
      <c r="E90" s="10" t="s">
        <v>62</v>
      </c>
      <c r="F90" s="10"/>
      <c r="G90" s="11"/>
      <c r="H90" s="10" t="s">
        <v>24</v>
      </c>
      <c r="I90" s="10"/>
      <c r="J90" s="10"/>
      <c r="K90" s="10"/>
      <c r="L90" s="10" t="s">
        <v>63</v>
      </c>
      <c r="M90" s="10"/>
      <c r="N90" s="11"/>
      <c r="O90" s="10" t="s">
        <v>24</v>
      </c>
      <c r="P90" s="10"/>
      <c r="Q90" s="10"/>
      <c r="R90" s="10"/>
      <c r="S90" s="73" t="s">
        <v>64</v>
      </c>
      <c r="T90" s="10"/>
      <c r="U90" s="11"/>
    </row>
    <row r="91" spans="1:21">
      <c r="A91" s="31"/>
      <c r="B91" s="5"/>
      <c r="C91" s="5"/>
      <c r="D91" s="5"/>
      <c r="E91" s="5"/>
      <c r="F91" s="5"/>
      <c r="G91" s="5"/>
      <c r="H91" s="18"/>
      <c r="I91" s="5"/>
      <c r="J91" s="5"/>
      <c r="K91" s="5"/>
      <c r="L91" s="5"/>
      <c r="M91" s="5"/>
      <c r="N91" s="5"/>
      <c r="O91" s="18"/>
      <c r="P91" s="5"/>
      <c r="Q91" s="5"/>
      <c r="R91" s="5"/>
      <c r="S91" s="5"/>
      <c r="T91" s="5"/>
      <c r="U91" s="6"/>
    </row>
    <row r="92" spans="1:21">
      <c r="A92" s="61" t="s">
        <v>26</v>
      </c>
      <c r="B92" s="7"/>
      <c r="C92" s="7"/>
      <c r="D92" s="7">
        <f>F86+M86+T86</f>
        <v>125</v>
      </c>
      <c r="E92" s="32" t="s">
        <v>29</v>
      </c>
      <c r="F92" s="7"/>
      <c r="G92" s="34" t="s">
        <v>38</v>
      </c>
      <c r="H92" s="33">
        <f>B85+I85+P85</f>
        <v>900</v>
      </c>
      <c r="I92" s="32" t="s">
        <v>37</v>
      </c>
      <c r="J92" s="32"/>
      <c r="K92" s="32"/>
      <c r="L92" s="7"/>
      <c r="M92" s="7"/>
      <c r="N92" s="35"/>
      <c r="O92" s="35" t="s">
        <v>31</v>
      </c>
      <c r="R92" s="7" t="s">
        <v>32</v>
      </c>
      <c r="S92" s="7"/>
      <c r="T92" s="7"/>
      <c r="U92" s="8"/>
    </row>
    <row r="93" spans="1:21" ht="14" thickBot="1">
      <c r="A93" s="22"/>
      <c r="B93" s="10"/>
      <c r="C93" s="10"/>
      <c r="D93" s="10"/>
      <c r="E93" s="10"/>
      <c r="F93" s="10"/>
      <c r="G93" s="10"/>
      <c r="H93" s="20"/>
      <c r="I93" s="10"/>
      <c r="J93" s="10"/>
      <c r="K93" s="10"/>
      <c r="L93" s="10"/>
      <c r="M93" s="10"/>
      <c r="N93" s="10"/>
      <c r="O93" s="20"/>
      <c r="P93" s="10"/>
      <c r="Q93" s="10"/>
      <c r="R93" s="10"/>
      <c r="S93" s="10"/>
      <c r="T93" s="10"/>
      <c r="U93" s="11"/>
    </row>
    <row r="95" spans="1:21">
      <c r="T95" s="126" t="s">
        <v>34</v>
      </c>
      <c r="U95" s="126"/>
    </row>
  </sheetData>
  <mergeCells count="30">
    <mergeCell ref="T95:U95"/>
    <mergeCell ref="T87:U87"/>
    <mergeCell ref="S88:U88"/>
    <mergeCell ref="R89:U89"/>
    <mergeCell ref="A12:G12"/>
    <mergeCell ref="A13:A14"/>
    <mergeCell ref="H12:N12"/>
    <mergeCell ref="H13:H14"/>
    <mergeCell ref="E88:G88"/>
    <mergeCell ref="D89:G89"/>
    <mergeCell ref="F87:G87"/>
    <mergeCell ref="T45:U45"/>
    <mergeCell ref="P61:U61"/>
    <mergeCell ref="M87:N87"/>
    <mergeCell ref="L88:N88"/>
    <mergeCell ref="K89:N89"/>
    <mergeCell ref="T8:U8"/>
    <mergeCell ref="T57:U57"/>
    <mergeCell ref="T10:U10"/>
    <mergeCell ref="O12:U12"/>
    <mergeCell ref="O13:O14"/>
    <mergeCell ref="Q13:Q14"/>
    <mergeCell ref="U13:U14"/>
    <mergeCell ref="E10:G10"/>
    <mergeCell ref="B61:G61"/>
    <mergeCell ref="I61:N61"/>
    <mergeCell ref="C13:C14"/>
    <mergeCell ref="G13:G14"/>
    <mergeCell ref="J13:J14"/>
    <mergeCell ref="N13:N14"/>
  </mergeCells>
  <phoneticPr fontId="3" type="noConversion"/>
  <printOptions horizontalCentered="1" verticalCentered="1"/>
  <pageMargins left="0" right="0.19685039370078741" top="0.39370078740157483" bottom="0" header="0" footer="0"/>
  <pageSetup paperSize="9" scale="69" fitToHeight="2" orientation="landscape" horizontalDpi="300" verticalDpi="300" r:id="rId1"/>
  <headerFooter alignWithMargins="0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8:X95"/>
  <sheetViews>
    <sheetView topLeftCell="A55" zoomScaleNormal="100" workbookViewId="0">
      <selection activeCell="A90" sqref="A90:XFD90"/>
    </sheetView>
  </sheetViews>
  <sheetFormatPr baseColWidth="10" defaultColWidth="11.5" defaultRowHeight="13"/>
  <cols>
    <col min="1" max="1" width="13.33203125" style="17" customWidth="1"/>
    <col min="2" max="3" width="8.6640625" style="1" customWidth="1"/>
    <col min="4" max="4" width="10.5" style="1" customWidth="1"/>
    <col min="5" max="5" width="8.6640625" style="1" customWidth="1"/>
    <col min="6" max="6" width="10.5" style="1" customWidth="1"/>
    <col min="7" max="7" width="9.5" style="1" customWidth="1"/>
    <col min="8" max="8" width="13.33203125" style="17" customWidth="1"/>
    <col min="9" max="10" width="8.6640625" style="1" customWidth="1"/>
    <col min="11" max="11" width="10.5" style="1" customWidth="1"/>
    <col min="12" max="12" width="8.6640625" style="1" customWidth="1"/>
    <col min="13" max="13" width="9.6640625" style="1" customWidth="1"/>
    <col min="14" max="14" width="9.5" style="1" customWidth="1"/>
    <col min="15" max="15" width="13.33203125" style="17" customWidth="1"/>
    <col min="16" max="17" width="8.6640625" style="1" customWidth="1"/>
    <col min="18" max="18" width="10.33203125" style="1" customWidth="1"/>
    <col min="19" max="19" width="8.6640625" style="1" customWidth="1"/>
    <col min="20" max="20" width="9.6640625" style="1" customWidth="1"/>
    <col min="21" max="21" width="9.5" style="1" customWidth="1"/>
    <col min="22" max="22" width="2.6640625" style="1" customWidth="1"/>
    <col min="23" max="16384" width="11.5" style="1"/>
  </cols>
  <sheetData>
    <row r="8" spans="1:24" ht="16">
      <c r="S8" s="2" t="s">
        <v>1</v>
      </c>
      <c r="T8" s="120">
        <f>'09'!T8:U8+2</f>
        <v>21132</v>
      </c>
      <c r="U8" s="120"/>
    </row>
    <row r="10" spans="1:24" ht="17">
      <c r="D10" s="1" t="s">
        <v>0</v>
      </c>
      <c r="E10" s="112" t="s">
        <v>157</v>
      </c>
      <c r="F10" s="112"/>
      <c r="G10" s="112"/>
      <c r="I10" s="7"/>
      <c r="J10" s="7"/>
      <c r="S10" s="2" t="s">
        <v>11</v>
      </c>
      <c r="T10" s="112">
        <v>2</v>
      </c>
      <c r="U10" s="112"/>
    </row>
    <row r="11" spans="1:24" ht="14" thickBot="1"/>
    <row r="12" spans="1:24" ht="14" thickBot="1">
      <c r="A12" s="121" t="s">
        <v>8</v>
      </c>
      <c r="B12" s="129"/>
      <c r="C12" s="129"/>
      <c r="D12" s="129"/>
      <c r="E12" s="129"/>
      <c r="F12" s="129"/>
      <c r="G12" s="130"/>
      <c r="H12" s="121" t="s">
        <v>35</v>
      </c>
      <c r="I12" s="122"/>
      <c r="J12" s="122"/>
      <c r="K12" s="122"/>
      <c r="L12" s="122" t="s">
        <v>9</v>
      </c>
      <c r="M12" s="122"/>
      <c r="N12" s="123"/>
      <c r="O12" s="121" t="s">
        <v>36</v>
      </c>
      <c r="P12" s="122"/>
      <c r="Q12" s="122"/>
      <c r="R12" s="122"/>
      <c r="S12" s="122" t="s">
        <v>10</v>
      </c>
      <c r="T12" s="122"/>
      <c r="U12" s="123"/>
    </row>
    <row r="13" spans="1:24" ht="14" thickBot="1">
      <c r="A13" s="124" t="s">
        <v>45</v>
      </c>
      <c r="B13" s="23" t="s">
        <v>2</v>
      </c>
      <c r="C13" s="116" t="s">
        <v>46</v>
      </c>
      <c r="D13" s="23" t="s">
        <v>4</v>
      </c>
      <c r="E13" s="23" t="s">
        <v>6</v>
      </c>
      <c r="F13" s="23" t="s">
        <v>7</v>
      </c>
      <c r="G13" s="118" t="s">
        <v>47</v>
      </c>
      <c r="H13" s="124" t="s">
        <v>45</v>
      </c>
      <c r="I13" s="23" t="s">
        <v>2</v>
      </c>
      <c r="J13" s="116" t="s">
        <v>46</v>
      </c>
      <c r="K13" s="23" t="s">
        <v>4</v>
      </c>
      <c r="L13" s="23" t="s">
        <v>6</v>
      </c>
      <c r="M13" s="23" t="s">
        <v>7</v>
      </c>
      <c r="N13" s="118" t="s">
        <v>47</v>
      </c>
      <c r="O13" s="124" t="s">
        <v>45</v>
      </c>
      <c r="P13" s="23" t="s">
        <v>2</v>
      </c>
      <c r="Q13" s="116" t="s">
        <v>46</v>
      </c>
      <c r="R13" s="23" t="s">
        <v>4</v>
      </c>
      <c r="S13" s="23" t="s">
        <v>6</v>
      </c>
      <c r="T13" s="23" t="s">
        <v>7</v>
      </c>
      <c r="U13" s="118" t="s">
        <v>47</v>
      </c>
    </row>
    <row r="14" spans="1:24" ht="14" thickTop="1">
      <c r="A14" s="125"/>
      <c r="B14" s="15" t="s">
        <v>3</v>
      </c>
      <c r="C14" s="117"/>
      <c r="D14" s="15" t="s">
        <v>5</v>
      </c>
      <c r="E14" s="15" t="s">
        <v>5</v>
      </c>
      <c r="F14" s="15" t="s">
        <v>5</v>
      </c>
      <c r="G14" s="119"/>
      <c r="H14" s="125"/>
      <c r="I14" s="15" t="s">
        <v>3</v>
      </c>
      <c r="J14" s="117"/>
      <c r="K14" s="15" t="s">
        <v>5</v>
      </c>
      <c r="L14" s="15" t="s">
        <v>5</v>
      </c>
      <c r="M14" s="15" t="s">
        <v>5</v>
      </c>
      <c r="N14" s="119"/>
      <c r="O14" s="125"/>
      <c r="P14" s="15" t="s">
        <v>3</v>
      </c>
      <c r="Q14" s="117"/>
      <c r="R14" s="15" t="s">
        <v>5</v>
      </c>
      <c r="S14" s="15" t="s">
        <v>5</v>
      </c>
      <c r="T14" s="15" t="s">
        <v>5</v>
      </c>
      <c r="U14" s="119"/>
      <c r="X14" s="89" t="s">
        <v>51</v>
      </c>
    </row>
    <row r="15" spans="1:24" ht="16.5" customHeight="1" thickBot="1">
      <c r="A15" s="92" t="s">
        <v>187</v>
      </c>
      <c r="B15" s="93" t="s">
        <v>130</v>
      </c>
      <c r="C15" s="94">
        <v>1050</v>
      </c>
      <c r="D15" s="39">
        <v>477</v>
      </c>
      <c r="E15" s="41">
        <v>1870</v>
      </c>
      <c r="F15" s="97">
        <v>200</v>
      </c>
      <c r="G15" s="40">
        <v>270</v>
      </c>
      <c r="H15" s="92" t="s">
        <v>350</v>
      </c>
      <c r="I15" s="93" t="s">
        <v>68</v>
      </c>
      <c r="J15" s="94">
        <v>1122</v>
      </c>
      <c r="K15" s="39">
        <v>493</v>
      </c>
      <c r="L15" s="39">
        <v>2185</v>
      </c>
      <c r="M15" s="97">
        <v>220</v>
      </c>
      <c r="N15" s="40">
        <v>270</v>
      </c>
      <c r="O15" s="92" t="s">
        <v>351</v>
      </c>
      <c r="P15" s="93" t="s">
        <v>60</v>
      </c>
      <c r="Q15" s="94">
        <v>1038</v>
      </c>
      <c r="R15" s="39">
        <v>509</v>
      </c>
      <c r="S15" s="39">
        <v>2255</v>
      </c>
      <c r="T15" s="97">
        <v>245</v>
      </c>
      <c r="U15" s="40">
        <v>270</v>
      </c>
      <c r="X15" s="88">
        <v>55335</v>
      </c>
    </row>
    <row r="16" spans="1:24" ht="16.5" customHeight="1" thickTop="1">
      <c r="A16" s="92" t="s">
        <v>187</v>
      </c>
      <c r="B16" s="93" t="s">
        <v>130</v>
      </c>
      <c r="C16" s="94">
        <v>1050</v>
      </c>
      <c r="D16" s="39">
        <v>478</v>
      </c>
      <c r="E16" s="41">
        <v>1925</v>
      </c>
      <c r="F16" s="97">
        <v>200</v>
      </c>
      <c r="G16" s="40">
        <v>270</v>
      </c>
      <c r="H16" s="92" t="s">
        <v>350</v>
      </c>
      <c r="I16" s="93" t="s">
        <v>68</v>
      </c>
      <c r="J16" s="94">
        <v>1122</v>
      </c>
      <c r="K16" s="39" t="s">
        <v>356</v>
      </c>
      <c r="L16" s="41">
        <v>2150</v>
      </c>
      <c r="M16" s="97">
        <v>220</v>
      </c>
      <c r="N16" s="40">
        <v>270</v>
      </c>
      <c r="O16" s="55"/>
      <c r="P16" s="38"/>
      <c r="Q16" s="38"/>
      <c r="R16" s="39"/>
      <c r="S16" s="41"/>
      <c r="T16" s="39"/>
      <c r="U16" s="40"/>
    </row>
    <row r="17" spans="1:21" ht="16.5" customHeight="1">
      <c r="A17" s="92" t="s">
        <v>187</v>
      </c>
      <c r="B17" s="93" t="s">
        <v>130</v>
      </c>
      <c r="C17" s="94">
        <v>1050</v>
      </c>
      <c r="D17" s="39">
        <v>479</v>
      </c>
      <c r="E17" s="41">
        <v>1925</v>
      </c>
      <c r="F17" s="97">
        <v>200</v>
      </c>
      <c r="G17" s="40">
        <v>270</v>
      </c>
      <c r="H17" s="92" t="s">
        <v>350</v>
      </c>
      <c r="I17" s="93" t="s">
        <v>68</v>
      </c>
      <c r="J17" s="94">
        <v>1122</v>
      </c>
      <c r="K17" s="39">
        <v>495</v>
      </c>
      <c r="L17" s="41">
        <v>2080</v>
      </c>
      <c r="M17" s="97">
        <v>220</v>
      </c>
      <c r="N17" s="40">
        <v>270</v>
      </c>
      <c r="O17" s="92" t="s">
        <v>352</v>
      </c>
      <c r="P17" s="93" t="s">
        <v>60</v>
      </c>
      <c r="Q17" s="94">
        <v>1038</v>
      </c>
      <c r="R17" s="39">
        <v>510</v>
      </c>
      <c r="S17" s="41">
        <v>2105</v>
      </c>
      <c r="T17" s="97">
        <v>222.5</v>
      </c>
      <c r="U17" s="40">
        <v>270</v>
      </c>
    </row>
    <row r="18" spans="1:21" ht="16.5" customHeight="1">
      <c r="A18" s="92" t="s">
        <v>187</v>
      </c>
      <c r="B18" s="93" t="s">
        <v>130</v>
      </c>
      <c r="C18" s="94">
        <v>1050</v>
      </c>
      <c r="D18" s="39">
        <v>480</v>
      </c>
      <c r="E18" s="41">
        <v>1920</v>
      </c>
      <c r="F18" s="97">
        <v>200</v>
      </c>
      <c r="G18" s="40">
        <v>270</v>
      </c>
      <c r="H18" s="92" t="s">
        <v>350</v>
      </c>
      <c r="I18" s="93" t="s">
        <v>68</v>
      </c>
      <c r="J18" s="94">
        <v>1122</v>
      </c>
      <c r="K18" s="39">
        <v>496</v>
      </c>
      <c r="L18" s="41">
        <v>2085</v>
      </c>
      <c r="M18" s="97">
        <v>220</v>
      </c>
      <c r="N18" s="40">
        <v>270</v>
      </c>
      <c r="O18" s="92" t="s">
        <v>352</v>
      </c>
      <c r="P18" s="93" t="s">
        <v>60</v>
      </c>
      <c r="Q18" s="94">
        <v>1038</v>
      </c>
      <c r="R18" s="39">
        <v>511</v>
      </c>
      <c r="S18" s="41">
        <v>2145</v>
      </c>
      <c r="T18" s="97">
        <v>222.5</v>
      </c>
      <c r="U18" s="40" t="s">
        <v>360</v>
      </c>
    </row>
    <row r="19" spans="1:21" ht="16.5" customHeight="1">
      <c r="A19" s="92" t="s">
        <v>187</v>
      </c>
      <c r="B19" s="93" t="s">
        <v>130</v>
      </c>
      <c r="C19" s="94">
        <v>1050</v>
      </c>
      <c r="D19" s="39">
        <v>481</v>
      </c>
      <c r="E19" s="41">
        <v>1970</v>
      </c>
      <c r="F19" s="97">
        <v>200</v>
      </c>
      <c r="G19" s="40">
        <v>270</v>
      </c>
      <c r="H19" s="92" t="s">
        <v>350</v>
      </c>
      <c r="I19" s="93" t="s">
        <v>68</v>
      </c>
      <c r="J19" s="94">
        <v>1122</v>
      </c>
      <c r="K19" s="39">
        <v>497</v>
      </c>
      <c r="L19" s="41">
        <v>1935</v>
      </c>
      <c r="M19" s="97">
        <v>220</v>
      </c>
      <c r="N19" s="40" t="s">
        <v>361</v>
      </c>
      <c r="O19" s="92" t="s">
        <v>352</v>
      </c>
      <c r="P19" s="93" t="s">
        <v>60</v>
      </c>
      <c r="Q19" s="94">
        <v>1038</v>
      </c>
      <c r="R19" s="39">
        <v>512</v>
      </c>
      <c r="S19" s="41">
        <v>1945</v>
      </c>
      <c r="T19" s="97">
        <v>222.5</v>
      </c>
      <c r="U19" s="40" t="s">
        <v>360</v>
      </c>
    </row>
    <row r="20" spans="1:21" ht="16.5" customHeight="1">
      <c r="A20" s="92" t="s">
        <v>187</v>
      </c>
      <c r="B20" s="93" t="s">
        <v>130</v>
      </c>
      <c r="C20" s="94">
        <v>1050</v>
      </c>
      <c r="D20" s="39">
        <v>482</v>
      </c>
      <c r="E20" s="41">
        <v>2000</v>
      </c>
      <c r="F20" s="97">
        <v>200</v>
      </c>
      <c r="G20" s="40">
        <v>270</v>
      </c>
      <c r="H20" s="92"/>
      <c r="I20" s="93"/>
      <c r="J20" s="94"/>
      <c r="K20" s="39"/>
      <c r="L20" s="41"/>
      <c r="M20" s="97"/>
      <c r="N20" s="40"/>
      <c r="O20" s="92" t="s">
        <v>352</v>
      </c>
      <c r="P20" s="93" t="s">
        <v>60</v>
      </c>
      <c r="Q20" s="94">
        <v>1038</v>
      </c>
      <c r="R20" s="39">
        <v>513</v>
      </c>
      <c r="S20" s="41">
        <v>2065</v>
      </c>
      <c r="T20" s="97">
        <v>222.5</v>
      </c>
      <c r="U20" s="40">
        <v>270</v>
      </c>
    </row>
    <row r="21" spans="1:21" ht="16.5" customHeight="1">
      <c r="A21" s="92" t="s">
        <v>187</v>
      </c>
      <c r="B21" s="93" t="s">
        <v>130</v>
      </c>
      <c r="C21" s="94">
        <v>1050</v>
      </c>
      <c r="D21" s="39">
        <v>483</v>
      </c>
      <c r="E21" s="41">
        <v>1920</v>
      </c>
      <c r="F21" s="97">
        <v>200</v>
      </c>
      <c r="G21" s="40">
        <v>270</v>
      </c>
      <c r="H21" s="92" t="s">
        <v>351</v>
      </c>
      <c r="I21" s="93" t="s">
        <v>60</v>
      </c>
      <c r="J21" s="94">
        <v>1038</v>
      </c>
      <c r="K21" s="39">
        <v>498</v>
      </c>
      <c r="L21" s="41">
        <v>2385</v>
      </c>
      <c r="M21" s="97">
        <v>245</v>
      </c>
      <c r="N21" s="40" t="s">
        <v>360</v>
      </c>
      <c r="O21" s="92" t="s">
        <v>352</v>
      </c>
      <c r="P21" s="93" t="s">
        <v>60</v>
      </c>
      <c r="Q21" s="94">
        <v>1038</v>
      </c>
      <c r="R21" s="39">
        <v>514</v>
      </c>
      <c r="S21" s="41">
        <v>2125</v>
      </c>
      <c r="T21" s="97">
        <v>222.5</v>
      </c>
      <c r="U21" s="40">
        <v>270</v>
      </c>
    </row>
    <row r="22" spans="1:21" ht="16.5" customHeight="1">
      <c r="A22" s="55"/>
      <c r="B22" s="38"/>
      <c r="C22" s="38"/>
      <c r="D22" s="39"/>
      <c r="E22" s="41"/>
      <c r="F22" s="39"/>
      <c r="G22" s="40"/>
      <c r="H22" s="92" t="s">
        <v>351</v>
      </c>
      <c r="I22" s="93" t="s">
        <v>60</v>
      </c>
      <c r="J22" s="94">
        <v>1038</v>
      </c>
      <c r="K22" s="39">
        <v>499</v>
      </c>
      <c r="L22" s="41">
        <v>2335</v>
      </c>
      <c r="M22" s="97">
        <v>245</v>
      </c>
      <c r="N22" s="40" t="s">
        <v>360</v>
      </c>
      <c r="O22" s="92" t="s">
        <v>352</v>
      </c>
      <c r="P22" s="93" t="s">
        <v>60</v>
      </c>
      <c r="Q22" s="94">
        <v>1038</v>
      </c>
      <c r="R22" s="39">
        <v>515</v>
      </c>
      <c r="S22" s="41">
        <v>2160</v>
      </c>
      <c r="T22" s="97">
        <v>222.5</v>
      </c>
      <c r="U22" s="40">
        <v>270</v>
      </c>
    </row>
    <row r="23" spans="1:21" ht="16.5" customHeight="1">
      <c r="A23" s="92" t="s">
        <v>350</v>
      </c>
      <c r="B23" s="93" t="s">
        <v>68</v>
      </c>
      <c r="C23" s="94">
        <v>1122</v>
      </c>
      <c r="D23" s="39">
        <v>484</v>
      </c>
      <c r="E23" s="41">
        <v>2080</v>
      </c>
      <c r="F23" s="97">
        <v>220</v>
      </c>
      <c r="G23" s="40" t="s">
        <v>360</v>
      </c>
      <c r="H23" s="92" t="s">
        <v>351</v>
      </c>
      <c r="I23" s="93" t="s">
        <v>60</v>
      </c>
      <c r="J23" s="94">
        <v>1038</v>
      </c>
      <c r="K23" s="39">
        <v>500</v>
      </c>
      <c r="L23" s="41">
        <v>2410</v>
      </c>
      <c r="M23" s="97">
        <v>245</v>
      </c>
      <c r="N23" s="40" t="s">
        <v>360</v>
      </c>
      <c r="O23" s="92" t="s">
        <v>352</v>
      </c>
      <c r="P23" s="93" t="s">
        <v>60</v>
      </c>
      <c r="Q23" s="94">
        <v>1038</v>
      </c>
      <c r="R23" s="39" t="s">
        <v>357</v>
      </c>
      <c r="S23" s="41">
        <v>1990</v>
      </c>
      <c r="T23" s="97">
        <v>222.5</v>
      </c>
      <c r="U23" s="40">
        <v>270</v>
      </c>
    </row>
    <row r="24" spans="1:21" ht="16.5" customHeight="1">
      <c r="A24" s="92" t="s">
        <v>350</v>
      </c>
      <c r="B24" s="93" t="s">
        <v>68</v>
      </c>
      <c r="C24" s="94">
        <v>1122</v>
      </c>
      <c r="D24" s="39">
        <v>485</v>
      </c>
      <c r="E24" s="41">
        <v>2110</v>
      </c>
      <c r="F24" s="97">
        <v>220</v>
      </c>
      <c r="G24" s="40" t="s">
        <v>360</v>
      </c>
      <c r="H24" s="92" t="s">
        <v>351</v>
      </c>
      <c r="I24" s="93" t="s">
        <v>60</v>
      </c>
      <c r="J24" s="94">
        <v>1038</v>
      </c>
      <c r="K24" s="39">
        <v>501</v>
      </c>
      <c r="L24" s="41">
        <v>2355</v>
      </c>
      <c r="M24" s="97">
        <v>245</v>
      </c>
      <c r="N24" s="40" t="s">
        <v>360</v>
      </c>
      <c r="O24" s="92" t="s">
        <v>352</v>
      </c>
      <c r="P24" s="93" t="s">
        <v>60</v>
      </c>
      <c r="Q24" s="94">
        <v>1038</v>
      </c>
      <c r="R24" s="39">
        <v>517</v>
      </c>
      <c r="S24" s="41">
        <v>2155</v>
      </c>
      <c r="T24" s="97">
        <v>222.5</v>
      </c>
      <c r="U24" s="40">
        <v>270</v>
      </c>
    </row>
    <row r="25" spans="1:21" ht="16.5" customHeight="1">
      <c r="A25" s="92" t="s">
        <v>350</v>
      </c>
      <c r="B25" s="93" t="s">
        <v>68</v>
      </c>
      <c r="C25" s="94">
        <v>1122</v>
      </c>
      <c r="D25" s="39">
        <v>486</v>
      </c>
      <c r="E25" s="41">
        <v>2095</v>
      </c>
      <c r="F25" s="97">
        <v>220</v>
      </c>
      <c r="G25" s="40" t="s">
        <v>360</v>
      </c>
      <c r="H25" s="92" t="s">
        <v>351</v>
      </c>
      <c r="I25" s="93" t="s">
        <v>60</v>
      </c>
      <c r="J25" s="94">
        <v>1038</v>
      </c>
      <c r="K25" s="39">
        <v>502</v>
      </c>
      <c r="L25" s="41">
        <v>2440</v>
      </c>
      <c r="M25" s="97">
        <v>245</v>
      </c>
      <c r="N25" s="40" t="s">
        <v>360</v>
      </c>
      <c r="O25" s="92" t="s">
        <v>352</v>
      </c>
      <c r="P25" s="93" t="s">
        <v>60</v>
      </c>
      <c r="Q25" s="94">
        <v>1038</v>
      </c>
      <c r="R25" s="39" t="s">
        <v>358</v>
      </c>
      <c r="S25" s="41">
        <v>2130</v>
      </c>
      <c r="T25" s="97">
        <v>222.5</v>
      </c>
      <c r="U25" s="40">
        <v>270</v>
      </c>
    </row>
    <row r="26" spans="1:21" ht="16.5" customHeight="1">
      <c r="A26" s="92" t="s">
        <v>350</v>
      </c>
      <c r="B26" s="93" t="s">
        <v>68</v>
      </c>
      <c r="C26" s="94">
        <v>1122</v>
      </c>
      <c r="D26" s="39">
        <v>487</v>
      </c>
      <c r="E26" s="41">
        <v>2150</v>
      </c>
      <c r="F26" s="97">
        <v>220</v>
      </c>
      <c r="G26" s="40" t="s">
        <v>360</v>
      </c>
      <c r="H26" s="92" t="s">
        <v>351</v>
      </c>
      <c r="I26" s="93" t="s">
        <v>60</v>
      </c>
      <c r="J26" s="94">
        <v>1038</v>
      </c>
      <c r="K26" s="39">
        <v>503</v>
      </c>
      <c r="L26" s="41">
        <v>2350</v>
      </c>
      <c r="M26" s="97">
        <v>245</v>
      </c>
      <c r="N26" s="40">
        <v>270</v>
      </c>
      <c r="O26" s="92" t="s">
        <v>352</v>
      </c>
      <c r="P26" s="93" t="s">
        <v>60</v>
      </c>
      <c r="Q26" s="94">
        <v>1038</v>
      </c>
      <c r="R26" s="39" t="s">
        <v>359</v>
      </c>
      <c r="S26" s="41">
        <v>2035</v>
      </c>
      <c r="T26" s="97">
        <v>222.5</v>
      </c>
      <c r="U26" s="40">
        <v>270</v>
      </c>
    </row>
    <row r="27" spans="1:21" ht="16.5" customHeight="1">
      <c r="A27" s="92" t="s">
        <v>350</v>
      </c>
      <c r="B27" s="93" t="s">
        <v>68</v>
      </c>
      <c r="C27" s="94">
        <v>1122</v>
      </c>
      <c r="D27" s="39">
        <v>488</v>
      </c>
      <c r="E27" s="41">
        <v>2135</v>
      </c>
      <c r="F27" s="97">
        <v>220</v>
      </c>
      <c r="G27" s="40">
        <v>270</v>
      </c>
      <c r="H27" s="92" t="s">
        <v>351</v>
      </c>
      <c r="I27" s="93" t="s">
        <v>60</v>
      </c>
      <c r="J27" s="94">
        <v>1038</v>
      </c>
      <c r="K27" s="39">
        <v>504</v>
      </c>
      <c r="L27" s="41">
        <v>2350</v>
      </c>
      <c r="M27" s="97">
        <v>245</v>
      </c>
      <c r="N27" s="40">
        <v>270</v>
      </c>
      <c r="O27" s="92" t="s">
        <v>352</v>
      </c>
      <c r="P27" s="93" t="s">
        <v>60</v>
      </c>
      <c r="Q27" s="94">
        <v>1038</v>
      </c>
      <c r="R27" s="39">
        <v>520</v>
      </c>
      <c r="S27" s="41">
        <v>2095</v>
      </c>
      <c r="T27" s="97">
        <v>222.5</v>
      </c>
      <c r="U27" s="40">
        <v>270</v>
      </c>
    </row>
    <row r="28" spans="1:21" ht="16.5" customHeight="1">
      <c r="A28" s="92" t="s">
        <v>350</v>
      </c>
      <c r="B28" s="93" t="s">
        <v>68</v>
      </c>
      <c r="C28" s="94">
        <v>1122</v>
      </c>
      <c r="D28" s="39">
        <v>489</v>
      </c>
      <c r="E28" s="41">
        <v>2175</v>
      </c>
      <c r="F28" s="97">
        <v>220</v>
      </c>
      <c r="G28" s="40">
        <v>270</v>
      </c>
      <c r="H28" s="92" t="s">
        <v>351</v>
      </c>
      <c r="I28" s="93" t="s">
        <v>60</v>
      </c>
      <c r="J28" s="94">
        <v>1038</v>
      </c>
      <c r="K28" s="39">
        <v>505</v>
      </c>
      <c r="L28" s="41">
        <v>2365</v>
      </c>
      <c r="M28" s="97">
        <v>245</v>
      </c>
      <c r="N28" s="40">
        <v>270</v>
      </c>
      <c r="O28" s="92" t="s">
        <v>352</v>
      </c>
      <c r="P28" s="93" t="s">
        <v>60</v>
      </c>
      <c r="Q28" s="94">
        <v>1038</v>
      </c>
      <c r="R28" s="39">
        <v>521</v>
      </c>
      <c r="S28" s="41">
        <v>2105</v>
      </c>
      <c r="T28" s="97">
        <v>222.5</v>
      </c>
      <c r="U28" s="40">
        <v>270</v>
      </c>
    </row>
    <row r="29" spans="1:21" ht="16.5" customHeight="1">
      <c r="A29" s="92" t="s">
        <v>350</v>
      </c>
      <c r="B29" s="93" t="s">
        <v>68</v>
      </c>
      <c r="C29" s="94">
        <v>1122</v>
      </c>
      <c r="D29" s="39" t="s">
        <v>354</v>
      </c>
      <c r="E29" s="41">
        <v>2130</v>
      </c>
      <c r="F29" s="97">
        <v>220</v>
      </c>
      <c r="G29" s="40">
        <v>270</v>
      </c>
      <c r="H29" s="92" t="s">
        <v>351</v>
      </c>
      <c r="I29" s="93" t="s">
        <v>60</v>
      </c>
      <c r="J29" s="94">
        <v>1038</v>
      </c>
      <c r="K29" s="39">
        <v>506</v>
      </c>
      <c r="L29" s="41">
        <v>2370</v>
      </c>
      <c r="M29" s="97">
        <v>245</v>
      </c>
      <c r="N29" s="40">
        <v>270</v>
      </c>
      <c r="O29" s="59"/>
      <c r="P29" s="38"/>
      <c r="Q29" s="38"/>
      <c r="R29" s="39"/>
      <c r="S29" s="41"/>
      <c r="T29" s="39"/>
      <c r="U29" s="40"/>
    </row>
    <row r="30" spans="1:21" ht="16.5" customHeight="1">
      <c r="A30" s="92" t="s">
        <v>350</v>
      </c>
      <c r="B30" s="93" t="s">
        <v>68</v>
      </c>
      <c r="C30" s="94">
        <v>1122</v>
      </c>
      <c r="D30" s="39" t="s">
        <v>355</v>
      </c>
      <c r="E30" s="41">
        <v>2180</v>
      </c>
      <c r="F30" s="97">
        <v>220</v>
      </c>
      <c r="G30" s="40" t="s">
        <v>360</v>
      </c>
      <c r="H30" s="92" t="s">
        <v>351</v>
      </c>
      <c r="I30" s="93" t="s">
        <v>60</v>
      </c>
      <c r="J30" s="94">
        <v>1038</v>
      </c>
      <c r="K30" s="39">
        <v>507</v>
      </c>
      <c r="L30" s="41">
        <v>2335</v>
      </c>
      <c r="M30" s="97">
        <v>245</v>
      </c>
      <c r="N30" s="40">
        <v>270</v>
      </c>
      <c r="O30" s="92" t="s">
        <v>353</v>
      </c>
      <c r="P30" s="93" t="s">
        <v>60</v>
      </c>
      <c r="Q30" s="94">
        <v>1038</v>
      </c>
      <c r="R30" s="39">
        <v>522</v>
      </c>
      <c r="S30" s="41">
        <v>2005</v>
      </c>
      <c r="T30" s="97">
        <v>210</v>
      </c>
      <c r="U30" s="40">
        <v>270</v>
      </c>
    </row>
    <row r="31" spans="1:21" ht="16.5" customHeight="1">
      <c r="A31" s="92" t="s">
        <v>350</v>
      </c>
      <c r="B31" s="93" t="s">
        <v>68</v>
      </c>
      <c r="C31" s="94">
        <v>1122</v>
      </c>
      <c r="D31" s="39">
        <v>492</v>
      </c>
      <c r="E31" s="41">
        <v>2215</v>
      </c>
      <c r="F31" s="97">
        <v>220</v>
      </c>
      <c r="G31" s="40">
        <v>270</v>
      </c>
      <c r="H31" s="92" t="s">
        <v>351</v>
      </c>
      <c r="I31" s="93" t="s">
        <v>60</v>
      </c>
      <c r="J31" s="94">
        <v>1038</v>
      </c>
      <c r="K31" s="39">
        <v>508</v>
      </c>
      <c r="L31" s="41">
        <v>2325</v>
      </c>
      <c r="M31" s="97">
        <v>245</v>
      </c>
      <c r="N31" s="40">
        <v>270</v>
      </c>
      <c r="O31" s="55"/>
      <c r="P31" s="38"/>
      <c r="Q31" s="38"/>
      <c r="R31" s="39"/>
      <c r="S31" s="41"/>
      <c r="T31" s="39"/>
      <c r="U31" s="40"/>
    </row>
    <row r="32" spans="1:21" ht="16.5" customHeight="1">
      <c r="A32" s="55"/>
      <c r="B32" s="38"/>
      <c r="C32" s="38"/>
      <c r="D32" s="39"/>
      <c r="E32" s="41"/>
      <c r="F32" s="39"/>
      <c r="G32" s="40"/>
      <c r="H32" s="55"/>
      <c r="I32" s="38"/>
      <c r="J32" s="38"/>
      <c r="K32" s="39"/>
      <c r="L32" s="41"/>
      <c r="M32" s="39"/>
      <c r="N32" s="40"/>
      <c r="O32" s="55"/>
      <c r="P32" s="38"/>
      <c r="Q32" s="38"/>
      <c r="R32" s="39"/>
      <c r="S32" s="41"/>
      <c r="T32" s="39"/>
      <c r="U32" s="40"/>
    </row>
    <row r="33" spans="1:21" ht="16.5" customHeight="1">
      <c r="A33" s="55"/>
      <c r="B33" s="38"/>
      <c r="C33" s="38"/>
      <c r="D33" s="39"/>
      <c r="E33" s="41"/>
      <c r="F33" s="39"/>
      <c r="G33" s="40"/>
      <c r="H33" s="55"/>
      <c r="I33" s="38"/>
      <c r="J33" s="38"/>
      <c r="K33" s="39"/>
      <c r="L33" s="41"/>
      <c r="M33" s="39"/>
      <c r="N33" s="40"/>
      <c r="O33" s="55"/>
      <c r="P33" s="38"/>
      <c r="Q33" s="38"/>
      <c r="R33" s="39"/>
      <c r="S33" s="41"/>
      <c r="T33" s="39"/>
      <c r="U33" s="40"/>
    </row>
    <row r="34" spans="1:21" ht="16.5" customHeight="1">
      <c r="A34" s="55"/>
      <c r="B34" s="38"/>
      <c r="C34" s="38"/>
      <c r="D34" s="39"/>
      <c r="E34" s="41"/>
      <c r="F34" s="39"/>
      <c r="G34" s="40"/>
      <c r="H34" s="55"/>
      <c r="I34" s="38"/>
      <c r="J34" s="38"/>
      <c r="K34" s="39"/>
      <c r="L34" s="41"/>
      <c r="M34" s="39"/>
      <c r="N34" s="40"/>
      <c r="O34" s="55"/>
      <c r="P34" s="38"/>
      <c r="Q34" s="38"/>
      <c r="R34" s="39"/>
      <c r="S34" s="41"/>
      <c r="T34" s="39"/>
      <c r="U34" s="40"/>
    </row>
    <row r="35" spans="1:21" ht="16.5" customHeight="1">
      <c r="A35" s="55"/>
      <c r="B35" s="38"/>
      <c r="C35" s="38"/>
      <c r="D35" s="39"/>
      <c r="E35" s="41"/>
      <c r="F35" s="39"/>
      <c r="G35" s="40"/>
      <c r="H35" s="55"/>
      <c r="I35" s="38"/>
      <c r="J35" s="38"/>
      <c r="K35" s="39"/>
      <c r="L35" s="41"/>
      <c r="M35" s="39"/>
      <c r="N35" s="40"/>
      <c r="O35" s="55"/>
      <c r="P35" s="38"/>
      <c r="Q35" s="38"/>
      <c r="R35" s="39"/>
      <c r="S35" s="41"/>
      <c r="T35" s="39"/>
      <c r="U35" s="40"/>
    </row>
    <row r="36" spans="1:21" ht="16.5" customHeight="1">
      <c r="A36" s="55"/>
      <c r="B36" s="38"/>
      <c r="C36" s="38"/>
      <c r="D36" s="39"/>
      <c r="E36" s="41"/>
      <c r="F36" s="39"/>
      <c r="G36" s="40"/>
      <c r="H36" s="55"/>
      <c r="I36" s="38"/>
      <c r="J36" s="38"/>
      <c r="K36" s="39"/>
      <c r="L36" s="41"/>
      <c r="M36" s="39"/>
      <c r="N36" s="40"/>
      <c r="O36" s="55"/>
      <c r="P36" s="38"/>
      <c r="Q36" s="38"/>
      <c r="R36" s="39"/>
      <c r="S36" s="41"/>
      <c r="T36" s="39"/>
      <c r="U36" s="40"/>
    </row>
    <row r="37" spans="1:21" ht="16.5" customHeight="1">
      <c r="A37" s="55"/>
      <c r="B37" s="42"/>
      <c r="C37" s="42"/>
      <c r="D37" s="39"/>
      <c r="E37" s="41"/>
      <c r="F37" s="41"/>
      <c r="G37" s="43"/>
      <c r="H37" s="55"/>
      <c r="I37" s="42"/>
      <c r="J37" s="42"/>
      <c r="K37" s="39"/>
      <c r="L37" s="41"/>
      <c r="M37" s="41"/>
      <c r="N37" s="43"/>
      <c r="O37" s="55"/>
      <c r="P37" s="42"/>
      <c r="Q37" s="42"/>
      <c r="R37" s="41"/>
      <c r="S37" s="41"/>
      <c r="T37" s="41"/>
      <c r="U37" s="43"/>
    </row>
    <row r="38" spans="1:21" ht="16.5" customHeight="1">
      <c r="A38" s="55"/>
      <c r="B38" s="42"/>
      <c r="C38" s="42"/>
      <c r="D38" s="39"/>
      <c r="E38" s="41"/>
      <c r="F38" s="41"/>
      <c r="G38" s="43"/>
      <c r="H38" s="55"/>
      <c r="I38" s="42"/>
      <c r="J38" s="42"/>
      <c r="K38" s="39"/>
      <c r="L38" s="41"/>
      <c r="M38" s="41"/>
      <c r="N38" s="43"/>
      <c r="O38" s="55"/>
      <c r="P38" s="42"/>
      <c r="Q38" s="42"/>
      <c r="R38" s="41"/>
      <c r="S38" s="41"/>
      <c r="T38" s="41"/>
      <c r="U38" s="43"/>
    </row>
    <row r="39" spans="1:21" ht="16.5" customHeight="1" thickBot="1">
      <c r="A39" s="56"/>
      <c r="B39" s="44"/>
      <c r="C39" s="44"/>
      <c r="D39" s="45"/>
      <c r="E39" s="45"/>
      <c r="F39" s="45"/>
      <c r="G39" s="46"/>
      <c r="H39" s="56"/>
      <c r="I39" s="44"/>
      <c r="J39" s="44"/>
      <c r="K39" s="45"/>
      <c r="L39" s="45"/>
      <c r="M39" s="45"/>
      <c r="N39" s="46"/>
      <c r="O39" s="56"/>
      <c r="P39" s="44"/>
      <c r="Q39" s="44"/>
      <c r="R39" s="45"/>
      <c r="S39" s="45"/>
      <c r="T39" s="45"/>
      <c r="U39" s="46"/>
    </row>
    <row r="40" spans="1:21" ht="21.75" customHeight="1" thickBot="1">
      <c r="A40" s="24"/>
      <c r="B40" s="3" t="s">
        <v>13</v>
      </c>
      <c r="C40" s="3"/>
      <c r="D40" s="3"/>
      <c r="E40" s="3"/>
      <c r="F40" s="69">
        <f>SUM(E15:E39)</f>
        <v>32800</v>
      </c>
      <c r="G40" s="36" t="s">
        <v>28</v>
      </c>
      <c r="H40" s="24"/>
      <c r="I40" s="3" t="s">
        <v>12</v>
      </c>
      <c r="J40" s="3"/>
      <c r="K40" s="3"/>
      <c r="L40" s="3"/>
      <c r="M40" s="108">
        <f>SUM(L15:L39)</f>
        <v>36455</v>
      </c>
      <c r="N40" s="36" t="s">
        <v>28</v>
      </c>
      <c r="O40" s="24"/>
      <c r="P40" s="3" t="s">
        <v>14</v>
      </c>
      <c r="Q40" s="3"/>
      <c r="R40" s="3"/>
      <c r="S40" s="3"/>
      <c r="T40" s="69">
        <f>SUM(S15:S39)</f>
        <v>29315</v>
      </c>
      <c r="U40" s="36" t="s">
        <v>28</v>
      </c>
    </row>
    <row r="41" spans="1:21">
      <c r="A41" s="21"/>
      <c r="B41" s="5"/>
      <c r="C41" s="5"/>
      <c r="D41" s="5"/>
      <c r="E41" s="5"/>
      <c r="F41" s="5"/>
      <c r="G41" s="5"/>
      <c r="H41" s="19"/>
      <c r="I41" s="5"/>
      <c r="J41" s="5"/>
      <c r="K41" s="5"/>
      <c r="L41" s="5"/>
      <c r="M41" s="5"/>
      <c r="N41" s="5"/>
      <c r="O41" s="19"/>
      <c r="P41" s="5"/>
      <c r="Q41" s="5"/>
      <c r="R41" s="5"/>
      <c r="S41" s="5"/>
      <c r="T41" s="5"/>
      <c r="U41" s="6"/>
    </row>
    <row r="42" spans="1:21" ht="14">
      <c r="A42" s="21"/>
      <c r="B42" s="7"/>
      <c r="C42" s="7"/>
      <c r="D42" s="7" t="s">
        <v>15</v>
      </c>
      <c r="E42" s="7"/>
      <c r="F42" s="7"/>
      <c r="G42" s="70">
        <f>SUM(T42+'[1]10'!$T$42)</f>
        <v>145715</v>
      </c>
      <c r="H42" s="32" t="s">
        <v>30</v>
      </c>
      <c r="I42" s="7"/>
      <c r="J42" s="7"/>
      <c r="K42" s="7"/>
      <c r="L42" s="7"/>
      <c r="M42" s="7"/>
      <c r="N42" s="16"/>
      <c r="O42" s="19"/>
      <c r="P42" s="7" t="s">
        <v>16</v>
      </c>
      <c r="Q42" s="7"/>
      <c r="R42" s="7"/>
      <c r="S42" s="7"/>
      <c r="T42" s="70">
        <f>T40+M40+F40</f>
        <v>98570</v>
      </c>
      <c r="U42" s="37" t="s">
        <v>28</v>
      </c>
    </row>
    <row r="43" spans="1:21" ht="14" thickBot="1">
      <c r="A43" s="22"/>
      <c r="B43" s="10"/>
      <c r="C43" s="10"/>
      <c r="D43" s="10"/>
      <c r="E43" s="10"/>
      <c r="F43" s="10"/>
      <c r="G43" s="10"/>
      <c r="H43" s="20"/>
      <c r="I43" s="10"/>
      <c r="J43" s="10"/>
      <c r="K43" s="10"/>
      <c r="L43" s="10"/>
      <c r="M43" s="10"/>
      <c r="N43" s="10"/>
      <c r="O43" s="20"/>
      <c r="P43" s="10"/>
      <c r="Q43" s="10"/>
      <c r="R43" s="10"/>
      <c r="S43" s="10"/>
      <c r="T43" s="10"/>
      <c r="U43" s="11"/>
    </row>
    <row r="45" spans="1:21">
      <c r="A45" s="91" t="s">
        <v>53</v>
      </c>
      <c r="T45" s="131" t="s">
        <v>33</v>
      </c>
      <c r="U45" s="131"/>
    </row>
    <row r="57" spans="1:21" ht="16">
      <c r="S57" s="2" t="s">
        <v>1</v>
      </c>
      <c r="T57" s="120">
        <f>T8</f>
        <v>21132</v>
      </c>
      <c r="U57" s="120"/>
    </row>
    <row r="58" spans="1:21" ht="14" thickBot="1"/>
    <row r="59" spans="1:21" ht="14" thickBot="1">
      <c r="A59" s="25"/>
      <c r="B59" s="4"/>
      <c r="C59" s="5"/>
      <c r="D59" s="5"/>
      <c r="E59" s="12" t="s">
        <v>8</v>
      </c>
      <c r="F59" s="5"/>
      <c r="G59" s="6"/>
      <c r="H59" s="25"/>
      <c r="I59" s="4"/>
      <c r="J59" s="5"/>
      <c r="K59" s="5"/>
      <c r="L59" s="12" t="s">
        <v>39</v>
      </c>
      <c r="M59" s="5"/>
      <c r="N59" s="6"/>
      <c r="O59" s="25"/>
      <c r="P59" s="4"/>
      <c r="Q59" s="5"/>
      <c r="R59" s="5"/>
      <c r="S59" s="12" t="s">
        <v>40</v>
      </c>
      <c r="T59" s="5"/>
      <c r="U59" s="6"/>
    </row>
    <row r="60" spans="1:21">
      <c r="A60" s="26" t="s">
        <v>17</v>
      </c>
      <c r="B60" s="4"/>
      <c r="C60" s="5"/>
      <c r="D60" s="5"/>
      <c r="E60" s="5"/>
      <c r="F60" s="5"/>
      <c r="G60" s="6"/>
      <c r="H60" s="26" t="s">
        <v>17</v>
      </c>
      <c r="I60" s="4"/>
      <c r="J60" s="5"/>
      <c r="K60" s="5"/>
      <c r="L60" s="5"/>
      <c r="M60" s="5"/>
      <c r="N60" s="6"/>
      <c r="O60" s="26" t="s">
        <v>17</v>
      </c>
      <c r="P60" s="4"/>
      <c r="Q60" s="5"/>
      <c r="R60" s="5"/>
      <c r="S60" s="5"/>
      <c r="T60" s="5"/>
      <c r="U60" s="6"/>
    </row>
    <row r="61" spans="1:21">
      <c r="A61" s="27" t="s">
        <v>19</v>
      </c>
      <c r="B61" s="113" t="s">
        <v>20</v>
      </c>
      <c r="C61" s="114"/>
      <c r="D61" s="114"/>
      <c r="E61" s="114"/>
      <c r="F61" s="114"/>
      <c r="G61" s="115"/>
      <c r="H61" s="27" t="s">
        <v>19</v>
      </c>
      <c r="I61" s="113" t="s">
        <v>20</v>
      </c>
      <c r="J61" s="114"/>
      <c r="K61" s="114"/>
      <c r="L61" s="114"/>
      <c r="M61" s="114"/>
      <c r="N61" s="115"/>
      <c r="O61" s="27" t="s">
        <v>19</v>
      </c>
      <c r="P61" s="113" t="s">
        <v>20</v>
      </c>
      <c r="Q61" s="114"/>
      <c r="R61" s="114"/>
      <c r="S61" s="114"/>
      <c r="T61" s="114"/>
      <c r="U61" s="115"/>
    </row>
    <row r="62" spans="1:21" ht="14" thickBot="1">
      <c r="A62" s="28" t="s">
        <v>18</v>
      </c>
      <c r="B62" s="9"/>
      <c r="C62" s="10"/>
      <c r="D62" s="10"/>
      <c r="E62" s="10"/>
      <c r="F62" s="10"/>
      <c r="G62" s="11"/>
      <c r="H62" s="28" t="s">
        <v>18</v>
      </c>
      <c r="I62" s="9"/>
      <c r="J62" s="10"/>
      <c r="K62" s="10"/>
      <c r="L62" s="10"/>
      <c r="M62" s="10"/>
      <c r="N62" s="11"/>
      <c r="O62" s="28" t="s">
        <v>18</v>
      </c>
      <c r="P62" s="9"/>
      <c r="Q62" s="10"/>
      <c r="R62" s="10"/>
      <c r="S62" s="10"/>
      <c r="T62" s="10"/>
      <c r="U62" s="11"/>
    </row>
    <row r="63" spans="1:21" ht="14">
      <c r="A63" s="48">
        <v>2</v>
      </c>
      <c r="B63" s="49" t="s">
        <v>334</v>
      </c>
      <c r="C63" s="50"/>
      <c r="D63" s="50"/>
      <c r="E63" s="50"/>
      <c r="F63" s="50"/>
      <c r="G63" s="51"/>
      <c r="H63" s="48">
        <v>12</v>
      </c>
      <c r="I63" s="49" t="s">
        <v>340</v>
      </c>
      <c r="J63" s="50"/>
      <c r="K63" s="50"/>
      <c r="L63" s="50"/>
      <c r="M63" s="50"/>
      <c r="N63" s="51"/>
      <c r="O63" s="48">
        <v>4</v>
      </c>
      <c r="P63" s="49" t="s">
        <v>345</v>
      </c>
      <c r="Q63" s="50"/>
      <c r="R63" s="50"/>
      <c r="S63" s="50"/>
      <c r="T63" s="50"/>
      <c r="U63" s="51"/>
    </row>
    <row r="64" spans="1:21" ht="14">
      <c r="A64" s="60"/>
      <c r="B64" s="52" t="s">
        <v>335</v>
      </c>
      <c r="C64" s="53"/>
      <c r="D64" s="53"/>
      <c r="E64" s="53"/>
      <c r="F64" s="53"/>
      <c r="G64" s="54"/>
      <c r="H64" s="60">
        <v>8</v>
      </c>
      <c r="I64" s="52" t="s">
        <v>341</v>
      </c>
      <c r="J64" s="53"/>
      <c r="K64" s="53"/>
      <c r="L64" s="53"/>
      <c r="M64" s="53"/>
      <c r="N64" s="54"/>
      <c r="O64" s="60"/>
      <c r="P64" s="52"/>
      <c r="Q64" s="53"/>
      <c r="R64" s="53"/>
      <c r="S64" s="53"/>
      <c r="T64" s="53"/>
      <c r="U64" s="54"/>
    </row>
    <row r="65" spans="1:21" ht="14">
      <c r="A65" s="60">
        <v>9</v>
      </c>
      <c r="B65" s="52" t="s">
        <v>147</v>
      </c>
      <c r="C65" s="53"/>
      <c r="D65" s="53"/>
      <c r="E65" s="53"/>
      <c r="F65" s="53"/>
      <c r="G65" s="54"/>
      <c r="H65" s="60"/>
      <c r="I65" s="52" t="s">
        <v>342</v>
      </c>
      <c r="J65" s="53"/>
      <c r="K65" s="53"/>
      <c r="L65" s="53"/>
      <c r="M65" s="53"/>
      <c r="N65" s="54"/>
      <c r="O65" s="60"/>
      <c r="P65" s="52"/>
      <c r="Q65" s="53"/>
      <c r="R65" s="53"/>
      <c r="S65" s="53"/>
      <c r="T65" s="53"/>
      <c r="U65" s="54"/>
    </row>
    <row r="66" spans="1:21" ht="14">
      <c r="A66" s="60">
        <v>10</v>
      </c>
      <c r="B66" s="52" t="s">
        <v>105</v>
      </c>
      <c r="C66" s="53"/>
      <c r="D66" s="53"/>
      <c r="E66" s="53"/>
      <c r="F66" s="53"/>
      <c r="G66" s="54"/>
      <c r="H66" s="60">
        <v>12</v>
      </c>
      <c r="I66" s="52" t="s">
        <v>346</v>
      </c>
      <c r="J66" s="53"/>
      <c r="K66" s="53"/>
      <c r="L66" s="53"/>
      <c r="M66" s="53"/>
      <c r="N66" s="54"/>
      <c r="O66" s="60"/>
      <c r="P66" s="52"/>
      <c r="Q66" s="53"/>
      <c r="R66" s="53"/>
      <c r="S66" s="53"/>
      <c r="T66" s="53"/>
      <c r="U66" s="54"/>
    </row>
    <row r="67" spans="1:21" ht="14">
      <c r="A67" s="60"/>
      <c r="B67" s="52"/>
      <c r="C67" s="53"/>
      <c r="D67" s="53"/>
      <c r="E67" s="53"/>
      <c r="F67" s="53"/>
      <c r="G67" s="54"/>
      <c r="H67" s="60"/>
      <c r="I67" s="52" t="s">
        <v>343</v>
      </c>
      <c r="J67" s="53"/>
      <c r="K67" s="53"/>
      <c r="L67" s="53"/>
      <c r="M67" s="53"/>
      <c r="N67" s="54"/>
      <c r="O67" s="60"/>
      <c r="P67" s="52"/>
      <c r="Q67" s="53"/>
      <c r="R67" s="53"/>
      <c r="S67" s="53"/>
      <c r="T67" s="53"/>
      <c r="U67" s="54"/>
    </row>
    <row r="68" spans="1:21" ht="14">
      <c r="A68" s="60"/>
      <c r="B68" s="52"/>
      <c r="C68" s="53"/>
      <c r="D68" s="53"/>
      <c r="E68" s="53"/>
      <c r="F68" s="53"/>
      <c r="G68" s="54"/>
      <c r="H68" s="60">
        <v>4</v>
      </c>
      <c r="I68" s="52" t="s">
        <v>344</v>
      </c>
      <c r="J68" s="53"/>
      <c r="K68" s="53"/>
      <c r="L68" s="53"/>
      <c r="M68" s="53"/>
      <c r="N68" s="54"/>
      <c r="O68" s="60"/>
      <c r="P68" s="52"/>
      <c r="Q68" s="53"/>
      <c r="R68" s="53"/>
      <c r="S68" s="53"/>
      <c r="T68" s="53"/>
      <c r="U68" s="54"/>
    </row>
    <row r="69" spans="1:21" ht="14">
      <c r="A69" s="60"/>
      <c r="B69" s="52"/>
      <c r="C69" s="53"/>
      <c r="D69" s="53"/>
      <c r="E69" s="53"/>
      <c r="F69" s="53"/>
      <c r="G69" s="54"/>
      <c r="H69" s="60"/>
      <c r="I69" s="52"/>
      <c r="J69" s="53"/>
      <c r="K69" s="53"/>
      <c r="L69" s="53"/>
      <c r="M69" s="53"/>
      <c r="N69" s="54"/>
      <c r="O69" s="60"/>
      <c r="P69" s="52"/>
      <c r="Q69" s="53"/>
      <c r="R69" s="53"/>
      <c r="S69" s="53"/>
      <c r="T69" s="53"/>
      <c r="U69" s="54"/>
    </row>
    <row r="70" spans="1:21" ht="14">
      <c r="A70" s="60"/>
      <c r="B70" s="52"/>
      <c r="C70" s="53"/>
      <c r="D70" s="53"/>
      <c r="E70" s="53"/>
      <c r="F70" s="53"/>
      <c r="G70" s="54"/>
      <c r="H70" s="60"/>
      <c r="I70" s="52"/>
      <c r="J70" s="53"/>
      <c r="K70" s="53"/>
      <c r="L70" s="53"/>
      <c r="M70" s="53"/>
      <c r="N70" s="54"/>
      <c r="O70" s="60"/>
      <c r="P70" s="52"/>
      <c r="Q70" s="53"/>
      <c r="R70" s="53"/>
      <c r="S70" s="53"/>
      <c r="T70" s="53"/>
      <c r="U70" s="54"/>
    </row>
    <row r="71" spans="1:21" ht="14">
      <c r="A71" s="60"/>
      <c r="B71" s="52"/>
      <c r="C71" s="53"/>
      <c r="D71" s="53"/>
      <c r="E71" s="53"/>
      <c r="F71" s="53"/>
      <c r="G71" s="54"/>
      <c r="H71" s="60"/>
      <c r="I71" s="52"/>
      <c r="J71" s="53"/>
      <c r="K71" s="53"/>
      <c r="L71" s="53"/>
      <c r="M71" s="53"/>
      <c r="N71" s="54"/>
      <c r="O71" s="60"/>
      <c r="P71" s="52"/>
      <c r="Q71" s="53"/>
      <c r="R71" s="53"/>
      <c r="S71" s="53"/>
      <c r="T71" s="53"/>
      <c r="U71" s="54"/>
    </row>
    <row r="72" spans="1:21" ht="14">
      <c r="A72" s="60"/>
      <c r="B72" s="52"/>
      <c r="C72" s="53"/>
      <c r="D72" s="53"/>
      <c r="E72" s="53"/>
      <c r="G72" s="54"/>
      <c r="H72" s="60"/>
      <c r="I72" s="52"/>
      <c r="J72" s="53"/>
      <c r="K72" s="53"/>
      <c r="L72" s="53"/>
      <c r="M72" s="53"/>
      <c r="N72" s="54"/>
      <c r="O72" s="60"/>
      <c r="P72" s="52"/>
      <c r="Q72" s="53"/>
      <c r="R72" s="53"/>
      <c r="S72" s="53"/>
      <c r="T72" s="53"/>
      <c r="U72" s="54"/>
    </row>
    <row r="73" spans="1:21" ht="14">
      <c r="A73" s="60"/>
      <c r="B73" s="52"/>
      <c r="C73" s="53"/>
      <c r="D73" s="53"/>
      <c r="E73" s="53"/>
      <c r="F73" s="53"/>
      <c r="G73" s="54"/>
      <c r="H73" s="60"/>
      <c r="I73" s="52"/>
      <c r="J73" s="53"/>
      <c r="K73" s="53"/>
      <c r="L73" s="53"/>
      <c r="M73" s="53"/>
      <c r="N73" s="54"/>
      <c r="O73" s="60"/>
      <c r="P73" s="52"/>
      <c r="Q73" s="53"/>
      <c r="R73" s="53"/>
      <c r="S73" s="53"/>
      <c r="T73" s="53"/>
      <c r="U73" s="54"/>
    </row>
    <row r="74" spans="1:21" ht="14">
      <c r="A74" s="60"/>
      <c r="B74" s="52"/>
      <c r="C74" s="53"/>
      <c r="D74" s="53"/>
      <c r="E74" s="53"/>
      <c r="F74" s="53"/>
      <c r="G74" s="54"/>
      <c r="H74" s="60"/>
      <c r="I74" s="52"/>
      <c r="J74" s="53"/>
      <c r="K74" s="53"/>
      <c r="L74" s="53"/>
      <c r="M74" s="53"/>
      <c r="N74" s="54"/>
      <c r="O74" s="60"/>
      <c r="P74" s="52"/>
      <c r="Q74" s="53"/>
      <c r="R74" s="53"/>
      <c r="S74" s="53"/>
      <c r="T74" s="53"/>
      <c r="U74" s="54"/>
    </row>
    <row r="75" spans="1:21" ht="14">
      <c r="A75" s="60"/>
      <c r="B75" s="52"/>
      <c r="C75" s="53"/>
      <c r="D75" s="53"/>
      <c r="E75" s="53"/>
      <c r="F75" s="53"/>
      <c r="G75" s="54"/>
      <c r="H75" s="60"/>
      <c r="I75" s="52"/>
      <c r="J75" s="53"/>
      <c r="K75" s="53"/>
      <c r="L75" s="53"/>
      <c r="M75" s="53"/>
      <c r="N75" s="54"/>
      <c r="O75" s="60"/>
      <c r="P75" s="52"/>
      <c r="Q75" s="53"/>
      <c r="R75" s="53"/>
      <c r="S75" s="53"/>
      <c r="T75" s="53"/>
      <c r="U75" s="54"/>
    </row>
    <row r="76" spans="1:21" ht="14">
      <c r="A76" s="60"/>
      <c r="B76" s="52"/>
      <c r="C76" s="53"/>
      <c r="D76" s="53"/>
      <c r="E76" s="53"/>
      <c r="F76" s="53"/>
      <c r="G76" s="54"/>
      <c r="H76" s="60"/>
      <c r="I76" s="52"/>
      <c r="J76" s="53"/>
      <c r="K76" s="53"/>
      <c r="L76" s="53"/>
      <c r="M76" s="53"/>
      <c r="N76" s="54"/>
      <c r="O76" s="60"/>
      <c r="P76" s="52"/>
      <c r="Q76" s="53"/>
      <c r="R76" s="53"/>
      <c r="S76" s="53"/>
      <c r="T76" s="53"/>
      <c r="U76" s="54"/>
    </row>
    <row r="77" spans="1:21" ht="14">
      <c r="A77" s="60"/>
      <c r="B77" s="52"/>
      <c r="C77" s="53"/>
      <c r="D77" s="53"/>
      <c r="E77" s="53"/>
      <c r="F77" s="53"/>
      <c r="G77" s="54"/>
      <c r="H77" s="60"/>
      <c r="I77" s="52"/>
      <c r="J77" s="53"/>
      <c r="K77" s="53"/>
      <c r="L77" s="53"/>
      <c r="M77" s="53"/>
      <c r="N77" s="54"/>
      <c r="O77" s="60"/>
      <c r="P77" s="52"/>
      <c r="Q77" s="53"/>
      <c r="R77" s="53"/>
      <c r="S77" s="53"/>
      <c r="T77" s="53"/>
      <c r="U77" s="54"/>
    </row>
    <row r="78" spans="1:21" ht="14">
      <c r="A78" s="60"/>
      <c r="B78" s="52"/>
      <c r="C78" s="53"/>
      <c r="D78" s="53"/>
      <c r="E78" s="53"/>
      <c r="F78" s="53"/>
      <c r="G78" s="54"/>
      <c r="H78" s="60"/>
      <c r="I78" s="52"/>
      <c r="J78" s="53"/>
      <c r="K78" s="53"/>
      <c r="L78" s="53"/>
      <c r="M78" s="53"/>
      <c r="N78" s="54"/>
      <c r="O78" s="60"/>
      <c r="P78" s="52"/>
      <c r="Q78" s="53"/>
      <c r="R78" s="53"/>
      <c r="S78" s="53"/>
      <c r="T78" s="53"/>
      <c r="U78" s="54"/>
    </row>
    <row r="79" spans="1:21" ht="14">
      <c r="A79" s="60"/>
      <c r="B79" s="52"/>
      <c r="C79" s="53"/>
      <c r="D79" s="53"/>
      <c r="E79" s="53"/>
      <c r="F79" s="53"/>
      <c r="G79" s="54"/>
      <c r="H79" s="60"/>
      <c r="I79" s="52"/>
      <c r="J79" s="53"/>
      <c r="K79" s="53"/>
      <c r="L79" s="53"/>
      <c r="M79" s="53"/>
      <c r="N79" s="54"/>
      <c r="O79" s="60"/>
      <c r="P79" s="52"/>
      <c r="Q79" s="53"/>
      <c r="R79" s="53"/>
      <c r="S79" s="53"/>
      <c r="T79" s="53"/>
      <c r="U79" s="54"/>
    </row>
    <row r="80" spans="1:21" ht="14">
      <c r="A80" s="60"/>
      <c r="B80" s="52"/>
      <c r="C80" s="53"/>
      <c r="D80" s="53"/>
      <c r="E80" s="53"/>
      <c r="F80" s="53"/>
      <c r="G80" s="54"/>
      <c r="H80" s="60"/>
      <c r="I80" s="52"/>
      <c r="J80" s="53"/>
      <c r="K80" s="53"/>
      <c r="L80" s="53"/>
      <c r="M80" s="53"/>
      <c r="N80" s="54"/>
      <c r="O80" s="60"/>
      <c r="P80" s="52"/>
      <c r="Q80" s="53"/>
      <c r="R80" s="53"/>
      <c r="S80" s="53"/>
      <c r="T80" s="53"/>
      <c r="U80" s="54"/>
    </row>
    <row r="81" spans="1:21" ht="14">
      <c r="A81" s="60"/>
      <c r="B81" s="52"/>
      <c r="C81" s="53"/>
      <c r="D81" s="53"/>
      <c r="E81" s="53"/>
      <c r="F81" s="53"/>
      <c r="G81" s="54"/>
      <c r="H81" s="60"/>
      <c r="I81" s="52"/>
      <c r="J81" s="53"/>
      <c r="K81" s="53"/>
      <c r="L81" s="53"/>
      <c r="M81" s="53"/>
      <c r="N81" s="54"/>
      <c r="O81" s="60"/>
      <c r="P81" s="52"/>
      <c r="Q81" s="53"/>
      <c r="R81" s="53"/>
      <c r="S81" s="53"/>
      <c r="T81" s="53"/>
      <c r="U81" s="54"/>
    </row>
    <row r="82" spans="1:21" ht="14">
      <c r="A82" s="60"/>
      <c r="B82" s="52"/>
      <c r="C82" s="53"/>
      <c r="D82" s="53"/>
      <c r="E82" s="53"/>
      <c r="F82" s="53"/>
      <c r="G82" s="54"/>
      <c r="H82" s="60"/>
      <c r="I82" s="52"/>
      <c r="J82" s="53"/>
      <c r="K82" s="53"/>
      <c r="L82" s="53"/>
      <c r="M82" s="53"/>
      <c r="N82" s="54"/>
      <c r="O82" s="60"/>
      <c r="P82" s="52"/>
      <c r="Q82" s="53"/>
      <c r="R82" s="53"/>
      <c r="S82" s="53"/>
      <c r="T82" s="53"/>
      <c r="U82" s="54"/>
    </row>
    <row r="83" spans="1:21" ht="14">
      <c r="A83" s="74" t="s">
        <v>49</v>
      </c>
      <c r="B83" s="52">
        <v>15</v>
      </c>
      <c r="C83" s="53" t="s">
        <v>48</v>
      </c>
      <c r="D83" s="53"/>
      <c r="E83" s="53"/>
      <c r="F83" s="53"/>
      <c r="G83" s="54"/>
      <c r="H83" s="74" t="s">
        <v>49</v>
      </c>
      <c r="I83" s="52">
        <v>2</v>
      </c>
      <c r="J83" s="53" t="s">
        <v>48</v>
      </c>
      <c r="K83" s="53"/>
      <c r="L83" s="53"/>
      <c r="M83" s="53"/>
      <c r="N83" s="54"/>
      <c r="O83" s="74" t="s">
        <v>49</v>
      </c>
      <c r="P83" s="52">
        <v>6</v>
      </c>
      <c r="Q83" s="53" t="s">
        <v>48</v>
      </c>
      <c r="R83" s="53"/>
      <c r="S83" s="53"/>
      <c r="T83" s="53"/>
      <c r="U83" s="54"/>
    </row>
    <row r="84" spans="1:21" ht="14">
      <c r="A84" s="74" t="s">
        <v>50</v>
      </c>
      <c r="B84" s="52">
        <v>0</v>
      </c>
      <c r="C84" s="53"/>
      <c r="D84" s="53"/>
      <c r="E84" s="53"/>
      <c r="F84" s="53"/>
      <c r="G84" s="54"/>
      <c r="H84" s="74" t="s">
        <v>50</v>
      </c>
      <c r="I84" s="52">
        <v>0</v>
      </c>
      <c r="J84" s="53"/>
      <c r="K84" s="53"/>
      <c r="L84" s="53"/>
      <c r="M84" s="53"/>
      <c r="N84" s="54"/>
      <c r="O84" s="74" t="s">
        <v>50</v>
      </c>
      <c r="P84" s="52">
        <v>1</v>
      </c>
      <c r="Q84" s="53"/>
      <c r="R84" s="53"/>
      <c r="S84" s="53"/>
      <c r="T84" s="53"/>
      <c r="U84" s="54"/>
    </row>
    <row r="85" spans="1:21" ht="15" thickBot="1">
      <c r="A85" s="29" t="s">
        <v>27</v>
      </c>
      <c r="B85" s="47">
        <v>320</v>
      </c>
      <c r="C85" s="30" t="s">
        <v>30</v>
      </c>
      <c r="D85" s="30"/>
      <c r="E85" s="13"/>
      <c r="F85" s="13"/>
      <c r="G85" s="14"/>
      <c r="H85" s="29" t="s">
        <v>27</v>
      </c>
      <c r="I85" s="47">
        <v>250</v>
      </c>
      <c r="J85" s="30" t="s">
        <v>30</v>
      </c>
      <c r="K85" s="30"/>
      <c r="L85" s="13"/>
      <c r="M85" s="13"/>
      <c r="N85" s="14"/>
      <c r="O85" s="29" t="s">
        <v>27</v>
      </c>
      <c r="P85" s="47">
        <v>280</v>
      </c>
      <c r="Q85" s="30" t="s">
        <v>30</v>
      </c>
      <c r="R85" s="30"/>
      <c r="S85" s="13"/>
      <c r="T85" s="13"/>
      <c r="U85" s="14"/>
    </row>
    <row r="86" spans="1:21" ht="16.5" customHeight="1">
      <c r="A86" s="4" t="s">
        <v>25</v>
      </c>
      <c r="B86" s="5"/>
      <c r="C86" s="5"/>
      <c r="D86" s="5"/>
      <c r="E86" s="5"/>
      <c r="F86" s="64">
        <f>SUM(A63:A83)</f>
        <v>21</v>
      </c>
      <c r="G86" s="65" t="s">
        <v>29</v>
      </c>
      <c r="H86" s="5" t="s">
        <v>25</v>
      </c>
      <c r="I86" s="5"/>
      <c r="J86" s="5"/>
      <c r="K86" s="5"/>
      <c r="L86" s="5"/>
      <c r="M86" s="64">
        <f>SUM(H63:H83)</f>
        <v>36</v>
      </c>
      <c r="N86" s="65" t="s">
        <v>29</v>
      </c>
      <c r="O86" s="5" t="s">
        <v>25</v>
      </c>
      <c r="P86" s="5"/>
      <c r="Q86" s="5"/>
      <c r="R86" s="5"/>
      <c r="S86" s="5"/>
      <c r="T86" s="64">
        <f>SUM(O63:O83)</f>
        <v>4</v>
      </c>
      <c r="U86" s="65" t="s">
        <v>29</v>
      </c>
    </row>
    <row r="87" spans="1:21" ht="16.5" customHeight="1">
      <c r="A87" s="66" t="s">
        <v>21</v>
      </c>
      <c r="B87" s="67"/>
      <c r="C87" s="67"/>
      <c r="D87" s="67"/>
      <c r="E87" s="67"/>
      <c r="F87" s="127" t="s">
        <v>88</v>
      </c>
      <c r="G87" s="128"/>
      <c r="H87" s="66" t="s">
        <v>21</v>
      </c>
      <c r="I87" s="67"/>
      <c r="J87" s="67"/>
      <c r="K87" s="67"/>
      <c r="L87" s="67"/>
      <c r="M87" s="127" t="s">
        <v>88</v>
      </c>
      <c r="N87" s="128"/>
      <c r="O87" s="66" t="s">
        <v>21</v>
      </c>
      <c r="P87" s="67"/>
      <c r="Q87" s="67"/>
      <c r="R87" s="67"/>
      <c r="S87" s="67"/>
      <c r="T87" s="127" t="s">
        <v>88</v>
      </c>
      <c r="U87" s="128"/>
    </row>
    <row r="88" spans="1:21" ht="16.5" customHeight="1">
      <c r="A88" s="66" t="s">
        <v>22</v>
      </c>
      <c r="B88" s="67"/>
      <c r="C88" s="67"/>
      <c r="D88" s="67"/>
      <c r="E88" s="127" t="s">
        <v>347</v>
      </c>
      <c r="F88" s="127"/>
      <c r="G88" s="128"/>
      <c r="H88" s="66" t="s">
        <v>22</v>
      </c>
      <c r="I88" s="67"/>
      <c r="J88" s="67"/>
      <c r="K88" s="67"/>
      <c r="L88" s="127" t="s">
        <v>348</v>
      </c>
      <c r="M88" s="127"/>
      <c r="N88" s="128"/>
      <c r="O88" s="66" t="s">
        <v>22</v>
      </c>
      <c r="P88" s="67"/>
      <c r="Q88" s="67"/>
      <c r="R88" s="67"/>
      <c r="S88" s="127" t="s">
        <v>88</v>
      </c>
      <c r="T88" s="127"/>
      <c r="U88" s="128"/>
    </row>
    <row r="89" spans="1:21" ht="16.5" customHeight="1">
      <c r="A89" s="66" t="s">
        <v>23</v>
      </c>
      <c r="B89" s="67"/>
      <c r="C89" s="67"/>
      <c r="D89" s="127" t="s">
        <v>185</v>
      </c>
      <c r="E89" s="127"/>
      <c r="F89" s="127"/>
      <c r="G89" s="128"/>
      <c r="H89" s="66" t="s">
        <v>23</v>
      </c>
      <c r="I89" s="67"/>
      <c r="J89" s="67"/>
      <c r="K89" s="127" t="s">
        <v>347</v>
      </c>
      <c r="L89" s="127"/>
      <c r="M89" s="127"/>
      <c r="N89" s="128"/>
      <c r="O89" s="66" t="s">
        <v>23</v>
      </c>
      <c r="P89" s="67"/>
      <c r="Q89" s="67"/>
      <c r="R89" s="127" t="s">
        <v>349</v>
      </c>
      <c r="S89" s="127"/>
      <c r="T89" s="127"/>
      <c r="U89" s="128"/>
    </row>
    <row r="90" spans="1:21" ht="16.5" customHeight="1" thickBot="1">
      <c r="A90" s="9" t="s">
        <v>24</v>
      </c>
      <c r="B90" s="10"/>
      <c r="C90" s="10"/>
      <c r="D90" s="10"/>
      <c r="E90" s="73" t="s">
        <v>64</v>
      </c>
      <c r="F90" s="10"/>
      <c r="G90" s="11"/>
      <c r="H90" s="10" t="s">
        <v>24</v>
      </c>
      <c r="I90" s="10"/>
      <c r="J90" s="10"/>
      <c r="K90" s="10"/>
      <c r="L90" s="10" t="s">
        <v>62</v>
      </c>
      <c r="M90" s="10"/>
      <c r="N90" s="11"/>
      <c r="O90" s="10" t="s">
        <v>24</v>
      </c>
      <c r="P90" s="10"/>
      <c r="Q90" s="10"/>
      <c r="R90" s="10"/>
      <c r="S90" s="10" t="s">
        <v>63</v>
      </c>
      <c r="T90" s="10"/>
      <c r="U90" s="11"/>
    </row>
    <row r="91" spans="1:21">
      <c r="A91" s="31"/>
      <c r="B91" s="5"/>
      <c r="C91" s="5"/>
      <c r="D91" s="5"/>
      <c r="E91" s="5"/>
      <c r="F91" s="5"/>
      <c r="G91" s="5"/>
      <c r="H91" s="18"/>
      <c r="I91" s="5"/>
      <c r="J91" s="5"/>
      <c r="K91" s="5"/>
      <c r="L91" s="5"/>
      <c r="M91" s="5"/>
      <c r="N91" s="5"/>
      <c r="O91" s="18"/>
      <c r="P91" s="5"/>
      <c r="Q91" s="5"/>
      <c r="R91" s="5"/>
      <c r="S91" s="5"/>
      <c r="T91" s="5"/>
      <c r="U91" s="6"/>
    </row>
    <row r="92" spans="1:21">
      <c r="A92" s="61" t="s">
        <v>26</v>
      </c>
      <c r="B92" s="7"/>
      <c r="C92" s="7"/>
      <c r="D92" s="7">
        <f>F86+M86+T86</f>
        <v>61</v>
      </c>
      <c r="E92" s="32" t="s">
        <v>29</v>
      </c>
      <c r="F92" s="7"/>
      <c r="G92" s="34" t="s">
        <v>38</v>
      </c>
      <c r="H92" s="33">
        <f>B85+I85+P85</f>
        <v>850</v>
      </c>
      <c r="I92" s="32" t="s">
        <v>37</v>
      </c>
      <c r="J92" s="32"/>
      <c r="K92" s="32"/>
      <c r="L92" s="7"/>
      <c r="M92" s="7"/>
      <c r="N92" s="35"/>
      <c r="O92" s="35" t="s">
        <v>31</v>
      </c>
      <c r="R92" s="7" t="s">
        <v>32</v>
      </c>
      <c r="S92" s="7"/>
      <c r="T92" s="7"/>
      <c r="U92" s="8"/>
    </row>
    <row r="93" spans="1:21" ht="14" thickBot="1">
      <c r="A93" s="22"/>
      <c r="B93" s="10"/>
      <c r="C93" s="10"/>
      <c r="D93" s="10"/>
      <c r="E93" s="10"/>
      <c r="F93" s="10"/>
      <c r="G93" s="10"/>
      <c r="H93" s="20"/>
      <c r="I93" s="10"/>
      <c r="J93" s="10"/>
      <c r="K93" s="10"/>
      <c r="L93" s="10"/>
      <c r="M93" s="10"/>
      <c r="N93" s="10"/>
      <c r="O93" s="20"/>
      <c r="P93" s="10"/>
      <c r="Q93" s="10"/>
      <c r="R93" s="10"/>
      <c r="S93" s="10"/>
      <c r="T93" s="10"/>
      <c r="U93" s="11"/>
    </row>
    <row r="95" spans="1:21">
      <c r="T95" s="126" t="s">
        <v>34</v>
      </c>
      <c r="U95" s="126"/>
    </row>
  </sheetData>
  <mergeCells count="30">
    <mergeCell ref="T95:U95"/>
    <mergeCell ref="T87:U87"/>
    <mergeCell ref="S88:U88"/>
    <mergeCell ref="R89:U89"/>
    <mergeCell ref="A12:G12"/>
    <mergeCell ref="A13:A14"/>
    <mergeCell ref="H12:N12"/>
    <mergeCell ref="H13:H14"/>
    <mergeCell ref="E88:G88"/>
    <mergeCell ref="D89:G89"/>
    <mergeCell ref="F87:G87"/>
    <mergeCell ref="T45:U45"/>
    <mergeCell ref="P61:U61"/>
    <mergeCell ref="M87:N87"/>
    <mergeCell ref="L88:N88"/>
    <mergeCell ref="K89:N89"/>
    <mergeCell ref="T8:U8"/>
    <mergeCell ref="T57:U57"/>
    <mergeCell ref="T10:U10"/>
    <mergeCell ref="O12:U12"/>
    <mergeCell ref="O13:O14"/>
    <mergeCell ref="Q13:Q14"/>
    <mergeCell ref="U13:U14"/>
    <mergeCell ref="E10:G10"/>
    <mergeCell ref="B61:G61"/>
    <mergeCell ref="I61:N61"/>
    <mergeCell ref="C13:C14"/>
    <mergeCell ref="G13:G14"/>
    <mergeCell ref="J13:J14"/>
    <mergeCell ref="N13:N14"/>
  </mergeCells>
  <phoneticPr fontId="3" type="noConversion"/>
  <printOptions horizontalCentered="1" verticalCentered="1"/>
  <pageMargins left="0" right="0.19685039370078741" top="0.39370078740157483" bottom="0" header="0" footer="0"/>
  <pageSetup paperSize="9" scale="70" fitToHeight="2" orientation="landscape" horizontalDpi="300" verticalDpi="300" r:id="rId1"/>
  <headerFooter alignWithMargins="0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8:X95"/>
  <sheetViews>
    <sheetView topLeftCell="B57" zoomScale="115" zoomScaleNormal="115" workbookViewId="0">
      <selection activeCell="B90" sqref="A90:XFD90"/>
    </sheetView>
  </sheetViews>
  <sheetFormatPr baseColWidth="10" defaultColWidth="11.5" defaultRowHeight="13"/>
  <cols>
    <col min="1" max="1" width="13.33203125" style="17" customWidth="1"/>
    <col min="2" max="3" width="8.6640625" style="1" customWidth="1"/>
    <col min="4" max="4" width="10.5" style="1" customWidth="1"/>
    <col min="5" max="5" width="8.6640625" style="1" customWidth="1"/>
    <col min="6" max="7" width="10.5" style="1" customWidth="1"/>
    <col min="8" max="8" width="13.33203125" style="17" customWidth="1"/>
    <col min="9" max="10" width="8.6640625" style="1" customWidth="1"/>
    <col min="11" max="11" width="10.5" style="1" customWidth="1"/>
    <col min="12" max="12" width="8.6640625" style="1" customWidth="1"/>
    <col min="13" max="13" width="9.6640625" style="1" customWidth="1"/>
    <col min="14" max="14" width="9.5" style="1" customWidth="1"/>
    <col min="15" max="15" width="13.33203125" style="17" customWidth="1"/>
    <col min="16" max="17" width="8.6640625" style="1" customWidth="1"/>
    <col min="18" max="18" width="10.33203125" style="1" customWidth="1"/>
    <col min="19" max="19" width="8.6640625" style="1" customWidth="1"/>
    <col min="20" max="20" width="9.6640625" style="1" customWidth="1"/>
    <col min="21" max="21" width="11.5" style="1" customWidth="1"/>
    <col min="22" max="22" width="2.6640625" style="1" customWidth="1"/>
    <col min="23" max="16384" width="11.5" style="1"/>
  </cols>
  <sheetData>
    <row r="8" spans="1:24" ht="16">
      <c r="S8" s="2" t="s">
        <v>1</v>
      </c>
      <c r="T8" s="120">
        <f>'10'!T8:U8+2</f>
        <v>21134</v>
      </c>
      <c r="U8" s="120"/>
    </row>
    <row r="10" spans="1:24" ht="17">
      <c r="D10" s="1" t="s">
        <v>0</v>
      </c>
      <c r="E10" s="112" t="s">
        <v>156</v>
      </c>
      <c r="F10" s="112"/>
      <c r="G10" s="112"/>
      <c r="I10" s="7"/>
      <c r="J10" s="7"/>
      <c r="S10" s="2" t="s">
        <v>11</v>
      </c>
      <c r="T10" s="112">
        <v>2</v>
      </c>
      <c r="U10" s="112"/>
    </row>
    <row r="11" spans="1:24" ht="14" thickBot="1"/>
    <row r="12" spans="1:24" ht="14" thickBot="1">
      <c r="A12" s="121" t="s">
        <v>8</v>
      </c>
      <c r="B12" s="129"/>
      <c r="C12" s="129"/>
      <c r="D12" s="129"/>
      <c r="E12" s="129"/>
      <c r="F12" s="129"/>
      <c r="G12" s="130"/>
      <c r="H12" s="121" t="s">
        <v>35</v>
      </c>
      <c r="I12" s="122"/>
      <c r="J12" s="122"/>
      <c r="K12" s="122"/>
      <c r="L12" s="122" t="s">
        <v>9</v>
      </c>
      <c r="M12" s="122"/>
      <c r="N12" s="123"/>
      <c r="O12" s="121" t="s">
        <v>36</v>
      </c>
      <c r="P12" s="122"/>
      <c r="Q12" s="122"/>
      <c r="R12" s="122"/>
      <c r="S12" s="122" t="s">
        <v>10</v>
      </c>
      <c r="T12" s="122"/>
      <c r="U12" s="123"/>
    </row>
    <row r="13" spans="1:24" ht="14" thickBot="1">
      <c r="A13" s="124" t="s">
        <v>45</v>
      </c>
      <c r="B13" s="23" t="s">
        <v>2</v>
      </c>
      <c r="C13" s="116" t="s">
        <v>46</v>
      </c>
      <c r="D13" s="23" t="s">
        <v>4</v>
      </c>
      <c r="E13" s="23" t="s">
        <v>6</v>
      </c>
      <c r="F13" s="23" t="s">
        <v>7</v>
      </c>
      <c r="G13" s="118" t="s">
        <v>47</v>
      </c>
      <c r="H13" s="124" t="s">
        <v>45</v>
      </c>
      <c r="I13" s="23" t="s">
        <v>2</v>
      </c>
      <c r="J13" s="116" t="s">
        <v>46</v>
      </c>
      <c r="K13" s="23" t="s">
        <v>4</v>
      </c>
      <c r="L13" s="23" t="s">
        <v>6</v>
      </c>
      <c r="M13" s="23" t="s">
        <v>7</v>
      </c>
      <c r="N13" s="118" t="s">
        <v>47</v>
      </c>
      <c r="O13" s="124" t="s">
        <v>45</v>
      </c>
      <c r="P13" s="23" t="s">
        <v>2</v>
      </c>
      <c r="Q13" s="116" t="s">
        <v>46</v>
      </c>
      <c r="R13" s="23" t="s">
        <v>4</v>
      </c>
      <c r="S13" s="23" t="s">
        <v>6</v>
      </c>
      <c r="T13" s="23" t="s">
        <v>7</v>
      </c>
      <c r="U13" s="118" t="s">
        <v>47</v>
      </c>
    </row>
    <row r="14" spans="1:24" ht="14" thickTop="1">
      <c r="A14" s="125"/>
      <c r="B14" s="15" t="s">
        <v>3</v>
      </c>
      <c r="C14" s="117"/>
      <c r="D14" s="15" t="s">
        <v>5</v>
      </c>
      <c r="E14" s="15" t="s">
        <v>5</v>
      </c>
      <c r="F14" s="15" t="s">
        <v>5</v>
      </c>
      <c r="G14" s="119"/>
      <c r="H14" s="125"/>
      <c r="I14" s="15" t="s">
        <v>3</v>
      </c>
      <c r="J14" s="117"/>
      <c r="K14" s="15" t="s">
        <v>5</v>
      </c>
      <c r="L14" s="15" t="s">
        <v>5</v>
      </c>
      <c r="M14" s="15" t="s">
        <v>5</v>
      </c>
      <c r="N14" s="119"/>
      <c r="O14" s="125"/>
      <c r="P14" s="15" t="s">
        <v>3</v>
      </c>
      <c r="Q14" s="117"/>
      <c r="R14" s="15" t="s">
        <v>5</v>
      </c>
      <c r="S14" s="15" t="s">
        <v>5</v>
      </c>
      <c r="T14" s="15" t="s">
        <v>5</v>
      </c>
      <c r="U14" s="119"/>
      <c r="X14" s="89" t="s">
        <v>51</v>
      </c>
    </row>
    <row r="15" spans="1:24" ht="16.5" customHeight="1" thickBot="1">
      <c r="A15" s="92" t="s">
        <v>353</v>
      </c>
      <c r="B15" s="93" t="s">
        <v>60</v>
      </c>
      <c r="C15" s="94">
        <v>1038</v>
      </c>
      <c r="D15" s="39">
        <v>523</v>
      </c>
      <c r="E15" s="41">
        <v>2095</v>
      </c>
      <c r="F15" s="97">
        <v>210</v>
      </c>
      <c r="G15" s="40">
        <v>270</v>
      </c>
      <c r="H15" s="92" t="s">
        <v>207</v>
      </c>
      <c r="I15" s="93" t="s">
        <v>60</v>
      </c>
      <c r="J15" s="94">
        <v>1038</v>
      </c>
      <c r="K15" s="39">
        <v>538</v>
      </c>
      <c r="L15" s="39">
        <v>1985</v>
      </c>
      <c r="M15" s="97">
        <v>200</v>
      </c>
      <c r="N15" s="40" t="s">
        <v>360</v>
      </c>
      <c r="O15" s="92" t="s">
        <v>65</v>
      </c>
      <c r="P15" s="93" t="s">
        <v>60</v>
      </c>
      <c r="Q15" s="94">
        <v>1038</v>
      </c>
      <c r="R15" s="39">
        <v>549</v>
      </c>
      <c r="S15" s="39">
        <v>1915</v>
      </c>
      <c r="T15" s="97">
        <v>195</v>
      </c>
      <c r="U15" s="40" t="s">
        <v>360</v>
      </c>
      <c r="X15" s="88">
        <v>76480</v>
      </c>
    </row>
    <row r="16" spans="1:24" ht="16.5" customHeight="1" thickTop="1">
      <c r="A16" s="92" t="s">
        <v>353</v>
      </c>
      <c r="B16" s="93" t="s">
        <v>60</v>
      </c>
      <c r="C16" s="94">
        <v>1038</v>
      </c>
      <c r="D16" s="39">
        <v>524</v>
      </c>
      <c r="E16" s="41">
        <v>2080</v>
      </c>
      <c r="F16" s="97">
        <v>210</v>
      </c>
      <c r="G16" s="40">
        <v>270</v>
      </c>
      <c r="H16" s="92" t="s">
        <v>207</v>
      </c>
      <c r="I16" s="93" t="s">
        <v>60</v>
      </c>
      <c r="J16" s="94">
        <v>1038</v>
      </c>
      <c r="K16" s="39">
        <v>539</v>
      </c>
      <c r="L16" s="41">
        <v>1960</v>
      </c>
      <c r="M16" s="97">
        <v>200</v>
      </c>
      <c r="N16" s="40" t="s">
        <v>360</v>
      </c>
      <c r="O16" s="92" t="s">
        <v>65</v>
      </c>
      <c r="P16" s="93" t="s">
        <v>60</v>
      </c>
      <c r="Q16" s="94">
        <v>1038</v>
      </c>
      <c r="R16" s="39">
        <v>550</v>
      </c>
      <c r="S16" s="41">
        <v>1935</v>
      </c>
      <c r="T16" s="97">
        <v>195</v>
      </c>
      <c r="U16" s="40" t="s">
        <v>360</v>
      </c>
    </row>
    <row r="17" spans="1:21" ht="16.5" customHeight="1">
      <c r="A17" s="92" t="s">
        <v>353</v>
      </c>
      <c r="B17" s="93" t="s">
        <v>60</v>
      </c>
      <c r="C17" s="94">
        <v>1038</v>
      </c>
      <c r="D17" s="39" t="s">
        <v>370</v>
      </c>
      <c r="E17" s="41">
        <v>2050</v>
      </c>
      <c r="F17" s="97">
        <v>210</v>
      </c>
      <c r="G17" s="40" t="s">
        <v>360</v>
      </c>
      <c r="H17" s="92" t="s">
        <v>207</v>
      </c>
      <c r="I17" s="93" t="s">
        <v>60</v>
      </c>
      <c r="J17" s="94">
        <v>1038</v>
      </c>
      <c r="K17" s="39">
        <v>540</v>
      </c>
      <c r="L17" s="41">
        <v>2000</v>
      </c>
      <c r="M17" s="97">
        <v>200</v>
      </c>
      <c r="N17" s="40" t="s">
        <v>360</v>
      </c>
      <c r="O17" s="92" t="s">
        <v>65</v>
      </c>
      <c r="P17" s="93" t="s">
        <v>60</v>
      </c>
      <c r="Q17" s="94">
        <v>1038</v>
      </c>
      <c r="R17" s="39">
        <v>551</v>
      </c>
      <c r="S17" s="41">
        <v>1850</v>
      </c>
      <c r="T17" s="97">
        <v>195</v>
      </c>
      <c r="U17" s="40">
        <v>270</v>
      </c>
    </row>
    <row r="18" spans="1:21" ht="16.5" customHeight="1">
      <c r="A18" s="92" t="s">
        <v>353</v>
      </c>
      <c r="B18" s="93" t="s">
        <v>60</v>
      </c>
      <c r="C18" s="94">
        <v>1038</v>
      </c>
      <c r="D18" s="39">
        <v>526</v>
      </c>
      <c r="E18" s="41">
        <v>2070</v>
      </c>
      <c r="F18" s="97">
        <v>210</v>
      </c>
      <c r="G18" s="40" t="s">
        <v>360</v>
      </c>
      <c r="H18" s="92" t="s">
        <v>207</v>
      </c>
      <c r="I18" s="93" t="s">
        <v>60</v>
      </c>
      <c r="J18" s="94">
        <v>1038</v>
      </c>
      <c r="K18" s="39">
        <v>541</v>
      </c>
      <c r="L18" s="41">
        <v>2020</v>
      </c>
      <c r="M18" s="97">
        <v>200</v>
      </c>
      <c r="N18" s="40" t="s">
        <v>360</v>
      </c>
      <c r="O18" s="92" t="s">
        <v>65</v>
      </c>
      <c r="P18" s="93" t="s">
        <v>60</v>
      </c>
      <c r="Q18" s="94">
        <v>1038</v>
      </c>
      <c r="R18" s="39">
        <v>552</v>
      </c>
      <c r="S18" s="41">
        <v>1895</v>
      </c>
      <c r="T18" s="97">
        <v>195</v>
      </c>
      <c r="U18" s="40" t="s">
        <v>360</v>
      </c>
    </row>
    <row r="19" spans="1:21" ht="16.5" customHeight="1">
      <c r="A19" s="92" t="s">
        <v>353</v>
      </c>
      <c r="B19" s="93" t="s">
        <v>60</v>
      </c>
      <c r="C19" s="94">
        <v>1038</v>
      </c>
      <c r="D19" s="39">
        <v>527</v>
      </c>
      <c r="E19" s="41">
        <v>2030</v>
      </c>
      <c r="F19" s="97">
        <v>210</v>
      </c>
      <c r="G19" s="40" t="s">
        <v>368</v>
      </c>
      <c r="H19" s="92" t="s">
        <v>207</v>
      </c>
      <c r="I19" s="93" t="s">
        <v>60</v>
      </c>
      <c r="J19" s="94">
        <v>1038</v>
      </c>
      <c r="K19" s="39">
        <v>542</v>
      </c>
      <c r="L19" s="41">
        <v>1960</v>
      </c>
      <c r="M19" s="97">
        <v>200</v>
      </c>
      <c r="N19" s="40" t="s">
        <v>360</v>
      </c>
      <c r="O19" s="92" t="s">
        <v>65</v>
      </c>
      <c r="P19" s="93" t="s">
        <v>60</v>
      </c>
      <c r="Q19" s="94">
        <v>1038</v>
      </c>
      <c r="R19" s="39">
        <v>553</v>
      </c>
      <c r="S19" s="41">
        <v>1890</v>
      </c>
      <c r="T19" s="97">
        <v>195</v>
      </c>
      <c r="U19" s="40">
        <v>270</v>
      </c>
    </row>
    <row r="20" spans="1:21" ht="16.5" customHeight="1">
      <c r="A20" s="92" t="s">
        <v>353</v>
      </c>
      <c r="B20" s="93" t="s">
        <v>60</v>
      </c>
      <c r="C20" s="94">
        <v>1038</v>
      </c>
      <c r="D20" s="39">
        <v>528</v>
      </c>
      <c r="E20" s="41">
        <v>1965</v>
      </c>
      <c r="F20" s="97">
        <v>210</v>
      </c>
      <c r="G20" s="40" t="s">
        <v>360</v>
      </c>
      <c r="H20" s="92" t="s">
        <v>207</v>
      </c>
      <c r="I20" s="93" t="s">
        <v>60</v>
      </c>
      <c r="J20" s="94">
        <v>1038</v>
      </c>
      <c r="K20" s="39">
        <v>543</v>
      </c>
      <c r="L20" s="41">
        <v>1960</v>
      </c>
      <c r="M20" s="97">
        <v>200</v>
      </c>
      <c r="N20" s="40" t="s">
        <v>360</v>
      </c>
      <c r="O20" s="92" t="s">
        <v>65</v>
      </c>
      <c r="P20" s="93" t="s">
        <v>60</v>
      </c>
      <c r="Q20" s="94">
        <v>1038</v>
      </c>
      <c r="R20" s="39">
        <v>554</v>
      </c>
      <c r="S20" s="41">
        <v>1945</v>
      </c>
      <c r="T20" s="97">
        <v>195</v>
      </c>
      <c r="U20" s="40" t="s">
        <v>360</v>
      </c>
    </row>
    <row r="21" spans="1:21" ht="16.5" customHeight="1">
      <c r="A21" s="92" t="s">
        <v>353</v>
      </c>
      <c r="B21" s="93" t="s">
        <v>60</v>
      </c>
      <c r="C21" s="94">
        <v>1038</v>
      </c>
      <c r="D21" s="39">
        <v>529</v>
      </c>
      <c r="E21" s="41">
        <v>1975</v>
      </c>
      <c r="F21" s="97">
        <v>210</v>
      </c>
      <c r="G21" s="40" t="s">
        <v>360</v>
      </c>
      <c r="H21" s="92" t="s">
        <v>207</v>
      </c>
      <c r="I21" s="93" t="s">
        <v>60</v>
      </c>
      <c r="J21" s="94">
        <v>1038</v>
      </c>
      <c r="K21" s="39">
        <v>544</v>
      </c>
      <c r="L21" s="41">
        <v>1915</v>
      </c>
      <c r="M21" s="97">
        <v>200</v>
      </c>
      <c r="N21" s="40" t="s">
        <v>360</v>
      </c>
      <c r="O21" s="92" t="s">
        <v>65</v>
      </c>
      <c r="P21" s="93" t="s">
        <v>60</v>
      </c>
      <c r="Q21" s="94">
        <v>1038</v>
      </c>
      <c r="R21" s="39">
        <v>555</v>
      </c>
      <c r="S21" s="41">
        <v>1780</v>
      </c>
      <c r="T21" s="97">
        <v>195</v>
      </c>
      <c r="U21" s="40" t="s">
        <v>369</v>
      </c>
    </row>
    <row r="22" spans="1:21" ht="16.5" customHeight="1">
      <c r="A22" s="92" t="s">
        <v>353</v>
      </c>
      <c r="B22" s="93" t="s">
        <v>60</v>
      </c>
      <c r="C22" s="94">
        <v>1038</v>
      </c>
      <c r="D22" s="39">
        <v>530</v>
      </c>
      <c r="E22" s="41">
        <v>1950</v>
      </c>
      <c r="F22" s="97">
        <v>210</v>
      </c>
      <c r="G22" s="40" t="s">
        <v>360</v>
      </c>
      <c r="H22" s="92" t="s">
        <v>207</v>
      </c>
      <c r="I22" s="93" t="s">
        <v>60</v>
      </c>
      <c r="J22" s="94">
        <v>1038</v>
      </c>
      <c r="K22" s="39">
        <v>545</v>
      </c>
      <c r="L22" s="41">
        <v>1930</v>
      </c>
      <c r="M22" s="97">
        <v>200</v>
      </c>
      <c r="N22" s="40" t="s">
        <v>360</v>
      </c>
      <c r="O22" s="92" t="s">
        <v>65</v>
      </c>
      <c r="P22" s="93" t="s">
        <v>60</v>
      </c>
      <c r="Q22" s="94">
        <v>1038</v>
      </c>
      <c r="R22" s="39">
        <v>556</v>
      </c>
      <c r="S22" s="41">
        <v>1945</v>
      </c>
      <c r="T22" s="97">
        <v>195</v>
      </c>
      <c r="U22" s="40">
        <v>270</v>
      </c>
    </row>
    <row r="23" spans="1:21" ht="16.5" customHeight="1">
      <c r="A23" s="92" t="s">
        <v>353</v>
      </c>
      <c r="B23" s="93" t="s">
        <v>60</v>
      </c>
      <c r="C23" s="94">
        <v>1038</v>
      </c>
      <c r="D23" s="39" t="s">
        <v>371</v>
      </c>
      <c r="E23" s="41">
        <v>2065</v>
      </c>
      <c r="F23" s="97">
        <v>210</v>
      </c>
      <c r="G23" s="40" t="s">
        <v>360</v>
      </c>
      <c r="H23" s="92" t="s">
        <v>207</v>
      </c>
      <c r="I23" s="93" t="s">
        <v>60</v>
      </c>
      <c r="J23" s="94">
        <v>1038</v>
      </c>
      <c r="K23" s="39">
        <v>546</v>
      </c>
      <c r="L23" s="41">
        <v>1960</v>
      </c>
      <c r="M23" s="97">
        <v>200</v>
      </c>
      <c r="N23" s="40" t="s">
        <v>360</v>
      </c>
      <c r="O23" s="92" t="s">
        <v>65</v>
      </c>
      <c r="P23" s="93" t="s">
        <v>60</v>
      </c>
      <c r="Q23" s="94">
        <v>1038</v>
      </c>
      <c r="R23" s="39">
        <v>557</v>
      </c>
      <c r="S23" s="41">
        <v>1940</v>
      </c>
      <c r="T23" s="97">
        <v>195</v>
      </c>
      <c r="U23" s="40" t="s">
        <v>360</v>
      </c>
    </row>
    <row r="24" spans="1:21" ht="16.5" customHeight="1">
      <c r="A24" s="92" t="s">
        <v>353</v>
      </c>
      <c r="B24" s="93" t="s">
        <v>60</v>
      </c>
      <c r="C24" s="94">
        <v>1038</v>
      </c>
      <c r="D24" s="39">
        <v>532</v>
      </c>
      <c r="E24" s="41">
        <v>2015</v>
      </c>
      <c r="F24" s="97">
        <v>210</v>
      </c>
      <c r="G24" s="40" t="s">
        <v>360</v>
      </c>
      <c r="H24" s="55"/>
      <c r="I24" s="38"/>
      <c r="J24" s="38"/>
      <c r="K24" s="39"/>
      <c r="L24" s="41"/>
      <c r="M24" s="97"/>
      <c r="N24" s="40"/>
      <c r="O24" s="92" t="s">
        <v>65</v>
      </c>
      <c r="P24" s="93" t="s">
        <v>60</v>
      </c>
      <c r="Q24" s="94">
        <v>1038</v>
      </c>
      <c r="R24" s="39">
        <v>558</v>
      </c>
      <c r="S24" s="41">
        <v>1920</v>
      </c>
      <c r="T24" s="97">
        <v>195</v>
      </c>
      <c r="U24" s="40" t="s">
        <v>360</v>
      </c>
    </row>
    <row r="25" spans="1:21" ht="16.5" customHeight="1">
      <c r="A25" s="92" t="s">
        <v>353</v>
      </c>
      <c r="B25" s="93" t="s">
        <v>60</v>
      </c>
      <c r="C25" s="94">
        <v>1038</v>
      </c>
      <c r="D25" s="39">
        <v>533</v>
      </c>
      <c r="E25" s="41">
        <v>1970</v>
      </c>
      <c r="F25" s="97">
        <v>210</v>
      </c>
      <c r="G25" s="40" t="s">
        <v>360</v>
      </c>
      <c r="H25" s="92" t="s">
        <v>65</v>
      </c>
      <c r="I25" s="93" t="s">
        <v>60</v>
      </c>
      <c r="J25" s="94">
        <v>1038</v>
      </c>
      <c r="K25" s="39">
        <v>547</v>
      </c>
      <c r="L25" s="41">
        <v>1950</v>
      </c>
      <c r="M25" s="97">
        <v>195</v>
      </c>
      <c r="N25" s="40" t="s">
        <v>360</v>
      </c>
      <c r="O25" s="92" t="s">
        <v>65</v>
      </c>
      <c r="P25" s="93" t="s">
        <v>60</v>
      </c>
      <c r="Q25" s="94">
        <v>1038</v>
      </c>
      <c r="R25" s="39">
        <v>559</v>
      </c>
      <c r="S25" s="41">
        <v>1920</v>
      </c>
      <c r="T25" s="97">
        <v>195</v>
      </c>
      <c r="U25" s="40" t="s">
        <v>360</v>
      </c>
    </row>
    <row r="26" spans="1:21" ht="16.5" customHeight="1">
      <c r="A26" s="55"/>
      <c r="B26" s="38"/>
      <c r="C26" s="38"/>
      <c r="D26" s="39"/>
      <c r="E26" s="41"/>
      <c r="F26" s="39"/>
      <c r="G26" s="40"/>
      <c r="H26" s="92" t="s">
        <v>65</v>
      </c>
      <c r="I26" s="93" t="s">
        <v>60</v>
      </c>
      <c r="J26" s="94">
        <v>1038</v>
      </c>
      <c r="K26" s="39">
        <v>548</v>
      </c>
      <c r="L26" s="41">
        <v>1850</v>
      </c>
      <c r="M26" s="97">
        <v>195</v>
      </c>
      <c r="N26" s="40" t="s">
        <v>360</v>
      </c>
      <c r="O26" s="55"/>
      <c r="P26" s="38"/>
      <c r="Q26" s="38"/>
      <c r="R26" s="39"/>
      <c r="S26" s="41"/>
      <c r="T26" s="39"/>
      <c r="U26" s="40"/>
    </row>
    <row r="27" spans="1:21" ht="16.5" customHeight="1">
      <c r="A27" s="92" t="s">
        <v>207</v>
      </c>
      <c r="B27" s="93" t="s">
        <v>60</v>
      </c>
      <c r="C27" s="94">
        <v>1038</v>
      </c>
      <c r="D27" s="39">
        <v>534</v>
      </c>
      <c r="E27" s="41">
        <v>1970</v>
      </c>
      <c r="F27" s="97">
        <v>200</v>
      </c>
      <c r="G27" s="40" t="s">
        <v>360</v>
      </c>
      <c r="H27" s="59"/>
      <c r="I27" s="38"/>
      <c r="J27" s="38"/>
      <c r="K27" s="39"/>
      <c r="L27" s="41"/>
      <c r="M27" s="39"/>
      <c r="N27" s="40"/>
      <c r="O27" s="92" t="s">
        <v>67</v>
      </c>
      <c r="P27" s="93" t="s">
        <v>66</v>
      </c>
      <c r="Q27" s="94">
        <v>1038</v>
      </c>
      <c r="R27" s="39">
        <v>560</v>
      </c>
      <c r="S27" s="41">
        <v>1940</v>
      </c>
      <c r="T27" s="97">
        <v>200</v>
      </c>
      <c r="U27" s="40" t="s">
        <v>360</v>
      </c>
    </row>
    <row r="28" spans="1:21" ht="16.5" customHeight="1">
      <c r="A28" s="92" t="s">
        <v>207</v>
      </c>
      <c r="B28" s="93" t="s">
        <v>60</v>
      </c>
      <c r="C28" s="94">
        <v>1038</v>
      </c>
      <c r="D28" s="39">
        <v>535</v>
      </c>
      <c r="E28" s="41">
        <v>1965</v>
      </c>
      <c r="F28" s="97">
        <v>200</v>
      </c>
      <c r="G28" s="40" t="s">
        <v>360</v>
      </c>
      <c r="H28" s="55"/>
      <c r="I28" s="38"/>
      <c r="J28" s="38"/>
      <c r="K28" s="39"/>
      <c r="L28" s="41"/>
      <c r="M28" s="39"/>
      <c r="N28" s="40"/>
      <c r="O28" s="92" t="s">
        <v>67</v>
      </c>
      <c r="P28" s="93" t="s">
        <v>66</v>
      </c>
      <c r="Q28" s="94">
        <v>1038</v>
      </c>
      <c r="R28" s="39">
        <v>561</v>
      </c>
      <c r="S28" s="41">
        <v>1930</v>
      </c>
      <c r="T28" s="97">
        <v>200</v>
      </c>
      <c r="U28" s="40" t="s">
        <v>360</v>
      </c>
    </row>
    <row r="29" spans="1:21" ht="16.5" customHeight="1">
      <c r="A29" s="92" t="s">
        <v>207</v>
      </c>
      <c r="B29" s="93" t="s">
        <v>60</v>
      </c>
      <c r="C29" s="94">
        <v>1038</v>
      </c>
      <c r="D29" s="39">
        <v>536</v>
      </c>
      <c r="E29" s="41">
        <v>1995</v>
      </c>
      <c r="F29" s="97">
        <v>200</v>
      </c>
      <c r="G29" s="40" t="s">
        <v>360</v>
      </c>
      <c r="H29" s="55"/>
      <c r="I29" s="38"/>
      <c r="J29" s="38"/>
      <c r="K29" s="39"/>
      <c r="L29" s="41"/>
      <c r="M29" s="39"/>
      <c r="N29" s="40"/>
      <c r="O29" s="59"/>
      <c r="P29" s="38"/>
      <c r="Q29" s="38"/>
      <c r="R29" s="39"/>
      <c r="S29" s="41"/>
      <c r="T29" s="39"/>
      <c r="U29" s="40"/>
    </row>
    <row r="30" spans="1:21" ht="16.5" customHeight="1">
      <c r="A30" s="92" t="s">
        <v>207</v>
      </c>
      <c r="B30" s="93" t="s">
        <v>60</v>
      </c>
      <c r="C30" s="94">
        <v>1038</v>
      </c>
      <c r="D30" s="39">
        <v>537</v>
      </c>
      <c r="E30" s="41">
        <v>1990</v>
      </c>
      <c r="F30" s="97">
        <v>200</v>
      </c>
      <c r="G30" s="40" t="s">
        <v>360</v>
      </c>
      <c r="H30" s="55"/>
      <c r="I30" s="38"/>
      <c r="J30" s="38"/>
      <c r="K30" s="39"/>
      <c r="L30" s="41"/>
      <c r="M30" s="39"/>
      <c r="N30" s="40"/>
      <c r="O30" s="55"/>
      <c r="P30" s="38"/>
      <c r="Q30" s="38"/>
      <c r="R30" s="39"/>
      <c r="S30" s="41"/>
      <c r="T30" s="39"/>
      <c r="U30" s="40"/>
    </row>
    <row r="31" spans="1:21" ht="16.5" customHeight="1">
      <c r="A31" s="55"/>
      <c r="B31" s="38"/>
      <c r="C31" s="38"/>
      <c r="D31" s="39"/>
      <c r="E31" s="41"/>
      <c r="F31" s="39"/>
      <c r="G31" s="40"/>
      <c r="H31" s="55"/>
      <c r="I31" s="38"/>
      <c r="J31" s="38"/>
      <c r="K31" s="39"/>
      <c r="L31" s="41"/>
      <c r="M31" s="39"/>
      <c r="N31" s="40"/>
      <c r="O31" s="55"/>
      <c r="P31" s="38"/>
      <c r="Q31" s="38"/>
      <c r="R31" s="39"/>
      <c r="S31" s="41"/>
      <c r="T31" s="39"/>
      <c r="U31" s="40"/>
    </row>
    <row r="32" spans="1:21" ht="16.5" customHeight="1">
      <c r="A32" s="55"/>
      <c r="B32" s="38"/>
      <c r="C32" s="38"/>
      <c r="D32" s="39"/>
      <c r="E32" s="41"/>
      <c r="F32" s="39"/>
      <c r="G32" s="40"/>
      <c r="H32" s="55"/>
      <c r="I32" s="38"/>
      <c r="J32" s="38"/>
      <c r="K32" s="39"/>
      <c r="L32" s="41"/>
      <c r="M32" s="39"/>
      <c r="N32" s="40"/>
      <c r="O32" s="55"/>
      <c r="P32" s="38"/>
      <c r="Q32" s="38"/>
      <c r="R32" s="39"/>
      <c r="S32" s="41"/>
      <c r="T32" s="39"/>
      <c r="U32" s="40"/>
    </row>
    <row r="33" spans="1:21" ht="16.5" customHeight="1">
      <c r="A33" s="55"/>
      <c r="B33" s="38"/>
      <c r="C33" s="38"/>
      <c r="D33" s="39"/>
      <c r="E33" s="41"/>
      <c r="F33" s="39"/>
      <c r="G33" s="40"/>
      <c r="H33" s="55"/>
      <c r="I33" s="38"/>
      <c r="J33" s="38"/>
      <c r="K33" s="39"/>
      <c r="L33" s="41"/>
      <c r="M33" s="39"/>
      <c r="N33" s="40"/>
      <c r="O33" s="55"/>
      <c r="P33" s="38"/>
      <c r="Q33" s="38"/>
      <c r="R33" s="39"/>
      <c r="S33" s="41"/>
      <c r="T33" s="39"/>
      <c r="U33" s="40"/>
    </row>
    <row r="34" spans="1:21" ht="16.5" customHeight="1">
      <c r="A34" s="55"/>
      <c r="B34" s="38"/>
      <c r="C34" s="38"/>
      <c r="D34" s="39"/>
      <c r="E34" s="41"/>
      <c r="F34" s="39"/>
      <c r="G34" s="40"/>
      <c r="H34" s="55"/>
      <c r="I34" s="38"/>
      <c r="J34" s="38"/>
      <c r="K34" s="39"/>
      <c r="L34" s="41"/>
      <c r="M34" s="39"/>
      <c r="N34" s="40"/>
      <c r="O34" s="55"/>
      <c r="P34" s="38"/>
      <c r="Q34" s="38"/>
      <c r="R34" s="39"/>
      <c r="S34" s="41"/>
      <c r="T34" s="39"/>
      <c r="U34" s="40"/>
    </row>
    <row r="35" spans="1:21" ht="16.5" customHeight="1">
      <c r="A35" s="55"/>
      <c r="B35" s="38"/>
      <c r="C35" s="38"/>
      <c r="D35" s="39"/>
      <c r="E35" s="41"/>
      <c r="F35" s="39"/>
      <c r="G35" s="40"/>
      <c r="H35" s="55"/>
      <c r="I35" s="38"/>
      <c r="J35" s="38"/>
      <c r="K35" s="39"/>
      <c r="L35" s="41"/>
      <c r="M35" s="39"/>
      <c r="N35" s="40"/>
      <c r="O35" s="55"/>
      <c r="P35" s="38"/>
      <c r="Q35" s="38"/>
      <c r="R35" s="39"/>
      <c r="S35" s="41"/>
      <c r="T35" s="39"/>
      <c r="U35" s="40"/>
    </row>
    <row r="36" spans="1:21" ht="16.5" customHeight="1">
      <c r="A36" s="55"/>
      <c r="B36" s="38"/>
      <c r="C36" s="38"/>
      <c r="D36" s="39"/>
      <c r="E36" s="41"/>
      <c r="F36" s="39"/>
      <c r="G36" s="40"/>
      <c r="H36" s="55"/>
      <c r="I36" s="38"/>
      <c r="J36" s="38"/>
      <c r="K36" s="39"/>
      <c r="L36" s="41"/>
      <c r="M36" s="39"/>
      <c r="N36" s="40"/>
      <c r="O36" s="55"/>
      <c r="P36" s="38"/>
      <c r="Q36" s="38"/>
      <c r="R36" s="39"/>
      <c r="S36" s="41"/>
      <c r="T36" s="39"/>
      <c r="U36" s="40"/>
    </row>
    <row r="37" spans="1:21" ht="16.5" customHeight="1">
      <c r="A37" s="55"/>
      <c r="B37" s="42"/>
      <c r="C37" s="42"/>
      <c r="D37" s="39"/>
      <c r="E37" s="41"/>
      <c r="F37" s="41"/>
      <c r="G37" s="43"/>
      <c r="H37" s="55"/>
      <c r="I37" s="42"/>
      <c r="J37" s="42"/>
      <c r="K37" s="41"/>
      <c r="L37" s="41"/>
      <c r="M37" s="41"/>
      <c r="N37" s="43"/>
      <c r="O37" s="55"/>
      <c r="P37" s="42"/>
      <c r="Q37" s="42"/>
      <c r="R37" s="41"/>
      <c r="S37" s="41"/>
      <c r="T37" s="41"/>
      <c r="U37" s="43"/>
    </row>
    <row r="38" spans="1:21" ht="16.5" customHeight="1">
      <c r="A38" s="55"/>
      <c r="B38" s="42"/>
      <c r="C38" s="42"/>
      <c r="D38" s="39"/>
      <c r="E38" s="41"/>
      <c r="F38" s="41"/>
      <c r="G38" s="43"/>
      <c r="H38" s="55"/>
      <c r="I38" s="42"/>
      <c r="J38" s="42"/>
      <c r="K38" s="41"/>
      <c r="L38" s="41"/>
      <c r="M38" s="41"/>
      <c r="N38" s="43"/>
      <c r="O38" s="55"/>
      <c r="P38" s="42"/>
      <c r="Q38" s="42"/>
      <c r="R38" s="41"/>
      <c r="S38" s="41"/>
      <c r="T38" s="41"/>
      <c r="U38" s="43"/>
    </row>
    <row r="39" spans="1:21" ht="16.5" customHeight="1" thickBot="1">
      <c r="A39" s="56"/>
      <c r="B39" s="44"/>
      <c r="C39" s="44"/>
      <c r="D39" s="45"/>
      <c r="E39" s="45"/>
      <c r="F39" s="45"/>
      <c r="G39" s="46"/>
      <c r="H39" s="56"/>
      <c r="I39" s="44"/>
      <c r="J39" s="44"/>
      <c r="K39" s="45"/>
      <c r="L39" s="45"/>
      <c r="M39" s="45"/>
      <c r="N39" s="46"/>
      <c r="O39" s="56"/>
      <c r="P39" s="44"/>
      <c r="Q39" s="44"/>
      <c r="R39" s="45"/>
      <c r="S39" s="45"/>
      <c r="T39" s="45"/>
      <c r="U39" s="46"/>
    </row>
    <row r="40" spans="1:21" ht="21.75" customHeight="1" thickBot="1">
      <c r="A40" s="24"/>
      <c r="B40" s="3" t="s">
        <v>13</v>
      </c>
      <c r="C40" s="3"/>
      <c r="D40" s="3"/>
      <c r="E40" s="3"/>
      <c r="F40" s="69">
        <f>SUM(E15:E39)</f>
        <v>30185</v>
      </c>
      <c r="G40" s="36" t="s">
        <v>28</v>
      </c>
      <c r="H40" s="24"/>
      <c r="I40" s="3" t="s">
        <v>12</v>
      </c>
      <c r="J40" s="3"/>
      <c r="K40" s="3"/>
      <c r="L40" s="3"/>
      <c r="M40" s="69">
        <f>SUM(L15:L39)</f>
        <v>21490</v>
      </c>
      <c r="N40" s="36" t="s">
        <v>28</v>
      </c>
      <c r="O40" s="24"/>
      <c r="P40" s="3" t="s">
        <v>14</v>
      </c>
      <c r="Q40" s="3"/>
      <c r="R40" s="3"/>
      <c r="S40" s="3"/>
      <c r="T40" s="69">
        <f>SUM(S15:S39)</f>
        <v>24805</v>
      </c>
      <c r="U40" s="36" t="s">
        <v>28</v>
      </c>
    </row>
    <row r="41" spans="1:21">
      <c r="A41" s="21"/>
      <c r="B41" s="5"/>
      <c r="C41" s="5"/>
      <c r="D41" s="5"/>
      <c r="E41" s="5"/>
      <c r="F41" s="5"/>
      <c r="G41" s="5"/>
      <c r="H41" s="19"/>
      <c r="I41" s="5"/>
      <c r="J41" s="5"/>
      <c r="K41" s="5"/>
      <c r="L41" s="5"/>
      <c r="M41" s="5"/>
      <c r="N41" s="5"/>
      <c r="O41" s="19"/>
      <c r="P41" s="5"/>
      <c r="Q41" s="5"/>
      <c r="R41" s="5"/>
      <c r="S41" s="5"/>
      <c r="T41" s="5"/>
      <c r="U41" s="6"/>
    </row>
    <row r="42" spans="1:21" ht="14">
      <c r="A42" s="21"/>
      <c r="B42" s="7"/>
      <c r="C42" s="7"/>
      <c r="D42" s="7" t="s">
        <v>15</v>
      </c>
      <c r="E42" s="7"/>
      <c r="F42" s="7"/>
      <c r="G42" s="70">
        <f>SUM(T42+'[1]11'!$T$42)</f>
        <v>121925</v>
      </c>
      <c r="H42" s="32" t="s">
        <v>30</v>
      </c>
      <c r="I42" s="7"/>
      <c r="J42" s="7"/>
      <c r="K42" s="7"/>
      <c r="L42" s="7"/>
      <c r="M42" s="7"/>
      <c r="N42" s="16"/>
      <c r="O42" s="19"/>
      <c r="P42" s="7" t="s">
        <v>16</v>
      </c>
      <c r="Q42" s="7"/>
      <c r="R42" s="7"/>
      <c r="S42" s="7"/>
      <c r="T42" s="70">
        <f>T40+M40+F40</f>
        <v>76480</v>
      </c>
      <c r="U42" s="37" t="s">
        <v>28</v>
      </c>
    </row>
    <row r="43" spans="1:21" ht="14" thickBot="1">
      <c r="A43" s="22"/>
      <c r="B43" s="10"/>
      <c r="C43" s="10"/>
      <c r="D43" s="10"/>
      <c r="E43" s="10"/>
      <c r="F43" s="10"/>
      <c r="G43" s="10"/>
      <c r="H43" s="20"/>
      <c r="I43" s="10"/>
      <c r="J43" s="10"/>
      <c r="K43" s="10"/>
      <c r="L43" s="10"/>
      <c r="M43" s="10"/>
      <c r="N43" s="10"/>
      <c r="O43" s="20"/>
      <c r="P43" s="10"/>
      <c r="Q43" s="10"/>
      <c r="R43" s="10"/>
      <c r="S43" s="10"/>
      <c r="T43" s="10"/>
      <c r="U43" s="11"/>
    </row>
    <row r="45" spans="1:21">
      <c r="A45" s="91" t="s">
        <v>53</v>
      </c>
      <c r="T45" s="126" t="s">
        <v>33</v>
      </c>
      <c r="U45" s="126"/>
    </row>
    <row r="57" spans="1:21" ht="16">
      <c r="S57" s="2" t="s">
        <v>1</v>
      </c>
      <c r="T57" s="120">
        <f>T8</f>
        <v>21134</v>
      </c>
      <c r="U57" s="120"/>
    </row>
    <row r="58" spans="1:21" ht="14" thickBot="1"/>
    <row r="59" spans="1:21" ht="14" thickBot="1">
      <c r="A59" s="25"/>
      <c r="B59" s="4"/>
      <c r="C59" s="5"/>
      <c r="D59" s="5"/>
      <c r="E59" s="12" t="s">
        <v>8</v>
      </c>
      <c r="F59" s="5"/>
      <c r="G59" s="6"/>
      <c r="H59" s="25"/>
      <c r="I59" s="4"/>
      <c r="J59" s="5"/>
      <c r="K59" s="5"/>
      <c r="L59" s="12" t="s">
        <v>39</v>
      </c>
      <c r="M59" s="5"/>
      <c r="N59" s="6"/>
      <c r="O59" s="25"/>
      <c r="P59" s="4"/>
      <c r="Q59" s="5"/>
      <c r="R59" s="5"/>
      <c r="S59" s="12" t="s">
        <v>40</v>
      </c>
      <c r="T59" s="5"/>
      <c r="U59" s="6"/>
    </row>
    <row r="60" spans="1:21">
      <c r="A60" s="26" t="s">
        <v>17</v>
      </c>
      <c r="B60" s="4"/>
      <c r="C60" s="5"/>
      <c r="D60" s="5"/>
      <c r="E60" s="5"/>
      <c r="F60" s="5"/>
      <c r="G60" s="6"/>
      <c r="H60" s="26" t="s">
        <v>17</v>
      </c>
      <c r="I60" s="4"/>
      <c r="J60" s="5"/>
      <c r="K60" s="5"/>
      <c r="L60" s="5"/>
      <c r="M60" s="5"/>
      <c r="N60" s="6"/>
      <c r="O60" s="26" t="s">
        <v>17</v>
      </c>
      <c r="P60" s="4"/>
      <c r="Q60" s="5"/>
      <c r="R60" s="5"/>
      <c r="S60" s="5"/>
      <c r="T60" s="5"/>
      <c r="U60" s="6"/>
    </row>
    <row r="61" spans="1:21">
      <c r="A61" s="27" t="s">
        <v>19</v>
      </c>
      <c r="B61" s="113" t="s">
        <v>20</v>
      </c>
      <c r="C61" s="114"/>
      <c r="D61" s="114"/>
      <c r="E61" s="114"/>
      <c r="F61" s="114"/>
      <c r="G61" s="115"/>
      <c r="H61" s="27" t="s">
        <v>19</v>
      </c>
      <c r="I61" s="113" t="s">
        <v>20</v>
      </c>
      <c r="J61" s="114"/>
      <c r="K61" s="114"/>
      <c r="L61" s="114"/>
      <c r="M61" s="114"/>
      <c r="N61" s="115"/>
      <c r="O61" s="27" t="s">
        <v>19</v>
      </c>
      <c r="P61" s="113" t="s">
        <v>20</v>
      </c>
      <c r="Q61" s="114"/>
      <c r="R61" s="114"/>
      <c r="S61" s="114"/>
      <c r="T61" s="114"/>
      <c r="U61" s="115"/>
    </row>
    <row r="62" spans="1:21" ht="14" thickBot="1">
      <c r="A62" s="28" t="s">
        <v>18</v>
      </c>
      <c r="B62" s="9"/>
      <c r="C62" s="10"/>
      <c r="D62" s="10"/>
      <c r="E62" s="10"/>
      <c r="F62" s="10"/>
      <c r="G62" s="11"/>
      <c r="H62" s="28" t="s">
        <v>18</v>
      </c>
      <c r="I62" s="9"/>
      <c r="J62" s="10"/>
      <c r="K62" s="10"/>
      <c r="L62" s="10"/>
      <c r="M62" s="10"/>
      <c r="N62" s="11"/>
      <c r="O62" s="28" t="s">
        <v>18</v>
      </c>
      <c r="P62" s="9"/>
      <c r="Q62" s="10"/>
      <c r="R62" s="10"/>
      <c r="S62" s="10"/>
      <c r="T62" s="10"/>
      <c r="U62" s="11"/>
    </row>
    <row r="63" spans="1:21" ht="14">
      <c r="A63" s="48">
        <v>6</v>
      </c>
      <c r="B63" s="49" t="s">
        <v>362</v>
      </c>
      <c r="C63" s="50"/>
      <c r="D63" s="50"/>
      <c r="E63" s="50"/>
      <c r="F63" s="50"/>
      <c r="G63" s="51"/>
      <c r="H63" s="48">
        <v>176</v>
      </c>
      <c r="I63" s="49" t="s">
        <v>375</v>
      </c>
      <c r="J63" s="50"/>
      <c r="K63" s="50"/>
      <c r="L63" s="50"/>
      <c r="M63" s="50"/>
      <c r="N63" s="51"/>
      <c r="O63" s="48">
        <v>40</v>
      </c>
      <c r="P63" s="49" t="s">
        <v>376</v>
      </c>
      <c r="Q63" s="50"/>
      <c r="R63" s="50"/>
      <c r="S63" s="50"/>
      <c r="T63" s="50"/>
      <c r="U63" s="51"/>
    </row>
    <row r="64" spans="1:21" ht="14">
      <c r="A64" s="60">
        <v>68</v>
      </c>
      <c r="B64" s="52" t="s">
        <v>363</v>
      </c>
      <c r="C64" s="53"/>
      <c r="D64" s="53"/>
      <c r="E64" s="53"/>
      <c r="F64" s="53"/>
      <c r="G64" s="54"/>
      <c r="H64" s="60"/>
      <c r="I64" s="52" t="s">
        <v>377</v>
      </c>
      <c r="J64" s="53"/>
      <c r="K64" s="53"/>
      <c r="L64" s="53"/>
      <c r="M64" s="53"/>
      <c r="N64" s="54"/>
      <c r="O64" s="60">
        <v>12</v>
      </c>
      <c r="P64" s="52" t="s">
        <v>378</v>
      </c>
      <c r="Q64" s="53"/>
      <c r="R64" s="53"/>
      <c r="S64" s="53"/>
      <c r="T64" s="53"/>
      <c r="U64" s="54"/>
    </row>
    <row r="65" spans="1:21" ht="14">
      <c r="A65" s="60"/>
      <c r="B65" s="52" t="s">
        <v>364</v>
      </c>
      <c r="C65" s="53"/>
      <c r="D65" s="53"/>
      <c r="E65" s="53"/>
      <c r="F65" s="53"/>
      <c r="G65" s="54"/>
      <c r="H65" s="60"/>
      <c r="I65" s="52" t="s">
        <v>379</v>
      </c>
      <c r="J65" s="53"/>
      <c r="K65" s="53"/>
      <c r="L65" s="53"/>
      <c r="M65" s="53"/>
      <c r="N65" s="54"/>
      <c r="O65" s="60"/>
      <c r="P65" s="52"/>
      <c r="Q65" s="53"/>
      <c r="R65" s="53"/>
      <c r="S65" s="53"/>
      <c r="T65" s="53"/>
      <c r="U65" s="54"/>
    </row>
    <row r="66" spans="1:21" ht="14">
      <c r="A66" s="60"/>
      <c r="B66" s="52"/>
      <c r="C66" s="53"/>
      <c r="D66" s="53"/>
      <c r="E66" s="53"/>
      <c r="F66" s="53"/>
      <c r="G66" s="54"/>
      <c r="H66" s="60"/>
      <c r="I66" s="52" t="s">
        <v>372</v>
      </c>
      <c r="J66" s="53"/>
      <c r="K66" s="53"/>
      <c r="L66" s="53"/>
      <c r="M66" s="53"/>
      <c r="N66" s="54"/>
      <c r="O66" s="60"/>
      <c r="P66" s="52"/>
      <c r="Q66" s="53"/>
      <c r="R66" s="53"/>
      <c r="S66" s="53"/>
      <c r="T66" s="53"/>
      <c r="U66" s="54"/>
    </row>
    <row r="67" spans="1:21" ht="14">
      <c r="A67" s="60"/>
      <c r="B67" s="52"/>
      <c r="C67" s="53"/>
      <c r="D67" s="53"/>
      <c r="E67" s="53"/>
      <c r="F67" s="53"/>
      <c r="G67" s="54"/>
      <c r="H67" s="60"/>
      <c r="I67" s="52" t="s">
        <v>380</v>
      </c>
      <c r="J67" s="53"/>
      <c r="K67" s="53"/>
      <c r="L67" s="53"/>
      <c r="M67" s="53"/>
      <c r="N67" s="54"/>
      <c r="O67" s="60"/>
      <c r="P67" s="52"/>
      <c r="Q67" s="53"/>
      <c r="R67" s="53"/>
      <c r="S67" s="53"/>
      <c r="T67" s="53"/>
      <c r="U67" s="54"/>
    </row>
    <row r="68" spans="1:21" ht="14">
      <c r="A68" s="60"/>
      <c r="B68" s="52"/>
      <c r="C68" s="53"/>
      <c r="D68" s="53"/>
      <c r="E68" s="53"/>
      <c r="F68" s="53"/>
      <c r="G68" s="54"/>
      <c r="H68" s="60"/>
      <c r="I68" s="52" t="s">
        <v>373</v>
      </c>
      <c r="J68" s="53"/>
      <c r="K68" s="53"/>
      <c r="L68" s="53"/>
      <c r="M68" s="53"/>
      <c r="N68" s="54"/>
      <c r="O68" s="60"/>
      <c r="P68" s="52"/>
      <c r="Q68" s="53"/>
      <c r="R68" s="53"/>
      <c r="S68" s="53"/>
      <c r="T68" s="53"/>
      <c r="U68" s="54"/>
    </row>
    <row r="69" spans="1:21" ht="14">
      <c r="A69" s="60"/>
      <c r="B69" s="52"/>
      <c r="C69" s="53"/>
      <c r="D69" s="53"/>
      <c r="E69" s="53"/>
      <c r="F69" s="53"/>
      <c r="G69" s="54"/>
      <c r="H69" s="60"/>
      <c r="I69" s="52" t="s">
        <v>374</v>
      </c>
      <c r="J69" s="53"/>
      <c r="K69" s="53"/>
      <c r="L69" s="53"/>
      <c r="M69" s="53"/>
      <c r="N69" s="54"/>
      <c r="O69" s="60"/>
      <c r="P69" s="52"/>
      <c r="Q69" s="53"/>
      <c r="R69" s="53"/>
      <c r="S69" s="53"/>
      <c r="T69" s="53"/>
      <c r="U69" s="54"/>
    </row>
    <row r="70" spans="1:21" ht="14">
      <c r="A70" s="60"/>
      <c r="B70" s="52"/>
      <c r="C70" s="53"/>
      <c r="D70" s="53"/>
      <c r="E70" s="53"/>
      <c r="F70" s="53"/>
      <c r="G70" s="54"/>
      <c r="H70" s="60"/>
      <c r="I70" s="52"/>
      <c r="J70" s="53"/>
      <c r="K70" s="53"/>
      <c r="L70" s="53"/>
      <c r="M70" s="53"/>
      <c r="N70" s="54"/>
      <c r="O70" s="60"/>
      <c r="P70" s="52"/>
      <c r="Q70" s="53"/>
      <c r="R70" s="53"/>
      <c r="S70" s="53"/>
      <c r="T70" s="53"/>
      <c r="U70" s="54"/>
    </row>
    <row r="71" spans="1:21" ht="14">
      <c r="A71" s="60"/>
      <c r="B71" s="52"/>
      <c r="C71" s="53"/>
      <c r="D71" s="53"/>
      <c r="E71" s="53"/>
      <c r="F71" s="53"/>
      <c r="G71" s="54"/>
      <c r="H71" s="60"/>
      <c r="I71" s="52"/>
      <c r="J71" s="53"/>
      <c r="K71" s="53"/>
      <c r="L71" s="53"/>
      <c r="M71" s="53"/>
      <c r="N71" s="54"/>
      <c r="O71" s="60"/>
      <c r="P71" s="52"/>
      <c r="Q71" s="53"/>
      <c r="R71" s="53"/>
      <c r="S71" s="53"/>
      <c r="T71" s="53"/>
      <c r="U71" s="54"/>
    </row>
    <row r="72" spans="1:21" ht="14">
      <c r="A72" s="60"/>
      <c r="B72" s="52"/>
      <c r="C72" s="53"/>
      <c r="D72" s="53"/>
      <c r="E72" s="53"/>
      <c r="F72" s="53"/>
      <c r="G72" s="54"/>
      <c r="H72" s="60"/>
      <c r="I72" s="52"/>
      <c r="J72" s="53"/>
      <c r="K72" s="53"/>
      <c r="L72" s="53"/>
      <c r="M72" s="53"/>
      <c r="N72" s="54"/>
      <c r="O72" s="60"/>
      <c r="P72" s="52"/>
      <c r="Q72" s="53"/>
      <c r="R72" s="53"/>
      <c r="S72" s="53"/>
      <c r="T72" s="53"/>
      <c r="U72" s="54"/>
    </row>
    <row r="73" spans="1:21" ht="14">
      <c r="A73" s="60"/>
      <c r="B73" s="52"/>
      <c r="C73" s="53"/>
      <c r="D73" s="53"/>
      <c r="E73" s="53"/>
      <c r="F73" s="53"/>
      <c r="G73" s="54"/>
      <c r="H73" s="60"/>
      <c r="I73" s="52"/>
      <c r="J73" s="53"/>
      <c r="K73" s="53"/>
      <c r="L73" s="53"/>
      <c r="M73" s="53"/>
      <c r="N73" s="54"/>
      <c r="O73" s="60"/>
      <c r="P73" s="52"/>
      <c r="Q73" s="53"/>
      <c r="R73" s="53"/>
      <c r="S73" s="53"/>
      <c r="T73" s="53"/>
      <c r="U73" s="54"/>
    </row>
    <row r="74" spans="1:21" ht="14">
      <c r="A74" s="60"/>
      <c r="B74" s="52"/>
      <c r="C74" s="53"/>
      <c r="D74" s="53"/>
      <c r="E74" s="53"/>
      <c r="F74" s="53"/>
      <c r="G74" s="54"/>
      <c r="H74" s="60"/>
      <c r="I74" s="52"/>
      <c r="J74" s="53"/>
      <c r="K74" s="53"/>
      <c r="L74" s="53"/>
      <c r="M74" s="53"/>
      <c r="N74" s="54"/>
      <c r="O74" s="60"/>
      <c r="P74" s="52"/>
      <c r="Q74" s="53"/>
      <c r="R74" s="53"/>
      <c r="S74" s="53"/>
      <c r="T74" s="53"/>
      <c r="U74" s="54"/>
    </row>
    <row r="75" spans="1:21" ht="14">
      <c r="A75" s="60"/>
      <c r="B75" s="52"/>
      <c r="C75" s="53"/>
      <c r="D75" s="53"/>
      <c r="E75" s="53"/>
      <c r="F75" s="53"/>
      <c r="G75" s="54"/>
      <c r="H75" s="60"/>
      <c r="I75" s="52"/>
      <c r="J75" s="53"/>
      <c r="K75" s="53"/>
      <c r="L75" s="53"/>
      <c r="M75" s="53"/>
      <c r="N75" s="54"/>
      <c r="O75" s="60"/>
      <c r="P75" s="52"/>
      <c r="Q75" s="53"/>
      <c r="R75" s="53"/>
      <c r="S75" s="53"/>
      <c r="T75" s="53"/>
      <c r="U75" s="54"/>
    </row>
    <row r="76" spans="1:21" ht="14">
      <c r="A76" s="60"/>
      <c r="B76" s="52"/>
      <c r="C76" s="53"/>
      <c r="D76" s="53"/>
      <c r="E76" s="53"/>
      <c r="F76" s="53"/>
      <c r="G76" s="54"/>
      <c r="H76" s="60"/>
      <c r="I76" s="52"/>
      <c r="J76" s="53"/>
      <c r="K76" s="53"/>
      <c r="L76" s="53"/>
      <c r="M76" s="53"/>
      <c r="N76" s="54"/>
      <c r="O76" s="60"/>
      <c r="P76" s="52"/>
      <c r="Q76" s="53"/>
      <c r="R76" s="53"/>
      <c r="S76" s="53"/>
      <c r="T76" s="53"/>
      <c r="U76" s="54"/>
    </row>
    <row r="77" spans="1:21" ht="14">
      <c r="A77" s="60"/>
      <c r="B77" s="52"/>
      <c r="C77" s="53"/>
      <c r="D77" s="53"/>
      <c r="E77" s="53"/>
      <c r="F77" s="53"/>
      <c r="G77" s="54"/>
      <c r="H77" s="60"/>
      <c r="I77" s="52"/>
      <c r="J77" s="53"/>
      <c r="K77" s="53"/>
      <c r="L77" s="53"/>
      <c r="M77" s="53"/>
      <c r="N77" s="54"/>
      <c r="O77" s="60"/>
      <c r="P77" s="52"/>
      <c r="Q77" s="53"/>
      <c r="R77" s="53"/>
      <c r="S77" s="53"/>
      <c r="T77" s="53"/>
      <c r="U77" s="54"/>
    </row>
    <row r="78" spans="1:21" ht="14">
      <c r="A78" s="60"/>
      <c r="B78" s="52"/>
      <c r="C78" s="53"/>
      <c r="D78" s="53"/>
      <c r="E78" s="53"/>
      <c r="F78" s="53"/>
      <c r="G78" s="54"/>
      <c r="H78" s="60"/>
      <c r="I78" s="52"/>
      <c r="J78" s="53"/>
      <c r="K78" s="53"/>
      <c r="L78" s="53"/>
      <c r="M78" s="53"/>
      <c r="N78" s="54"/>
      <c r="O78" s="60"/>
      <c r="P78" s="52"/>
      <c r="Q78" s="53"/>
      <c r="R78" s="53"/>
      <c r="S78" s="53"/>
      <c r="T78" s="53"/>
      <c r="U78" s="54"/>
    </row>
    <row r="79" spans="1:21" ht="14">
      <c r="A79" s="60"/>
      <c r="B79" s="52"/>
      <c r="C79" s="53"/>
      <c r="D79" s="53"/>
      <c r="E79" s="53"/>
      <c r="F79" s="53"/>
      <c r="G79" s="54"/>
      <c r="H79" s="60"/>
      <c r="I79" s="52"/>
      <c r="J79" s="53"/>
      <c r="K79" s="53"/>
      <c r="L79" s="53"/>
      <c r="M79" s="53"/>
      <c r="N79" s="54"/>
      <c r="O79" s="60"/>
      <c r="P79" s="52"/>
      <c r="Q79" s="53"/>
      <c r="R79" s="53"/>
      <c r="S79" s="53"/>
      <c r="T79" s="53"/>
      <c r="U79" s="54"/>
    </row>
    <row r="80" spans="1:21" ht="14">
      <c r="A80" s="60"/>
      <c r="B80" s="52"/>
      <c r="C80" s="53"/>
      <c r="D80" s="53"/>
      <c r="E80" s="53"/>
      <c r="F80" s="53"/>
      <c r="G80" s="54"/>
      <c r="H80" s="60"/>
      <c r="I80" s="52"/>
      <c r="J80" s="53"/>
      <c r="K80" s="53"/>
      <c r="L80" s="53"/>
      <c r="M80" s="53"/>
      <c r="N80" s="54"/>
      <c r="O80" s="60"/>
      <c r="P80" s="52"/>
      <c r="Q80" s="53"/>
      <c r="R80" s="53"/>
      <c r="S80" s="53"/>
      <c r="T80" s="53"/>
      <c r="U80" s="54"/>
    </row>
    <row r="81" spans="1:21" ht="14">
      <c r="A81" s="60"/>
      <c r="B81" s="52"/>
      <c r="C81" s="53"/>
      <c r="D81" s="53"/>
      <c r="E81" s="53"/>
      <c r="F81" s="53"/>
      <c r="G81" s="54"/>
      <c r="H81" s="60"/>
      <c r="I81" s="52"/>
      <c r="J81" s="53"/>
      <c r="K81" s="53"/>
      <c r="L81" s="53"/>
      <c r="M81" s="53"/>
      <c r="N81" s="54"/>
      <c r="O81" s="60"/>
      <c r="P81" s="52"/>
      <c r="Q81" s="53"/>
      <c r="R81" s="53"/>
      <c r="S81" s="53"/>
      <c r="T81" s="53"/>
      <c r="U81" s="54"/>
    </row>
    <row r="82" spans="1:21" ht="14">
      <c r="A82" s="60"/>
      <c r="B82" s="52"/>
      <c r="C82" s="53"/>
      <c r="D82" s="53"/>
      <c r="E82" s="53"/>
      <c r="F82" s="53"/>
      <c r="G82" s="54"/>
      <c r="H82" s="60"/>
      <c r="I82" s="52"/>
      <c r="J82" s="53"/>
      <c r="K82" s="53"/>
      <c r="L82" s="53"/>
      <c r="M82" s="53"/>
      <c r="N82" s="54"/>
      <c r="O82" s="60"/>
      <c r="P82" s="52"/>
      <c r="Q82" s="53"/>
      <c r="R82" s="53"/>
      <c r="S82" s="53"/>
      <c r="T82" s="53"/>
      <c r="U82" s="54"/>
    </row>
    <row r="83" spans="1:21" ht="14">
      <c r="A83" s="74" t="s">
        <v>49</v>
      </c>
      <c r="B83" s="82">
        <v>21</v>
      </c>
      <c r="C83" s="53" t="s">
        <v>48</v>
      </c>
      <c r="D83" s="53"/>
      <c r="E83" s="53"/>
      <c r="F83" s="53"/>
      <c r="G83" s="54"/>
      <c r="H83" s="74" t="s">
        <v>49</v>
      </c>
      <c r="I83" s="52">
        <v>0</v>
      </c>
      <c r="J83" s="53" t="s">
        <v>48</v>
      </c>
      <c r="K83" s="53"/>
      <c r="L83" s="53"/>
      <c r="M83" s="53"/>
      <c r="N83" s="54"/>
      <c r="O83" s="74" t="s">
        <v>49</v>
      </c>
      <c r="P83" s="52">
        <v>14</v>
      </c>
      <c r="Q83" s="53" t="s">
        <v>48</v>
      </c>
      <c r="R83" s="53"/>
      <c r="S83" s="53"/>
      <c r="T83" s="53"/>
      <c r="U83" s="54"/>
    </row>
    <row r="84" spans="1:21" ht="14">
      <c r="A84" s="74" t="s">
        <v>50</v>
      </c>
      <c r="B84" s="52">
        <v>0</v>
      </c>
      <c r="C84" s="53"/>
      <c r="D84" s="53"/>
      <c r="E84" s="53"/>
      <c r="F84" s="53"/>
      <c r="G84" s="54"/>
      <c r="H84" s="74" t="s">
        <v>50</v>
      </c>
      <c r="I84" s="52">
        <v>0</v>
      </c>
      <c r="J84" s="53"/>
      <c r="K84" s="53"/>
      <c r="L84" s="53"/>
      <c r="M84" s="53"/>
      <c r="N84" s="54"/>
      <c r="O84" s="74" t="s">
        <v>50</v>
      </c>
      <c r="P84" s="52">
        <v>1</v>
      </c>
      <c r="Q84" s="53"/>
      <c r="R84" s="53"/>
      <c r="S84" s="53"/>
      <c r="T84" s="53"/>
      <c r="U84" s="54"/>
    </row>
    <row r="85" spans="1:21" ht="15" thickBot="1">
      <c r="A85" s="29" t="s">
        <v>27</v>
      </c>
      <c r="B85" s="47">
        <v>300</v>
      </c>
      <c r="C85" s="30" t="s">
        <v>30</v>
      </c>
      <c r="D85" s="30"/>
      <c r="E85" s="13"/>
      <c r="F85" s="13"/>
      <c r="G85" s="14"/>
      <c r="H85" s="29" t="s">
        <v>27</v>
      </c>
      <c r="I85" s="47">
        <v>150</v>
      </c>
      <c r="J85" s="30" t="s">
        <v>30</v>
      </c>
      <c r="K85" s="30"/>
      <c r="L85" s="13"/>
      <c r="M85" s="13"/>
      <c r="N85" s="14"/>
      <c r="O85" s="29" t="s">
        <v>27</v>
      </c>
      <c r="P85" s="47">
        <v>290</v>
      </c>
      <c r="Q85" s="30" t="s">
        <v>30</v>
      </c>
      <c r="R85" s="30"/>
      <c r="S85" s="13"/>
      <c r="T85" s="13"/>
      <c r="U85" s="14"/>
    </row>
    <row r="86" spans="1:21" ht="16.5" customHeight="1">
      <c r="A86" s="4" t="s">
        <v>25</v>
      </c>
      <c r="B86" s="5"/>
      <c r="C86" s="5"/>
      <c r="D86" s="5"/>
      <c r="E86" s="5"/>
      <c r="F86" s="64">
        <f>SUM(A63:A83)</f>
        <v>74</v>
      </c>
      <c r="G86" s="65" t="s">
        <v>29</v>
      </c>
      <c r="H86" s="5" t="s">
        <v>25</v>
      </c>
      <c r="I86" s="5"/>
      <c r="J86" s="5"/>
      <c r="K86" s="5"/>
      <c r="L86" s="5"/>
      <c r="M86" s="64">
        <f>SUM(H63:H83)</f>
        <v>176</v>
      </c>
      <c r="N86" s="65" t="s">
        <v>29</v>
      </c>
      <c r="O86" s="5" t="s">
        <v>25</v>
      </c>
      <c r="P86" s="5"/>
      <c r="Q86" s="5"/>
      <c r="R86" s="5"/>
      <c r="S86" s="5"/>
      <c r="T86" s="64">
        <f>SUM(O63:O83)</f>
        <v>52</v>
      </c>
      <c r="U86" s="65" t="s">
        <v>29</v>
      </c>
    </row>
    <row r="87" spans="1:21" ht="16.5" customHeight="1">
      <c r="A87" s="66" t="s">
        <v>21</v>
      </c>
      <c r="B87" s="67"/>
      <c r="C87" s="67"/>
      <c r="D87" s="67"/>
      <c r="E87" s="67"/>
      <c r="F87" s="127" t="s">
        <v>88</v>
      </c>
      <c r="G87" s="128"/>
      <c r="H87" s="66" t="s">
        <v>21</v>
      </c>
      <c r="I87" s="67"/>
      <c r="J87" s="67"/>
      <c r="K87" s="67"/>
      <c r="L87" s="67"/>
      <c r="M87" s="127" t="s">
        <v>88</v>
      </c>
      <c r="N87" s="128"/>
      <c r="O87" s="66" t="s">
        <v>21</v>
      </c>
      <c r="P87" s="67"/>
      <c r="Q87" s="67"/>
      <c r="R87" s="67"/>
      <c r="S87" s="67"/>
      <c r="T87" s="127" t="s">
        <v>88</v>
      </c>
      <c r="U87" s="128"/>
    </row>
    <row r="88" spans="1:21" ht="16.5" customHeight="1">
      <c r="A88" s="66" t="s">
        <v>22</v>
      </c>
      <c r="B88" s="67"/>
      <c r="C88" s="67"/>
      <c r="D88" s="67"/>
      <c r="E88" s="127" t="s">
        <v>88</v>
      </c>
      <c r="F88" s="127"/>
      <c r="G88" s="128"/>
      <c r="H88" s="66" t="s">
        <v>22</v>
      </c>
      <c r="I88" s="67"/>
      <c r="J88" s="67"/>
      <c r="K88" s="67"/>
      <c r="L88" s="127" t="s">
        <v>88</v>
      </c>
      <c r="M88" s="127"/>
      <c r="N88" s="128"/>
      <c r="O88" s="66" t="s">
        <v>22</v>
      </c>
      <c r="P88" s="67"/>
      <c r="Q88" s="67"/>
      <c r="R88" s="67"/>
      <c r="S88" s="127" t="s">
        <v>86</v>
      </c>
      <c r="T88" s="127"/>
      <c r="U88" s="128"/>
    </row>
    <row r="89" spans="1:21" ht="16.5" customHeight="1">
      <c r="A89" s="66" t="s">
        <v>23</v>
      </c>
      <c r="B89" s="67"/>
      <c r="C89" s="67"/>
      <c r="D89" s="127" t="s">
        <v>365</v>
      </c>
      <c r="E89" s="127"/>
      <c r="F89" s="127"/>
      <c r="G89" s="128"/>
      <c r="H89" s="66" t="s">
        <v>23</v>
      </c>
      <c r="I89" s="67"/>
      <c r="J89" s="67"/>
      <c r="K89" s="127" t="s">
        <v>366</v>
      </c>
      <c r="L89" s="127"/>
      <c r="M89" s="127"/>
      <c r="N89" s="128"/>
      <c r="O89" s="66" t="s">
        <v>23</v>
      </c>
      <c r="P89" s="67"/>
      <c r="Q89" s="67"/>
      <c r="R89" s="127" t="s">
        <v>367</v>
      </c>
      <c r="S89" s="127"/>
      <c r="T89" s="127"/>
      <c r="U89" s="128"/>
    </row>
    <row r="90" spans="1:21" ht="16.5" customHeight="1" thickBot="1">
      <c r="A90" s="9" t="s">
        <v>24</v>
      </c>
      <c r="B90" s="10"/>
      <c r="C90" s="10"/>
      <c r="D90" s="10"/>
      <c r="E90" s="73" t="s">
        <v>64</v>
      </c>
      <c r="F90" s="10"/>
      <c r="G90" s="11"/>
      <c r="H90" s="10" t="s">
        <v>24</v>
      </c>
      <c r="I90" s="10"/>
      <c r="J90" s="10"/>
      <c r="K90" s="10"/>
      <c r="L90" s="10" t="s">
        <v>62</v>
      </c>
      <c r="M90" s="10"/>
      <c r="N90" s="11"/>
      <c r="O90" s="10" t="s">
        <v>24</v>
      </c>
      <c r="P90" s="10"/>
      <c r="Q90" s="10"/>
      <c r="R90" s="10"/>
      <c r="S90" s="10" t="s">
        <v>63</v>
      </c>
      <c r="T90" s="10"/>
      <c r="U90" s="11"/>
    </row>
    <row r="91" spans="1:21">
      <c r="A91" s="31"/>
      <c r="B91" s="5"/>
      <c r="C91" s="5"/>
      <c r="D91" s="5"/>
      <c r="E91" s="5"/>
      <c r="F91" s="5"/>
      <c r="G91" s="5"/>
      <c r="H91" s="18"/>
      <c r="I91" s="5"/>
      <c r="J91" s="5"/>
      <c r="K91" s="5"/>
      <c r="L91" s="5"/>
      <c r="M91" s="5"/>
      <c r="N91" s="5"/>
      <c r="O91" s="18"/>
      <c r="P91" s="5"/>
      <c r="Q91" s="5"/>
      <c r="R91" s="5"/>
      <c r="S91" s="5"/>
      <c r="T91" s="5"/>
      <c r="U91" s="6"/>
    </row>
    <row r="92" spans="1:21">
      <c r="A92" s="61" t="s">
        <v>26</v>
      </c>
      <c r="B92" s="7"/>
      <c r="C92" s="7"/>
      <c r="D92" s="7">
        <f>F86+M86+T86</f>
        <v>302</v>
      </c>
      <c r="E92" s="32" t="s">
        <v>29</v>
      </c>
      <c r="F92" s="7"/>
      <c r="G92" s="34" t="s">
        <v>38</v>
      </c>
      <c r="H92" s="33">
        <f>B85+I85+P85</f>
        <v>740</v>
      </c>
      <c r="I92" s="32" t="s">
        <v>37</v>
      </c>
      <c r="J92" s="32"/>
      <c r="K92" s="32"/>
      <c r="L92" s="7"/>
      <c r="M92" s="7"/>
      <c r="N92" s="35"/>
      <c r="O92" s="35" t="s">
        <v>31</v>
      </c>
      <c r="R92" s="7" t="s">
        <v>32</v>
      </c>
      <c r="S92" s="7"/>
      <c r="T92" s="7"/>
      <c r="U92" s="8"/>
    </row>
    <row r="93" spans="1:21" ht="14" thickBot="1">
      <c r="A93" s="22"/>
      <c r="B93" s="10"/>
      <c r="C93" s="10"/>
      <c r="D93" s="10"/>
      <c r="E93" s="10"/>
      <c r="F93" s="10"/>
      <c r="G93" s="10"/>
      <c r="H93" s="20"/>
      <c r="I93" s="10"/>
      <c r="J93" s="10"/>
      <c r="K93" s="10"/>
      <c r="L93" s="10"/>
      <c r="M93" s="10"/>
      <c r="N93" s="10"/>
      <c r="O93" s="20"/>
      <c r="P93" s="10"/>
      <c r="Q93" s="10"/>
      <c r="R93" s="10"/>
      <c r="S93" s="10"/>
      <c r="T93" s="10"/>
      <c r="U93" s="11"/>
    </row>
    <row r="95" spans="1:21">
      <c r="T95" s="126" t="s">
        <v>34</v>
      </c>
      <c r="U95" s="126"/>
    </row>
  </sheetData>
  <mergeCells count="30">
    <mergeCell ref="T95:U95"/>
    <mergeCell ref="E10:G10"/>
    <mergeCell ref="B61:G61"/>
    <mergeCell ref="I61:N61"/>
    <mergeCell ref="C13:C14"/>
    <mergeCell ref="G13:G14"/>
    <mergeCell ref="J13:J14"/>
    <mergeCell ref="N13:N14"/>
    <mergeCell ref="T87:U87"/>
    <mergeCell ref="S88:U88"/>
    <mergeCell ref="R89:U89"/>
    <mergeCell ref="A12:G12"/>
    <mergeCell ref="A13:A14"/>
    <mergeCell ref="H12:N12"/>
    <mergeCell ref="H13:H14"/>
    <mergeCell ref="E88:G88"/>
    <mergeCell ref="T8:U8"/>
    <mergeCell ref="T57:U57"/>
    <mergeCell ref="T10:U10"/>
    <mergeCell ref="O12:U12"/>
    <mergeCell ref="O13:O14"/>
    <mergeCell ref="Q13:Q14"/>
    <mergeCell ref="U13:U14"/>
    <mergeCell ref="T45:U45"/>
    <mergeCell ref="D89:G89"/>
    <mergeCell ref="F87:G87"/>
    <mergeCell ref="P61:U61"/>
    <mergeCell ref="M87:N87"/>
    <mergeCell ref="L88:N88"/>
    <mergeCell ref="K89:N89"/>
  </mergeCells>
  <phoneticPr fontId="3" type="noConversion"/>
  <printOptions horizontalCentered="1" verticalCentered="1"/>
  <pageMargins left="0" right="0.19685039370078741" top="0.39370078740157483" bottom="0" header="0" footer="0"/>
  <pageSetup paperSize="9" scale="69" fitToHeight="2" orientation="landscape" horizontalDpi="300" verticalDpi="300" r:id="rId1"/>
  <headerFooter alignWithMargins="0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8:X95"/>
  <sheetViews>
    <sheetView topLeftCell="A11" zoomScale="110" zoomScaleNormal="110" workbookViewId="0">
      <selection activeCell="A90" sqref="A90:XFD90"/>
    </sheetView>
  </sheetViews>
  <sheetFormatPr baseColWidth="10" defaultColWidth="11.5" defaultRowHeight="13"/>
  <cols>
    <col min="1" max="1" width="13.33203125" style="17" customWidth="1"/>
    <col min="2" max="3" width="8.6640625" style="1" customWidth="1"/>
    <col min="4" max="4" width="10.5" style="1" customWidth="1"/>
    <col min="5" max="5" width="8.6640625" style="1" customWidth="1"/>
    <col min="6" max="6" width="10.5" style="1" customWidth="1"/>
    <col min="7" max="7" width="11" style="1" customWidth="1"/>
    <col min="8" max="8" width="13.33203125" style="17" customWidth="1"/>
    <col min="9" max="10" width="8.6640625" style="1" customWidth="1"/>
    <col min="11" max="11" width="10.5" style="1" customWidth="1"/>
    <col min="12" max="12" width="8.6640625" style="1" customWidth="1"/>
    <col min="13" max="13" width="9.6640625" style="1" customWidth="1"/>
    <col min="14" max="14" width="11" style="1" customWidth="1"/>
    <col min="15" max="15" width="13.33203125" style="17" customWidth="1"/>
    <col min="16" max="17" width="8.6640625" style="1" customWidth="1"/>
    <col min="18" max="18" width="10.33203125" style="1" customWidth="1"/>
    <col min="19" max="19" width="8.6640625" style="1" customWidth="1"/>
    <col min="20" max="20" width="9.6640625" style="1" customWidth="1"/>
    <col min="21" max="21" width="9.5" style="1" customWidth="1"/>
    <col min="22" max="22" width="2.6640625" style="1" customWidth="1"/>
    <col min="23" max="16384" width="11.5" style="1"/>
  </cols>
  <sheetData>
    <row r="8" spans="1:24" ht="16">
      <c r="S8" s="2" t="s">
        <v>1</v>
      </c>
      <c r="T8" s="120">
        <f>'11'!T8:U8+2</f>
        <v>21136</v>
      </c>
      <c r="U8" s="120"/>
    </row>
    <row r="10" spans="1:24" ht="17">
      <c r="D10" s="1" t="s">
        <v>0</v>
      </c>
      <c r="E10" s="112" t="s">
        <v>155</v>
      </c>
      <c r="F10" s="112"/>
      <c r="G10" s="112"/>
      <c r="I10" s="7"/>
      <c r="J10" s="7"/>
      <c r="S10" s="2" t="s">
        <v>11</v>
      </c>
      <c r="T10" s="112">
        <v>2</v>
      </c>
      <c r="U10" s="112"/>
    </row>
    <row r="11" spans="1:24" ht="14" thickBot="1"/>
    <row r="12" spans="1:24" ht="14" thickBot="1">
      <c r="A12" s="121" t="s">
        <v>8</v>
      </c>
      <c r="B12" s="129"/>
      <c r="C12" s="129"/>
      <c r="D12" s="129"/>
      <c r="E12" s="129"/>
      <c r="F12" s="129"/>
      <c r="G12" s="130"/>
      <c r="H12" s="121" t="s">
        <v>35</v>
      </c>
      <c r="I12" s="122"/>
      <c r="J12" s="122"/>
      <c r="K12" s="122"/>
      <c r="L12" s="122" t="s">
        <v>9</v>
      </c>
      <c r="M12" s="122"/>
      <c r="N12" s="123"/>
      <c r="O12" s="121" t="s">
        <v>36</v>
      </c>
      <c r="P12" s="122"/>
      <c r="Q12" s="122"/>
      <c r="R12" s="122"/>
      <c r="S12" s="122" t="s">
        <v>10</v>
      </c>
      <c r="T12" s="122"/>
      <c r="U12" s="123"/>
    </row>
    <row r="13" spans="1:24" ht="14" thickBot="1">
      <c r="A13" s="124" t="s">
        <v>45</v>
      </c>
      <c r="B13" s="23" t="s">
        <v>2</v>
      </c>
      <c r="C13" s="116" t="s">
        <v>46</v>
      </c>
      <c r="D13" s="23" t="s">
        <v>4</v>
      </c>
      <c r="E13" s="23" t="s">
        <v>6</v>
      </c>
      <c r="F13" s="23" t="s">
        <v>7</v>
      </c>
      <c r="G13" s="118" t="s">
        <v>47</v>
      </c>
      <c r="H13" s="124" t="s">
        <v>45</v>
      </c>
      <c r="I13" s="23" t="s">
        <v>2</v>
      </c>
      <c r="J13" s="116" t="s">
        <v>46</v>
      </c>
      <c r="K13" s="23" t="s">
        <v>4</v>
      </c>
      <c r="L13" s="23" t="s">
        <v>6</v>
      </c>
      <c r="M13" s="23" t="s">
        <v>7</v>
      </c>
      <c r="N13" s="118" t="s">
        <v>47</v>
      </c>
      <c r="O13" s="124" t="s">
        <v>45</v>
      </c>
      <c r="P13" s="23" t="s">
        <v>2</v>
      </c>
      <c r="Q13" s="116" t="s">
        <v>46</v>
      </c>
      <c r="R13" s="23" t="s">
        <v>4</v>
      </c>
      <c r="S13" s="23" t="s">
        <v>6</v>
      </c>
      <c r="T13" s="23" t="s">
        <v>7</v>
      </c>
      <c r="U13" s="118" t="s">
        <v>47</v>
      </c>
    </row>
    <row r="14" spans="1:24" ht="14" thickTop="1">
      <c r="A14" s="125"/>
      <c r="B14" s="15" t="s">
        <v>3</v>
      </c>
      <c r="C14" s="117"/>
      <c r="D14" s="15" t="s">
        <v>5</v>
      </c>
      <c r="E14" s="15" t="s">
        <v>5</v>
      </c>
      <c r="F14" s="15" t="s">
        <v>5</v>
      </c>
      <c r="G14" s="119"/>
      <c r="H14" s="125"/>
      <c r="I14" s="15" t="s">
        <v>3</v>
      </c>
      <c r="J14" s="117"/>
      <c r="K14" s="15" t="s">
        <v>5</v>
      </c>
      <c r="L14" s="15" t="s">
        <v>5</v>
      </c>
      <c r="M14" s="15" t="s">
        <v>5</v>
      </c>
      <c r="N14" s="119"/>
      <c r="O14" s="125"/>
      <c r="P14" s="15" t="s">
        <v>3</v>
      </c>
      <c r="Q14" s="117"/>
      <c r="R14" s="15" t="s">
        <v>5</v>
      </c>
      <c r="S14" s="15" t="s">
        <v>5</v>
      </c>
      <c r="T14" s="15" t="s">
        <v>5</v>
      </c>
      <c r="U14" s="119"/>
      <c r="X14" s="89" t="s">
        <v>51</v>
      </c>
    </row>
    <row r="15" spans="1:24" ht="16.5" customHeight="1" thickBot="1">
      <c r="A15" s="92" t="s">
        <v>67</v>
      </c>
      <c r="B15" s="93" t="s">
        <v>66</v>
      </c>
      <c r="C15" s="94">
        <v>1038</v>
      </c>
      <c r="D15" s="39">
        <v>562</v>
      </c>
      <c r="E15" s="41">
        <v>1955</v>
      </c>
      <c r="F15" s="97">
        <v>200</v>
      </c>
      <c r="G15" s="40" t="s">
        <v>360</v>
      </c>
      <c r="H15" s="92" t="s">
        <v>393</v>
      </c>
      <c r="I15" s="93" t="s">
        <v>130</v>
      </c>
      <c r="J15" s="94">
        <v>1126</v>
      </c>
      <c r="K15" s="39" t="s">
        <v>395</v>
      </c>
      <c r="L15" s="39">
        <v>2280</v>
      </c>
      <c r="M15" s="97">
        <v>249.5</v>
      </c>
      <c r="N15" s="40">
        <v>245</v>
      </c>
      <c r="O15" s="92" t="s">
        <v>393</v>
      </c>
      <c r="P15" s="93" t="s">
        <v>130</v>
      </c>
      <c r="Q15" s="94">
        <v>1126</v>
      </c>
      <c r="R15" s="39">
        <v>591</v>
      </c>
      <c r="S15" s="39">
        <v>2130</v>
      </c>
      <c r="T15" s="97">
        <v>249.5</v>
      </c>
      <c r="U15" s="40" t="s">
        <v>404</v>
      </c>
      <c r="X15" s="88">
        <v>21095</v>
      </c>
    </row>
    <row r="16" spans="1:24" ht="16.5" customHeight="1" thickTop="1">
      <c r="A16" s="92" t="s">
        <v>67</v>
      </c>
      <c r="B16" s="93" t="s">
        <v>66</v>
      </c>
      <c r="C16" s="94">
        <v>1038</v>
      </c>
      <c r="D16" s="39">
        <v>563</v>
      </c>
      <c r="E16" s="41">
        <v>1890</v>
      </c>
      <c r="F16" s="97">
        <v>200</v>
      </c>
      <c r="G16" s="40" t="s">
        <v>360</v>
      </c>
      <c r="H16" s="92" t="s">
        <v>393</v>
      </c>
      <c r="I16" s="93" t="s">
        <v>130</v>
      </c>
      <c r="J16" s="94">
        <v>1126</v>
      </c>
      <c r="K16" s="39">
        <v>580</v>
      </c>
      <c r="L16" s="41">
        <v>2380</v>
      </c>
      <c r="M16" s="97">
        <v>249.5</v>
      </c>
      <c r="N16" s="40" t="s">
        <v>397</v>
      </c>
      <c r="O16" s="92" t="s">
        <v>393</v>
      </c>
      <c r="P16" s="93" t="s">
        <v>130</v>
      </c>
      <c r="Q16" s="94">
        <v>1126</v>
      </c>
      <c r="R16" s="39">
        <v>592</v>
      </c>
      <c r="S16" s="41">
        <v>2380</v>
      </c>
      <c r="T16" s="97">
        <v>249.5</v>
      </c>
      <c r="U16" s="40" t="s">
        <v>404</v>
      </c>
    </row>
    <row r="17" spans="1:21" ht="16.5" customHeight="1">
      <c r="A17" s="92" t="s">
        <v>67</v>
      </c>
      <c r="B17" s="93" t="s">
        <v>66</v>
      </c>
      <c r="C17" s="94">
        <v>1038</v>
      </c>
      <c r="D17" s="39">
        <v>564</v>
      </c>
      <c r="E17" s="41">
        <v>1910</v>
      </c>
      <c r="F17" s="97">
        <v>200</v>
      </c>
      <c r="G17" s="40" t="s">
        <v>360</v>
      </c>
      <c r="H17" s="92" t="s">
        <v>393</v>
      </c>
      <c r="I17" s="93" t="s">
        <v>130</v>
      </c>
      <c r="J17" s="94">
        <v>1126</v>
      </c>
      <c r="K17" s="39">
        <v>581</v>
      </c>
      <c r="L17" s="41">
        <v>2265</v>
      </c>
      <c r="M17" s="97">
        <v>249.5</v>
      </c>
      <c r="N17" s="40" t="s">
        <v>397</v>
      </c>
      <c r="O17" s="92" t="s">
        <v>393</v>
      </c>
      <c r="P17" s="93" t="s">
        <v>130</v>
      </c>
      <c r="Q17" s="94">
        <v>1126</v>
      </c>
      <c r="R17" s="39">
        <v>593</v>
      </c>
      <c r="S17" s="41">
        <v>2370</v>
      </c>
      <c r="T17" s="97">
        <v>249.5</v>
      </c>
      <c r="U17" s="40" t="s">
        <v>404</v>
      </c>
    </row>
    <row r="18" spans="1:21" ht="16.5" customHeight="1">
      <c r="A18" s="92" t="s">
        <v>67</v>
      </c>
      <c r="B18" s="93" t="s">
        <v>66</v>
      </c>
      <c r="C18" s="94">
        <v>1038</v>
      </c>
      <c r="D18" s="39" t="s">
        <v>394</v>
      </c>
      <c r="E18" s="41">
        <v>1700</v>
      </c>
      <c r="F18" s="97">
        <v>200</v>
      </c>
      <c r="G18" s="40" t="s">
        <v>405</v>
      </c>
      <c r="H18" s="92" t="s">
        <v>393</v>
      </c>
      <c r="I18" s="93" t="s">
        <v>130</v>
      </c>
      <c r="J18" s="94">
        <v>1126</v>
      </c>
      <c r="K18" s="39">
        <v>582</v>
      </c>
      <c r="L18" s="41">
        <v>2390</v>
      </c>
      <c r="M18" s="97">
        <v>249.5</v>
      </c>
      <c r="N18" s="102" t="s">
        <v>406</v>
      </c>
      <c r="O18" s="92" t="s">
        <v>393</v>
      </c>
      <c r="P18" s="93" t="s">
        <v>130</v>
      </c>
      <c r="Q18" s="94">
        <v>1126</v>
      </c>
      <c r="R18" s="39">
        <v>594</v>
      </c>
      <c r="S18" s="41">
        <v>2400</v>
      </c>
      <c r="T18" s="97">
        <v>249.5</v>
      </c>
      <c r="U18" s="40" t="s">
        <v>404</v>
      </c>
    </row>
    <row r="19" spans="1:21" ht="16.5" customHeight="1">
      <c r="A19" s="92" t="s">
        <v>67</v>
      </c>
      <c r="B19" s="93" t="s">
        <v>66</v>
      </c>
      <c r="C19" s="94">
        <v>1038</v>
      </c>
      <c r="D19" s="39">
        <v>566</v>
      </c>
      <c r="E19" s="41">
        <v>1910</v>
      </c>
      <c r="F19" s="97">
        <v>200</v>
      </c>
      <c r="G19" s="40" t="s">
        <v>360</v>
      </c>
      <c r="H19" s="92" t="s">
        <v>393</v>
      </c>
      <c r="I19" s="93" t="s">
        <v>130</v>
      </c>
      <c r="J19" s="94">
        <v>1126</v>
      </c>
      <c r="K19" s="39">
        <v>583</v>
      </c>
      <c r="L19" s="41">
        <v>2250</v>
      </c>
      <c r="M19" s="97">
        <v>249.5</v>
      </c>
      <c r="N19" s="40" t="s">
        <v>398</v>
      </c>
      <c r="O19" s="92" t="s">
        <v>393</v>
      </c>
      <c r="P19" s="93" t="s">
        <v>130</v>
      </c>
      <c r="Q19" s="94">
        <v>1126</v>
      </c>
      <c r="R19" s="39">
        <v>595</v>
      </c>
      <c r="S19" s="41">
        <v>2445</v>
      </c>
      <c r="T19" s="97">
        <v>249.5</v>
      </c>
      <c r="U19" s="40" t="s">
        <v>404</v>
      </c>
    </row>
    <row r="20" spans="1:21" ht="16.5" customHeight="1">
      <c r="A20" s="92" t="s">
        <v>67</v>
      </c>
      <c r="B20" s="93" t="s">
        <v>66</v>
      </c>
      <c r="C20" s="94">
        <v>1038</v>
      </c>
      <c r="D20" s="39">
        <v>567</v>
      </c>
      <c r="E20" s="41">
        <v>1895</v>
      </c>
      <c r="F20" s="97">
        <v>200</v>
      </c>
      <c r="G20" s="40" t="s">
        <v>360</v>
      </c>
      <c r="H20" s="92" t="s">
        <v>393</v>
      </c>
      <c r="I20" s="93" t="s">
        <v>130</v>
      </c>
      <c r="J20" s="94">
        <v>1126</v>
      </c>
      <c r="K20" s="39">
        <v>584</v>
      </c>
      <c r="L20" s="41">
        <v>2405</v>
      </c>
      <c r="M20" s="97">
        <v>249.5</v>
      </c>
      <c r="N20" s="40" t="s">
        <v>399</v>
      </c>
      <c r="O20" s="92" t="s">
        <v>393</v>
      </c>
      <c r="P20" s="93" t="s">
        <v>130</v>
      </c>
      <c r="Q20" s="94">
        <v>1126</v>
      </c>
      <c r="R20" s="39">
        <v>596</v>
      </c>
      <c r="S20" s="41">
        <v>2370</v>
      </c>
      <c r="T20" s="97">
        <v>249.5</v>
      </c>
      <c r="U20" s="40" t="s">
        <v>404</v>
      </c>
    </row>
    <row r="21" spans="1:21" ht="16.5" customHeight="1">
      <c r="A21" s="92" t="s">
        <v>67</v>
      </c>
      <c r="B21" s="93" t="s">
        <v>66</v>
      </c>
      <c r="C21" s="94">
        <v>1038</v>
      </c>
      <c r="D21" s="39">
        <v>568</v>
      </c>
      <c r="E21" s="41">
        <v>2000</v>
      </c>
      <c r="F21" s="97">
        <v>200</v>
      </c>
      <c r="G21" s="40" t="s">
        <v>360</v>
      </c>
      <c r="H21" s="92" t="s">
        <v>393</v>
      </c>
      <c r="I21" s="93" t="s">
        <v>130</v>
      </c>
      <c r="J21" s="94">
        <v>1126</v>
      </c>
      <c r="K21" s="39">
        <v>585</v>
      </c>
      <c r="L21" s="41">
        <v>2320</v>
      </c>
      <c r="M21" s="97">
        <v>249.5</v>
      </c>
      <c r="N21" s="40" t="s">
        <v>400</v>
      </c>
      <c r="O21" s="92" t="s">
        <v>393</v>
      </c>
      <c r="P21" s="93" t="s">
        <v>130</v>
      </c>
      <c r="Q21" s="94">
        <v>1126</v>
      </c>
      <c r="R21" s="39">
        <v>597</v>
      </c>
      <c r="S21" s="41">
        <v>2365</v>
      </c>
      <c r="T21" s="97">
        <v>249.5</v>
      </c>
      <c r="U21" s="40" t="s">
        <v>404</v>
      </c>
    </row>
    <row r="22" spans="1:21" ht="16.5" customHeight="1">
      <c r="A22" s="92" t="s">
        <v>67</v>
      </c>
      <c r="B22" s="93" t="s">
        <v>66</v>
      </c>
      <c r="C22" s="94">
        <v>1038</v>
      </c>
      <c r="D22" s="39">
        <v>569</v>
      </c>
      <c r="E22" s="41">
        <v>1980</v>
      </c>
      <c r="F22" s="97">
        <v>200</v>
      </c>
      <c r="G22" s="40" t="s">
        <v>360</v>
      </c>
      <c r="H22" s="92" t="s">
        <v>393</v>
      </c>
      <c r="I22" s="93" t="s">
        <v>130</v>
      </c>
      <c r="J22" s="94">
        <v>1126</v>
      </c>
      <c r="K22" s="39">
        <v>586</v>
      </c>
      <c r="L22" s="41">
        <v>2465</v>
      </c>
      <c r="M22" s="97">
        <v>249.5</v>
      </c>
      <c r="N22" s="40" t="s">
        <v>401</v>
      </c>
      <c r="O22" s="92" t="s">
        <v>393</v>
      </c>
      <c r="P22" s="93" t="s">
        <v>130</v>
      </c>
      <c r="Q22" s="94">
        <v>1126</v>
      </c>
      <c r="R22" s="39">
        <v>598</v>
      </c>
      <c r="S22" s="41">
        <v>2355</v>
      </c>
      <c r="T22" s="97">
        <v>249.5</v>
      </c>
      <c r="U22" s="40" t="s">
        <v>404</v>
      </c>
    </row>
    <row r="23" spans="1:21" ht="16.5" customHeight="1">
      <c r="A23" s="92" t="s">
        <v>67</v>
      </c>
      <c r="B23" s="93" t="s">
        <v>66</v>
      </c>
      <c r="C23" s="94">
        <v>1038</v>
      </c>
      <c r="D23" s="39">
        <v>570</v>
      </c>
      <c r="E23" s="41">
        <v>1990</v>
      </c>
      <c r="F23" s="97">
        <v>200</v>
      </c>
      <c r="G23" s="40" t="s">
        <v>360</v>
      </c>
      <c r="H23" s="92" t="s">
        <v>393</v>
      </c>
      <c r="I23" s="93" t="s">
        <v>130</v>
      </c>
      <c r="J23" s="94">
        <v>1126</v>
      </c>
      <c r="K23" s="39">
        <v>587</v>
      </c>
      <c r="L23" s="41">
        <v>2400</v>
      </c>
      <c r="M23" s="97">
        <v>249.5</v>
      </c>
      <c r="N23" s="40" t="s">
        <v>402</v>
      </c>
      <c r="O23" s="92" t="s">
        <v>393</v>
      </c>
      <c r="P23" s="93" t="s">
        <v>130</v>
      </c>
      <c r="Q23" s="94">
        <v>1126</v>
      </c>
      <c r="R23" s="39" t="s">
        <v>396</v>
      </c>
      <c r="S23" s="41">
        <v>2490</v>
      </c>
      <c r="T23" s="97">
        <v>249.5</v>
      </c>
      <c r="U23" s="40" t="s">
        <v>404</v>
      </c>
    </row>
    <row r="24" spans="1:21" ht="16.5" customHeight="1">
      <c r="A24" s="92" t="s">
        <v>67</v>
      </c>
      <c r="B24" s="93" t="s">
        <v>66</v>
      </c>
      <c r="C24" s="94">
        <v>1038</v>
      </c>
      <c r="D24" s="39">
        <v>571</v>
      </c>
      <c r="E24" s="41">
        <v>1935</v>
      </c>
      <c r="F24" s="97">
        <v>200</v>
      </c>
      <c r="G24" s="40" t="s">
        <v>360</v>
      </c>
      <c r="H24" s="92" t="s">
        <v>393</v>
      </c>
      <c r="I24" s="93" t="s">
        <v>130</v>
      </c>
      <c r="J24" s="94">
        <v>1126</v>
      </c>
      <c r="K24" s="39">
        <v>588</v>
      </c>
      <c r="L24" s="41">
        <v>2430</v>
      </c>
      <c r="M24" s="97">
        <v>249.5</v>
      </c>
      <c r="N24" s="40" t="s">
        <v>403</v>
      </c>
      <c r="O24" s="55"/>
      <c r="P24" s="38"/>
      <c r="Q24" s="38"/>
      <c r="R24" s="39"/>
      <c r="S24" s="41"/>
      <c r="T24" s="39"/>
      <c r="U24" s="40"/>
    </row>
    <row r="25" spans="1:21" ht="16.5" customHeight="1">
      <c r="A25" s="92" t="s">
        <v>67</v>
      </c>
      <c r="B25" s="93" t="s">
        <v>66</v>
      </c>
      <c r="C25" s="94">
        <v>1038</v>
      </c>
      <c r="D25" s="39">
        <v>572</v>
      </c>
      <c r="E25" s="41">
        <v>1930</v>
      </c>
      <c r="F25" s="97">
        <v>200</v>
      </c>
      <c r="G25" s="40" t="s">
        <v>360</v>
      </c>
      <c r="H25" s="92" t="s">
        <v>393</v>
      </c>
      <c r="I25" s="93" t="s">
        <v>130</v>
      </c>
      <c r="J25" s="94">
        <v>1126</v>
      </c>
      <c r="K25" s="39">
        <v>589</v>
      </c>
      <c r="L25" s="41">
        <v>2330</v>
      </c>
      <c r="M25" s="97">
        <v>249.5</v>
      </c>
      <c r="N25" s="40" t="s">
        <v>403</v>
      </c>
      <c r="O25" s="55"/>
      <c r="P25" s="38"/>
      <c r="Q25" s="38"/>
      <c r="R25" s="39"/>
      <c r="S25" s="41"/>
      <c r="T25" s="39"/>
      <c r="U25" s="40"/>
    </row>
    <row r="26" spans="1:21" ht="16.5" customHeight="1">
      <c r="A26" s="55"/>
      <c r="B26" s="38"/>
      <c r="C26" s="38"/>
      <c r="D26" s="39"/>
      <c r="E26" s="41"/>
      <c r="F26" s="39"/>
      <c r="G26" s="40"/>
      <c r="H26" s="92" t="s">
        <v>393</v>
      </c>
      <c r="I26" s="93" t="s">
        <v>130</v>
      </c>
      <c r="J26" s="94">
        <v>1126</v>
      </c>
      <c r="K26" s="39">
        <v>590</v>
      </c>
      <c r="L26" s="41">
        <v>2350</v>
      </c>
      <c r="M26" s="97">
        <v>249.5</v>
      </c>
      <c r="N26" s="40">
        <v>235</v>
      </c>
      <c r="O26" s="55"/>
      <c r="P26" s="38"/>
      <c r="Q26" s="38"/>
      <c r="R26" s="39"/>
      <c r="S26" s="41"/>
      <c r="T26" s="39"/>
      <c r="U26" s="40"/>
    </row>
    <row r="27" spans="1:21" ht="16.5" customHeight="1">
      <c r="A27" s="92" t="s">
        <v>393</v>
      </c>
      <c r="B27" s="93" t="s">
        <v>130</v>
      </c>
      <c r="C27" s="94">
        <v>1126</v>
      </c>
      <c r="D27" s="39">
        <v>573</v>
      </c>
      <c r="E27" s="41">
        <v>2410</v>
      </c>
      <c r="F27" s="97">
        <v>249.5</v>
      </c>
      <c r="G27" s="40">
        <v>245</v>
      </c>
      <c r="H27" s="59"/>
      <c r="I27" s="38"/>
      <c r="J27" s="38"/>
      <c r="K27" s="39"/>
      <c r="L27" s="41"/>
      <c r="M27" s="39"/>
      <c r="N27" s="40"/>
      <c r="O27" s="55"/>
      <c r="P27" s="38"/>
      <c r="Q27" s="38"/>
      <c r="R27" s="39"/>
      <c r="S27" s="41"/>
      <c r="T27" s="39"/>
      <c r="U27" s="40"/>
    </row>
    <row r="28" spans="1:21" ht="16.5" customHeight="1">
      <c r="A28" s="92" t="s">
        <v>393</v>
      </c>
      <c r="B28" s="93" t="s">
        <v>130</v>
      </c>
      <c r="C28" s="94">
        <v>1126</v>
      </c>
      <c r="D28" s="39">
        <v>574</v>
      </c>
      <c r="E28" s="41">
        <v>2305</v>
      </c>
      <c r="F28" s="97">
        <v>249.5</v>
      </c>
      <c r="G28" s="40">
        <v>245</v>
      </c>
      <c r="H28" s="55"/>
      <c r="I28" s="38"/>
      <c r="J28" s="38"/>
      <c r="K28" s="39"/>
      <c r="L28" s="41"/>
      <c r="M28" s="39"/>
      <c r="N28" s="40"/>
      <c r="O28" s="55"/>
      <c r="P28" s="38"/>
      <c r="Q28" s="38"/>
      <c r="R28" s="39"/>
      <c r="S28" s="41"/>
      <c r="T28" s="39"/>
      <c r="U28" s="40"/>
    </row>
    <row r="29" spans="1:21" ht="16.5" customHeight="1">
      <c r="A29" s="92" t="s">
        <v>393</v>
      </c>
      <c r="B29" s="93" t="s">
        <v>130</v>
      </c>
      <c r="C29" s="94">
        <v>1126</v>
      </c>
      <c r="D29" s="39">
        <v>575</v>
      </c>
      <c r="E29" s="41">
        <v>2345</v>
      </c>
      <c r="F29" s="97">
        <v>249.5</v>
      </c>
      <c r="G29" s="40">
        <v>245</v>
      </c>
      <c r="H29" s="55"/>
      <c r="I29" s="38"/>
      <c r="J29" s="38"/>
      <c r="K29" s="39"/>
      <c r="L29" s="41"/>
      <c r="M29" s="39"/>
      <c r="N29" s="40"/>
      <c r="O29" s="59"/>
      <c r="P29" s="38"/>
      <c r="Q29" s="38"/>
      <c r="R29" s="39"/>
      <c r="S29" s="41"/>
      <c r="T29" s="39"/>
      <c r="U29" s="40"/>
    </row>
    <row r="30" spans="1:21" ht="16.5" customHeight="1">
      <c r="A30" s="92" t="s">
        <v>393</v>
      </c>
      <c r="B30" s="93" t="s">
        <v>130</v>
      </c>
      <c r="C30" s="94">
        <v>1126</v>
      </c>
      <c r="D30" s="39">
        <v>576</v>
      </c>
      <c r="E30" s="41">
        <v>2365</v>
      </c>
      <c r="F30" s="97">
        <v>249.5</v>
      </c>
      <c r="G30" s="40">
        <v>245</v>
      </c>
      <c r="H30" s="55"/>
      <c r="I30" s="38"/>
      <c r="J30" s="38"/>
      <c r="K30" s="39"/>
      <c r="L30" s="41"/>
      <c r="M30" s="39"/>
      <c r="N30" s="40"/>
      <c r="O30" s="55"/>
      <c r="P30" s="38"/>
      <c r="Q30" s="38"/>
      <c r="R30" s="39"/>
      <c r="S30" s="41"/>
      <c r="T30" s="39"/>
      <c r="U30" s="40"/>
    </row>
    <row r="31" spans="1:21" ht="16.5" customHeight="1">
      <c r="A31" s="92" t="s">
        <v>393</v>
      </c>
      <c r="B31" s="93" t="s">
        <v>130</v>
      </c>
      <c r="C31" s="94">
        <v>1126</v>
      </c>
      <c r="D31" s="39">
        <v>577</v>
      </c>
      <c r="E31" s="41">
        <v>2310</v>
      </c>
      <c r="F31" s="97">
        <v>249.5</v>
      </c>
      <c r="G31" s="40">
        <v>245</v>
      </c>
      <c r="H31" s="55"/>
      <c r="I31" s="38"/>
      <c r="J31" s="38"/>
      <c r="K31" s="39"/>
      <c r="L31" s="41"/>
      <c r="M31" s="39"/>
      <c r="N31" s="40"/>
      <c r="O31" s="55"/>
      <c r="P31" s="38"/>
      <c r="Q31" s="38"/>
      <c r="R31" s="39"/>
      <c r="S31" s="41"/>
      <c r="T31" s="39"/>
      <c r="U31" s="40"/>
    </row>
    <row r="32" spans="1:21" ht="16.5" customHeight="1">
      <c r="A32" s="92" t="s">
        <v>393</v>
      </c>
      <c r="B32" s="93" t="s">
        <v>130</v>
      </c>
      <c r="C32" s="94">
        <v>1126</v>
      </c>
      <c r="D32" s="39">
        <v>578</v>
      </c>
      <c r="E32" s="41">
        <v>2330</v>
      </c>
      <c r="F32" s="97">
        <v>249.5</v>
      </c>
      <c r="G32" s="40">
        <v>245</v>
      </c>
      <c r="H32" s="55"/>
      <c r="I32" s="38"/>
      <c r="J32" s="38"/>
      <c r="K32" s="39"/>
      <c r="L32" s="41"/>
      <c r="M32" s="39"/>
      <c r="N32" s="40"/>
      <c r="O32" s="55"/>
      <c r="P32" s="38"/>
      <c r="Q32" s="38"/>
      <c r="R32" s="39"/>
      <c r="S32" s="41"/>
      <c r="T32" s="39"/>
      <c r="U32" s="40"/>
    </row>
    <row r="33" spans="1:21" ht="16.5" customHeight="1">
      <c r="A33" s="55"/>
      <c r="B33" s="38"/>
      <c r="C33" s="38"/>
      <c r="D33" s="39"/>
      <c r="E33" s="41"/>
      <c r="F33" s="39"/>
      <c r="G33" s="40"/>
      <c r="H33" s="55"/>
      <c r="I33" s="38"/>
      <c r="J33" s="38"/>
      <c r="K33" s="39"/>
      <c r="L33" s="41"/>
      <c r="M33" s="39"/>
      <c r="N33" s="40"/>
      <c r="O33" s="55"/>
      <c r="P33" s="38"/>
      <c r="Q33" s="38"/>
      <c r="R33" s="39"/>
      <c r="S33" s="41"/>
      <c r="T33" s="39"/>
      <c r="U33" s="40"/>
    </row>
    <row r="34" spans="1:21" ht="16.5" customHeight="1">
      <c r="A34" s="55"/>
      <c r="B34" s="38"/>
      <c r="C34" s="38"/>
      <c r="D34" s="39"/>
      <c r="E34" s="41"/>
      <c r="F34" s="39"/>
      <c r="G34" s="40"/>
      <c r="H34" s="55"/>
      <c r="I34" s="38"/>
      <c r="J34" s="38"/>
      <c r="K34" s="39"/>
      <c r="L34" s="41"/>
      <c r="M34" s="39"/>
      <c r="N34" s="40"/>
      <c r="O34" s="55"/>
      <c r="P34" s="38"/>
      <c r="Q34" s="38"/>
      <c r="R34" s="39"/>
      <c r="S34" s="41"/>
      <c r="T34" s="39"/>
      <c r="U34" s="40"/>
    </row>
    <row r="35" spans="1:21" ht="16.5" customHeight="1">
      <c r="A35" s="55"/>
      <c r="B35" s="38"/>
      <c r="C35" s="38"/>
      <c r="D35" s="39"/>
      <c r="E35" s="41"/>
      <c r="F35" s="39"/>
      <c r="G35" s="40"/>
      <c r="H35" s="55"/>
      <c r="I35" s="38"/>
      <c r="J35" s="38"/>
      <c r="K35" s="39"/>
      <c r="L35" s="41"/>
      <c r="M35" s="39"/>
      <c r="N35" s="40"/>
      <c r="O35" s="55"/>
      <c r="P35" s="38"/>
      <c r="Q35" s="38"/>
      <c r="R35" s="39"/>
      <c r="S35" s="41"/>
      <c r="T35" s="39"/>
      <c r="U35" s="40"/>
    </row>
    <row r="36" spans="1:21" ht="16.5" customHeight="1">
      <c r="A36" s="55"/>
      <c r="B36" s="38"/>
      <c r="C36" s="38"/>
      <c r="D36" s="39"/>
      <c r="E36" s="41"/>
      <c r="F36" s="39"/>
      <c r="G36" s="40"/>
      <c r="H36" s="55"/>
      <c r="I36" s="38"/>
      <c r="J36" s="38"/>
      <c r="K36" s="39"/>
      <c r="L36" s="41"/>
      <c r="M36" s="39"/>
      <c r="N36" s="40"/>
      <c r="O36" s="55"/>
      <c r="P36" s="38"/>
      <c r="Q36" s="38"/>
      <c r="R36" s="39"/>
      <c r="S36" s="41"/>
      <c r="T36" s="39"/>
      <c r="U36" s="40"/>
    </row>
    <row r="37" spans="1:21" ht="16.5" customHeight="1">
      <c r="A37" s="55"/>
      <c r="B37" s="42"/>
      <c r="C37" s="42"/>
      <c r="D37" s="39"/>
      <c r="E37" s="41"/>
      <c r="F37" s="41"/>
      <c r="G37" s="43"/>
      <c r="H37" s="55"/>
      <c r="I37" s="42"/>
      <c r="J37" s="42"/>
      <c r="K37" s="39"/>
      <c r="L37" s="41"/>
      <c r="M37" s="41"/>
      <c r="N37" s="43"/>
      <c r="O37" s="55"/>
      <c r="P37" s="42"/>
      <c r="Q37" s="42"/>
      <c r="R37" s="41"/>
      <c r="S37" s="41"/>
      <c r="T37" s="41"/>
      <c r="U37" s="43"/>
    </row>
    <row r="38" spans="1:21" ht="16.5" customHeight="1">
      <c r="A38" s="55"/>
      <c r="B38" s="42"/>
      <c r="C38" s="42"/>
      <c r="D38" s="39"/>
      <c r="E38" s="41"/>
      <c r="F38" s="41"/>
      <c r="G38" s="43"/>
      <c r="H38" s="55"/>
      <c r="I38" s="42"/>
      <c r="J38" s="42"/>
      <c r="K38" s="41"/>
      <c r="L38" s="41"/>
      <c r="M38" s="41"/>
      <c r="N38" s="43"/>
      <c r="O38" s="55"/>
      <c r="P38" s="42"/>
      <c r="Q38" s="42"/>
      <c r="R38" s="41"/>
      <c r="S38" s="41"/>
      <c r="T38" s="41"/>
      <c r="U38" s="43"/>
    </row>
    <row r="39" spans="1:21" ht="16.5" customHeight="1" thickBot="1">
      <c r="A39" s="56"/>
      <c r="B39" s="44"/>
      <c r="C39" s="44"/>
      <c r="D39" s="45"/>
      <c r="E39" s="45"/>
      <c r="F39" s="45"/>
      <c r="G39" s="46"/>
      <c r="H39" s="56"/>
      <c r="I39" s="44"/>
      <c r="J39" s="44"/>
      <c r="K39" s="45"/>
      <c r="L39" s="45"/>
      <c r="M39" s="45"/>
      <c r="N39" s="46"/>
      <c r="O39" s="56"/>
      <c r="P39" s="44"/>
      <c r="Q39" s="44"/>
      <c r="R39" s="45"/>
      <c r="S39" s="45"/>
      <c r="T39" s="45"/>
      <c r="U39" s="46"/>
    </row>
    <row r="40" spans="1:21" ht="21.75" customHeight="1" thickBot="1">
      <c r="A40" s="24"/>
      <c r="B40" s="3" t="s">
        <v>13</v>
      </c>
      <c r="C40" s="3"/>
      <c r="D40" s="3"/>
      <c r="E40" s="3"/>
      <c r="F40" s="69">
        <f>SUM(E15:E39)</f>
        <v>35160</v>
      </c>
      <c r="G40" s="36" t="s">
        <v>28</v>
      </c>
      <c r="H40" s="24"/>
      <c r="I40" s="3" t="s">
        <v>12</v>
      </c>
      <c r="J40" s="3"/>
      <c r="K40" s="3"/>
      <c r="L40" s="3"/>
      <c r="M40" s="69">
        <f>SUM(L15:L39)</f>
        <v>28265</v>
      </c>
      <c r="N40" s="36" t="s">
        <v>28</v>
      </c>
      <c r="O40" s="24"/>
      <c r="P40" s="3" t="s">
        <v>14</v>
      </c>
      <c r="Q40" s="3"/>
      <c r="R40" s="3"/>
      <c r="S40" s="3"/>
      <c r="T40" s="69">
        <f>SUM(S15:S39)</f>
        <v>21305</v>
      </c>
      <c r="U40" s="36" t="s">
        <v>28</v>
      </c>
    </row>
    <row r="41" spans="1:21">
      <c r="A41" s="21"/>
      <c r="B41" s="5"/>
      <c r="C41" s="5"/>
      <c r="D41" s="5"/>
      <c r="E41" s="5"/>
      <c r="F41" s="5"/>
      <c r="G41" s="5"/>
      <c r="H41" s="19"/>
      <c r="I41" s="5"/>
      <c r="J41" s="5"/>
      <c r="K41" s="5"/>
      <c r="L41" s="5"/>
      <c r="M41" s="5"/>
      <c r="N41" s="5"/>
      <c r="O41" s="19"/>
      <c r="P41" s="5"/>
      <c r="Q41" s="5"/>
      <c r="R41" s="5"/>
      <c r="S41" s="5"/>
      <c r="T41" s="5"/>
      <c r="U41" s="6"/>
    </row>
    <row r="42" spans="1:21" ht="14">
      <c r="A42" s="21"/>
      <c r="B42" s="7"/>
      <c r="C42" s="7"/>
      <c r="D42" s="7" t="s">
        <v>15</v>
      </c>
      <c r="E42" s="7"/>
      <c r="F42" s="7"/>
      <c r="G42" s="70">
        <f>SUM(T42+'[1]12'!$T$42)</f>
        <v>124250</v>
      </c>
      <c r="H42" s="32" t="s">
        <v>30</v>
      </c>
      <c r="I42" s="7"/>
      <c r="J42" s="7"/>
      <c r="K42" s="7"/>
      <c r="L42" s="7"/>
      <c r="M42" s="7"/>
      <c r="N42" s="16"/>
      <c r="O42" s="19"/>
      <c r="P42" s="7" t="s">
        <v>16</v>
      </c>
      <c r="Q42" s="7"/>
      <c r="R42" s="7"/>
      <c r="S42" s="7"/>
      <c r="T42" s="70">
        <f>T40+M40+F40</f>
        <v>84730</v>
      </c>
      <c r="U42" s="37" t="s">
        <v>28</v>
      </c>
    </row>
    <row r="43" spans="1:21" ht="14" thickBot="1">
      <c r="A43" s="22"/>
      <c r="B43" s="10"/>
      <c r="C43" s="10"/>
      <c r="D43" s="10"/>
      <c r="E43" s="10"/>
      <c r="F43" s="10"/>
      <c r="G43" s="10"/>
      <c r="H43" s="20"/>
      <c r="I43" s="10"/>
      <c r="J43" s="10"/>
      <c r="K43" s="10"/>
      <c r="L43" s="10"/>
      <c r="M43" s="10"/>
      <c r="N43" s="10"/>
      <c r="O43" s="20"/>
      <c r="P43" s="10"/>
      <c r="Q43" s="10"/>
      <c r="R43" s="10"/>
      <c r="S43" s="10"/>
      <c r="T43" s="10"/>
      <c r="U43" s="11"/>
    </row>
    <row r="45" spans="1:21">
      <c r="A45" s="91" t="s">
        <v>53</v>
      </c>
      <c r="T45" s="126" t="s">
        <v>33</v>
      </c>
      <c r="U45" s="126"/>
    </row>
    <row r="57" spans="1:21" ht="16">
      <c r="S57" s="2" t="s">
        <v>1</v>
      </c>
      <c r="T57" s="120">
        <f>T8</f>
        <v>21136</v>
      </c>
      <c r="U57" s="120"/>
    </row>
    <row r="58" spans="1:21" ht="14" thickBot="1"/>
    <row r="59" spans="1:21" ht="14" thickBot="1">
      <c r="A59" s="25"/>
      <c r="B59" s="4"/>
      <c r="C59" s="5"/>
      <c r="D59" s="5"/>
      <c r="E59" s="12" t="s">
        <v>8</v>
      </c>
      <c r="F59" s="5"/>
      <c r="G59" s="6"/>
      <c r="H59" s="25"/>
      <c r="I59" s="4"/>
      <c r="J59" s="5"/>
      <c r="K59" s="5"/>
      <c r="L59" s="12" t="s">
        <v>39</v>
      </c>
      <c r="M59" s="5"/>
      <c r="N59" s="6"/>
      <c r="O59" s="25"/>
      <c r="P59" s="4"/>
      <c r="Q59" s="5"/>
      <c r="R59" s="5"/>
      <c r="S59" s="12" t="s">
        <v>40</v>
      </c>
      <c r="T59" s="5"/>
      <c r="U59" s="6"/>
    </row>
    <row r="60" spans="1:21">
      <c r="A60" s="26" t="s">
        <v>17</v>
      </c>
      <c r="B60" s="4"/>
      <c r="C60" s="5"/>
      <c r="D60" s="5"/>
      <c r="E60" s="5"/>
      <c r="F60" s="5"/>
      <c r="G60" s="6"/>
      <c r="H60" s="26" t="s">
        <v>17</v>
      </c>
      <c r="I60" s="4"/>
      <c r="J60" s="5"/>
      <c r="K60" s="5"/>
      <c r="L60" s="5"/>
      <c r="M60" s="5"/>
      <c r="N60" s="6"/>
      <c r="O60" s="26" t="s">
        <v>17</v>
      </c>
      <c r="P60" s="4"/>
      <c r="Q60" s="5"/>
      <c r="R60" s="5"/>
      <c r="S60" s="5"/>
      <c r="T60" s="5"/>
      <c r="U60" s="6"/>
    </row>
    <row r="61" spans="1:21">
      <c r="A61" s="27" t="s">
        <v>19</v>
      </c>
      <c r="B61" s="113" t="s">
        <v>20</v>
      </c>
      <c r="C61" s="114"/>
      <c r="D61" s="114"/>
      <c r="E61" s="114"/>
      <c r="F61" s="114"/>
      <c r="G61" s="115"/>
      <c r="H61" s="27" t="s">
        <v>19</v>
      </c>
      <c r="I61" s="113" t="s">
        <v>20</v>
      </c>
      <c r="J61" s="114"/>
      <c r="K61" s="114"/>
      <c r="L61" s="114"/>
      <c r="M61" s="114"/>
      <c r="N61" s="115"/>
      <c r="O61" s="27" t="s">
        <v>19</v>
      </c>
      <c r="P61" s="113" t="s">
        <v>20</v>
      </c>
      <c r="Q61" s="114"/>
      <c r="R61" s="114"/>
      <c r="S61" s="114"/>
      <c r="T61" s="114"/>
      <c r="U61" s="115"/>
    </row>
    <row r="62" spans="1:21" ht="14" thickBot="1">
      <c r="A62" s="28" t="s">
        <v>18</v>
      </c>
      <c r="B62" s="9"/>
      <c r="C62" s="10"/>
      <c r="D62" s="10"/>
      <c r="E62" s="10"/>
      <c r="F62" s="10"/>
      <c r="G62" s="11"/>
      <c r="H62" s="28" t="s">
        <v>18</v>
      </c>
      <c r="I62" s="9"/>
      <c r="J62" s="10"/>
      <c r="K62" s="10"/>
      <c r="L62" s="10"/>
      <c r="M62" s="10"/>
      <c r="N62" s="11"/>
      <c r="O62" s="28" t="s">
        <v>18</v>
      </c>
      <c r="P62" s="9"/>
      <c r="Q62" s="10"/>
      <c r="R62" s="10"/>
      <c r="S62" s="10"/>
      <c r="T62" s="10"/>
      <c r="U62" s="11"/>
    </row>
    <row r="63" spans="1:21" ht="14">
      <c r="A63" s="48">
        <v>5</v>
      </c>
      <c r="B63" s="49" t="s">
        <v>188</v>
      </c>
      <c r="C63" s="50"/>
      <c r="D63" s="50"/>
      <c r="E63" s="50"/>
      <c r="F63" s="50"/>
      <c r="G63" s="51"/>
      <c r="H63" s="48">
        <v>17</v>
      </c>
      <c r="I63" s="49" t="s">
        <v>89</v>
      </c>
      <c r="J63" s="50"/>
      <c r="K63" s="50"/>
      <c r="L63" s="50"/>
      <c r="M63" s="50"/>
      <c r="N63" s="51"/>
      <c r="O63" s="48">
        <v>20</v>
      </c>
      <c r="P63" s="49" t="s">
        <v>389</v>
      </c>
      <c r="Q63" s="50"/>
      <c r="R63" s="50"/>
      <c r="S63" s="50"/>
      <c r="T63" s="50"/>
      <c r="U63" s="51"/>
    </row>
    <row r="64" spans="1:21" ht="14">
      <c r="A64" s="60">
        <v>5</v>
      </c>
      <c r="B64" s="52" t="s">
        <v>381</v>
      </c>
      <c r="C64" s="53"/>
      <c r="D64" s="53"/>
      <c r="E64" s="53"/>
      <c r="F64" s="53"/>
      <c r="G64" s="54"/>
      <c r="H64" s="60">
        <v>7</v>
      </c>
      <c r="I64" s="52" t="s">
        <v>382</v>
      </c>
      <c r="J64" s="53"/>
      <c r="K64" s="53"/>
      <c r="L64" s="53"/>
      <c r="M64" s="53"/>
      <c r="N64" s="54"/>
      <c r="O64" s="60"/>
      <c r="P64" s="52" t="s">
        <v>383</v>
      </c>
      <c r="Q64" s="53"/>
      <c r="R64" s="53"/>
      <c r="S64" s="53"/>
      <c r="T64" s="53"/>
      <c r="U64" s="54"/>
    </row>
    <row r="65" spans="1:21" ht="14">
      <c r="A65" s="60">
        <v>24</v>
      </c>
      <c r="B65" s="52" t="s">
        <v>334</v>
      </c>
      <c r="C65" s="53"/>
      <c r="D65" s="53"/>
      <c r="E65" s="53"/>
      <c r="F65" s="53"/>
      <c r="G65" s="54"/>
      <c r="H65" s="60">
        <v>5</v>
      </c>
      <c r="I65" s="52" t="s">
        <v>390</v>
      </c>
      <c r="J65" s="53"/>
      <c r="K65" s="53"/>
      <c r="L65" s="53"/>
      <c r="M65" s="53"/>
      <c r="N65" s="54"/>
      <c r="O65" s="60">
        <v>13</v>
      </c>
      <c r="P65" s="52" t="s">
        <v>384</v>
      </c>
      <c r="Q65" s="53"/>
      <c r="R65" s="53"/>
      <c r="S65" s="53"/>
      <c r="T65" s="53"/>
      <c r="U65" s="54"/>
    </row>
    <row r="66" spans="1:21" ht="14">
      <c r="A66" s="60"/>
      <c r="B66" s="52" t="s">
        <v>335</v>
      </c>
      <c r="C66" s="53"/>
      <c r="D66" s="53"/>
      <c r="E66" s="53"/>
      <c r="F66" s="53"/>
      <c r="G66" s="54"/>
      <c r="H66" s="60">
        <v>21</v>
      </c>
      <c r="I66" s="52" t="s">
        <v>391</v>
      </c>
      <c r="J66" s="53"/>
      <c r="K66" s="53"/>
      <c r="L66" s="53"/>
      <c r="M66" s="53"/>
      <c r="N66" s="54"/>
      <c r="O66" s="60">
        <v>8</v>
      </c>
      <c r="P66" s="52" t="s">
        <v>302</v>
      </c>
      <c r="Q66" s="53"/>
      <c r="R66" s="53"/>
      <c r="S66" s="53"/>
      <c r="T66" s="53"/>
      <c r="U66" s="54"/>
    </row>
    <row r="67" spans="1:21" ht="14">
      <c r="A67" s="60"/>
      <c r="B67" s="52"/>
      <c r="C67" s="53"/>
      <c r="D67" s="53"/>
      <c r="E67" s="53"/>
      <c r="F67" s="53"/>
      <c r="G67" s="54"/>
      <c r="H67" s="60"/>
      <c r="I67" s="52"/>
      <c r="J67" s="53"/>
      <c r="K67" s="53"/>
      <c r="L67" s="53"/>
      <c r="M67" s="53"/>
      <c r="N67" s="54"/>
      <c r="O67" s="60">
        <v>83</v>
      </c>
      <c r="P67" s="52" t="s">
        <v>385</v>
      </c>
      <c r="Q67" s="53"/>
      <c r="R67" s="53"/>
      <c r="S67" s="53"/>
      <c r="T67" s="53"/>
      <c r="U67" s="54"/>
    </row>
    <row r="68" spans="1:21" ht="14">
      <c r="A68" s="60"/>
      <c r="B68" s="52"/>
      <c r="C68" s="53"/>
      <c r="D68" s="53"/>
      <c r="E68" s="53"/>
      <c r="F68" s="53"/>
      <c r="G68" s="54"/>
      <c r="H68" s="60"/>
      <c r="I68" s="52"/>
      <c r="J68" s="53"/>
      <c r="K68" s="53"/>
      <c r="L68" s="53"/>
      <c r="M68" s="53"/>
      <c r="N68" s="54"/>
      <c r="O68" s="60"/>
      <c r="P68" s="52" t="s">
        <v>386</v>
      </c>
      <c r="Q68" s="53"/>
      <c r="R68" s="53"/>
      <c r="S68" s="53"/>
      <c r="T68" s="53"/>
      <c r="U68" s="54"/>
    </row>
    <row r="69" spans="1:21" ht="14">
      <c r="A69" s="60"/>
      <c r="B69" s="52"/>
      <c r="C69" s="53"/>
      <c r="D69" s="53"/>
      <c r="E69" s="53"/>
      <c r="F69" s="53"/>
      <c r="G69" s="54"/>
      <c r="H69" s="60"/>
      <c r="I69" s="52"/>
      <c r="J69" s="53"/>
      <c r="K69" s="53"/>
      <c r="L69" s="53"/>
      <c r="M69" s="53"/>
      <c r="N69" s="54"/>
      <c r="O69" s="60"/>
      <c r="P69" s="52" t="s">
        <v>392</v>
      </c>
      <c r="Q69" s="53"/>
      <c r="R69" s="53"/>
      <c r="S69" s="53"/>
      <c r="T69" s="53"/>
      <c r="U69" s="54"/>
    </row>
    <row r="70" spans="1:21" ht="14">
      <c r="A70" s="60"/>
      <c r="B70" s="52"/>
      <c r="C70" s="53"/>
      <c r="D70" s="53"/>
      <c r="E70" s="53"/>
      <c r="F70" s="53"/>
      <c r="G70" s="54"/>
      <c r="H70" s="60"/>
      <c r="I70" s="52"/>
      <c r="J70" s="53"/>
      <c r="K70" s="53"/>
      <c r="L70" s="53"/>
      <c r="M70" s="53"/>
      <c r="N70" s="54"/>
      <c r="O70" s="60">
        <v>25</v>
      </c>
      <c r="P70" s="52" t="s">
        <v>387</v>
      </c>
      <c r="Q70" s="53"/>
      <c r="R70" s="53"/>
      <c r="S70" s="53"/>
      <c r="T70" s="53"/>
      <c r="U70" s="54"/>
    </row>
    <row r="71" spans="1:21" ht="14">
      <c r="A71" s="60"/>
      <c r="B71" s="52"/>
      <c r="C71" s="53"/>
      <c r="D71" s="53"/>
      <c r="E71" s="53"/>
      <c r="F71" s="53"/>
      <c r="G71" s="54"/>
      <c r="H71" s="60"/>
      <c r="I71" s="52"/>
      <c r="J71" s="53"/>
      <c r="K71" s="53"/>
      <c r="L71" s="53"/>
      <c r="M71" s="53"/>
      <c r="N71" s="54"/>
      <c r="O71" s="60"/>
      <c r="P71" s="52" t="s">
        <v>388</v>
      </c>
      <c r="Q71" s="53"/>
      <c r="R71" s="53"/>
      <c r="S71" s="53"/>
      <c r="T71" s="53"/>
      <c r="U71" s="54"/>
    </row>
    <row r="72" spans="1:21" ht="14">
      <c r="A72" s="60"/>
      <c r="B72" s="52"/>
      <c r="C72" s="53"/>
      <c r="D72" s="53"/>
      <c r="E72" s="53"/>
      <c r="G72" s="54"/>
      <c r="H72" s="60"/>
      <c r="I72" s="52"/>
      <c r="J72" s="53"/>
      <c r="K72" s="53"/>
      <c r="L72" s="53"/>
      <c r="M72" s="53"/>
      <c r="N72" s="54"/>
      <c r="O72" s="60"/>
      <c r="P72" s="52"/>
      <c r="Q72" s="53"/>
      <c r="R72" s="53"/>
      <c r="S72" s="53"/>
      <c r="T72" s="53"/>
      <c r="U72" s="54"/>
    </row>
    <row r="73" spans="1:21" ht="14">
      <c r="A73" s="60"/>
      <c r="B73" s="52"/>
      <c r="C73" s="53"/>
      <c r="D73" s="53"/>
      <c r="E73" s="53"/>
      <c r="F73" s="53"/>
      <c r="G73" s="54"/>
      <c r="H73" s="60"/>
      <c r="I73" s="52"/>
      <c r="J73" s="53"/>
      <c r="K73" s="53"/>
      <c r="L73" s="53"/>
      <c r="M73" s="53"/>
      <c r="N73" s="54"/>
      <c r="O73" s="60"/>
      <c r="P73" s="52"/>
      <c r="Q73" s="53"/>
      <c r="R73" s="53"/>
      <c r="S73" s="53"/>
      <c r="T73" s="53"/>
      <c r="U73" s="54"/>
    </row>
    <row r="74" spans="1:21" ht="14">
      <c r="A74" s="60"/>
      <c r="B74" s="52"/>
      <c r="C74" s="53"/>
      <c r="D74" s="53"/>
      <c r="E74" s="53"/>
      <c r="F74" s="53"/>
      <c r="G74" s="54"/>
      <c r="H74" s="60"/>
      <c r="I74" s="52"/>
      <c r="J74" s="53"/>
      <c r="K74" s="53"/>
      <c r="L74" s="53"/>
      <c r="M74" s="53"/>
      <c r="N74" s="54"/>
      <c r="O74" s="60"/>
      <c r="P74" s="52"/>
      <c r="Q74" s="53"/>
      <c r="R74" s="53"/>
      <c r="S74" s="53"/>
      <c r="T74" s="53"/>
      <c r="U74" s="54"/>
    </row>
    <row r="75" spans="1:21" ht="14">
      <c r="A75" s="60"/>
      <c r="B75" s="52"/>
      <c r="C75" s="53"/>
      <c r="D75" s="53"/>
      <c r="E75" s="53"/>
      <c r="F75" s="53"/>
      <c r="G75" s="54"/>
      <c r="H75" s="60"/>
      <c r="I75" s="52"/>
      <c r="J75" s="53"/>
      <c r="K75" s="53"/>
      <c r="L75" s="53"/>
      <c r="M75" s="53"/>
      <c r="N75" s="54"/>
      <c r="O75" s="60"/>
      <c r="P75" s="52"/>
      <c r="Q75" s="53"/>
      <c r="R75" s="53"/>
      <c r="S75" s="53"/>
      <c r="T75" s="53"/>
      <c r="U75" s="54"/>
    </row>
    <row r="76" spans="1:21" ht="14">
      <c r="A76" s="60"/>
      <c r="B76" s="52"/>
      <c r="C76" s="53"/>
      <c r="D76" s="53"/>
      <c r="E76" s="53"/>
      <c r="F76" s="53"/>
      <c r="G76" s="54"/>
      <c r="H76" s="60"/>
      <c r="I76" s="52"/>
      <c r="J76" s="53"/>
      <c r="K76" s="53"/>
      <c r="L76" s="53"/>
      <c r="M76" s="53"/>
      <c r="N76" s="54"/>
      <c r="O76" s="60"/>
      <c r="P76" s="52"/>
      <c r="Q76" s="53"/>
      <c r="R76" s="53"/>
      <c r="S76" s="53"/>
      <c r="T76" s="53"/>
      <c r="U76" s="54"/>
    </row>
    <row r="77" spans="1:21" ht="14">
      <c r="A77" s="60"/>
      <c r="B77" s="52"/>
      <c r="C77" s="53"/>
      <c r="D77" s="53"/>
      <c r="E77" s="53"/>
      <c r="F77" s="53"/>
      <c r="G77" s="54"/>
      <c r="H77" s="60"/>
      <c r="I77" s="52"/>
      <c r="J77" s="53"/>
      <c r="K77" s="53"/>
      <c r="L77" s="53"/>
      <c r="M77" s="53"/>
      <c r="N77" s="54"/>
      <c r="O77" s="60"/>
      <c r="P77" s="52"/>
      <c r="Q77" s="53"/>
      <c r="R77" s="53"/>
      <c r="S77" s="53"/>
      <c r="T77" s="53"/>
      <c r="U77" s="54"/>
    </row>
    <row r="78" spans="1:21" ht="14">
      <c r="A78" s="60"/>
      <c r="B78" s="52"/>
      <c r="C78" s="53"/>
      <c r="D78" s="53"/>
      <c r="E78" s="53"/>
      <c r="F78" s="53"/>
      <c r="G78" s="54"/>
      <c r="H78" s="60"/>
      <c r="I78" s="52"/>
      <c r="J78" s="53"/>
      <c r="K78" s="53"/>
      <c r="L78" s="53"/>
      <c r="M78" s="53"/>
      <c r="N78" s="54"/>
      <c r="O78" s="60"/>
      <c r="P78" s="52"/>
      <c r="Q78" s="53"/>
      <c r="R78" s="53"/>
      <c r="S78" s="53"/>
      <c r="T78" s="53"/>
      <c r="U78" s="54"/>
    </row>
    <row r="79" spans="1:21" ht="14">
      <c r="A79" s="60"/>
      <c r="B79" s="52"/>
      <c r="C79" s="53"/>
      <c r="D79" s="53"/>
      <c r="E79" s="53"/>
      <c r="F79" s="53"/>
      <c r="G79" s="54"/>
      <c r="H79" s="60"/>
      <c r="I79" s="52"/>
      <c r="J79" s="53"/>
      <c r="K79" s="53"/>
      <c r="L79" s="53"/>
      <c r="M79" s="53"/>
      <c r="N79" s="54"/>
      <c r="O79" s="60"/>
      <c r="P79" s="52"/>
      <c r="Q79" s="53"/>
      <c r="R79" s="53"/>
      <c r="S79" s="53"/>
      <c r="T79" s="53"/>
      <c r="U79" s="54"/>
    </row>
    <row r="80" spans="1:21" ht="14">
      <c r="A80" s="60"/>
      <c r="B80" s="52"/>
      <c r="C80" s="53"/>
      <c r="D80" s="53"/>
      <c r="E80" s="53"/>
      <c r="F80" s="53"/>
      <c r="G80" s="54"/>
      <c r="H80" s="60"/>
      <c r="I80" s="52"/>
      <c r="J80" s="53"/>
      <c r="K80" s="53"/>
      <c r="L80" s="53"/>
      <c r="M80" s="53"/>
      <c r="N80" s="54"/>
      <c r="O80" s="60"/>
      <c r="P80" s="52"/>
      <c r="Q80" s="53"/>
      <c r="R80" s="53"/>
      <c r="S80" s="53"/>
      <c r="T80" s="53"/>
      <c r="U80" s="54"/>
    </row>
    <row r="81" spans="1:24" ht="14">
      <c r="A81" s="60"/>
      <c r="B81" s="52"/>
      <c r="C81" s="53"/>
      <c r="D81" s="53"/>
      <c r="E81" s="53"/>
      <c r="F81" s="53"/>
      <c r="G81" s="54"/>
      <c r="H81" s="60"/>
      <c r="I81" s="52"/>
      <c r="J81" s="53"/>
      <c r="K81" s="53"/>
      <c r="L81" s="53"/>
      <c r="M81" s="53"/>
      <c r="N81" s="54"/>
      <c r="O81" s="60"/>
      <c r="P81" s="52"/>
      <c r="Q81" s="53"/>
      <c r="R81" s="53"/>
      <c r="S81" s="53"/>
      <c r="T81" s="53"/>
      <c r="U81" s="54"/>
    </row>
    <row r="82" spans="1:24" ht="14">
      <c r="A82" s="60"/>
      <c r="B82" s="52"/>
      <c r="C82" s="53"/>
      <c r="D82" s="53"/>
      <c r="E82" s="53"/>
      <c r="F82" s="53"/>
      <c r="G82" s="54"/>
      <c r="H82" s="60"/>
      <c r="I82" s="52"/>
      <c r="J82" s="53"/>
      <c r="K82" s="53"/>
      <c r="L82" s="53"/>
      <c r="M82" s="53"/>
      <c r="N82" s="54"/>
      <c r="O82" s="60"/>
      <c r="P82" s="52"/>
      <c r="Q82" s="53"/>
      <c r="R82" s="53"/>
      <c r="S82" s="53"/>
      <c r="T82" s="53"/>
      <c r="U82" s="54"/>
    </row>
    <row r="83" spans="1:24" ht="14">
      <c r="A83" s="74" t="s">
        <v>49</v>
      </c>
      <c r="B83" s="52">
        <v>10</v>
      </c>
      <c r="C83" s="53" t="s">
        <v>48</v>
      </c>
      <c r="D83" s="53"/>
      <c r="E83" s="53"/>
      <c r="F83" s="53"/>
      <c r="G83" s="54"/>
      <c r="H83" s="74" t="s">
        <v>49</v>
      </c>
      <c r="I83" s="52">
        <v>0</v>
      </c>
      <c r="J83" s="53" t="s">
        <v>48</v>
      </c>
      <c r="K83" s="53"/>
      <c r="L83" s="53"/>
      <c r="M83" s="53"/>
      <c r="N83" s="54"/>
      <c r="O83" s="74" t="s">
        <v>49</v>
      </c>
      <c r="P83" s="52">
        <v>26</v>
      </c>
      <c r="Q83" s="53" t="s">
        <v>48</v>
      </c>
      <c r="R83" s="53"/>
      <c r="S83" s="53"/>
      <c r="T83" s="53"/>
      <c r="U83" s="54"/>
    </row>
    <row r="84" spans="1:24" ht="14">
      <c r="A84" s="74" t="s">
        <v>50</v>
      </c>
      <c r="B84" s="52">
        <v>0</v>
      </c>
      <c r="C84" s="53"/>
      <c r="D84" s="53"/>
      <c r="E84" s="53"/>
      <c r="F84" s="53"/>
      <c r="G84" s="54"/>
      <c r="H84" s="74" t="s">
        <v>50</v>
      </c>
      <c r="I84" s="52">
        <v>0</v>
      </c>
      <c r="J84" s="53"/>
      <c r="K84" s="53"/>
      <c r="L84" s="53"/>
      <c r="M84" s="53"/>
      <c r="N84" s="54"/>
      <c r="O84" s="74" t="s">
        <v>50</v>
      </c>
      <c r="P84" s="52">
        <v>1</v>
      </c>
      <c r="Q84" s="53"/>
      <c r="R84" s="53"/>
      <c r="S84" s="53"/>
      <c r="T84" s="53"/>
      <c r="U84" s="54"/>
    </row>
    <row r="85" spans="1:24" ht="15" thickBot="1">
      <c r="A85" s="29" t="s">
        <v>27</v>
      </c>
      <c r="B85" s="47">
        <v>320</v>
      </c>
      <c r="C85" s="30" t="s">
        <v>30</v>
      </c>
      <c r="D85" s="30"/>
      <c r="E85" s="13"/>
      <c r="F85" s="13"/>
      <c r="G85" s="14"/>
      <c r="H85" s="29" t="s">
        <v>27</v>
      </c>
      <c r="I85" s="47">
        <v>280</v>
      </c>
      <c r="J85" s="30" t="s">
        <v>30</v>
      </c>
      <c r="K85" s="30"/>
      <c r="L85" s="13"/>
      <c r="M85" s="13"/>
      <c r="N85" s="14"/>
      <c r="O85" s="29" t="s">
        <v>27</v>
      </c>
      <c r="P85" s="47">
        <v>270</v>
      </c>
      <c r="Q85" s="30" t="s">
        <v>30</v>
      </c>
      <c r="R85" s="30"/>
      <c r="S85" s="13"/>
      <c r="T85" s="13"/>
      <c r="U85" s="14"/>
    </row>
    <row r="86" spans="1:24" ht="16.5" customHeight="1">
      <c r="A86" s="4" t="s">
        <v>25</v>
      </c>
      <c r="B86" s="5"/>
      <c r="C86" s="5"/>
      <c r="D86" s="5"/>
      <c r="E86" s="5"/>
      <c r="F86" s="64">
        <f>SUM(A63:A83)</f>
        <v>34</v>
      </c>
      <c r="G86" s="65" t="s">
        <v>29</v>
      </c>
      <c r="H86" s="5" t="s">
        <v>25</v>
      </c>
      <c r="I86" s="5"/>
      <c r="J86" s="5"/>
      <c r="K86" s="5"/>
      <c r="L86" s="5"/>
      <c r="M86" s="64">
        <f>SUM(H63:H83)</f>
        <v>50</v>
      </c>
      <c r="N86" s="65" t="s">
        <v>29</v>
      </c>
      <c r="O86" s="5" t="s">
        <v>25</v>
      </c>
      <c r="P86" s="5"/>
      <c r="Q86" s="5"/>
      <c r="R86" s="5"/>
      <c r="S86" s="5"/>
      <c r="T86" s="64">
        <f>SUM(O63:O83)</f>
        <v>149</v>
      </c>
      <c r="U86" s="65" t="s">
        <v>29</v>
      </c>
    </row>
    <row r="87" spans="1:24" ht="16.5" customHeight="1">
      <c r="A87" s="66" t="s">
        <v>21</v>
      </c>
      <c r="B87" s="67"/>
      <c r="C87" s="67"/>
      <c r="D87" s="67"/>
      <c r="E87" s="67"/>
      <c r="F87" s="127" t="s">
        <v>88</v>
      </c>
      <c r="G87" s="128"/>
      <c r="H87" s="66" t="s">
        <v>21</v>
      </c>
      <c r="I87" s="67"/>
      <c r="J87" s="67"/>
      <c r="K87" s="67"/>
      <c r="L87" s="67"/>
      <c r="M87" s="127" t="s">
        <v>88</v>
      </c>
      <c r="N87" s="128"/>
      <c r="O87" s="66" t="s">
        <v>21</v>
      </c>
      <c r="P87" s="67"/>
      <c r="Q87" s="67"/>
      <c r="R87" s="67"/>
      <c r="S87" s="67"/>
      <c r="T87" s="127" t="s">
        <v>88</v>
      </c>
      <c r="U87" s="128"/>
    </row>
    <row r="88" spans="1:24" ht="16.5" customHeight="1">
      <c r="A88" s="66" t="s">
        <v>22</v>
      </c>
      <c r="B88" s="67"/>
      <c r="C88" s="67"/>
      <c r="D88" s="67"/>
      <c r="E88" s="127" t="s">
        <v>407</v>
      </c>
      <c r="F88" s="127"/>
      <c r="G88" s="128"/>
      <c r="H88" s="66" t="s">
        <v>22</v>
      </c>
      <c r="I88" s="67"/>
      <c r="J88" s="67"/>
      <c r="K88" s="67"/>
      <c r="L88" s="127" t="s">
        <v>88</v>
      </c>
      <c r="M88" s="127"/>
      <c r="N88" s="128"/>
      <c r="O88" s="66" t="s">
        <v>22</v>
      </c>
      <c r="P88" s="67"/>
      <c r="Q88" s="67"/>
      <c r="R88" s="67"/>
      <c r="S88" s="127" t="s">
        <v>88</v>
      </c>
      <c r="T88" s="127"/>
      <c r="U88" s="128"/>
    </row>
    <row r="89" spans="1:24" ht="16.5" customHeight="1">
      <c r="A89" s="66" t="s">
        <v>23</v>
      </c>
      <c r="B89" s="67"/>
      <c r="C89" s="67"/>
      <c r="D89" s="127" t="s">
        <v>86</v>
      </c>
      <c r="E89" s="127"/>
      <c r="F89" s="127"/>
      <c r="G89" s="128"/>
      <c r="H89" s="66" t="s">
        <v>23</v>
      </c>
      <c r="I89" s="67"/>
      <c r="J89" s="67"/>
      <c r="K89" s="127" t="s">
        <v>407</v>
      </c>
      <c r="L89" s="127"/>
      <c r="M89" s="127"/>
      <c r="N89" s="128"/>
      <c r="O89" s="66" t="s">
        <v>23</v>
      </c>
      <c r="P89" s="67"/>
      <c r="Q89" s="67"/>
      <c r="R89" s="127" t="s">
        <v>407</v>
      </c>
      <c r="S89" s="127"/>
      <c r="T89" s="127"/>
      <c r="U89" s="128"/>
    </row>
    <row r="90" spans="1:24" ht="16.5" customHeight="1" thickBot="1">
      <c r="A90" s="9" t="s">
        <v>24</v>
      </c>
      <c r="B90" s="10"/>
      <c r="C90" s="10"/>
      <c r="D90" s="10"/>
      <c r="E90" s="73" t="s">
        <v>64</v>
      </c>
      <c r="F90" s="10"/>
      <c r="G90" s="11"/>
      <c r="H90" s="10" t="s">
        <v>24</v>
      </c>
      <c r="I90" s="10"/>
      <c r="J90" s="10"/>
      <c r="K90" s="73" t="s">
        <v>64</v>
      </c>
      <c r="L90" s="10" t="s">
        <v>62</v>
      </c>
      <c r="M90" s="10"/>
      <c r="N90" s="11"/>
      <c r="O90" s="10" t="s">
        <v>24</v>
      </c>
      <c r="P90" s="10"/>
      <c r="Q90" s="10"/>
      <c r="R90" s="10"/>
      <c r="S90" s="10" t="s">
        <v>62</v>
      </c>
      <c r="T90" s="10"/>
      <c r="U90" s="11"/>
      <c r="X90" s="10" t="s">
        <v>63</v>
      </c>
    </row>
    <row r="91" spans="1:24">
      <c r="A91" s="31"/>
      <c r="B91" s="5"/>
      <c r="C91" s="5"/>
      <c r="D91" s="5"/>
      <c r="E91" s="5"/>
      <c r="F91" s="5"/>
      <c r="G91" s="5"/>
      <c r="H91" s="18"/>
      <c r="I91" s="5"/>
      <c r="J91" s="5"/>
      <c r="K91" s="5"/>
      <c r="L91" s="5"/>
      <c r="M91" s="5"/>
      <c r="N91" s="5"/>
      <c r="O91" s="18"/>
      <c r="P91" s="5"/>
      <c r="Q91" s="5"/>
      <c r="R91" s="5"/>
      <c r="S91" s="5"/>
      <c r="T91" s="5"/>
      <c r="U91" s="6"/>
    </row>
    <row r="92" spans="1:24">
      <c r="A92" s="61" t="s">
        <v>26</v>
      </c>
      <c r="B92" s="7"/>
      <c r="C92" s="7"/>
      <c r="D92" s="7">
        <f>F86+M86+T86</f>
        <v>233</v>
      </c>
      <c r="E92" s="32" t="s">
        <v>29</v>
      </c>
      <c r="F92" s="7"/>
      <c r="G92" s="34" t="s">
        <v>38</v>
      </c>
      <c r="H92" s="33">
        <f>B85+I85+P85</f>
        <v>870</v>
      </c>
      <c r="I92" s="32" t="s">
        <v>37</v>
      </c>
      <c r="J92" s="32"/>
      <c r="K92" s="32"/>
      <c r="L92" s="7"/>
      <c r="M92" s="7"/>
      <c r="N92" s="35"/>
      <c r="O92" s="35" t="s">
        <v>31</v>
      </c>
      <c r="R92" s="7" t="s">
        <v>32</v>
      </c>
      <c r="S92" s="7"/>
      <c r="T92" s="7"/>
      <c r="U92" s="8"/>
    </row>
    <row r="93" spans="1:24" ht="14" thickBot="1">
      <c r="A93" s="22"/>
      <c r="B93" s="10"/>
      <c r="C93" s="10"/>
      <c r="D93" s="10"/>
      <c r="E93" s="10"/>
      <c r="F93" s="10"/>
      <c r="G93" s="10"/>
      <c r="H93" s="20"/>
      <c r="I93" s="10"/>
      <c r="J93" s="10"/>
      <c r="K93" s="10"/>
      <c r="L93" s="10"/>
      <c r="M93" s="10"/>
      <c r="N93" s="10"/>
      <c r="O93" s="20"/>
      <c r="P93" s="10"/>
      <c r="Q93" s="10"/>
      <c r="R93" s="10"/>
      <c r="S93" s="10"/>
      <c r="T93" s="10"/>
      <c r="U93" s="11"/>
    </row>
    <row r="95" spans="1:24">
      <c r="T95" s="126" t="s">
        <v>34</v>
      </c>
      <c r="U95" s="126"/>
    </row>
  </sheetData>
  <mergeCells count="30">
    <mergeCell ref="T95:U95"/>
    <mergeCell ref="E10:G10"/>
    <mergeCell ref="B61:G61"/>
    <mergeCell ref="I61:N61"/>
    <mergeCell ref="C13:C14"/>
    <mergeCell ref="G13:G14"/>
    <mergeCell ref="J13:J14"/>
    <mergeCell ref="N13:N14"/>
    <mergeCell ref="T87:U87"/>
    <mergeCell ref="S88:U88"/>
    <mergeCell ref="R89:U89"/>
    <mergeCell ref="A12:G12"/>
    <mergeCell ref="A13:A14"/>
    <mergeCell ref="H12:N12"/>
    <mergeCell ref="H13:H14"/>
    <mergeCell ref="E88:G88"/>
    <mergeCell ref="T8:U8"/>
    <mergeCell ref="T57:U57"/>
    <mergeCell ref="T10:U10"/>
    <mergeCell ref="O12:U12"/>
    <mergeCell ref="O13:O14"/>
    <mergeCell ref="Q13:Q14"/>
    <mergeCell ref="U13:U14"/>
    <mergeCell ref="T45:U45"/>
    <mergeCell ref="D89:G89"/>
    <mergeCell ref="F87:G87"/>
    <mergeCell ref="P61:U61"/>
    <mergeCell ref="M87:N87"/>
    <mergeCell ref="L88:N88"/>
    <mergeCell ref="K89:N89"/>
  </mergeCells>
  <phoneticPr fontId="3" type="noConversion"/>
  <printOptions horizontalCentered="1" verticalCentered="1"/>
  <pageMargins left="0" right="0.19685039370078741" top="0.39370078740157483" bottom="0" header="0" footer="0"/>
  <pageSetup paperSize="9" scale="69" fitToHeight="2" orientation="landscape" horizontalDpi="300" verticalDpi="300" r:id="rId1"/>
  <headerFooter alignWithMargins="0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8:X95"/>
  <sheetViews>
    <sheetView topLeftCell="A7" zoomScaleNormal="100" workbookViewId="0">
      <selection activeCell="A90" sqref="A90:XFD90"/>
    </sheetView>
  </sheetViews>
  <sheetFormatPr baseColWidth="10" defaultColWidth="11.5" defaultRowHeight="13"/>
  <cols>
    <col min="1" max="1" width="13.33203125" style="17" customWidth="1"/>
    <col min="2" max="3" width="8.6640625" style="1" customWidth="1"/>
    <col min="4" max="4" width="10.5" style="1" customWidth="1"/>
    <col min="5" max="5" width="8.6640625" style="1" customWidth="1"/>
    <col min="6" max="7" width="10.5" style="1" customWidth="1"/>
    <col min="8" max="8" width="13.33203125" style="17" customWidth="1"/>
    <col min="9" max="10" width="8.6640625" style="1" customWidth="1"/>
    <col min="11" max="11" width="10.5" style="1" customWidth="1"/>
    <col min="12" max="12" width="8.6640625" style="1" customWidth="1"/>
    <col min="13" max="13" width="9.6640625" style="1" customWidth="1"/>
    <col min="14" max="14" width="10.5" style="1" customWidth="1"/>
    <col min="15" max="15" width="13.33203125" style="17" customWidth="1"/>
    <col min="16" max="17" width="8.6640625" style="1" customWidth="1"/>
    <col min="18" max="18" width="10.33203125" style="1" customWidth="1"/>
    <col min="19" max="19" width="8.6640625" style="1" customWidth="1"/>
    <col min="20" max="20" width="9.6640625" style="1" customWidth="1"/>
    <col min="21" max="21" width="11" style="1" customWidth="1"/>
    <col min="22" max="22" width="2.6640625" style="1" customWidth="1"/>
    <col min="23" max="16384" width="11.5" style="1"/>
  </cols>
  <sheetData>
    <row r="8" spans="1:24" ht="16">
      <c r="S8" s="2" t="s">
        <v>1</v>
      </c>
      <c r="T8" s="120">
        <f>'12'!T8:U8+2</f>
        <v>21138</v>
      </c>
      <c r="U8" s="120"/>
    </row>
    <row r="10" spans="1:24" ht="17">
      <c r="D10" s="1" t="s">
        <v>0</v>
      </c>
      <c r="E10" s="112" t="s">
        <v>154</v>
      </c>
      <c r="F10" s="112"/>
      <c r="G10" s="112"/>
      <c r="I10" s="7"/>
      <c r="J10" s="7"/>
      <c r="S10" s="2" t="s">
        <v>11</v>
      </c>
      <c r="T10" s="112">
        <v>2</v>
      </c>
      <c r="U10" s="112"/>
    </row>
    <row r="11" spans="1:24" ht="14" thickBot="1"/>
    <row r="12" spans="1:24" ht="14" thickBot="1">
      <c r="A12" s="121" t="s">
        <v>8</v>
      </c>
      <c r="B12" s="129"/>
      <c r="C12" s="129"/>
      <c r="D12" s="129"/>
      <c r="E12" s="129"/>
      <c r="F12" s="129"/>
      <c r="G12" s="130"/>
      <c r="H12" s="121" t="s">
        <v>35</v>
      </c>
      <c r="I12" s="122"/>
      <c r="J12" s="122"/>
      <c r="K12" s="122"/>
      <c r="L12" s="122" t="s">
        <v>9</v>
      </c>
      <c r="M12" s="122"/>
      <c r="N12" s="123"/>
      <c r="O12" s="121" t="s">
        <v>36</v>
      </c>
      <c r="P12" s="122"/>
      <c r="Q12" s="122"/>
      <c r="R12" s="122"/>
      <c r="S12" s="122" t="s">
        <v>10</v>
      </c>
      <c r="T12" s="122"/>
      <c r="U12" s="123"/>
    </row>
    <row r="13" spans="1:24" ht="14" thickBot="1">
      <c r="A13" s="124" t="s">
        <v>45</v>
      </c>
      <c r="B13" s="23" t="s">
        <v>2</v>
      </c>
      <c r="C13" s="116" t="s">
        <v>46</v>
      </c>
      <c r="D13" s="23" t="s">
        <v>4</v>
      </c>
      <c r="E13" s="23" t="s">
        <v>6</v>
      </c>
      <c r="F13" s="23" t="s">
        <v>7</v>
      </c>
      <c r="G13" s="118" t="s">
        <v>47</v>
      </c>
      <c r="H13" s="124" t="s">
        <v>45</v>
      </c>
      <c r="I13" s="23" t="s">
        <v>2</v>
      </c>
      <c r="J13" s="116" t="s">
        <v>46</v>
      </c>
      <c r="K13" s="23" t="s">
        <v>4</v>
      </c>
      <c r="L13" s="23" t="s">
        <v>6</v>
      </c>
      <c r="M13" s="23" t="s">
        <v>7</v>
      </c>
      <c r="N13" s="118" t="s">
        <v>47</v>
      </c>
      <c r="O13" s="124" t="s">
        <v>45</v>
      </c>
      <c r="P13" s="23" t="s">
        <v>2</v>
      </c>
      <c r="Q13" s="116" t="s">
        <v>46</v>
      </c>
      <c r="R13" s="23" t="s">
        <v>4</v>
      </c>
      <c r="S13" s="23" t="s">
        <v>6</v>
      </c>
      <c r="T13" s="23" t="s">
        <v>7</v>
      </c>
      <c r="U13" s="118" t="s">
        <v>47</v>
      </c>
    </row>
    <row r="14" spans="1:24" ht="14" thickTop="1">
      <c r="A14" s="125"/>
      <c r="B14" s="15" t="s">
        <v>3</v>
      </c>
      <c r="C14" s="117"/>
      <c r="D14" s="15" t="s">
        <v>5</v>
      </c>
      <c r="E14" s="15" t="s">
        <v>5</v>
      </c>
      <c r="F14" s="15" t="s">
        <v>5</v>
      </c>
      <c r="G14" s="119"/>
      <c r="H14" s="125"/>
      <c r="I14" s="15" t="s">
        <v>3</v>
      </c>
      <c r="J14" s="117"/>
      <c r="K14" s="15" t="s">
        <v>5</v>
      </c>
      <c r="L14" s="15" t="s">
        <v>5</v>
      </c>
      <c r="M14" s="15" t="s">
        <v>5</v>
      </c>
      <c r="N14" s="119"/>
      <c r="O14" s="125"/>
      <c r="P14" s="15" t="s">
        <v>3</v>
      </c>
      <c r="Q14" s="117"/>
      <c r="R14" s="15" t="s">
        <v>5</v>
      </c>
      <c r="S14" s="15" t="s">
        <v>5</v>
      </c>
      <c r="T14" s="15" t="s">
        <v>5</v>
      </c>
      <c r="U14" s="119"/>
      <c r="X14" s="89" t="s">
        <v>51</v>
      </c>
    </row>
    <row r="15" spans="1:24" ht="16.5" customHeight="1" thickBot="1">
      <c r="A15" s="92" t="s">
        <v>393</v>
      </c>
      <c r="B15" s="93" t="s">
        <v>130</v>
      </c>
      <c r="C15" s="94">
        <v>1126</v>
      </c>
      <c r="D15" s="39" t="s">
        <v>425</v>
      </c>
      <c r="E15" s="41">
        <v>2330</v>
      </c>
      <c r="F15" s="97">
        <v>249.5</v>
      </c>
      <c r="G15" s="40" t="s">
        <v>404</v>
      </c>
      <c r="H15" s="92" t="s">
        <v>393</v>
      </c>
      <c r="I15" s="93" t="s">
        <v>130</v>
      </c>
      <c r="J15" s="94">
        <v>1126</v>
      </c>
      <c r="K15" s="39">
        <v>611</v>
      </c>
      <c r="L15" s="39">
        <v>2490</v>
      </c>
      <c r="M15" s="97">
        <v>249.5</v>
      </c>
      <c r="N15" s="40" t="s">
        <v>423</v>
      </c>
      <c r="O15" s="92" t="s">
        <v>393</v>
      </c>
      <c r="P15" s="93" t="s">
        <v>130</v>
      </c>
      <c r="Q15" s="94">
        <v>1126</v>
      </c>
      <c r="R15" s="39">
        <v>623</v>
      </c>
      <c r="S15" s="39">
        <v>2480</v>
      </c>
      <c r="T15" s="97">
        <v>249.5</v>
      </c>
      <c r="U15" s="40" t="s">
        <v>421</v>
      </c>
      <c r="X15" s="88">
        <v>0</v>
      </c>
    </row>
    <row r="16" spans="1:24" ht="16.5" customHeight="1" thickTop="1">
      <c r="A16" s="92" t="s">
        <v>393</v>
      </c>
      <c r="B16" s="93" t="s">
        <v>130</v>
      </c>
      <c r="C16" s="94">
        <v>1126</v>
      </c>
      <c r="D16" s="39">
        <v>601</v>
      </c>
      <c r="E16" s="41">
        <v>2335</v>
      </c>
      <c r="F16" s="97">
        <v>249.5</v>
      </c>
      <c r="G16" s="40" t="s">
        <v>404</v>
      </c>
      <c r="H16" s="92" t="s">
        <v>393</v>
      </c>
      <c r="I16" s="93" t="s">
        <v>130</v>
      </c>
      <c r="J16" s="94">
        <v>1126</v>
      </c>
      <c r="K16" s="39">
        <v>612</v>
      </c>
      <c r="L16" s="41">
        <v>2485</v>
      </c>
      <c r="M16" s="97">
        <v>249.5</v>
      </c>
      <c r="N16" s="40" t="s">
        <v>423</v>
      </c>
      <c r="O16" s="92" t="s">
        <v>393</v>
      </c>
      <c r="P16" s="93" t="s">
        <v>130</v>
      </c>
      <c r="Q16" s="94">
        <v>1126</v>
      </c>
      <c r="R16" s="39">
        <v>624</v>
      </c>
      <c r="S16" s="41">
        <v>2420</v>
      </c>
      <c r="T16" s="97">
        <v>249.5</v>
      </c>
      <c r="U16" s="40" t="s">
        <v>420</v>
      </c>
    </row>
    <row r="17" spans="1:21" ht="16.5" customHeight="1">
      <c r="A17" s="92" t="s">
        <v>393</v>
      </c>
      <c r="B17" s="93" t="s">
        <v>130</v>
      </c>
      <c r="C17" s="94">
        <v>1126</v>
      </c>
      <c r="D17" s="39">
        <v>602</v>
      </c>
      <c r="E17" s="41">
        <v>2370</v>
      </c>
      <c r="F17" s="97">
        <v>249.5</v>
      </c>
      <c r="G17" s="40" t="s">
        <v>404</v>
      </c>
      <c r="H17" s="92" t="s">
        <v>393</v>
      </c>
      <c r="I17" s="93" t="s">
        <v>130</v>
      </c>
      <c r="J17" s="94">
        <v>1126</v>
      </c>
      <c r="K17" s="39">
        <v>613</v>
      </c>
      <c r="L17" s="41">
        <v>2460</v>
      </c>
      <c r="M17" s="97">
        <v>249.5</v>
      </c>
      <c r="N17" s="40" t="s">
        <v>419</v>
      </c>
      <c r="O17" s="92" t="s">
        <v>393</v>
      </c>
      <c r="P17" s="93" t="s">
        <v>130</v>
      </c>
      <c r="Q17" s="94">
        <v>1126</v>
      </c>
      <c r="R17" s="39">
        <v>625</v>
      </c>
      <c r="S17" s="41">
        <v>2435</v>
      </c>
      <c r="T17" s="97">
        <v>249.5</v>
      </c>
      <c r="U17" s="40" t="s">
        <v>420</v>
      </c>
    </row>
    <row r="18" spans="1:21" ht="16.5" customHeight="1">
      <c r="A18" s="92" t="s">
        <v>393</v>
      </c>
      <c r="B18" s="93" t="s">
        <v>130</v>
      </c>
      <c r="C18" s="94">
        <v>1126</v>
      </c>
      <c r="D18" s="39">
        <v>603</v>
      </c>
      <c r="E18" s="41">
        <v>2280</v>
      </c>
      <c r="F18" s="97">
        <v>249.5</v>
      </c>
      <c r="G18" s="40" t="s">
        <v>404</v>
      </c>
      <c r="H18" s="92" t="s">
        <v>393</v>
      </c>
      <c r="I18" s="93" t="s">
        <v>130</v>
      </c>
      <c r="J18" s="94">
        <v>1126</v>
      </c>
      <c r="K18" s="39" t="s">
        <v>426</v>
      </c>
      <c r="L18" s="41">
        <v>2395</v>
      </c>
      <c r="M18" s="97">
        <v>249.5</v>
      </c>
      <c r="N18" s="40" t="s">
        <v>419</v>
      </c>
      <c r="O18" s="92" t="s">
        <v>393</v>
      </c>
      <c r="P18" s="93" t="s">
        <v>130</v>
      </c>
      <c r="Q18" s="94">
        <v>1126</v>
      </c>
      <c r="R18" s="39">
        <v>626</v>
      </c>
      <c r="S18" s="41">
        <v>2430</v>
      </c>
      <c r="T18" s="97">
        <v>249.5</v>
      </c>
      <c r="U18" s="40" t="s">
        <v>422</v>
      </c>
    </row>
    <row r="19" spans="1:21" ht="16.5" customHeight="1">
      <c r="A19" s="92" t="s">
        <v>393</v>
      </c>
      <c r="B19" s="93" t="s">
        <v>130</v>
      </c>
      <c r="C19" s="94">
        <v>1126</v>
      </c>
      <c r="D19" s="39">
        <v>604</v>
      </c>
      <c r="E19" s="41">
        <v>2330</v>
      </c>
      <c r="F19" s="97">
        <v>249.5</v>
      </c>
      <c r="G19" s="40" t="s">
        <v>404</v>
      </c>
      <c r="H19" s="92" t="s">
        <v>393</v>
      </c>
      <c r="I19" s="93" t="s">
        <v>130</v>
      </c>
      <c r="J19" s="94">
        <v>1126</v>
      </c>
      <c r="K19" s="39">
        <v>615</v>
      </c>
      <c r="L19" s="41">
        <v>2295</v>
      </c>
      <c r="M19" s="97">
        <v>249.5</v>
      </c>
      <c r="N19" s="40" t="s">
        <v>424</v>
      </c>
      <c r="O19" s="92" t="s">
        <v>393</v>
      </c>
      <c r="P19" s="93" t="s">
        <v>130</v>
      </c>
      <c r="Q19" s="94">
        <v>1126</v>
      </c>
      <c r="R19" s="39">
        <v>627</v>
      </c>
      <c r="S19" s="41">
        <v>2450</v>
      </c>
      <c r="T19" s="97">
        <v>249.5</v>
      </c>
      <c r="U19" s="40" t="s">
        <v>420</v>
      </c>
    </row>
    <row r="20" spans="1:21" ht="16.5" customHeight="1">
      <c r="A20" s="92" t="s">
        <v>393</v>
      </c>
      <c r="B20" s="93" t="s">
        <v>130</v>
      </c>
      <c r="C20" s="94">
        <v>1126</v>
      </c>
      <c r="D20" s="39">
        <v>605</v>
      </c>
      <c r="E20" s="41">
        <v>2410</v>
      </c>
      <c r="F20" s="97">
        <v>249.5</v>
      </c>
      <c r="G20" s="40" t="s">
        <v>404</v>
      </c>
      <c r="H20" s="92" t="s">
        <v>393</v>
      </c>
      <c r="I20" s="93" t="s">
        <v>130</v>
      </c>
      <c r="J20" s="94">
        <v>1126</v>
      </c>
      <c r="K20" s="39">
        <v>616</v>
      </c>
      <c r="L20" s="41">
        <v>2565</v>
      </c>
      <c r="M20" s="97">
        <v>249.5</v>
      </c>
      <c r="N20" s="40" t="s">
        <v>419</v>
      </c>
      <c r="O20" s="92" t="s">
        <v>393</v>
      </c>
      <c r="P20" s="93" t="s">
        <v>130</v>
      </c>
      <c r="Q20" s="94">
        <v>1126</v>
      </c>
      <c r="R20" s="39">
        <v>628</v>
      </c>
      <c r="S20" s="41">
        <v>2490</v>
      </c>
      <c r="T20" s="97">
        <v>249.5</v>
      </c>
      <c r="U20" s="40" t="s">
        <v>420</v>
      </c>
    </row>
    <row r="21" spans="1:21" ht="16.5" customHeight="1">
      <c r="A21" s="92" t="s">
        <v>393</v>
      </c>
      <c r="B21" s="93" t="s">
        <v>130</v>
      </c>
      <c r="C21" s="94">
        <v>1126</v>
      </c>
      <c r="D21" s="39">
        <v>606</v>
      </c>
      <c r="E21" s="41">
        <v>2460</v>
      </c>
      <c r="F21" s="97">
        <v>249.5</v>
      </c>
      <c r="G21" s="40" t="s">
        <v>404</v>
      </c>
      <c r="H21" s="92" t="s">
        <v>393</v>
      </c>
      <c r="I21" s="93" t="s">
        <v>130</v>
      </c>
      <c r="J21" s="94">
        <v>1126</v>
      </c>
      <c r="K21" s="39" t="s">
        <v>427</v>
      </c>
      <c r="L21" s="41">
        <v>2350</v>
      </c>
      <c r="M21" s="97">
        <v>249.5</v>
      </c>
      <c r="N21" s="40" t="s">
        <v>419</v>
      </c>
      <c r="O21" s="92" t="s">
        <v>393</v>
      </c>
      <c r="P21" s="93" t="s">
        <v>130</v>
      </c>
      <c r="Q21" s="94">
        <v>1126</v>
      </c>
      <c r="R21" s="39">
        <v>629</v>
      </c>
      <c r="S21" s="41">
        <v>2470</v>
      </c>
      <c r="T21" s="97">
        <v>249.5</v>
      </c>
      <c r="U21" s="40" t="s">
        <v>420</v>
      </c>
    </row>
    <row r="22" spans="1:21" ht="16.5" customHeight="1">
      <c r="A22" s="92" t="s">
        <v>393</v>
      </c>
      <c r="B22" s="93" t="s">
        <v>130</v>
      </c>
      <c r="C22" s="94">
        <v>1126</v>
      </c>
      <c r="D22" s="39">
        <v>607</v>
      </c>
      <c r="E22" s="41">
        <v>2420</v>
      </c>
      <c r="F22" s="97">
        <v>249.5</v>
      </c>
      <c r="G22" s="40" t="s">
        <v>404</v>
      </c>
      <c r="H22" s="92" t="s">
        <v>393</v>
      </c>
      <c r="I22" s="93" t="s">
        <v>130</v>
      </c>
      <c r="J22" s="94">
        <v>1126</v>
      </c>
      <c r="K22" s="39">
        <v>618</v>
      </c>
      <c r="L22" s="41">
        <v>2390</v>
      </c>
      <c r="M22" s="97">
        <v>249.5</v>
      </c>
      <c r="N22" s="40" t="s">
        <v>419</v>
      </c>
      <c r="O22" s="92" t="s">
        <v>393</v>
      </c>
      <c r="P22" s="93" t="s">
        <v>130</v>
      </c>
      <c r="Q22" s="94">
        <v>1126</v>
      </c>
      <c r="R22" s="39">
        <v>630</v>
      </c>
      <c r="S22" s="41">
        <v>2415</v>
      </c>
      <c r="T22" s="97">
        <v>249.5</v>
      </c>
      <c r="U22" s="40" t="s">
        <v>420</v>
      </c>
    </row>
    <row r="23" spans="1:21" ht="16.5" customHeight="1">
      <c r="A23" s="92" t="s">
        <v>393</v>
      </c>
      <c r="B23" s="93" t="s">
        <v>130</v>
      </c>
      <c r="C23" s="94">
        <v>1126</v>
      </c>
      <c r="D23" s="39">
        <v>608</v>
      </c>
      <c r="E23" s="41">
        <v>2475</v>
      </c>
      <c r="F23" s="97">
        <v>249.5</v>
      </c>
      <c r="G23" s="40" t="s">
        <v>419</v>
      </c>
      <c r="H23" s="92" t="s">
        <v>393</v>
      </c>
      <c r="I23" s="93" t="s">
        <v>130</v>
      </c>
      <c r="J23" s="94">
        <v>1126</v>
      </c>
      <c r="K23" s="39">
        <v>619</v>
      </c>
      <c r="L23" s="41">
        <v>2400</v>
      </c>
      <c r="M23" s="97">
        <v>249.5</v>
      </c>
      <c r="N23" s="40" t="s">
        <v>419</v>
      </c>
      <c r="O23" s="92" t="s">
        <v>393</v>
      </c>
      <c r="P23" s="93" t="s">
        <v>130</v>
      </c>
      <c r="Q23" s="94">
        <v>1126</v>
      </c>
      <c r="R23" s="39">
        <v>631</v>
      </c>
      <c r="S23" s="41">
        <v>2400</v>
      </c>
      <c r="T23" s="97">
        <v>249.5</v>
      </c>
      <c r="U23" s="40" t="s">
        <v>420</v>
      </c>
    </row>
    <row r="24" spans="1:21" ht="16.5" customHeight="1">
      <c r="A24" s="92" t="s">
        <v>393</v>
      </c>
      <c r="B24" s="93" t="s">
        <v>130</v>
      </c>
      <c r="C24" s="94">
        <v>1126</v>
      </c>
      <c r="D24" s="39">
        <v>609</v>
      </c>
      <c r="E24" s="41">
        <v>2460</v>
      </c>
      <c r="F24" s="97">
        <v>249.5</v>
      </c>
      <c r="G24" s="40" t="s">
        <v>419</v>
      </c>
      <c r="H24" s="92" t="s">
        <v>393</v>
      </c>
      <c r="I24" s="93" t="s">
        <v>130</v>
      </c>
      <c r="J24" s="94">
        <v>1126</v>
      </c>
      <c r="K24" s="39">
        <v>620</v>
      </c>
      <c r="L24" s="41">
        <v>2310</v>
      </c>
      <c r="M24" s="97">
        <v>249.5</v>
      </c>
      <c r="N24" s="40" t="s">
        <v>419</v>
      </c>
      <c r="O24" s="92" t="s">
        <v>393</v>
      </c>
      <c r="P24" s="93" t="s">
        <v>130</v>
      </c>
      <c r="Q24" s="94">
        <v>1126</v>
      </c>
      <c r="R24" s="39">
        <v>632</v>
      </c>
      <c r="S24" s="41">
        <v>2410</v>
      </c>
      <c r="T24" s="97">
        <v>249.5</v>
      </c>
      <c r="U24" s="40" t="s">
        <v>420</v>
      </c>
    </row>
    <row r="25" spans="1:21" ht="16.5" customHeight="1">
      <c r="A25" s="92" t="s">
        <v>393</v>
      </c>
      <c r="B25" s="93" t="s">
        <v>130</v>
      </c>
      <c r="C25" s="94">
        <v>1126</v>
      </c>
      <c r="D25" s="39">
        <v>610</v>
      </c>
      <c r="E25" s="41">
        <v>2175</v>
      </c>
      <c r="F25" s="97">
        <v>249.5</v>
      </c>
      <c r="G25" s="40" t="s">
        <v>419</v>
      </c>
      <c r="H25" s="92" t="s">
        <v>393</v>
      </c>
      <c r="I25" s="93" t="s">
        <v>130</v>
      </c>
      <c r="J25" s="94">
        <v>1126</v>
      </c>
      <c r="K25" s="39">
        <v>621</v>
      </c>
      <c r="L25" s="41">
        <v>2465</v>
      </c>
      <c r="M25" s="97">
        <v>249.5</v>
      </c>
      <c r="N25" s="40" t="s">
        <v>419</v>
      </c>
      <c r="O25" s="92" t="s">
        <v>393</v>
      </c>
      <c r="P25" s="93" t="s">
        <v>130</v>
      </c>
      <c r="Q25" s="94">
        <v>1126</v>
      </c>
      <c r="R25" s="39">
        <v>633</v>
      </c>
      <c r="S25" s="41">
        <v>2435</v>
      </c>
      <c r="T25" s="97">
        <v>249.5</v>
      </c>
      <c r="U25" s="40" t="s">
        <v>420</v>
      </c>
    </row>
    <row r="26" spans="1:21" ht="16.5" customHeight="1">
      <c r="A26" s="55"/>
      <c r="B26" s="38"/>
      <c r="C26" s="38"/>
      <c r="D26" s="39"/>
      <c r="E26" s="41"/>
      <c r="F26" s="39"/>
      <c r="G26" s="40"/>
      <c r="H26" s="92" t="s">
        <v>393</v>
      </c>
      <c r="I26" s="93" t="s">
        <v>130</v>
      </c>
      <c r="J26" s="94">
        <v>1126</v>
      </c>
      <c r="K26" s="39">
        <v>622</v>
      </c>
      <c r="L26" s="41">
        <v>2430</v>
      </c>
      <c r="M26" s="97">
        <v>249.5</v>
      </c>
      <c r="N26" s="40" t="s">
        <v>419</v>
      </c>
      <c r="O26" s="92" t="s">
        <v>393</v>
      </c>
      <c r="P26" s="93" t="s">
        <v>130</v>
      </c>
      <c r="Q26" s="94">
        <v>1126</v>
      </c>
      <c r="R26" s="39">
        <v>634</v>
      </c>
      <c r="S26" s="41">
        <v>2410</v>
      </c>
      <c r="T26" s="97">
        <v>249.5</v>
      </c>
      <c r="U26" s="40" t="s">
        <v>420</v>
      </c>
    </row>
    <row r="27" spans="1:21" ht="16.5" customHeight="1">
      <c r="A27" s="55"/>
      <c r="B27" s="38"/>
      <c r="C27" s="38"/>
      <c r="D27" s="39"/>
      <c r="E27" s="41"/>
      <c r="F27" s="39"/>
      <c r="G27" s="40"/>
      <c r="H27" s="59"/>
      <c r="I27" s="38"/>
      <c r="J27" s="38"/>
      <c r="K27" s="39"/>
      <c r="L27" s="41"/>
      <c r="M27" s="39"/>
      <c r="N27" s="40"/>
      <c r="O27" s="92" t="s">
        <v>393</v>
      </c>
      <c r="P27" s="93" t="s">
        <v>130</v>
      </c>
      <c r="Q27" s="94">
        <v>1126</v>
      </c>
      <c r="R27" s="39">
        <v>635</v>
      </c>
      <c r="S27" s="41">
        <v>2415</v>
      </c>
      <c r="T27" s="97">
        <v>249.5</v>
      </c>
      <c r="U27" s="40" t="s">
        <v>420</v>
      </c>
    </row>
    <row r="28" spans="1:21" ht="16.5" customHeight="1">
      <c r="A28" s="55"/>
      <c r="B28" s="38"/>
      <c r="C28" s="38"/>
      <c r="D28" s="39"/>
      <c r="E28" s="41"/>
      <c r="F28" s="39"/>
      <c r="G28" s="40"/>
      <c r="H28" s="55"/>
      <c r="I28" s="38"/>
      <c r="J28" s="38"/>
      <c r="K28" s="39"/>
      <c r="L28" s="41"/>
      <c r="M28" s="39"/>
      <c r="N28" s="40"/>
      <c r="O28" s="55"/>
      <c r="P28" s="38"/>
      <c r="Q28" s="38"/>
      <c r="R28" s="39"/>
      <c r="S28" s="41"/>
      <c r="T28" s="39"/>
      <c r="U28" s="40"/>
    </row>
    <row r="29" spans="1:21" ht="16.5" customHeight="1">
      <c r="A29" s="55"/>
      <c r="B29" s="38"/>
      <c r="C29" s="38"/>
      <c r="D29" s="39"/>
      <c r="E29" s="41"/>
      <c r="F29" s="39"/>
      <c r="G29" s="40"/>
      <c r="H29" s="55"/>
      <c r="I29" s="38"/>
      <c r="J29" s="38"/>
      <c r="K29" s="39"/>
      <c r="L29" s="41"/>
      <c r="M29" s="39"/>
      <c r="N29" s="40"/>
      <c r="O29" s="59"/>
      <c r="P29" s="38"/>
      <c r="Q29" s="38"/>
      <c r="R29" s="39"/>
      <c r="S29" s="41"/>
      <c r="T29" s="39"/>
      <c r="U29" s="40"/>
    </row>
    <row r="30" spans="1:21" ht="16.5" customHeight="1">
      <c r="A30" s="55"/>
      <c r="B30" s="38"/>
      <c r="C30" s="38"/>
      <c r="D30" s="39"/>
      <c r="E30" s="41"/>
      <c r="F30" s="39"/>
      <c r="G30" s="40"/>
      <c r="H30" s="55"/>
      <c r="I30" s="38"/>
      <c r="J30" s="38"/>
      <c r="K30" s="39"/>
      <c r="L30" s="41"/>
      <c r="M30" s="39"/>
      <c r="N30" s="40"/>
      <c r="O30" s="55"/>
      <c r="P30" s="38"/>
      <c r="Q30" s="38"/>
      <c r="R30" s="39"/>
      <c r="S30" s="41"/>
      <c r="T30" s="39"/>
      <c r="U30" s="40"/>
    </row>
    <row r="31" spans="1:21" ht="16.5" customHeight="1">
      <c r="A31" s="55"/>
      <c r="B31" s="38"/>
      <c r="C31" s="38"/>
      <c r="D31" s="39"/>
      <c r="E31" s="41"/>
      <c r="F31" s="39"/>
      <c r="G31" s="40"/>
      <c r="H31" s="55"/>
      <c r="I31" s="38"/>
      <c r="J31" s="38"/>
      <c r="K31" s="39"/>
      <c r="L31" s="41"/>
      <c r="M31" s="39"/>
      <c r="N31" s="40"/>
      <c r="O31" s="55"/>
      <c r="P31" s="38"/>
      <c r="Q31" s="38"/>
      <c r="R31" s="39"/>
      <c r="S31" s="41"/>
      <c r="T31" s="39"/>
      <c r="U31" s="40"/>
    </row>
    <row r="32" spans="1:21" ht="16.5" customHeight="1">
      <c r="A32" s="55"/>
      <c r="B32" s="38"/>
      <c r="C32" s="38"/>
      <c r="D32" s="39"/>
      <c r="E32" s="41"/>
      <c r="F32" s="39"/>
      <c r="G32" s="40"/>
      <c r="H32" s="55"/>
      <c r="I32" s="38"/>
      <c r="J32" s="38"/>
      <c r="K32" s="39"/>
      <c r="L32" s="41"/>
      <c r="M32" s="39"/>
      <c r="N32" s="40"/>
      <c r="O32" s="55"/>
      <c r="P32" s="38"/>
      <c r="Q32" s="38"/>
      <c r="R32" s="39"/>
      <c r="S32" s="41"/>
      <c r="T32" s="39"/>
      <c r="U32" s="40"/>
    </row>
    <row r="33" spans="1:21" ht="16.5" customHeight="1">
      <c r="A33" s="55"/>
      <c r="B33" s="38"/>
      <c r="C33" s="38"/>
      <c r="D33" s="39"/>
      <c r="E33" s="41"/>
      <c r="F33" s="39"/>
      <c r="G33" s="40"/>
      <c r="H33" s="55"/>
      <c r="I33" s="38"/>
      <c r="J33" s="38"/>
      <c r="K33" s="39"/>
      <c r="L33" s="41"/>
      <c r="M33" s="39"/>
      <c r="N33" s="40"/>
      <c r="O33" s="55"/>
      <c r="P33" s="38"/>
      <c r="Q33" s="38"/>
      <c r="R33" s="39"/>
      <c r="S33" s="41"/>
      <c r="T33" s="39"/>
      <c r="U33" s="40"/>
    </row>
    <row r="34" spans="1:21" ht="16.5" customHeight="1">
      <c r="A34" s="55"/>
      <c r="B34" s="38"/>
      <c r="C34" s="38"/>
      <c r="D34" s="39"/>
      <c r="E34" s="41"/>
      <c r="F34" s="39"/>
      <c r="G34" s="40"/>
      <c r="H34" s="55"/>
      <c r="I34" s="38"/>
      <c r="J34" s="38"/>
      <c r="K34" s="39"/>
      <c r="L34" s="41"/>
      <c r="M34" s="39"/>
      <c r="N34" s="40"/>
      <c r="O34" s="55"/>
      <c r="P34" s="38"/>
      <c r="Q34" s="38"/>
      <c r="R34" s="39"/>
      <c r="S34" s="41"/>
      <c r="T34" s="39"/>
      <c r="U34" s="40"/>
    </row>
    <row r="35" spans="1:21" ht="16.5" customHeight="1">
      <c r="A35" s="55"/>
      <c r="B35" s="38"/>
      <c r="C35" s="38"/>
      <c r="D35" s="39"/>
      <c r="E35" s="41"/>
      <c r="F35" s="39"/>
      <c r="G35" s="40"/>
      <c r="H35" s="55"/>
      <c r="I35" s="38"/>
      <c r="J35" s="38"/>
      <c r="K35" s="39"/>
      <c r="L35" s="41"/>
      <c r="M35" s="39"/>
      <c r="N35" s="40"/>
      <c r="O35" s="55"/>
      <c r="P35" s="38"/>
      <c r="Q35" s="38"/>
      <c r="R35" s="39"/>
      <c r="S35" s="41"/>
      <c r="T35" s="39"/>
      <c r="U35" s="40"/>
    </row>
    <row r="36" spans="1:21" ht="16.5" customHeight="1">
      <c r="A36" s="55"/>
      <c r="B36" s="38"/>
      <c r="C36" s="38"/>
      <c r="D36" s="39"/>
      <c r="E36" s="41"/>
      <c r="F36" s="39"/>
      <c r="G36" s="40"/>
      <c r="H36" s="55"/>
      <c r="I36" s="38"/>
      <c r="J36" s="38"/>
      <c r="K36" s="39"/>
      <c r="L36" s="41"/>
      <c r="M36" s="39"/>
      <c r="N36" s="40"/>
      <c r="O36" s="55"/>
      <c r="P36" s="38"/>
      <c r="Q36" s="38"/>
      <c r="R36" s="39"/>
      <c r="S36" s="41"/>
      <c r="T36" s="39"/>
      <c r="U36" s="40"/>
    </row>
    <row r="37" spans="1:21" ht="16.5" customHeight="1">
      <c r="A37" s="55"/>
      <c r="B37" s="42"/>
      <c r="C37" s="42"/>
      <c r="D37" s="39"/>
      <c r="E37" s="41"/>
      <c r="F37" s="41"/>
      <c r="G37" s="43"/>
      <c r="H37" s="55"/>
      <c r="I37" s="42"/>
      <c r="J37" s="42"/>
      <c r="K37" s="41"/>
      <c r="L37" s="41"/>
      <c r="M37" s="41"/>
      <c r="N37" s="43"/>
      <c r="O37" s="55"/>
      <c r="P37" s="42"/>
      <c r="Q37" s="42"/>
      <c r="R37" s="41"/>
      <c r="S37" s="41"/>
      <c r="T37" s="41"/>
      <c r="U37" s="43"/>
    </row>
    <row r="38" spans="1:21" ht="16.5" customHeight="1">
      <c r="A38" s="55"/>
      <c r="B38" s="42"/>
      <c r="C38" s="42"/>
      <c r="D38" s="41"/>
      <c r="E38" s="41"/>
      <c r="F38" s="41"/>
      <c r="G38" s="43"/>
      <c r="H38" s="55"/>
      <c r="I38" s="42"/>
      <c r="J38" s="42"/>
      <c r="K38" s="41"/>
      <c r="L38" s="41"/>
      <c r="M38" s="41"/>
      <c r="N38" s="43"/>
      <c r="O38" s="55"/>
      <c r="P38" s="42"/>
      <c r="Q38" s="42"/>
      <c r="R38" s="41"/>
      <c r="S38" s="41"/>
      <c r="T38" s="41"/>
      <c r="U38" s="43"/>
    </row>
    <row r="39" spans="1:21" ht="16.5" customHeight="1" thickBot="1">
      <c r="A39" s="56"/>
      <c r="B39" s="44"/>
      <c r="C39" s="44"/>
      <c r="D39" s="45"/>
      <c r="E39" s="45"/>
      <c r="F39" s="45"/>
      <c r="G39" s="46"/>
      <c r="H39" s="56"/>
      <c r="I39" s="44"/>
      <c r="J39" s="44"/>
      <c r="K39" s="45"/>
      <c r="L39" s="45"/>
      <c r="M39" s="45"/>
      <c r="N39" s="46"/>
      <c r="O39" s="56"/>
      <c r="P39" s="44"/>
      <c r="Q39" s="44"/>
      <c r="R39" s="45"/>
      <c r="S39" s="45"/>
      <c r="T39" s="45"/>
      <c r="U39" s="46"/>
    </row>
    <row r="40" spans="1:21" ht="21.75" customHeight="1" thickBot="1">
      <c r="A40" s="24"/>
      <c r="B40" s="3" t="s">
        <v>13</v>
      </c>
      <c r="C40" s="3"/>
      <c r="D40" s="3"/>
      <c r="E40" s="3"/>
      <c r="F40" s="69">
        <f>SUM(E15:E39)</f>
        <v>26045</v>
      </c>
      <c r="G40" s="36" t="s">
        <v>28</v>
      </c>
      <c r="H40" s="24"/>
      <c r="I40" s="3" t="s">
        <v>12</v>
      </c>
      <c r="J40" s="3"/>
      <c r="K40" s="3"/>
      <c r="L40" s="3"/>
      <c r="M40" s="69">
        <f>SUM(L15:L39)</f>
        <v>29035</v>
      </c>
      <c r="N40" s="36" t="s">
        <v>28</v>
      </c>
      <c r="O40" s="24"/>
      <c r="P40" s="3" t="s">
        <v>14</v>
      </c>
      <c r="Q40" s="3"/>
      <c r="R40" s="3"/>
      <c r="S40" s="3"/>
      <c r="T40" s="69">
        <f>SUM(S15:S39)</f>
        <v>31660</v>
      </c>
      <c r="U40" s="36" t="s">
        <v>28</v>
      </c>
    </row>
    <row r="41" spans="1:21">
      <c r="A41" s="21"/>
      <c r="B41" s="5"/>
      <c r="C41" s="5"/>
      <c r="D41" s="5"/>
      <c r="E41" s="5"/>
      <c r="F41" s="5"/>
      <c r="G41" s="5"/>
      <c r="H41" s="19"/>
      <c r="I41" s="5"/>
      <c r="J41" s="5"/>
      <c r="K41" s="5"/>
      <c r="L41" s="5"/>
      <c r="M41" s="5"/>
      <c r="N41" s="5"/>
      <c r="O41" s="19"/>
      <c r="P41" s="5"/>
      <c r="Q41" s="5"/>
      <c r="R41" s="5"/>
      <c r="S41" s="5"/>
      <c r="T41" s="5"/>
      <c r="U41" s="6"/>
    </row>
    <row r="42" spans="1:21" ht="14">
      <c r="A42" s="21"/>
      <c r="B42" s="7"/>
      <c r="C42" s="7"/>
      <c r="D42" s="7" t="s">
        <v>15</v>
      </c>
      <c r="E42" s="7"/>
      <c r="F42" s="7"/>
      <c r="G42" s="70">
        <f>SUM(T42+'[1]13'!$T$42)</f>
        <v>132170</v>
      </c>
      <c r="H42" s="32" t="s">
        <v>30</v>
      </c>
      <c r="I42" s="7"/>
      <c r="J42" s="7"/>
      <c r="K42" s="7"/>
      <c r="L42" s="7"/>
      <c r="M42" s="7"/>
      <c r="N42" s="16"/>
      <c r="O42" s="19"/>
      <c r="P42" s="7" t="s">
        <v>16</v>
      </c>
      <c r="Q42" s="7"/>
      <c r="R42" s="7"/>
      <c r="S42" s="7"/>
      <c r="T42" s="70">
        <f>T40+M40+F40</f>
        <v>86740</v>
      </c>
      <c r="U42" s="37" t="s">
        <v>28</v>
      </c>
    </row>
    <row r="43" spans="1:21" ht="14" thickBot="1">
      <c r="A43" s="22"/>
      <c r="B43" s="10"/>
      <c r="C43" s="10"/>
      <c r="D43" s="10"/>
      <c r="E43" s="10"/>
      <c r="F43" s="10"/>
      <c r="G43" s="10"/>
      <c r="H43" s="20"/>
      <c r="I43" s="10"/>
      <c r="J43" s="10"/>
      <c r="K43" s="10"/>
      <c r="L43" s="10"/>
      <c r="M43" s="10"/>
      <c r="N43" s="10"/>
      <c r="O43" s="20"/>
      <c r="P43" s="10"/>
      <c r="Q43" s="10"/>
      <c r="R43" s="10"/>
      <c r="S43" s="10"/>
      <c r="T43" s="10"/>
      <c r="U43" s="11"/>
    </row>
    <row r="45" spans="1:21">
      <c r="A45" s="91" t="s">
        <v>53</v>
      </c>
      <c r="T45" s="126" t="s">
        <v>33</v>
      </c>
      <c r="U45" s="126"/>
    </row>
    <row r="57" spans="1:21" ht="16">
      <c r="S57" s="2" t="s">
        <v>1</v>
      </c>
      <c r="T57" s="120">
        <f>T8</f>
        <v>21138</v>
      </c>
      <c r="U57" s="120"/>
    </row>
    <row r="58" spans="1:21" ht="14" thickBot="1"/>
    <row r="59" spans="1:21" ht="14" thickBot="1">
      <c r="A59" s="25"/>
      <c r="B59" s="4"/>
      <c r="C59" s="5"/>
      <c r="D59" s="5"/>
      <c r="E59" s="12" t="s">
        <v>8</v>
      </c>
      <c r="F59" s="5"/>
      <c r="G59" s="6"/>
      <c r="H59" s="25"/>
      <c r="I59" s="4"/>
      <c r="J59" s="5"/>
      <c r="K59" s="5"/>
      <c r="L59" s="12" t="s">
        <v>39</v>
      </c>
      <c r="M59" s="5"/>
      <c r="N59" s="6"/>
      <c r="O59" s="25"/>
      <c r="P59" s="4"/>
      <c r="Q59" s="5"/>
      <c r="R59" s="5"/>
      <c r="S59" s="12" t="s">
        <v>40</v>
      </c>
      <c r="T59" s="5"/>
      <c r="U59" s="6"/>
    </row>
    <row r="60" spans="1:21">
      <c r="A60" s="26" t="s">
        <v>17</v>
      </c>
      <c r="B60" s="4"/>
      <c r="C60" s="5"/>
      <c r="D60" s="5"/>
      <c r="E60" s="5"/>
      <c r="F60" s="5"/>
      <c r="G60" s="6"/>
      <c r="H60" s="26" t="s">
        <v>17</v>
      </c>
      <c r="I60" s="4"/>
      <c r="J60" s="5"/>
      <c r="K60" s="5"/>
      <c r="L60" s="5"/>
      <c r="M60" s="5"/>
      <c r="N60" s="6"/>
      <c r="O60" s="26" t="s">
        <v>17</v>
      </c>
      <c r="P60" s="4"/>
      <c r="Q60" s="5"/>
      <c r="R60" s="5"/>
      <c r="S60" s="5"/>
      <c r="T60" s="5"/>
      <c r="U60" s="6"/>
    </row>
    <row r="61" spans="1:21">
      <c r="A61" s="27" t="s">
        <v>19</v>
      </c>
      <c r="B61" s="113" t="s">
        <v>20</v>
      </c>
      <c r="C61" s="114"/>
      <c r="D61" s="114"/>
      <c r="E61" s="114"/>
      <c r="F61" s="114"/>
      <c r="G61" s="115"/>
      <c r="H61" s="27" t="s">
        <v>19</v>
      </c>
      <c r="I61" s="113" t="s">
        <v>20</v>
      </c>
      <c r="J61" s="114"/>
      <c r="K61" s="114"/>
      <c r="L61" s="114"/>
      <c r="M61" s="114"/>
      <c r="N61" s="115"/>
      <c r="O61" s="27" t="s">
        <v>19</v>
      </c>
      <c r="P61" s="113" t="s">
        <v>20</v>
      </c>
      <c r="Q61" s="114"/>
      <c r="R61" s="114"/>
      <c r="S61" s="114"/>
      <c r="T61" s="114"/>
      <c r="U61" s="115"/>
    </row>
    <row r="62" spans="1:21" ht="14" thickBot="1">
      <c r="A62" s="28" t="s">
        <v>18</v>
      </c>
      <c r="B62" s="9"/>
      <c r="C62" s="10"/>
      <c r="D62" s="10"/>
      <c r="E62" s="10"/>
      <c r="F62" s="10"/>
      <c r="G62" s="11"/>
      <c r="H62" s="28" t="s">
        <v>18</v>
      </c>
      <c r="I62" s="9"/>
      <c r="J62" s="10"/>
      <c r="K62" s="10"/>
      <c r="L62" s="10"/>
      <c r="M62" s="10"/>
      <c r="N62" s="11"/>
      <c r="O62" s="28" t="s">
        <v>18</v>
      </c>
      <c r="P62" s="9"/>
      <c r="Q62" s="10"/>
      <c r="R62" s="10"/>
      <c r="S62" s="10"/>
      <c r="T62" s="10"/>
      <c r="U62" s="11"/>
    </row>
    <row r="63" spans="1:21" ht="14">
      <c r="A63" s="48">
        <v>60</v>
      </c>
      <c r="B63" s="49" t="s">
        <v>408</v>
      </c>
      <c r="C63" s="50"/>
      <c r="D63" s="50"/>
      <c r="E63" s="50"/>
      <c r="F63" s="50"/>
      <c r="G63" s="51"/>
      <c r="H63" s="48">
        <v>5</v>
      </c>
      <c r="I63" s="49" t="s">
        <v>412</v>
      </c>
      <c r="J63" s="50"/>
      <c r="K63" s="50"/>
      <c r="L63" s="50"/>
      <c r="M63" s="50"/>
      <c r="N63" s="51"/>
      <c r="O63" s="48">
        <v>8</v>
      </c>
      <c r="P63" s="49" t="s">
        <v>147</v>
      </c>
      <c r="Q63" s="50"/>
      <c r="R63" s="50"/>
      <c r="S63" s="50"/>
      <c r="T63" s="50"/>
      <c r="U63" s="51"/>
    </row>
    <row r="64" spans="1:21" ht="14">
      <c r="A64" s="60"/>
      <c r="B64" s="52" t="s">
        <v>416</v>
      </c>
      <c r="C64" s="53"/>
      <c r="D64" s="53"/>
      <c r="E64" s="53"/>
      <c r="F64" s="53"/>
      <c r="G64" s="54"/>
      <c r="H64" s="60">
        <v>6</v>
      </c>
      <c r="I64" s="52" t="s">
        <v>413</v>
      </c>
      <c r="J64" s="53"/>
      <c r="K64" s="53"/>
      <c r="L64" s="53"/>
      <c r="M64" s="53"/>
      <c r="N64" s="54"/>
      <c r="O64" s="60">
        <v>4</v>
      </c>
      <c r="P64" s="52" t="s">
        <v>417</v>
      </c>
      <c r="Q64" s="53"/>
      <c r="R64" s="53"/>
      <c r="S64" s="53"/>
      <c r="T64" s="53"/>
      <c r="U64" s="54"/>
    </row>
    <row r="65" spans="1:21" ht="14">
      <c r="A65" s="60"/>
      <c r="B65" s="52" t="s">
        <v>409</v>
      </c>
      <c r="C65" s="53"/>
      <c r="D65" s="53"/>
      <c r="E65" s="53"/>
      <c r="F65" s="53"/>
      <c r="G65" s="54"/>
      <c r="H65" s="60">
        <v>8</v>
      </c>
      <c r="I65" s="52" t="s">
        <v>417</v>
      </c>
      <c r="J65" s="53"/>
      <c r="K65" s="53"/>
      <c r="L65" s="53"/>
      <c r="M65" s="53"/>
      <c r="N65" s="54"/>
      <c r="O65" s="60">
        <v>7</v>
      </c>
      <c r="P65" s="52" t="s">
        <v>415</v>
      </c>
      <c r="Q65" s="53"/>
      <c r="R65" s="53"/>
      <c r="S65" s="53"/>
      <c r="T65" s="53"/>
      <c r="U65" s="54"/>
    </row>
    <row r="66" spans="1:21" ht="14">
      <c r="A66" s="60">
        <v>8</v>
      </c>
      <c r="B66" s="52" t="s">
        <v>410</v>
      </c>
      <c r="C66" s="53"/>
      <c r="D66" s="53"/>
      <c r="E66" s="53"/>
      <c r="F66" s="53"/>
      <c r="G66" s="54"/>
      <c r="H66" s="60">
        <v>20</v>
      </c>
      <c r="I66" s="52" t="s">
        <v>418</v>
      </c>
      <c r="J66" s="53"/>
      <c r="K66" s="53"/>
      <c r="L66" s="53"/>
      <c r="M66" s="53"/>
      <c r="N66" s="54"/>
      <c r="O66" s="60">
        <v>3</v>
      </c>
      <c r="P66" s="52" t="s">
        <v>417</v>
      </c>
      <c r="Q66" s="53"/>
      <c r="R66" s="53"/>
      <c r="S66" s="53"/>
      <c r="T66" s="53"/>
      <c r="U66" s="54"/>
    </row>
    <row r="67" spans="1:21" ht="14">
      <c r="A67" s="60">
        <v>7</v>
      </c>
      <c r="B67" s="52" t="s">
        <v>411</v>
      </c>
      <c r="C67" s="53"/>
      <c r="D67" s="53"/>
      <c r="E67" s="53"/>
      <c r="F67" s="53"/>
      <c r="G67" s="54"/>
      <c r="H67" s="60"/>
      <c r="I67" s="52" t="s">
        <v>414</v>
      </c>
      <c r="J67" s="53"/>
      <c r="K67" s="53"/>
      <c r="L67" s="53"/>
      <c r="M67" s="53"/>
      <c r="N67" s="54"/>
      <c r="O67" s="60"/>
      <c r="P67" s="52"/>
      <c r="Q67" s="53"/>
      <c r="R67" s="53"/>
      <c r="S67" s="53"/>
      <c r="T67" s="53"/>
      <c r="U67" s="54"/>
    </row>
    <row r="68" spans="1:21" ht="14">
      <c r="A68" s="60">
        <v>7</v>
      </c>
      <c r="B68" s="52" t="s">
        <v>265</v>
      </c>
      <c r="C68" s="53"/>
      <c r="D68" s="53"/>
      <c r="E68" s="53"/>
      <c r="F68" s="53"/>
      <c r="G68" s="54"/>
      <c r="H68" s="60"/>
      <c r="I68" s="52"/>
      <c r="J68" s="53"/>
      <c r="K68" s="53"/>
      <c r="L68" s="53"/>
      <c r="M68" s="53"/>
      <c r="N68" s="54"/>
      <c r="O68" s="60"/>
      <c r="P68" s="52"/>
      <c r="Q68" s="53"/>
      <c r="R68" s="53"/>
      <c r="S68" s="53"/>
      <c r="T68" s="53"/>
      <c r="U68" s="54"/>
    </row>
    <row r="69" spans="1:21" ht="14">
      <c r="A69" s="60"/>
      <c r="B69" s="52"/>
      <c r="C69" s="53"/>
      <c r="D69" s="53"/>
      <c r="E69" s="53"/>
      <c r="F69" s="53"/>
      <c r="G69" s="54"/>
      <c r="H69" s="60"/>
      <c r="I69" s="52"/>
      <c r="J69" s="53"/>
      <c r="K69" s="53"/>
      <c r="L69" s="53"/>
      <c r="M69" s="53"/>
      <c r="N69" s="54"/>
      <c r="O69" s="60"/>
      <c r="P69" s="52"/>
      <c r="Q69" s="53"/>
      <c r="R69" s="53"/>
      <c r="S69" s="53"/>
      <c r="T69" s="53"/>
      <c r="U69" s="54"/>
    </row>
    <row r="70" spans="1:21" ht="14">
      <c r="A70" s="60"/>
      <c r="B70" s="52"/>
      <c r="C70" s="53"/>
      <c r="D70" s="53"/>
      <c r="E70" s="53"/>
      <c r="F70" s="53"/>
      <c r="G70" s="54"/>
      <c r="H70" s="60"/>
      <c r="I70" s="52"/>
      <c r="J70" s="53"/>
      <c r="K70" s="53"/>
      <c r="L70" s="53"/>
      <c r="M70" s="53"/>
      <c r="N70" s="54"/>
      <c r="O70" s="60"/>
      <c r="P70" s="52"/>
      <c r="Q70" s="53"/>
      <c r="R70" s="53"/>
      <c r="S70" s="53"/>
      <c r="T70" s="53"/>
      <c r="U70" s="54"/>
    </row>
    <row r="71" spans="1:21" ht="14">
      <c r="A71" s="60"/>
      <c r="B71" s="52"/>
      <c r="C71" s="53"/>
      <c r="D71" s="53"/>
      <c r="E71" s="53"/>
      <c r="F71" s="53"/>
      <c r="G71" s="54"/>
      <c r="H71" s="60"/>
      <c r="I71" s="52"/>
      <c r="J71" s="53"/>
      <c r="K71" s="53"/>
      <c r="L71" s="53"/>
      <c r="M71" s="53"/>
      <c r="N71" s="54"/>
      <c r="O71" s="60"/>
      <c r="P71" s="52"/>
      <c r="Q71" s="53"/>
      <c r="R71" s="53"/>
      <c r="S71" s="53"/>
      <c r="T71" s="53"/>
      <c r="U71" s="54"/>
    </row>
    <row r="72" spans="1:21" ht="14">
      <c r="A72" s="60"/>
      <c r="B72" s="52"/>
      <c r="C72" s="53"/>
      <c r="D72" s="53"/>
      <c r="E72" s="53"/>
      <c r="F72" s="53"/>
      <c r="G72" s="54"/>
      <c r="H72" s="60"/>
      <c r="I72" s="52"/>
      <c r="J72" s="53"/>
      <c r="K72" s="53"/>
      <c r="L72" s="53"/>
      <c r="M72" s="53"/>
      <c r="N72" s="54"/>
      <c r="O72" s="60"/>
      <c r="P72" s="52"/>
      <c r="Q72" s="53"/>
      <c r="R72" s="53"/>
      <c r="S72" s="53"/>
      <c r="T72" s="53"/>
      <c r="U72" s="54"/>
    </row>
    <row r="73" spans="1:21" ht="14">
      <c r="A73" s="60"/>
      <c r="B73" s="52"/>
      <c r="C73" s="53"/>
      <c r="D73" s="53"/>
      <c r="E73" s="53"/>
      <c r="F73" s="53"/>
      <c r="G73" s="54"/>
      <c r="H73" s="60"/>
      <c r="I73" s="52"/>
      <c r="J73" s="53"/>
      <c r="K73" s="53"/>
      <c r="L73" s="53"/>
      <c r="M73" s="53"/>
      <c r="N73" s="54"/>
      <c r="O73" s="60"/>
      <c r="P73" s="52"/>
      <c r="Q73" s="53"/>
      <c r="R73" s="53"/>
      <c r="S73" s="53"/>
      <c r="T73" s="53"/>
      <c r="U73" s="54"/>
    </row>
    <row r="74" spans="1:21" ht="14">
      <c r="A74" s="60"/>
      <c r="B74" s="52"/>
      <c r="C74" s="53"/>
      <c r="D74" s="53"/>
      <c r="E74" s="53"/>
      <c r="F74" s="53"/>
      <c r="G74" s="54"/>
      <c r="H74" s="60"/>
      <c r="I74" s="52"/>
      <c r="J74" s="53"/>
      <c r="K74" s="53"/>
      <c r="L74" s="53"/>
      <c r="M74" s="53"/>
      <c r="N74" s="54"/>
      <c r="O74" s="60"/>
      <c r="P74" s="52"/>
      <c r="Q74" s="53"/>
      <c r="R74" s="53"/>
      <c r="S74" s="53"/>
      <c r="T74" s="53"/>
      <c r="U74" s="54"/>
    </row>
    <row r="75" spans="1:21" ht="14">
      <c r="A75" s="60"/>
      <c r="B75" s="52"/>
      <c r="C75" s="53"/>
      <c r="D75" s="53"/>
      <c r="E75" s="53"/>
      <c r="F75" s="53"/>
      <c r="G75" s="54"/>
      <c r="H75" s="60"/>
      <c r="I75" s="52"/>
      <c r="J75" s="53"/>
      <c r="K75" s="53"/>
      <c r="L75" s="53"/>
      <c r="M75" s="53"/>
      <c r="N75" s="54"/>
      <c r="O75" s="60"/>
      <c r="P75" s="52"/>
      <c r="Q75" s="53"/>
      <c r="R75" s="53"/>
      <c r="S75" s="53"/>
      <c r="T75" s="53"/>
      <c r="U75" s="54"/>
    </row>
    <row r="76" spans="1:21" ht="14">
      <c r="A76" s="60"/>
      <c r="B76" s="52"/>
      <c r="C76" s="53"/>
      <c r="D76" s="53"/>
      <c r="E76" s="53"/>
      <c r="F76" s="53"/>
      <c r="G76" s="54"/>
      <c r="H76" s="60"/>
      <c r="I76" s="52"/>
      <c r="J76" s="53"/>
      <c r="K76" s="53"/>
      <c r="L76" s="53"/>
      <c r="M76" s="53"/>
      <c r="N76" s="54"/>
      <c r="O76" s="60"/>
      <c r="P76" s="52"/>
      <c r="Q76" s="53"/>
      <c r="R76" s="53"/>
      <c r="S76" s="53"/>
      <c r="T76" s="53"/>
      <c r="U76" s="54"/>
    </row>
    <row r="77" spans="1:21" ht="14">
      <c r="A77" s="60"/>
      <c r="B77" s="52"/>
      <c r="C77" s="53"/>
      <c r="D77" s="53"/>
      <c r="E77" s="53"/>
      <c r="F77" s="53"/>
      <c r="G77" s="54"/>
      <c r="H77" s="60"/>
      <c r="I77" s="52"/>
      <c r="J77" s="53"/>
      <c r="K77" s="53"/>
      <c r="L77" s="53"/>
      <c r="M77" s="53"/>
      <c r="N77" s="54"/>
      <c r="O77" s="60"/>
      <c r="P77" s="52"/>
      <c r="Q77" s="53"/>
      <c r="R77" s="53"/>
      <c r="S77" s="53"/>
      <c r="T77" s="53"/>
      <c r="U77" s="54"/>
    </row>
    <row r="78" spans="1:21" ht="14">
      <c r="A78" s="60"/>
      <c r="B78" s="52"/>
      <c r="C78" s="53"/>
      <c r="D78" s="53"/>
      <c r="E78" s="53"/>
      <c r="F78" s="53"/>
      <c r="G78" s="54"/>
      <c r="H78" s="60"/>
      <c r="I78" s="52"/>
      <c r="J78" s="53"/>
      <c r="K78" s="53"/>
      <c r="L78" s="53"/>
      <c r="M78" s="53"/>
      <c r="N78" s="54"/>
      <c r="O78" s="60"/>
      <c r="P78" s="52"/>
      <c r="Q78" s="53"/>
      <c r="R78" s="53"/>
      <c r="S78" s="53"/>
      <c r="T78" s="53"/>
      <c r="U78" s="54"/>
    </row>
    <row r="79" spans="1:21" ht="14">
      <c r="A79" s="60"/>
      <c r="B79" s="52"/>
      <c r="C79" s="53"/>
      <c r="D79" s="53"/>
      <c r="E79" s="53"/>
      <c r="F79" s="53"/>
      <c r="G79" s="54"/>
      <c r="H79" s="60"/>
      <c r="I79" s="52"/>
      <c r="J79" s="53"/>
      <c r="K79" s="53"/>
      <c r="L79" s="53"/>
      <c r="M79" s="53"/>
      <c r="N79" s="54"/>
      <c r="O79" s="60"/>
      <c r="P79" s="52"/>
      <c r="Q79" s="53"/>
      <c r="R79" s="53"/>
      <c r="S79" s="53"/>
      <c r="T79" s="53"/>
      <c r="U79" s="54"/>
    </row>
    <row r="80" spans="1:21" ht="14">
      <c r="A80" s="60"/>
      <c r="B80" s="52"/>
      <c r="C80" s="53"/>
      <c r="D80" s="53"/>
      <c r="E80" s="53"/>
      <c r="F80" s="53"/>
      <c r="G80" s="54"/>
      <c r="H80" s="60"/>
      <c r="I80" s="52"/>
      <c r="J80" s="53"/>
      <c r="K80" s="53"/>
      <c r="L80" s="53"/>
      <c r="M80" s="53"/>
      <c r="N80" s="54"/>
      <c r="O80" s="60"/>
      <c r="P80" s="52"/>
      <c r="Q80" s="53"/>
      <c r="R80" s="53"/>
      <c r="S80" s="53"/>
      <c r="T80" s="53"/>
      <c r="U80" s="54"/>
    </row>
    <row r="81" spans="1:21" ht="14">
      <c r="A81" s="60"/>
      <c r="B81" s="52"/>
      <c r="C81" s="53"/>
      <c r="D81" s="53"/>
      <c r="E81" s="53"/>
      <c r="F81" s="53"/>
      <c r="G81" s="54"/>
      <c r="H81" s="60"/>
      <c r="I81" s="52"/>
      <c r="J81" s="53"/>
      <c r="K81" s="53"/>
      <c r="L81" s="53"/>
      <c r="M81" s="53"/>
      <c r="N81" s="54"/>
      <c r="O81" s="60"/>
      <c r="P81" s="52"/>
      <c r="Q81" s="53"/>
      <c r="R81" s="53"/>
      <c r="S81" s="53"/>
      <c r="T81" s="53"/>
      <c r="U81" s="54"/>
    </row>
    <row r="82" spans="1:21" ht="14">
      <c r="A82" s="60"/>
      <c r="B82" s="52"/>
      <c r="C82" s="53"/>
      <c r="D82" s="53"/>
      <c r="E82" s="53"/>
      <c r="F82" s="53"/>
      <c r="G82" s="54"/>
      <c r="H82" s="60"/>
      <c r="I82" s="52"/>
      <c r="J82" s="53"/>
      <c r="K82" s="53"/>
      <c r="L82" s="53"/>
      <c r="M82" s="53"/>
      <c r="N82" s="54"/>
      <c r="O82" s="60"/>
      <c r="P82" s="52"/>
      <c r="Q82" s="53"/>
      <c r="R82" s="53"/>
      <c r="S82" s="53"/>
      <c r="T82" s="53"/>
      <c r="U82" s="54"/>
    </row>
    <row r="83" spans="1:21" ht="14">
      <c r="A83" s="74" t="s">
        <v>49</v>
      </c>
      <c r="B83" s="52">
        <v>2</v>
      </c>
      <c r="C83" s="53" t="s">
        <v>48</v>
      </c>
      <c r="D83" s="53"/>
      <c r="E83" s="53"/>
      <c r="F83" s="53"/>
      <c r="G83" s="54"/>
      <c r="H83" s="74" t="s">
        <v>49</v>
      </c>
      <c r="I83" s="52">
        <v>25</v>
      </c>
      <c r="J83" s="53" t="s">
        <v>48</v>
      </c>
      <c r="K83" s="53"/>
      <c r="L83" s="53"/>
      <c r="M83" s="53"/>
      <c r="N83" s="54"/>
      <c r="O83" s="74" t="s">
        <v>49</v>
      </c>
      <c r="P83" s="52">
        <v>28</v>
      </c>
      <c r="Q83" s="53" t="s">
        <v>48</v>
      </c>
      <c r="R83" s="53"/>
      <c r="S83" s="53"/>
      <c r="T83" s="53"/>
      <c r="U83" s="54"/>
    </row>
    <row r="84" spans="1:21" ht="14">
      <c r="A84" s="74" t="s">
        <v>50</v>
      </c>
      <c r="B84" s="52">
        <v>0</v>
      </c>
      <c r="C84" s="53"/>
      <c r="D84" s="53"/>
      <c r="E84" s="53"/>
      <c r="F84" s="53"/>
      <c r="G84" s="54"/>
      <c r="H84" s="74" t="s">
        <v>50</v>
      </c>
      <c r="I84" s="52">
        <v>0</v>
      </c>
      <c r="J84" s="53"/>
      <c r="K84" s="53"/>
      <c r="L84" s="53"/>
      <c r="M84" s="53"/>
      <c r="N84" s="54"/>
      <c r="O84" s="74" t="s">
        <v>50</v>
      </c>
      <c r="P84" s="52">
        <v>0</v>
      </c>
      <c r="Q84" s="53"/>
      <c r="R84" s="53"/>
      <c r="S84" s="53"/>
      <c r="T84" s="53"/>
      <c r="U84" s="54"/>
    </row>
    <row r="85" spans="1:21" ht="15" thickBot="1">
      <c r="A85" s="29" t="s">
        <v>27</v>
      </c>
      <c r="B85" s="47">
        <v>290</v>
      </c>
      <c r="C85" s="30" t="s">
        <v>30</v>
      </c>
      <c r="D85" s="30"/>
      <c r="E85" s="13"/>
      <c r="F85" s="13"/>
      <c r="G85" s="14"/>
      <c r="H85" s="29" t="s">
        <v>27</v>
      </c>
      <c r="I85" s="47">
        <v>250</v>
      </c>
      <c r="J85" s="30" t="s">
        <v>30</v>
      </c>
      <c r="K85" s="30"/>
      <c r="L85" s="13"/>
      <c r="M85" s="13"/>
      <c r="N85" s="14"/>
      <c r="O85" s="29" t="s">
        <v>27</v>
      </c>
      <c r="P85" s="47">
        <v>290</v>
      </c>
      <c r="Q85" s="30" t="s">
        <v>30</v>
      </c>
      <c r="R85" s="30"/>
      <c r="S85" s="13"/>
      <c r="T85" s="13"/>
      <c r="U85" s="14"/>
    </row>
    <row r="86" spans="1:21" ht="16.5" customHeight="1">
      <c r="A86" s="4" t="s">
        <v>25</v>
      </c>
      <c r="B86" s="5"/>
      <c r="C86" s="5"/>
      <c r="D86" s="5"/>
      <c r="E86" s="5"/>
      <c r="F86" s="64">
        <f>SUM(A63:A83)</f>
        <v>82</v>
      </c>
      <c r="G86" s="65" t="s">
        <v>29</v>
      </c>
      <c r="H86" s="5" t="s">
        <v>25</v>
      </c>
      <c r="I86" s="5"/>
      <c r="J86" s="5"/>
      <c r="K86" s="5"/>
      <c r="L86" s="5"/>
      <c r="M86" s="64">
        <f>SUM(H63:H83)</f>
        <v>39</v>
      </c>
      <c r="N86" s="65" t="s">
        <v>29</v>
      </c>
      <c r="O86" s="5" t="s">
        <v>25</v>
      </c>
      <c r="P86" s="5"/>
      <c r="Q86" s="5"/>
      <c r="R86" s="5"/>
      <c r="S86" s="5"/>
      <c r="T86" s="64">
        <f>SUM(O63:O83)</f>
        <v>22</v>
      </c>
      <c r="U86" s="65" t="s">
        <v>29</v>
      </c>
    </row>
    <row r="87" spans="1:21" ht="16.5" customHeight="1">
      <c r="A87" s="66" t="s">
        <v>21</v>
      </c>
      <c r="B87" s="67"/>
      <c r="C87" s="67"/>
      <c r="D87" s="67"/>
      <c r="E87" s="67"/>
      <c r="F87" s="127" t="s">
        <v>88</v>
      </c>
      <c r="G87" s="128"/>
      <c r="H87" s="66" t="s">
        <v>21</v>
      </c>
      <c r="I87" s="67"/>
      <c r="J87" s="67"/>
      <c r="K87" s="67"/>
      <c r="L87" s="67"/>
      <c r="M87" s="127" t="s">
        <v>88</v>
      </c>
      <c r="N87" s="128"/>
      <c r="O87" s="66" t="s">
        <v>21</v>
      </c>
      <c r="P87" s="67"/>
      <c r="Q87" s="67"/>
      <c r="R87" s="67"/>
      <c r="S87" s="67"/>
      <c r="T87" s="127" t="s">
        <v>88</v>
      </c>
      <c r="U87" s="128"/>
    </row>
    <row r="88" spans="1:21" ht="16.5" customHeight="1">
      <c r="A88" s="66" t="s">
        <v>22</v>
      </c>
      <c r="B88" s="67"/>
      <c r="C88" s="67"/>
      <c r="D88" s="67"/>
      <c r="E88" s="127" t="s">
        <v>88</v>
      </c>
      <c r="F88" s="127"/>
      <c r="G88" s="128"/>
      <c r="H88" s="66" t="s">
        <v>22</v>
      </c>
      <c r="I88" s="67"/>
      <c r="J88" s="67"/>
      <c r="K88" s="67"/>
      <c r="L88" s="127" t="s">
        <v>88</v>
      </c>
      <c r="M88" s="127"/>
      <c r="N88" s="128"/>
      <c r="O88" s="66" t="s">
        <v>22</v>
      </c>
      <c r="P88" s="67"/>
      <c r="Q88" s="67"/>
      <c r="R88" s="67"/>
      <c r="S88" s="127" t="s">
        <v>88</v>
      </c>
      <c r="T88" s="127"/>
      <c r="U88" s="128"/>
    </row>
    <row r="89" spans="1:21" ht="16.5" customHeight="1">
      <c r="A89" s="66" t="s">
        <v>23</v>
      </c>
      <c r="B89" s="67"/>
      <c r="C89" s="67"/>
      <c r="D89" s="127" t="s">
        <v>407</v>
      </c>
      <c r="E89" s="127"/>
      <c r="F89" s="127"/>
      <c r="G89" s="128"/>
      <c r="H89" s="66" t="s">
        <v>23</v>
      </c>
      <c r="I89" s="67"/>
      <c r="J89" s="67"/>
      <c r="K89" s="127" t="s">
        <v>407</v>
      </c>
      <c r="L89" s="127"/>
      <c r="M89" s="127"/>
      <c r="N89" s="128"/>
      <c r="O89" s="66" t="s">
        <v>23</v>
      </c>
      <c r="P89" s="67"/>
      <c r="Q89" s="67"/>
      <c r="R89" s="127" t="s">
        <v>407</v>
      </c>
      <c r="S89" s="127"/>
      <c r="T89" s="127"/>
      <c r="U89" s="128"/>
    </row>
    <row r="90" spans="1:21" ht="16.5" customHeight="1" thickBot="1">
      <c r="A90" s="9" t="s">
        <v>24</v>
      </c>
      <c r="B90" s="10"/>
      <c r="C90" s="10"/>
      <c r="D90" s="10"/>
      <c r="E90" s="10" t="s">
        <v>63</v>
      </c>
      <c r="F90" s="10"/>
      <c r="G90" s="11"/>
      <c r="H90" s="10" t="s">
        <v>24</v>
      </c>
      <c r="I90" s="10"/>
      <c r="J90" s="10"/>
      <c r="K90" s="73"/>
      <c r="L90" s="73" t="s">
        <v>64</v>
      </c>
      <c r="M90" s="10"/>
      <c r="N90" s="11"/>
      <c r="O90" s="10" t="s">
        <v>24</v>
      </c>
      <c r="P90" s="10"/>
      <c r="Q90" s="10"/>
      <c r="R90" s="10"/>
      <c r="S90" s="10" t="s">
        <v>62</v>
      </c>
      <c r="T90" s="10"/>
      <c r="U90" s="11"/>
    </row>
    <row r="91" spans="1:21">
      <c r="A91" s="31"/>
      <c r="B91" s="5"/>
      <c r="C91" s="5"/>
      <c r="D91" s="5"/>
      <c r="E91" s="5"/>
      <c r="F91" s="5"/>
      <c r="G91" s="5"/>
      <c r="H91" s="18"/>
      <c r="I91" s="5"/>
      <c r="J91" s="5"/>
      <c r="K91" s="5"/>
      <c r="L91" s="5"/>
      <c r="M91" s="5"/>
      <c r="N91" s="5"/>
      <c r="O91" s="18"/>
      <c r="P91" s="5"/>
      <c r="Q91" s="5"/>
      <c r="R91" s="5"/>
      <c r="S91" s="5"/>
      <c r="T91" s="5"/>
      <c r="U91" s="6"/>
    </row>
    <row r="92" spans="1:21">
      <c r="A92" s="61" t="s">
        <v>26</v>
      </c>
      <c r="B92" s="7"/>
      <c r="C92" s="7"/>
      <c r="D92" s="7">
        <f>F86+M86+T86</f>
        <v>143</v>
      </c>
      <c r="E92" s="32" t="s">
        <v>29</v>
      </c>
      <c r="F92" s="7"/>
      <c r="G92" s="34" t="s">
        <v>38</v>
      </c>
      <c r="H92" s="33">
        <f>B85+I85+P85</f>
        <v>830</v>
      </c>
      <c r="I92" s="32" t="s">
        <v>37</v>
      </c>
      <c r="J92" s="32"/>
      <c r="K92" s="32"/>
      <c r="L92" s="7"/>
      <c r="M92" s="7"/>
      <c r="N92" s="35"/>
      <c r="O92" s="35" t="s">
        <v>31</v>
      </c>
      <c r="R92" s="7" t="s">
        <v>32</v>
      </c>
      <c r="S92" s="7"/>
      <c r="T92" s="7"/>
      <c r="U92" s="8"/>
    </row>
    <row r="93" spans="1:21" ht="14" thickBot="1">
      <c r="A93" s="22"/>
      <c r="B93" s="10"/>
      <c r="C93" s="10"/>
      <c r="D93" s="10"/>
      <c r="E93" s="10"/>
      <c r="F93" s="10"/>
      <c r="G93" s="10"/>
      <c r="H93" s="20"/>
      <c r="I93" s="10"/>
      <c r="J93" s="10"/>
      <c r="K93" s="10"/>
      <c r="L93" s="10"/>
      <c r="M93" s="10"/>
      <c r="N93" s="10"/>
      <c r="O93" s="20"/>
      <c r="P93" s="10"/>
      <c r="Q93" s="10"/>
      <c r="R93" s="10"/>
      <c r="S93" s="10"/>
      <c r="T93" s="10"/>
      <c r="U93" s="11"/>
    </row>
    <row r="95" spans="1:21">
      <c r="T95" s="126" t="s">
        <v>34</v>
      </c>
      <c r="U95" s="126"/>
    </row>
  </sheetData>
  <mergeCells count="30">
    <mergeCell ref="T95:U95"/>
    <mergeCell ref="T87:U87"/>
    <mergeCell ref="S88:U88"/>
    <mergeCell ref="R89:U89"/>
    <mergeCell ref="A12:G12"/>
    <mergeCell ref="A13:A14"/>
    <mergeCell ref="H12:N12"/>
    <mergeCell ref="H13:H14"/>
    <mergeCell ref="E88:G88"/>
    <mergeCell ref="D89:G89"/>
    <mergeCell ref="F87:G87"/>
    <mergeCell ref="T45:U45"/>
    <mergeCell ref="P61:U61"/>
    <mergeCell ref="M87:N87"/>
    <mergeCell ref="L88:N88"/>
    <mergeCell ref="K89:N89"/>
    <mergeCell ref="T8:U8"/>
    <mergeCell ref="T57:U57"/>
    <mergeCell ref="T10:U10"/>
    <mergeCell ref="O12:U12"/>
    <mergeCell ref="O13:O14"/>
    <mergeCell ref="Q13:Q14"/>
    <mergeCell ref="U13:U14"/>
    <mergeCell ref="E10:G10"/>
    <mergeCell ref="B61:G61"/>
    <mergeCell ref="I61:N61"/>
    <mergeCell ref="C13:C14"/>
    <mergeCell ref="G13:G14"/>
    <mergeCell ref="J13:J14"/>
    <mergeCell ref="N13:N14"/>
  </mergeCells>
  <phoneticPr fontId="3" type="noConversion"/>
  <printOptions horizontalCentered="1" verticalCentered="1"/>
  <pageMargins left="0" right="0.19685039370078741" top="0.39370078740157483" bottom="0" header="0" footer="0"/>
  <pageSetup paperSize="9" scale="68" fitToHeight="2" orientation="landscape" horizontalDpi="300" verticalDpi="300" r:id="rId1"/>
  <headerFooter alignWithMargins="0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8:X95"/>
  <sheetViews>
    <sheetView topLeftCell="A43" zoomScaleNormal="100" workbookViewId="0">
      <selection activeCell="I63" sqref="I63:I64"/>
    </sheetView>
  </sheetViews>
  <sheetFormatPr baseColWidth="10" defaultColWidth="11.5" defaultRowHeight="13"/>
  <cols>
    <col min="1" max="1" width="13.33203125" style="17" customWidth="1"/>
    <col min="2" max="3" width="8.6640625" style="1" customWidth="1"/>
    <col min="4" max="4" width="10.5" style="1" customWidth="1"/>
    <col min="5" max="5" width="8.6640625" style="1" customWidth="1"/>
    <col min="6" max="6" width="10.5" style="1" customWidth="1"/>
    <col min="7" max="7" width="9.5" style="1" customWidth="1"/>
    <col min="8" max="8" width="13.33203125" style="17" customWidth="1"/>
    <col min="9" max="10" width="8.6640625" style="1" customWidth="1"/>
    <col min="11" max="11" width="10.5" style="1" customWidth="1"/>
    <col min="12" max="12" width="8.6640625" style="1" customWidth="1"/>
    <col min="13" max="13" width="9.6640625" style="1" customWidth="1"/>
    <col min="14" max="14" width="9.5" style="1" customWidth="1"/>
    <col min="15" max="15" width="13.33203125" style="17" customWidth="1"/>
    <col min="16" max="17" width="8.6640625" style="1" customWidth="1"/>
    <col min="18" max="18" width="10.33203125" style="1" customWidth="1"/>
    <col min="19" max="19" width="8.6640625" style="1" customWidth="1"/>
    <col min="20" max="20" width="9.6640625" style="1" customWidth="1"/>
    <col min="21" max="21" width="10.5" style="1" customWidth="1"/>
    <col min="22" max="22" width="2.6640625" style="1" customWidth="1"/>
    <col min="23" max="16384" width="11.5" style="1"/>
  </cols>
  <sheetData>
    <row r="8" spans="1:24" ht="16">
      <c r="S8" s="2" t="s">
        <v>1</v>
      </c>
      <c r="T8" s="120">
        <f>'13'!T8:U8+2</f>
        <v>21140</v>
      </c>
      <c r="U8" s="120"/>
    </row>
    <row r="10" spans="1:24" ht="17">
      <c r="D10" s="1" t="s">
        <v>0</v>
      </c>
      <c r="E10" s="112" t="s">
        <v>153</v>
      </c>
      <c r="F10" s="112"/>
      <c r="G10" s="112"/>
      <c r="I10" s="7"/>
      <c r="J10" s="7"/>
      <c r="S10" s="2" t="s">
        <v>11</v>
      </c>
      <c r="T10" s="112">
        <v>2</v>
      </c>
      <c r="U10" s="112"/>
    </row>
    <row r="11" spans="1:24" ht="14" thickBot="1"/>
    <row r="12" spans="1:24" ht="14" thickBot="1">
      <c r="A12" s="121" t="s">
        <v>8</v>
      </c>
      <c r="B12" s="129"/>
      <c r="C12" s="129"/>
      <c r="D12" s="129"/>
      <c r="E12" s="129"/>
      <c r="F12" s="129"/>
      <c r="G12" s="130"/>
      <c r="H12" s="121" t="s">
        <v>35</v>
      </c>
      <c r="I12" s="122"/>
      <c r="J12" s="122"/>
      <c r="K12" s="122"/>
      <c r="L12" s="122" t="s">
        <v>9</v>
      </c>
      <c r="M12" s="122"/>
      <c r="N12" s="123"/>
      <c r="O12" s="121" t="s">
        <v>36</v>
      </c>
      <c r="P12" s="122"/>
      <c r="Q12" s="122"/>
      <c r="R12" s="122"/>
      <c r="S12" s="122" t="s">
        <v>10</v>
      </c>
      <c r="T12" s="122"/>
      <c r="U12" s="123"/>
    </row>
    <row r="13" spans="1:24" ht="14" thickBot="1">
      <c r="A13" s="124" t="s">
        <v>45</v>
      </c>
      <c r="B13" s="23" t="s">
        <v>2</v>
      </c>
      <c r="C13" s="116" t="s">
        <v>46</v>
      </c>
      <c r="D13" s="23" t="s">
        <v>4</v>
      </c>
      <c r="E13" s="23" t="s">
        <v>6</v>
      </c>
      <c r="F13" s="23" t="s">
        <v>7</v>
      </c>
      <c r="G13" s="118" t="s">
        <v>47</v>
      </c>
      <c r="H13" s="124" t="s">
        <v>45</v>
      </c>
      <c r="I13" s="23" t="s">
        <v>2</v>
      </c>
      <c r="J13" s="116" t="s">
        <v>46</v>
      </c>
      <c r="K13" s="23" t="s">
        <v>4</v>
      </c>
      <c r="L13" s="23" t="s">
        <v>6</v>
      </c>
      <c r="M13" s="23" t="s">
        <v>7</v>
      </c>
      <c r="N13" s="118" t="s">
        <v>47</v>
      </c>
      <c r="O13" s="124" t="s">
        <v>45</v>
      </c>
      <c r="P13" s="23" t="s">
        <v>2</v>
      </c>
      <c r="Q13" s="116" t="s">
        <v>46</v>
      </c>
      <c r="R13" s="23" t="s">
        <v>4</v>
      </c>
      <c r="S13" s="23" t="s">
        <v>6</v>
      </c>
      <c r="T13" s="23" t="s">
        <v>7</v>
      </c>
      <c r="U13" s="118" t="s">
        <v>47</v>
      </c>
    </row>
    <row r="14" spans="1:24" ht="14" thickTop="1">
      <c r="A14" s="125"/>
      <c r="B14" s="15" t="s">
        <v>3</v>
      </c>
      <c r="C14" s="117"/>
      <c r="D14" s="15" t="s">
        <v>5</v>
      </c>
      <c r="E14" s="15" t="s">
        <v>5</v>
      </c>
      <c r="F14" s="15" t="s">
        <v>5</v>
      </c>
      <c r="G14" s="119"/>
      <c r="H14" s="125"/>
      <c r="I14" s="15" t="s">
        <v>3</v>
      </c>
      <c r="J14" s="117"/>
      <c r="K14" s="15" t="s">
        <v>5</v>
      </c>
      <c r="L14" s="15" t="s">
        <v>5</v>
      </c>
      <c r="M14" s="15" t="s">
        <v>5</v>
      </c>
      <c r="N14" s="119"/>
      <c r="O14" s="125"/>
      <c r="P14" s="15" t="s">
        <v>3</v>
      </c>
      <c r="Q14" s="117"/>
      <c r="R14" s="15" t="s">
        <v>5</v>
      </c>
      <c r="S14" s="15" t="s">
        <v>5</v>
      </c>
      <c r="T14" s="15" t="s">
        <v>5</v>
      </c>
      <c r="U14" s="119"/>
      <c r="X14" s="89" t="s">
        <v>51</v>
      </c>
    </row>
    <row r="15" spans="1:24" ht="16.5" customHeight="1" thickBot="1">
      <c r="A15" s="92" t="s">
        <v>393</v>
      </c>
      <c r="B15" s="93" t="s">
        <v>130</v>
      </c>
      <c r="C15" s="94">
        <v>1126</v>
      </c>
      <c r="D15" s="39">
        <v>636</v>
      </c>
      <c r="E15" s="41">
        <v>2350</v>
      </c>
      <c r="F15" s="97">
        <v>249.5</v>
      </c>
      <c r="G15" s="40" t="s">
        <v>452</v>
      </c>
      <c r="H15" s="92" t="s">
        <v>393</v>
      </c>
      <c r="I15" s="93" t="s">
        <v>130</v>
      </c>
      <c r="J15" s="94">
        <v>1126</v>
      </c>
      <c r="K15" s="39">
        <v>647</v>
      </c>
      <c r="L15" s="39">
        <v>2390</v>
      </c>
      <c r="M15" s="97">
        <v>249.5</v>
      </c>
      <c r="N15" s="40" t="s">
        <v>453</v>
      </c>
      <c r="O15" s="92" t="s">
        <v>442</v>
      </c>
      <c r="P15" s="93" t="s">
        <v>130</v>
      </c>
      <c r="Q15" s="94">
        <v>0</v>
      </c>
      <c r="R15" s="39">
        <v>668</v>
      </c>
      <c r="S15" s="39">
        <v>670</v>
      </c>
      <c r="T15" s="97">
        <v>70</v>
      </c>
      <c r="U15" s="40" t="s">
        <v>221</v>
      </c>
      <c r="X15" s="88">
        <v>0</v>
      </c>
    </row>
    <row r="16" spans="1:24" ht="16.5" customHeight="1" thickTop="1">
      <c r="A16" s="92" t="s">
        <v>393</v>
      </c>
      <c r="B16" s="93" t="s">
        <v>130</v>
      </c>
      <c r="C16" s="94">
        <v>1126</v>
      </c>
      <c r="D16" s="39">
        <v>637</v>
      </c>
      <c r="E16" s="41">
        <v>2445</v>
      </c>
      <c r="F16" s="97">
        <v>249.5</v>
      </c>
      <c r="G16" s="40">
        <v>225</v>
      </c>
      <c r="H16" s="92" t="s">
        <v>393</v>
      </c>
      <c r="I16" s="93" t="s">
        <v>130</v>
      </c>
      <c r="J16" s="94">
        <v>1126</v>
      </c>
      <c r="K16" s="39">
        <v>648</v>
      </c>
      <c r="L16" s="41">
        <v>2540</v>
      </c>
      <c r="M16" s="97">
        <v>249.5</v>
      </c>
      <c r="N16" s="40" t="s">
        <v>453</v>
      </c>
      <c r="O16" s="92" t="s">
        <v>443</v>
      </c>
      <c r="P16" s="93" t="s">
        <v>130</v>
      </c>
      <c r="Q16" s="38">
        <v>1138</v>
      </c>
      <c r="R16" s="39">
        <v>669</v>
      </c>
      <c r="S16" s="41">
        <v>1370</v>
      </c>
      <c r="T16" s="97">
        <v>140</v>
      </c>
      <c r="U16" s="40" t="s">
        <v>221</v>
      </c>
    </row>
    <row r="17" spans="1:21" ht="16.5" customHeight="1">
      <c r="A17" s="92" t="s">
        <v>393</v>
      </c>
      <c r="B17" s="93" t="s">
        <v>130</v>
      </c>
      <c r="C17" s="94">
        <v>1126</v>
      </c>
      <c r="D17" s="39">
        <v>638</v>
      </c>
      <c r="E17" s="41">
        <v>2385</v>
      </c>
      <c r="F17" s="97">
        <v>249.5</v>
      </c>
      <c r="G17" s="40">
        <v>225</v>
      </c>
      <c r="H17" s="92" t="s">
        <v>393</v>
      </c>
      <c r="I17" s="93" t="s">
        <v>130</v>
      </c>
      <c r="J17" s="94">
        <v>1126</v>
      </c>
      <c r="K17" s="39">
        <v>649</v>
      </c>
      <c r="L17" s="41">
        <v>2535</v>
      </c>
      <c r="M17" s="97">
        <v>249.5</v>
      </c>
      <c r="N17" s="40" t="s">
        <v>453</v>
      </c>
      <c r="O17" s="92" t="s">
        <v>442</v>
      </c>
      <c r="P17" s="93" t="s">
        <v>130</v>
      </c>
      <c r="Q17" s="94">
        <v>0</v>
      </c>
      <c r="R17" s="39">
        <v>670</v>
      </c>
      <c r="S17" s="41">
        <v>640</v>
      </c>
      <c r="T17" s="97">
        <v>70</v>
      </c>
      <c r="U17" s="40" t="s">
        <v>221</v>
      </c>
    </row>
    <row r="18" spans="1:21" ht="16.5" customHeight="1">
      <c r="A18" s="92" t="s">
        <v>393</v>
      </c>
      <c r="B18" s="93" t="s">
        <v>130</v>
      </c>
      <c r="C18" s="94">
        <v>1126</v>
      </c>
      <c r="D18" s="39">
        <v>639</v>
      </c>
      <c r="E18" s="41">
        <v>2415</v>
      </c>
      <c r="F18" s="97">
        <v>249.5</v>
      </c>
      <c r="G18" s="40">
        <v>225</v>
      </c>
      <c r="H18" s="92" t="s">
        <v>393</v>
      </c>
      <c r="I18" s="93" t="s">
        <v>130</v>
      </c>
      <c r="J18" s="94">
        <v>1126</v>
      </c>
      <c r="K18" s="39">
        <v>650</v>
      </c>
      <c r="L18" s="41">
        <v>2475</v>
      </c>
      <c r="M18" s="97">
        <v>249.5</v>
      </c>
      <c r="N18" s="40" t="s">
        <v>453</v>
      </c>
      <c r="O18" s="92" t="s">
        <v>443</v>
      </c>
      <c r="P18" s="93" t="s">
        <v>130</v>
      </c>
      <c r="Q18" s="38">
        <v>1138</v>
      </c>
      <c r="R18" s="39">
        <v>671</v>
      </c>
      <c r="S18" s="41">
        <v>1295</v>
      </c>
      <c r="T18" s="97">
        <v>140</v>
      </c>
      <c r="U18" s="40" t="s">
        <v>221</v>
      </c>
    </row>
    <row r="19" spans="1:21" ht="16.5" customHeight="1">
      <c r="A19" s="92" t="s">
        <v>393</v>
      </c>
      <c r="B19" s="93" t="s">
        <v>130</v>
      </c>
      <c r="C19" s="94">
        <v>1126</v>
      </c>
      <c r="D19" s="39">
        <v>640</v>
      </c>
      <c r="E19" s="41">
        <v>2420</v>
      </c>
      <c r="F19" s="97">
        <v>249.5</v>
      </c>
      <c r="G19" s="40">
        <v>225</v>
      </c>
      <c r="H19" s="92" t="s">
        <v>393</v>
      </c>
      <c r="I19" s="93" t="s">
        <v>130</v>
      </c>
      <c r="J19" s="94">
        <v>1126</v>
      </c>
      <c r="K19" s="39">
        <v>651</v>
      </c>
      <c r="L19" s="41">
        <v>2455</v>
      </c>
      <c r="M19" s="97">
        <v>249.5</v>
      </c>
      <c r="N19" s="40" t="s">
        <v>453</v>
      </c>
      <c r="O19" s="92" t="s">
        <v>442</v>
      </c>
      <c r="P19" s="93" t="s">
        <v>130</v>
      </c>
      <c r="Q19" s="94">
        <v>0</v>
      </c>
      <c r="R19" s="39">
        <v>672</v>
      </c>
      <c r="S19" s="41">
        <v>670</v>
      </c>
      <c r="T19" s="97">
        <v>70</v>
      </c>
      <c r="U19" s="40" t="s">
        <v>221</v>
      </c>
    </row>
    <row r="20" spans="1:21" ht="16.5" customHeight="1">
      <c r="A20" s="92" t="s">
        <v>393</v>
      </c>
      <c r="B20" s="93" t="s">
        <v>130</v>
      </c>
      <c r="C20" s="94">
        <v>1126</v>
      </c>
      <c r="D20" s="39">
        <v>641</v>
      </c>
      <c r="E20" s="41">
        <v>2435</v>
      </c>
      <c r="F20" s="97">
        <v>249.5</v>
      </c>
      <c r="G20" s="40">
        <v>225</v>
      </c>
      <c r="H20" s="92" t="s">
        <v>393</v>
      </c>
      <c r="I20" s="93" t="s">
        <v>130</v>
      </c>
      <c r="J20" s="94">
        <v>1126</v>
      </c>
      <c r="K20" s="39">
        <v>652</v>
      </c>
      <c r="L20" s="41">
        <v>2480</v>
      </c>
      <c r="M20" s="97">
        <v>249.5</v>
      </c>
      <c r="N20" s="40" t="s">
        <v>453</v>
      </c>
      <c r="O20" s="92" t="s">
        <v>443</v>
      </c>
      <c r="P20" s="93" t="s">
        <v>130</v>
      </c>
      <c r="Q20" s="38">
        <v>1138</v>
      </c>
      <c r="R20" s="39">
        <v>673</v>
      </c>
      <c r="S20" s="41">
        <v>1350</v>
      </c>
      <c r="T20" s="97">
        <v>140</v>
      </c>
      <c r="U20" s="40" t="s">
        <v>221</v>
      </c>
    </row>
    <row r="21" spans="1:21" ht="16.5" customHeight="1">
      <c r="A21" s="92" t="s">
        <v>393</v>
      </c>
      <c r="B21" s="93" t="s">
        <v>130</v>
      </c>
      <c r="C21" s="94">
        <v>1126</v>
      </c>
      <c r="D21" s="39">
        <v>642</v>
      </c>
      <c r="E21" s="41">
        <v>2375</v>
      </c>
      <c r="F21" s="97">
        <v>249.5</v>
      </c>
      <c r="G21" s="40">
        <v>225</v>
      </c>
      <c r="H21" s="92" t="s">
        <v>393</v>
      </c>
      <c r="I21" s="93" t="s">
        <v>130</v>
      </c>
      <c r="J21" s="94">
        <v>1126</v>
      </c>
      <c r="K21" s="39">
        <v>653</v>
      </c>
      <c r="L21" s="41">
        <v>2460</v>
      </c>
      <c r="M21" s="97">
        <v>249.5</v>
      </c>
      <c r="N21" s="40" t="s">
        <v>453</v>
      </c>
      <c r="O21" s="92" t="s">
        <v>442</v>
      </c>
      <c r="P21" s="93" t="s">
        <v>130</v>
      </c>
      <c r="Q21" s="94">
        <v>0</v>
      </c>
      <c r="R21" s="39">
        <v>674</v>
      </c>
      <c r="S21" s="41">
        <v>605</v>
      </c>
      <c r="T21" s="97">
        <v>70</v>
      </c>
      <c r="U21" s="40" t="s">
        <v>454</v>
      </c>
    </row>
    <row r="22" spans="1:21" ht="16.5" customHeight="1">
      <c r="A22" s="92" t="s">
        <v>393</v>
      </c>
      <c r="B22" s="93" t="s">
        <v>130</v>
      </c>
      <c r="C22" s="94">
        <v>1126</v>
      </c>
      <c r="D22" s="39">
        <v>643</v>
      </c>
      <c r="E22" s="41">
        <v>2420</v>
      </c>
      <c r="F22" s="97">
        <v>249.5</v>
      </c>
      <c r="G22" s="40">
        <v>225</v>
      </c>
      <c r="H22" s="92" t="s">
        <v>393</v>
      </c>
      <c r="I22" s="93" t="s">
        <v>130</v>
      </c>
      <c r="J22" s="94">
        <v>1126</v>
      </c>
      <c r="K22" s="39" t="s">
        <v>447</v>
      </c>
      <c r="L22" s="41">
        <v>2315</v>
      </c>
      <c r="M22" s="97">
        <v>249.5</v>
      </c>
      <c r="N22" s="40" t="s">
        <v>453</v>
      </c>
      <c r="O22" s="92" t="s">
        <v>443</v>
      </c>
      <c r="P22" s="93" t="s">
        <v>130</v>
      </c>
      <c r="Q22" s="38">
        <v>1138</v>
      </c>
      <c r="R22" s="39">
        <v>675</v>
      </c>
      <c r="S22" s="41">
        <v>1225</v>
      </c>
      <c r="T22" s="97">
        <v>140</v>
      </c>
      <c r="U22" s="40" t="s">
        <v>454</v>
      </c>
    </row>
    <row r="23" spans="1:21" ht="16.5" customHeight="1">
      <c r="A23" s="92" t="s">
        <v>393</v>
      </c>
      <c r="B23" s="93" t="s">
        <v>130</v>
      </c>
      <c r="C23" s="94">
        <v>1126</v>
      </c>
      <c r="D23" s="39" t="s">
        <v>445</v>
      </c>
      <c r="E23" s="41">
        <v>2310</v>
      </c>
      <c r="F23" s="97">
        <v>249.5</v>
      </c>
      <c r="G23" s="40">
        <v>225</v>
      </c>
      <c r="H23" s="92" t="s">
        <v>393</v>
      </c>
      <c r="I23" s="93" t="s">
        <v>130</v>
      </c>
      <c r="J23" s="94">
        <v>1126</v>
      </c>
      <c r="K23" s="39">
        <v>655</v>
      </c>
      <c r="L23" s="41">
        <v>2380</v>
      </c>
      <c r="M23" s="97">
        <v>249.5</v>
      </c>
      <c r="N23" s="40" t="s">
        <v>453</v>
      </c>
      <c r="O23" s="92" t="s">
        <v>442</v>
      </c>
      <c r="P23" s="93" t="s">
        <v>130</v>
      </c>
      <c r="Q23" s="94">
        <v>0</v>
      </c>
      <c r="R23" s="39">
        <v>676</v>
      </c>
      <c r="S23" s="41">
        <v>660</v>
      </c>
      <c r="T23" s="97">
        <v>70</v>
      </c>
      <c r="U23" s="40" t="s">
        <v>221</v>
      </c>
    </row>
    <row r="24" spans="1:21" ht="16.5" customHeight="1">
      <c r="A24" s="92" t="s">
        <v>393</v>
      </c>
      <c r="B24" s="93" t="s">
        <v>130</v>
      </c>
      <c r="C24" s="94">
        <v>1126</v>
      </c>
      <c r="D24" s="39" t="s">
        <v>446</v>
      </c>
      <c r="E24" s="41">
        <v>2400</v>
      </c>
      <c r="F24" s="97">
        <v>249.5</v>
      </c>
      <c r="G24" s="40">
        <v>225</v>
      </c>
      <c r="H24" s="55"/>
      <c r="I24" s="38"/>
      <c r="J24" s="38"/>
      <c r="K24" s="39"/>
      <c r="L24" s="41"/>
      <c r="M24" s="39"/>
      <c r="N24" s="40"/>
      <c r="O24" s="92" t="s">
        <v>443</v>
      </c>
      <c r="P24" s="93" t="s">
        <v>130</v>
      </c>
      <c r="Q24" s="38">
        <v>1138</v>
      </c>
      <c r="R24" s="39">
        <v>677</v>
      </c>
      <c r="S24" s="41">
        <v>1335</v>
      </c>
      <c r="T24" s="97">
        <v>140</v>
      </c>
      <c r="U24" s="40" t="s">
        <v>221</v>
      </c>
    </row>
    <row r="25" spans="1:21" ht="16.5" customHeight="1">
      <c r="A25" s="92" t="s">
        <v>393</v>
      </c>
      <c r="B25" s="93" t="s">
        <v>130</v>
      </c>
      <c r="C25" s="94">
        <v>1126</v>
      </c>
      <c r="D25" s="39">
        <v>646</v>
      </c>
      <c r="E25" s="41">
        <v>2520</v>
      </c>
      <c r="F25" s="97">
        <v>249.5</v>
      </c>
      <c r="G25" s="40">
        <v>225</v>
      </c>
      <c r="H25" s="92" t="s">
        <v>440</v>
      </c>
      <c r="I25" s="93" t="s">
        <v>130</v>
      </c>
      <c r="J25" s="94">
        <v>0</v>
      </c>
      <c r="K25" s="39">
        <v>656</v>
      </c>
      <c r="L25" s="41">
        <v>580</v>
      </c>
      <c r="M25" s="97">
        <v>60</v>
      </c>
      <c r="N25" s="40" t="s">
        <v>221</v>
      </c>
      <c r="O25" s="92" t="s">
        <v>442</v>
      </c>
      <c r="P25" s="93" t="s">
        <v>130</v>
      </c>
      <c r="Q25" s="94">
        <v>0</v>
      </c>
      <c r="R25" s="39">
        <v>678</v>
      </c>
      <c r="S25" s="41">
        <v>665</v>
      </c>
      <c r="T25" s="97">
        <v>70</v>
      </c>
      <c r="U25" s="40" t="s">
        <v>221</v>
      </c>
    </row>
    <row r="26" spans="1:21" ht="16.5" customHeight="1">
      <c r="A26" s="55"/>
      <c r="B26" s="38"/>
      <c r="C26" s="38"/>
      <c r="D26" s="39"/>
      <c r="E26" s="41"/>
      <c r="F26" s="39"/>
      <c r="G26" s="40"/>
      <c r="H26" s="92" t="s">
        <v>441</v>
      </c>
      <c r="I26" s="93" t="s">
        <v>130</v>
      </c>
      <c r="J26" s="38">
        <v>1138</v>
      </c>
      <c r="K26" s="39">
        <v>657</v>
      </c>
      <c r="L26" s="41">
        <v>1460</v>
      </c>
      <c r="M26" s="97">
        <v>150</v>
      </c>
      <c r="N26" s="40" t="s">
        <v>221</v>
      </c>
      <c r="O26" s="92" t="s">
        <v>443</v>
      </c>
      <c r="P26" s="93" t="s">
        <v>130</v>
      </c>
      <c r="Q26" s="38">
        <v>1138</v>
      </c>
      <c r="R26" s="39">
        <v>679</v>
      </c>
      <c r="S26" s="41">
        <v>1340</v>
      </c>
      <c r="T26" s="97">
        <v>140</v>
      </c>
      <c r="U26" s="40" t="s">
        <v>221</v>
      </c>
    </row>
    <row r="27" spans="1:21" ht="16.5" customHeight="1">
      <c r="A27" s="55"/>
      <c r="B27" s="38"/>
      <c r="C27" s="38"/>
      <c r="D27" s="39"/>
      <c r="E27" s="41"/>
      <c r="F27" s="39"/>
      <c r="G27" s="40"/>
      <c r="H27" s="92" t="s">
        <v>440</v>
      </c>
      <c r="I27" s="93" t="s">
        <v>130</v>
      </c>
      <c r="J27" s="94">
        <v>0</v>
      </c>
      <c r="K27" s="39">
        <v>658</v>
      </c>
      <c r="L27" s="41">
        <v>570</v>
      </c>
      <c r="M27" s="97">
        <v>60</v>
      </c>
      <c r="N27" s="40" t="s">
        <v>221</v>
      </c>
      <c r="O27" s="55"/>
      <c r="P27" s="38"/>
      <c r="Q27" s="38"/>
      <c r="R27" s="39"/>
      <c r="S27" s="41"/>
      <c r="T27" s="39"/>
      <c r="U27" s="40"/>
    </row>
    <row r="28" spans="1:21" ht="16.5" customHeight="1">
      <c r="A28" s="55"/>
      <c r="B28" s="38"/>
      <c r="C28" s="38"/>
      <c r="D28" s="39"/>
      <c r="E28" s="41"/>
      <c r="F28" s="39"/>
      <c r="G28" s="40"/>
      <c r="H28" s="92" t="s">
        <v>441</v>
      </c>
      <c r="I28" s="93" t="s">
        <v>130</v>
      </c>
      <c r="J28" s="38">
        <v>1138</v>
      </c>
      <c r="K28" s="39">
        <v>659</v>
      </c>
      <c r="L28" s="41">
        <v>1440</v>
      </c>
      <c r="M28" s="97">
        <v>150</v>
      </c>
      <c r="N28" s="40" t="s">
        <v>221</v>
      </c>
      <c r="O28" s="92" t="s">
        <v>440</v>
      </c>
      <c r="P28" s="93" t="s">
        <v>130</v>
      </c>
      <c r="Q28" s="94">
        <v>0</v>
      </c>
      <c r="R28" s="39">
        <v>680</v>
      </c>
      <c r="S28" s="41">
        <v>550</v>
      </c>
      <c r="T28" s="97">
        <v>60</v>
      </c>
      <c r="U28" s="40" t="s">
        <v>221</v>
      </c>
    </row>
    <row r="29" spans="1:21" ht="16.5" customHeight="1">
      <c r="A29" s="55"/>
      <c r="B29" s="38"/>
      <c r="C29" s="38"/>
      <c r="D29" s="39"/>
      <c r="E29" s="41"/>
      <c r="F29" s="39"/>
      <c r="G29" s="40"/>
      <c r="H29" s="92" t="s">
        <v>440</v>
      </c>
      <c r="I29" s="93" t="s">
        <v>130</v>
      </c>
      <c r="J29" s="94">
        <v>0</v>
      </c>
      <c r="K29" s="39">
        <v>660</v>
      </c>
      <c r="L29" s="41">
        <v>585</v>
      </c>
      <c r="M29" s="97">
        <v>60</v>
      </c>
      <c r="N29" s="40" t="s">
        <v>221</v>
      </c>
      <c r="O29" s="92" t="s">
        <v>444</v>
      </c>
      <c r="P29" s="93" t="s">
        <v>130</v>
      </c>
      <c r="Q29" s="38">
        <v>1138</v>
      </c>
      <c r="R29" s="39">
        <v>681</v>
      </c>
      <c r="S29" s="41">
        <v>1440</v>
      </c>
      <c r="T29" s="97">
        <v>155</v>
      </c>
      <c r="U29" s="40" t="s">
        <v>221</v>
      </c>
    </row>
    <row r="30" spans="1:21" ht="16.5" customHeight="1">
      <c r="A30" s="55"/>
      <c r="B30" s="38"/>
      <c r="C30" s="38"/>
      <c r="D30" s="39"/>
      <c r="E30" s="41"/>
      <c r="F30" s="39"/>
      <c r="G30" s="40"/>
      <c r="H30" s="92" t="s">
        <v>441</v>
      </c>
      <c r="I30" s="93" t="s">
        <v>130</v>
      </c>
      <c r="J30" s="38">
        <v>1138</v>
      </c>
      <c r="K30" s="39">
        <v>661</v>
      </c>
      <c r="L30" s="41">
        <v>1485</v>
      </c>
      <c r="M30" s="97">
        <v>150</v>
      </c>
      <c r="N30" s="40" t="s">
        <v>221</v>
      </c>
      <c r="O30" s="92" t="s">
        <v>440</v>
      </c>
      <c r="P30" s="93" t="s">
        <v>130</v>
      </c>
      <c r="Q30" s="94">
        <v>0</v>
      </c>
      <c r="R30" s="39" t="s">
        <v>448</v>
      </c>
      <c r="S30" s="41">
        <v>550</v>
      </c>
      <c r="T30" s="97">
        <v>60</v>
      </c>
      <c r="U30" s="40" t="s">
        <v>221</v>
      </c>
    </row>
    <row r="31" spans="1:21" ht="16.5" customHeight="1">
      <c r="A31" s="55"/>
      <c r="B31" s="38"/>
      <c r="C31" s="38"/>
      <c r="D31" s="39"/>
      <c r="E31" s="41"/>
      <c r="F31" s="39"/>
      <c r="G31" s="40"/>
      <c r="H31" s="92" t="s">
        <v>440</v>
      </c>
      <c r="I31" s="93" t="s">
        <v>130</v>
      </c>
      <c r="J31" s="94">
        <v>0</v>
      </c>
      <c r="K31" s="39">
        <v>662</v>
      </c>
      <c r="L31" s="41">
        <v>590</v>
      </c>
      <c r="M31" s="97">
        <v>60</v>
      </c>
      <c r="N31" s="40" t="s">
        <v>221</v>
      </c>
      <c r="O31" s="92" t="s">
        <v>444</v>
      </c>
      <c r="P31" s="93" t="s">
        <v>130</v>
      </c>
      <c r="Q31" s="38">
        <v>1138</v>
      </c>
      <c r="R31" s="39" t="s">
        <v>449</v>
      </c>
      <c r="S31" s="41">
        <v>1430</v>
      </c>
      <c r="T31" s="97">
        <v>155</v>
      </c>
      <c r="U31" s="40" t="s">
        <v>221</v>
      </c>
    </row>
    <row r="32" spans="1:21" ht="16.5" customHeight="1">
      <c r="A32" s="55"/>
      <c r="B32" s="38"/>
      <c r="C32" s="38"/>
      <c r="D32" s="39"/>
      <c r="E32" s="41"/>
      <c r="F32" s="39"/>
      <c r="G32" s="40"/>
      <c r="H32" s="92" t="s">
        <v>441</v>
      </c>
      <c r="I32" s="93" t="s">
        <v>130</v>
      </c>
      <c r="J32" s="38">
        <v>1138</v>
      </c>
      <c r="K32" s="39">
        <v>663</v>
      </c>
      <c r="L32" s="41">
        <v>1465</v>
      </c>
      <c r="M32" s="97">
        <v>150</v>
      </c>
      <c r="N32" s="40" t="s">
        <v>221</v>
      </c>
      <c r="O32" s="92" t="s">
        <v>440</v>
      </c>
      <c r="P32" s="93" t="s">
        <v>130</v>
      </c>
      <c r="Q32" s="94">
        <v>0</v>
      </c>
      <c r="R32" s="39" t="s">
        <v>450</v>
      </c>
      <c r="S32" s="41">
        <v>535</v>
      </c>
      <c r="T32" s="97">
        <v>60</v>
      </c>
      <c r="U32" s="40" t="s">
        <v>221</v>
      </c>
    </row>
    <row r="33" spans="1:21" ht="16.5" customHeight="1">
      <c r="A33" s="55"/>
      <c r="B33" s="38"/>
      <c r="C33" s="38"/>
      <c r="D33" s="39"/>
      <c r="E33" s="41"/>
      <c r="F33" s="39"/>
      <c r="G33" s="40"/>
      <c r="H33" s="92" t="s">
        <v>440</v>
      </c>
      <c r="I33" s="93" t="s">
        <v>130</v>
      </c>
      <c r="J33" s="94">
        <v>0</v>
      </c>
      <c r="K33" s="39">
        <v>664</v>
      </c>
      <c r="L33" s="41">
        <v>590</v>
      </c>
      <c r="M33" s="97">
        <v>60</v>
      </c>
      <c r="N33" s="40" t="s">
        <v>221</v>
      </c>
      <c r="O33" s="92" t="s">
        <v>444</v>
      </c>
      <c r="P33" s="93" t="s">
        <v>130</v>
      </c>
      <c r="Q33" s="38">
        <v>1138</v>
      </c>
      <c r="R33" s="39" t="s">
        <v>451</v>
      </c>
      <c r="S33" s="41">
        <v>1395</v>
      </c>
      <c r="T33" s="97">
        <v>155</v>
      </c>
      <c r="U33" s="40" t="s">
        <v>221</v>
      </c>
    </row>
    <row r="34" spans="1:21" ht="16.5" customHeight="1">
      <c r="A34" s="55"/>
      <c r="B34" s="38"/>
      <c r="C34" s="38"/>
      <c r="D34" s="39"/>
      <c r="E34" s="41"/>
      <c r="F34" s="39"/>
      <c r="G34" s="40"/>
      <c r="H34" s="92" t="s">
        <v>441</v>
      </c>
      <c r="I34" s="93" t="s">
        <v>130</v>
      </c>
      <c r="J34" s="38">
        <v>1138</v>
      </c>
      <c r="K34" s="39">
        <v>665</v>
      </c>
      <c r="L34" s="41">
        <v>1510</v>
      </c>
      <c r="M34" s="97">
        <v>150</v>
      </c>
      <c r="N34" s="40" t="s">
        <v>221</v>
      </c>
      <c r="O34" s="92" t="s">
        <v>440</v>
      </c>
      <c r="P34" s="93" t="s">
        <v>130</v>
      </c>
      <c r="Q34" s="94">
        <v>0</v>
      </c>
      <c r="R34" s="39">
        <v>686</v>
      </c>
      <c r="S34" s="41">
        <v>595</v>
      </c>
      <c r="T34" s="97">
        <v>60</v>
      </c>
      <c r="U34" s="40" t="s">
        <v>221</v>
      </c>
    </row>
    <row r="35" spans="1:21" ht="16.5" customHeight="1">
      <c r="A35" s="55"/>
      <c r="B35" s="38"/>
      <c r="C35" s="38"/>
      <c r="D35" s="39"/>
      <c r="E35" s="41"/>
      <c r="F35" s="39"/>
      <c r="G35" s="40"/>
      <c r="H35" s="92" t="s">
        <v>440</v>
      </c>
      <c r="I35" s="93" t="s">
        <v>130</v>
      </c>
      <c r="J35" s="94">
        <v>0</v>
      </c>
      <c r="K35" s="39">
        <v>666</v>
      </c>
      <c r="L35" s="41">
        <v>585</v>
      </c>
      <c r="M35" s="97">
        <v>60</v>
      </c>
      <c r="N35" s="40" t="s">
        <v>221</v>
      </c>
      <c r="O35" s="92" t="s">
        <v>444</v>
      </c>
      <c r="P35" s="93" t="s">
        <v>130</v>
      </c>
      <c r="Q35" s="38">
        <v>1138</v>
      </c>
      <c r="R35" s="39">
        <v>687</v>
      </c>
      <c r="S35" s="41">
        <v>1550</v>
      </c>
      <c r="T35" s="97">
        <v>155</v>
      </c>
      <c r="U35" s="40" t="s">
        <v>221</v>
      </c>
    </row>
    <row r="36" spans="1:21" ht="16.5" customHeight="1">
      <c r="A36" s="55"/>
      <c r="B36" s="38"/>
      <c r="C36" s="38"/>
      <c r="D36" s="39"/>
      <c r="E36" s="41"/>
      <c r="F36" s="39"/>
      <c r="G36" s="40"/>
      <c r="H36" s="92" t="s">
        <v>441</v>
      </c>
      <c r="I36" s="93" t="s">
        <v>130</v>
      </c>
      <c r="J36" s="38">
        <v>1138</v>
      </c>
      <c r="K36" s="39">
        <v>667</v>
      </c>
      <c r="L36" s="41">
        <v>1480</v>
      </c>
      <c r="M36" s="97">
        <v>150</v>
      </c>
      <c r="N36" s="40" t="s">
        <v>221</v>
      </c>
      <c r="O36" s="92" t="s">
        <v>440</v>
      </c>
      <c r="P36" s="93" t="s">
        <v>130</v>
      </c>
      <c r="Q36" s="94">
        <v>0</v>
      </c>
      <c r="R36" s="39">
        <v>688</v>
      </c>
      <c r="S36" s="41">
        <v>575</v>
      </c>
      <c r="T36" s="97">
        <v>60</v>
      </c>
      <c r="U36" s="40" t="s">
        <v>221</v>
      </c>
    </row>
    <row r="37" spans="1:21" ht="16.5" customHeight="1">
      <c r="A37" s="55"/>
      <c r="B37" s="42"/>
      <c r="C37" s="42"/>
      <c r="D37" s="39"/>
      <c r="E37" s="41"/>
      <c r="F37" s="41"/>
      <c r="G37" s="43"/>
      <c r="H37" s="55"/>
      <c r="I37" s="42"/>
      <c r="J37" s="42"/>
      <c r="K37" s="39"/>
      <c r="L37" s="41"/>
      <c r="M37" s="41"/>
      <c r="N37" s="43"/>
      <c r="O37" s="92" t="s">
        <v>444</v>
      </c>
      <c r="P37" s="93" t="s">
        <v>130</v>
      </c>
      <c r="Q37" s="38">
        <v>1138</v>
      </c>
      <c r="R37" s="39">
        <v>689</v>
      </c>
      <c r="S37" s="41">
        <v>1505</v>
      </c>
      <c r="T37" s="97">
        <v>155</v>
      </c>
      <c r="U37" s="40" t="s">
        <v>221</v>
      </c>
    </row>
    <row r="38" spans="1:21" ht="16.5" customHeight="1">
      <c r="A38" s="55"/>
      <c r="B38" s="42"/>
      <c r="C38" s="42"/>
      <c r="D38" s="39"/>
      <c r="E38" s="41"/>
      <c r="F38" s="41"/>
      <c r="G38" s="43"/>
      <c r="H38" s="55"/>
      <c r="I38" s="42"/>
      <c r="J38" s="42"/>
      <c r="K38" s="39"/>
      <c r="L38" s="41"/>
      <c r="M38" s="41"/>
      <c r="N38" s="43"/>
      <c r="O38" s="55"/>
      <c r="P38" s="42"/>
      <c r="Q38" s="42"/>
      <c r="R38" s="39"/>
      <c r="S38" s="41"/>
      <c r="T38" s="41"/>
      <c r="U38" s="43"/>
    </row>
    <row r="39" spans="1:21" ht="16.5" customHeight="1" thickBot="1">
      <c r="A39" s="56"/>
      <c r="B39" s="44"/>
      <c r="C39" s="44"/>
      <c r="D39" s="45"/>
      <c r="E39" s="45"/>
      <c r="F39" s="45"/>
      <c r="G39" s="46"/>
      <c r="H39" s="56"/>
      <c r="I39" s="44"/>
      <c r="J39" s="44"/>
      <c r="K39" s="45"/>
      <c r="L39" s="45"/>
      <c r="M39" s="45"/>
      <c r="N39" s="46"/>
      <c r="O39" s="56"/>
      <c r="P39" s="44"/>
      <c r="Q39" s="44"/>
      <c r="R39" s="45"/>
      <c r="S39" s="45"/>
      <c r="T39" s="45"/>
      <c r="U39" s="46"/>
    </row>
    <row r="40" spans="1:21" ht="21.75" customHeight="1" thickBot="1">
      <c r="A40" s="24"/>
      <c r="B40" s="3" t="s">
        <v>13</v>
      </c>
      <c r="C40" s="3"/>
      <c r="D40" s="3"/>
      <c r="E40" s="3"/>
      <c r="F40" s="69">
        <f>SUM(E15:E39)</f>
        <v>26475</v>
      </c>
      <c r="G40" s="36" t="s">
        <v>28</v>
      </c>
      <c r="H40" s="24"/>
      <c r="I40" s="3" t="s">
        <v>12</v>
      </c>
      <c r="J40" s="3"/>
      <c r="K40" s="3"/>
      <c r="L40" s="3"/>
      <c r="M40" s="69">
        <f>SUM(L15:L39)</f>
        <v>34370</v>
      </c>
      <c r="N40" s="36" t="s">
        <v>28</v>
      </c>
      <c r="O40" s="24"/>
      <c r="P40" s="3" t="s">
        <v>14</v>
      </c>
      <c r="Q40" s="3"/>
      <c r="R40" s="3"/>
      <c r="S40" s="3"/>
      <c r="T40" s="69">
        <f>SUM(S15:S39)</f>
        <v>21950</v>
      </c>
      <c r="U40" s="36" t="s">
        <v>28</v>
      </c>
    </row>
    <row r="41" spans="1:21">
      <c r="A41" s="21"/>
      <c r="B41" s="5"/>
      <c r="C41" s="5"/>
      <c r="D41" s="5"/>
      <c r="E41" s="5"/>
      <c r="F41" s="5"/>
      <c r="G41" s="5"/>
      <c r="H41" s="19"/>
      <c r="I41" s="5"/>
      <c r="J41" s="5"/>
      <c r="K41" s="5"/>
      <c r="L41" s="5"/>
      <c r="M41" s="5"/>
      <c r="N41" s="5"/>
      <c r="O41" s="19"/>
      <c r="P41" s="5"/>
      <c r="Q41" s="5"/>
      <c r="R41" s="5"/>
      <c r="S41" s="5"/>
      <c r="T41" s="5"/>
      <c r="U41" s="6"/>
    </row>
    <row r="42" spans="1:21" ht="14">
      <c r="A42" s="21"/>
      <c r="B42" s="7"/>
      <c r="C42" s="7"/>
      <c r="D42" s="7" t="s">
        <v>15</v>
      </c>
      <c r="E42" s="7"/>
      <c r="F42" s="7"/>
      <c r="G42" s="70">
        <f>SUM(T42+'[1]14'!$T$42)</f>
        <v>125810</v>
      </c>
      <c r="H42" s="32" t="s">
        <v>30</v>
      </c>
      <c r="I42" s="7"/>
      <c r="J42" s="7"/>
      <c r="K42" s="7"/>
      <c r="L42" s="7"/>
      <c r="M42" s="7"/>
      <c r="N42" s="16"/>
      <c r="O42" s="19"/>
      <c r="P42" s="7" t="s">
        <v>16</v>
      </c>
      <c r="Q42" s="7"/>
      <c r="R42" s="7"/>
      <c r="S42" s="7"/>
      <c r="T42" s="70">
        <f>T40+M40+F40</f>
        <v>82795</v>
      </c>
      <c r="U42" s="37" t="s">
        <v>28</v>
      </c>
    </row>
    <row r="43" spans="1:21" ht="14" thickBot="1">
      <c r="A43" s="22"/>
      <c r="B43" s="10"/>
      <c r="C43" s="10"/>
      <c r="D43" s="10"/>
      <c r="E43" s="10"/>
      <c r="F43" s="10"/>
      <c r="G43" s="10"/>
      <c r="H43" s="20"/>
      <c r="I43" s="10"/>
      <c r="J43" s="10"/>
      <c r="K43" s="10"/>
      <c r="L43" s="10"/>
      <c r="M43" s="10"/>
      <c r="N43" s="10"/>
      <c r="O43" s="20"/>
      <c r="P43" s="10"/>
      <c r="Q43" s="10"/>
      <c r="R43" s="10"/>
      <c r="S43" s="10"/>
      <c r="T43" s="10"/>
      <c r="U43" s="11"/>
    </row>
    <row r="45" spans="1:21">
      <c r="A45" s="91" t="s">
        <v>53</v>
      </c>
      <c r="T45" s="126" t="s">
        <v>33</v>
      </c>
      <c r="U45" s="126"/>
    </row>
    <row r="57" spans="1:21" ht="16">
      <c r="S57" s="2" t="s">
        <v>1</v>
      </c>
      <c r="T57" s="120">
        <f>T8</f>
        <v>21140</v>
      </c>
      <c r="U57" s="120"/>
    </row>
    <row r="58" spans="1:21" ht="14" thickBot="1"/>
    <row r="59" spans="1:21" ht="14" thickBot="1">
      <c r="A59" s="25"/>
      <c r="B59" s="4"/>
      <c r="C59" s="5"/>
      <c r="D59" s="5"/>
      <c r="E59" s="12" t="s">
        <v>8</v>
      </c>
      <c r="F59" s="5"/>
      <c r="G59" s="6"/>
      <c r="H59" s="25"/>
      <c r="I59" s="4"/>
      <c r="J59" s="5"/>
      <c r="K59" s="5"/>
      <c r="L59" s="12" t="s">
        <v>39</v>
      </c>
      <c r="M59" s="5"/>
      <c r="N59" s="6"/>
      <c r="O59" s="25"/>
      <c r="P59" s="4"/>
      <c r="Q59" s="5"/>
      <c r="R59" s="5"/>
      <c r="S59" s="12" t="s">
        <v>40</v>
      </c>
      <c r="T59" s="5"/>
      <c r="U59" s="6"/>
    </row>
    <row r="60" spans="1:21">
      <c r="A60" s="26" t="s">
        <v>17</v>
      </c>
      <c r="B60" s="4"/>
      <c r="C60" s="5"/>
      <c r="D60" s="5"/>
      <c r="E60" s="5"/>
      <c r="F60" s="5"/>
      <c r="G60" s="6"/>
      <c r="H60" s="26" t="s">
        <v>17</v>
      </c>
      <c r="I60" s="4"/>
      <c r="J60" s="5"/>
      <c r="K60" s="5"/>
      <c r="L60" s="5"/>
      <c r="M60" s="5"/>
      <c r="N60" s="6"/>
      <c r="O60" s="26" t="s">
        <v>17</v>
      </c>
      <c r="P60" s="4"/>
      <c r="Q60" s="5"/>
      <c r="R60" s="5"/>
      <c r="S60" s="5"/>
      <c r="T60" s="5"/>
      <c r="U60" s="6"/>
    </row>
    <row r="61" spans="1:21">
      <c r="A61" s="27" t="s">
        <v>19</v>
      </c>
      <c r="B61" s="113" t="s">
        <v>20</v>
      </c>
      <c r="C61" s="114"/>
      <c r="D61" s="114"/>
      <c r="E61" s="114"/>
      <c r="F61" s="114"/>
      <c r="G61" s="115"/>
      <c r="H61" s="27" t="s">
        <v>19</v>
      </c>
      <c r="I61" s="113" t="s">
        <v>20</v>
      </c>
      <c r="J61" s="114"/>
      <c r="K61" s="114"/>
      <c r="L61" s="114"/>
      <c r="M61" s="114"/>
      <c r="N61" s="115"/>
      <c r="O61" s="27" t="s">
        <v>19</v>
      </c>
      <c r="P61" s="113" t="s">
        <v>20</v>
      </c>
      <c r="Q61" s="114"/>
      <c r="R61" s="114"/>
      <c r="S61" s="114"/>
      <c r="T61" s="114"/>
      <c r="U61" s="115"/>
    </row>
    <row r="62" spans="1:21" ht="14" thickBot="1">
      <c r="A62" s="28" t="s">
        <v>18</v>
      </c>
      <c r="B62" s="9"/>
      <c r="C62" s="10"/>
      <c r="D62" s="10"/>
      <c r="E62" s="10"/>
      <c r="F62" s="10"/>
      <c r="G62" s="11"/>
      <c r="H62" s="28" t="s">
        <v>18</v>
      </c>
      <c r="I62" s="9"/>
      <c r="J62" s="10"/>
      <c r="K62" s="10"/>
      <c r="L62" s="10"/>
      <c r="M62" s="10"/>
      <c r="N62" s="11"/>
      <c r="O62" s="28" t="s">
        <v>18</v>
      </c>
      <c r="P62" s="9"/>
      <c r="Q62" s="10"/>
      <c r="R62" s="10"/>
      <c r="S62" s="10"/>
      <c r="T62" s="10"/>
      <c r="U62" s="11"/>
    </row>
    <row r="63" spans="1:21" ht="14">
      <c r="A63" s="48">
        <v>2</v>
      </c>
      <c r="B63" s="49" t="s">
        <v>428</v>
      </c>
      <c r="C63" s="50"/>
      <c r="D63" s="50"/>
      <c r="E63" s="50"/>
      <c r="F63" s="50"/>
      <c r="G63" s="51"/>
      <c r="H63" s="48">
        <v>15</v>
      </c>
      <c r="I63" s="52" t="s">
        <v>334</v>
      </c>
      <c r="J63" s="50"/>
      <c r="K63" s="50"/>
      <c r="L63" s="50"/>
      <c r="M63" s="50"/>
      <c r="N63" s="51"/>
      <c r="O63" s="48">
        <v>17</v>
      </c>
      <c r="P63" s="49" t="s">
        <v>434</v>
      </c>
      <c r="Q63" s="50"/>
      <c r="R63" s="50"/>
      <c r="S63" s="50"/>
      <c r="T63" s="50"/>
      <c r="U63" s="51"/>
    </row>
    <row r="64" spans="1:21" ht="14">
      <c r="A64" s="60"/>
      <c r="B64" s="52" t="s">
        <v>429</v>
      </c>
      <c r="C64" s="53"/>
      <c r="D64" s="53"/>
      <c r="E64" s="53"/>
      <c r="F64" s="53"/>
      <c r="G64" s="54"/>
      <c r="H64" s="60"/>
      <c r="I64" s="52" t="s">
        <v>335</v>
      </c>
      <c r="J64" s="53"/>
      <c r="K64" s="53"/>
      <c r="L64" s="53"/>
      <c r="M64" s="53"/>
      <c r="N64" s="54"/>
      <c r="O64" s="60"/>
      <c r="P64" s="52" t="s">
        <v>435</v>
      </c>
      <c r="Q64" s="53"/>
      <c r="R64" s="53"/>
      <c r="S64" s="53"/>
      <c r="T64" s="53"/>
      <c r="U64" s="54"/>
    </row>
    <row r="65" spans="1:21" ht="14">
      <c r="A65" s="60">
        <v>75</v>
      </c>
      <c r="B65" s="52" t="s">
        <v>436</v>
      </c>
      <c r="C65" s="53"/>
      <c r="D65" s="53"/>
      <c r="E65" s="53"/>
      <c r="F65" s="53"/>
      <c r="G65" s="54"/>
      <c r="H65" s="60"/>
      <c r="I65" s="52"/>
      <c r="J65" s="53"/>
      <c r="K65" s="53"/>
      <c r="L65" s="53"/>
      <c r="M65" s="53"/>
      <c r="N65" s="54"/>
      <c r="O65" s="60">
        <v>12</v>
      </c>
      <c r="P65" s="52" t="s">
        <v>434</v>
      </c>
      <c r="Q65" s="53"/>
      <c r="R65" s="53"/>
      <c r="S65" s="53"/>
      <c r="T65" s="53"/>
      <c r="U65" s="54"/>
    </row>
    <row r="66" spans="1:21" ht="14">
      <c r="A66" s="60"/>
      <c r="B66" s="52" t="s">
        <v>430</v>
      </c>
      <c r="C66" s="53"/>
      <c r="D66" s="53"/>
      <c r="E66" s="53"/>
      <c r="F66" s="53"/>
      <c r="G66" s="54"/>
      <c r="H66" s="60"/>
      <c r="I66" s="52"/>
      <c r="J66" s="53"/>
      <c r="K66" s="53"/>
      <c r="L66" s="53"/>
      <c r="M66" s="53"/>
      <c r="N66" s="54"/>
      <c r="O66" s="60"/>
      <c r="P66" s="52" t="s">
        <v>435</v>
      </c>
      <c r="Q66" s="53"/>
      <c r="R66" s="53"/>
      <c r="S66" s="53"/>
      <c r="T66" s="53"/>
      <c r="U66" s="54"/>
    </row>
    <row r="67" spans="1:21" ht="14">
      <c r="A67" s="60"/>
      <c r="B67" s="52" t="s">
        <v>431</v>
      </c>
      <c r="C67" s="53"/>
      <c r="D67" s="53"/>
      <c r="E67" s="53"/>
      <c r="F67" s="53"/>
      <c r="G67" s="54"/>
      <c r="H67" s="60"/>
      <c r="I67" s="52"/>
      <c r="J67" s="53"/>
      <c r="K67" s="53"/>
      <c r="L67" s="53"/>
      <c r="M67" s="53"/>
      <c r="N67" s="54"/>
      <c r="O67" s="60"/>
      <c r="P67" s="52"/>
      <c r="Q67" s="53"/>
      <c r="R67" s="53"/>
      <c r="S67" s="53"/>
      <c r="T67" s="53"/>
      <c r="U67" s="54"/>
    </row>
    <row r="68" spans="1:21" ht="14">
      <c r="A68" s="60"/>
      <c r="B68" s="52" t="s">
        <v>432</v>
      </c>
      <c r="C68" s="53"/>
      <c r="D68" s="53"/>
      <c r="E68" s="53"/>
      <c r="F68" s="53"/>
      <c r="G68" s="54"/>
      <c r="H68" s="60"/>
      <c r="I68" s="52"/>
      <c r="J68" s="53"/>
      <c r="K68" s="53"/>
      <c r="L68" s="53"/>
      <c r="M68" s="53"/>
      <c r="N68" s="54"/>
      <c r="O68" s="60"/>
      <c r="P68" s="52"/>
      <c r="Q68" s="53"/>
      <c r="R68" s="53"/>
      <c r="S68" s="53"/>
      <c r="T68" s="53"/>
      <c r="U68" s="54"/>
    </row>
    <row r="69" spans="1:21" ht="14">
      <c r="A69" s="60"/>
      <c r="B69" s="52" t="s">
        <v>437</v>
      </c>
      <c r="C69" s="53"/>
      <c r="D69" s="53"/>
      <c r="E69" s="53"/>
      <c r="F69" s="53"/>
      <c r="G69" s="54"/>
      <c r="H69" s="60"/>
      <c r="I69" s="52"/>
      <c r="J69" s="53"/>
      <c r="K69" s="53"/>
      <c r="L69" s="53"/>
      <c r="M69" s="53"/>
      <c r="N69" s="54"/>
      <c r="O69" s="60"/>
      <c r="P69" s="52"/>
      <c r="Q69" s="53"/>
      <c r="R69" s="53"/>
      <c r="S69" s="53"/>
      <c r="T69" s="53"/>
      <c r="U69" s="54"/>
    </row>
    <row r="70" spans="1:21" ht="14">
      <c r="A70" s="60">
        <v>24</v>
      </c>
      <c r="B70" s="52" t="s">
        <v>433</v>
      </c>
      <c r="C70" s="53"/>
      <c r="D70" s="53"/>
      <c r="E70" s="53"/>
      <c r="F70" s="53"/>
      <c r="G70" s="54"/>
      <c r="H70" s="60"/>
      <c r="I70" s="52"/>
      <c r="J70" s="53"/>
      <c r="K70" s="53"/>
      <c r="L70" s="53"/>
      <c r="M70" s="53"/>
      <c r="N70" s="54"/>
      <c r="O70" s="60"/>
      <c r="P70" s="52"/>
      <c r="Q70" s="53"/>
      <c r="R70" s="53"/>
      <c r="S70" s="53"/>
      <c r="T70" s="53"/>
      <c r="U70" s="54"/>
    </row>
    <row r="71" spans="1:21" ht="14">
      <c r="A71" s="60"/>
      <c r="B71" s="52"/>
      <c r="C71" s="53"/>
      <c r="D71" s="53"/>
      <c r="E71" s="53"/>
      <c r="F71" s="53"/>
      <c r="G71" s="54"/>
      <c r="H71" s="60"/>
      <c r="I71" s="52"/>
      <c r="J71" s="53"/>
      <c r="K71" s="53"/>
      <c r="L71" s="53"/>
      <c r="M71" s="53"/>
      <c r="N71" s="54"/>
      <c r="O71" s="60"/>
      <c r="P71" s="52"/>
      <c r="Q71" s="53"/>
      <c r="R71" s="53"/>
      <c r="S71" s="53"/>
      <c r="T71" s="53"/>
      <c r="U71" s="54"/>
    </row>
    <row r="72" spans="1:21" ht="14">
      <c r="A72" s="60"/>
      <c r="B72" s="52"/>
      <c r="C72" s="53"/>
      <c r="D72" s="53"/>
      <c r="E72" s="53"/>
      <c r="G72" s="54"/>
      <c r="H72" s="60"/>
      <c r="I72" s="52"/>
      <c r="J72" s="53"/>
      <c r="K72" s="53"/>
      <c r="L72" s="53"/>
      <c r="M72" s="53"/>
      <c r="N72" s="54"/>
      <c r="O72" s="60"/>
      <c r="P72" s="52"/>
      <c r="Q72" s="53"/>
      <c r="R72" s="53"/>
      <c r="S72" s="53"/>
      <c r="T72" s="53"/>
      <c r="U72" s="54"/>
    </row>
    <row r="73" spans="1:21" ht="14">
      <c r="A73" s="60"/>
      <c r="B73" s="52"/>
      <c r="C73" s="53"/>
      <c r="D73" s="53"/>
      <c r="E73" s="53"/>
      <c r="F73" s="53"/>
      <c r="G73" s="54"/>
      <c r="H73" s="60"/>
      <c r="I73" s="52"/>
      <c r="J73" s="53"/>
      <c r="K73" s="53"/>
      <c r="L73" s="53"/>
      <c r="M73" s="53"/>
      <c r="N73" s="54"/>
      <c r="O73" s="60"/>
      <c r="P73" s="52"/>
      <c r="Q73" s="53"/>
      <c r="R73" s="53"/>
      <c r="S73" s="53"/>
      <c r="T73" s="53"/>
      <c r="U73" s="54"/>
    </row>
    <row r="74" spans="1:21" ht="14">
      <c r="A74" s="60"/>
      <c r="B74" s="52"/>
      <c r="C74" s="53"/>
      <c r="D74" s="53"/>
      <c r="E74" s="53"/>
      <c r="F74" s="53"/>
      <c r="G74" s="54"/>
      <c r="H74" s="60"/>
      <c r="I74" s="52"/>
      <c r="J74" s="53"/>
      <c r="K74" s="53"/>
      <c r="L74" s="53"/>
      <c r="M74" s="53"/>
      <c r="N74" s="54"/>
      <c r="O74" s="60"/>
      <c r="P74" s="52"/>
      <c r="Q74" s="53"/>
      <c r="R74" s="53"/>
      <c r="S74" s="53"/>
      <c r="T74" s="53"/>
      <c r="U74" s="54"/>
    </row>
    <row r="75" spans="1:21" ht="14">
      <c r="A75" s="60"/>
      <c r="B75" s="52"/>
      <c r="C75" s="53"/>
      <c r="D75" s="53"/>
      <c r="E75" s="53"/>
      <c r="F75" s="53"/>
      <c r="G75" s="54"/>
      <c r="H75" s="60"/>
      <c r="I75" s="52"/>
      <c r="J75" s="53"/>
      <c r="K75" s="53"/>
      <c r="L75" s="53"/>
      <c r="M75" s="53"/>
      <c r="N75" s="54"/>
      <c r="O75" s="60"/>
      <c r="P75" s="52"/>
      <c r="Q75" s="53"/>
      <c r="R75" s="53"/>
      <c r="S75" s="53"/>
      <c r="T75" s="53"/>
      <c r="U75" s="54"/>
    </row>
    <row r="76" spans="1:21" ht="14">
      <c r="A76" s="60"/>
      <c r="B76" s="52"/>
      <c r="C76" s="53"/>
      <c r="D76" s="53"/>
      <c r="E76" s="53"/>
      <c r="F76" s="53"/>
      <c r="G76" s="54"/>
      <c r="H76" s="60"/>
      <c r="I76" s="52"/>
      <c r="J76" s="53"/>
      <c r="K76" s="53"/>
      <c r="L76" s="53"/>
      <c r="M76" s="53"/>
      <c r="N76" s="54"/>
      <c r="O76" s="60"/>
      <c r="P76" s="52"/>
      <c r="Q76" s="53"/>
      <c r="R76" s="53"/>
      <c r="S76" s="53"/>
      <c r="T76" s="53"/>
      <c r="U76" s="54"/>
    </row>
    <row r="77" spans="1:21" ht="14">
      <c r="A77" s="60"/>
      <c r="B77" s="52"/>
      <c r="C77" s="53"/>
      <c r="D77" s="53"/>
      <c r="E77" s="53"/>
      <c r="F77" s="53"/>
      <c r="G77" s="54"/>
      <c r="H77" s="60"/>
      <c r="I77" s="52"/>
      <c r="J77" s="53"/>
      <c r="K77" s="53"/>
      <c r="L77" s="53"/>
      <c r="M77" s="53"/>
      <c r="N77" s="54"/>
      <c r="O77" s="60"/>
      <c r="P77" s="52"/>
      <c r="Q77" s="53"/>
      <c r="R77" s="53"/>
      <c r="S77" s="53"/>
      <c r="T77" s="53"/>
      <c r="U77" s="54"/>
    </row>
    <row r="78" spans="1:21" ht="14">
      <c r="A78" s="60"/>
      <c r="B78" s="52"/>
      <c r="C78" s="53"/>
      <c r="D78" s="53"/>
      <c r="E78" s="53"/>
      <c r="F78" s="53"/>
      <c r="G78" s="54"/>
      <c r="H78" s="60"/>
      <c r="I78" s="52"/>
      <c r="J78" s="53"/>
      <c r="K78" s="53"/>
      <c r="L78" s="53"/>
      <c r="M78" s="53"/>
      <c r="N78" s="54"/>
      <c r="O78" s="60"/>
      <c r="P78" s="52"/>
      <c r="Q78" s="53"/>
      <c r="R78" s="53"/>
      <c r="S78" s="53"/>
      <c r="T78" s="53"/>
      <c r="U78" s="54"/>
    </row>
    <row r="79" spans="1:21" ht="14">
      <c r="A79" s="60"/>
      <c r="B79" s="52"/>
      <c r="C79" s="53"/>
      <c r="D79" s="53"/>
      <c r="E79" s="53"/>
      <c r="F79" s="53"/>
      <c r="G79" s="54"/>
      <c r="H79" s="60"/>
      <c r="I79" s="52"/>
      <c r="J79" s="53"/>
      <c r="K79" s="53"/>
      <c r="L79" s="53"/>
      <c r="M79" s="53"/>
      <c r="N79" s="54"/>
      <c r="O79" s="60"/>
      <c r="P79" s="52"/>
      <c r="Q79" s="53"/>
      <c r="R79" s="53"/>
      <c r="S79" s="53"/>
      <c r="T79" s="53"/>
      <c r="U79" s="54"/>
    </row>
    <row r="80" spans="1:21" ht="14">
      <c r="A80" s="60"/>
      <c r="B80" s="52"/>
      <c r="C80" s="53"/>
      <c r="D80" s="53"/>
      <c r="E80" s="53"/>
      <c r="F80" s="53"/>
      <c r="G80" s="54"/>
      <c r="H80" s="60"/>
      <c r="I80" s="52"/>
      <c r="J80" s="53"/>
      <c r="K80" s="53"/>
      <c r="L80" s="53"/>
      <c r="M80" s="53"/>
      <c r="N80" s="54"/>
      <c r="O80" s="60"/>
      <c r="P80" s="52"/>
      <c r="Q80" s="53"/>
      <c r="R80" s="53"/>
      <c r="S80" s="53"/>
      <c r="T80" s="53"/>
      <c r="U80" s="54"/>
    </row>
    <row r="81" spans="1:21" ht="14">
      <c r="A81" s="60"/>
      <c r="B81" s="52"/>
      <c r="C81" s="53"/>
      <c r="D81" s="53"/>
      <c r="E81" s="53"/>
      <c r="F81" s="53"/>
      <c r="G81" s="54"/>
      <c r="H81" s="60"/>
      <c r="I81" s="52"/>
      <c r="J81" s="53"/>
      <c r="K81" s="53"/>
      <c r="L81" s="53"/>
      <c r="M81" s="53"/>
      <c r="N81" s="54"/>
      <c r="O81" s="60"/>
      <c r="P81" s="52"/>
      <c r="Q81" s="53"/>
      <c r="R81" s="53"/>
      <c r="S81" s="53"/>
      <c r="T81" s="53"/>
      <c r="U81" s="54"/>
    </row>
    <row r="82" spans="1:21" ht="14">
      <c r="A82" s="60"/>
      <c r="B82" s="52"/>
      <c r="C82" s="53"/>
      <c r="D82" s="53"/>
      <c r="E82" s="53"/>
      <c r="F82" s="53"/>
      <c r="G82" s="54"/>
      <c r="H82" s="60"/>
      <c r="I82" s="52"/>
      <c r="J82" s="53"/>
      <c r="K82" s="53"/>
      <c r="L82" s="53"/>
      <c r="M82" s="53"/>
      <c r="N82" s="54"/>
      <c r="O82" s="60"/>
      <c r="P82" s="52"/>
      <c r="Q82" s="53"/>
      <c r="R82" s="53"/>
      <c r="S82" s="53"/>
      <c r="T82" s="53"/>
      <c r="U82" s="54"/>
    </row>
    <row r="83" spans="1:21" ht="14">
      <c r="A83" s="74" t="s">
        <v>49</v>
      </c>
      <c r="B83" s="52">
        <v>24</v>
      </c>
      <c r="C83" s="53" t="s">
        <v>48</v>
      </c>
      <c r="D83" s="53"/>
      <c r="E83" s="53"/>
      <c r="F83" s="53"/>
      <c r="G83" s="54"/>
      <c r="H83" s="74" t="s">
        <v>49</v>
      </c>
      <c r="I83" s="52">
        <v>13</v>
      </c>
      <c r="J83" s="53" t="s">
        <v>48</v>
      </c>
      <c r="K83" s="53"/>
      <c r="L83" s="53"/>
      <c r="M83" s="53"/>
      <c r="N83" s="54"/>
      <c r="O83" s="74" t="s">
        <v>49</v>
      </c>
      <c r="P83" s="52">
        <v>8</v>
      </c>
      <c r="Q83" s="53" t="s">
        <v>48</v>
      </c>
      <c r="R83" s="53"/>
      <c r="S83" s="53"/>
      <c r="T83" s="53"/>
      <c r="U83" s="54"/>
    </row>
    <row r="84" spans="1:21" ht="14">
      <c r="A84" s="74" t="s">
        <v>50</v>
      </c>
      <c r="B84" s="52">
        <v>0</v>
      </c>
      <c r="C84" s="53"/>
      <c r="D84" s="53"/>
      <c r="E84" s="53"/>
      <c r="F84" s="53"/>
      <c r="G84" s="54"/>
      <c r="H84" s="74" t="s">
        <v>50</v>
      </c>
      <c r="I84" s="52">
        <v>0</v>
      </c>
      <c r="J84" s="53"/>
      <c r="K84" s="53"/>
      <c r="L84" s="53"/>
      <c r="M84" s="53"/>
      <c r="N84" s="54"/>
      <c r="O84" s="74" t="s">
        <v>50</v>
      </c>
      <c r="P84" s="52">
        <v>4</v>
      </c>
      <c r="Q84" s="53"/>
      <c r="R84" s="53"/>
      <c r="S84" s="53"/>
      <c r="T84" s="53"/>
      <c r="U84" s="54"/>
    </row>
    <row r="85" spans="1:21" ht="15" thickBot="1">
      <c r="A85" s="29" t="s">
        <v>27</v>
      </c>
      <c r="B85" s="47">
        <v>210</v>
      </c>
      <c r="C85" s="30" t="s">
        <v>30</v>
      </c>
      <c r="D85" s="30"/>
      <c r="E85" s="13"/>
      <c r="F85" s="13"/>
      <c r="G85" s="14"/>
      <c r="H85" s="29" t="s">
        <v>27</v>
      </c>
      <c r="I85" s="47">
        <v>310</v>
      </c>
      <c r="J85" s="30" t="s">
        <v>30</v>
      </c>
      <c r="K85" s="30"/>
      <c r="L85" s="13"/>
      <c r="M85" s="13"/>
      <c r="N85" s="14"/>
      <c r="O85" s="29" t="s">
        <v>27</v>
      </c>
      <c r="P85" s="47">
        <v>320</v>
      </c>
      <c r="Q85" s="30" t="s">
        <v>30</v>
      </c>
      <c r="R85" s="30"/>
      <c r="S85" s="13"/>
      <c r="T85" s="13"/>
      <c r="U85" s="14"/>
    </row>
    <row r="86" spans="1:21" ht="16.5" customHeight="1">
      <c r="A86" s="4" t="s">
        <v>25</v>
      </c>
      <c r="B86" s="5"/>
      <c r="C86" s="5"/>
      <c r="D86" s="5"/>
      <c r="E86" s="5"/>
      <c r="F86" s="64">
        <f>SUM(A63:A83)</f>
        <v>101</v>
      </c>
      <c r="G86" s="65" t="s">
        <v>29</v>
      </c>
      <c r="H86" s="5" t="s">
        <v>25</v>
      </c>
      <c r="I86" s="5"/>
      <c r="J86" s="5"/>
      <c r="K86" s="5"/>
      <c r="L86" s="5"/>
      <c r="M86" s="64">
        <f>SUM(H63:H83)</f>
        <v>15</v>
      </c>
      <c r="N86" s="65" t="s">
        <v>29</v>
      </c>
      <c r="O86" s="5" t="s">
        <v>25</v>
      </c>
      <c r="P86" s="5"/>
      <c r="Q86" s="5"/>
      <c r="R86" s="5"/>
      <c r="S86" s="5"/>
      <c r="T86" s="64">
        <f>SUM(O63:O83)</f>
        <v>29</v>
      </c>
      <c r="U86" s="65" t="s">
        <v>29</v>
      </c>
    </row>
    <row r="87" spans="1:21" ht="16.5" customHeight="1">
      <c r="A87" s="66" t="s">
        <v>21</v>
      </c>
      <c r="B87" s="67"/>
      <c r="C87" s="67"/>
      <c r="D87" s="67"/>
      <c r="E87" s="67"/>
      <c r="F87" s="127" t="s">
        <v>88</v>
      </c>
      <c r="G87" s="128"/>
      <c r="H87" s="66" t="s">
        <v>21</v>
      </c>
      <c r="I87" s="67"/>
      <c r="J87" s="67"/>
      <c r="K87" s="67"/>
      <c r="L87" s="67"/>
      <c r="M87" s="127" t="s">
        <v>88</v>
      </c>
      <c r="N87" s="128"/>
      <c r="O87" s="66" t="s">
        <v>21</v>
      </c>
      <c r="P87" s="67"/>
      <c r="Q87" s="67"/>
      <c r="R87" s="67"/>
      <c r="S87" s="67"/>
      <c r="T87" s="127" t="s">
        <v>88</v>
      </c>
      <c r="U87" s="128"/>
    </row>
    <row r="88" spans="1:21" ht="16.5" customHeight="1">
      <c r="A88" s="66" t="s">
        <v>22</v>
      </c>
      <c r="B88" s="67"/>
      <c r="C88" s="67"/>
      <c r="D88" s="67"/>
      <c r="E88" s="127" t="s">
        <v>88</v>
      </c>
      <c r="F88" s="127"/>
      <c r="G88" s="128"/>
      <c r="H88" s="66" t="s">
        <v>22</v>
      </c>
      <c r="I88" s="67"/>
      <c r="J88" s="67"/>
      <c r="K88" s="67"/>
      <c r="L88" s="127" t="s">
        <v>88</v>
      </c>
      <c r="M88" s="127"/>
      <c r="N88" s="128"/>
      <c r="O88" s="66" t="s">
        <v>22</v>
      </c>
      <c r="P88" s="67"/>
      <c r="Q88" s="67"/>
      <c r="R88" s="67"/>
      <c r="S88" s="127" t="s">
        <v>88</v>
      </c>
      <c r="T88" s="127"/>
      <c r="U88" s="128"/>
    </row>
    <row r="89" spans="1:21" ht="16.5" customHeight="1">
      <c r="A89" s="66" t="s">
        <v>23</v>
      </c>
      <c r="B89" s="67"/>
      <c r="C89" s="67"/>
      <c r="D89" s="127" t="s">
        <v>407</v>
      </c>
      <c r="E89" s="127"/>
      <c r="F89" s="127"/>
      <c r="G89" s="128"/>
      <c r="H89" s="66" t="s">
        <v>23</v>
      </c>
      <c r="I89" s="67"/>
      <c r="J89" s="67"/>
      <c r="K89" s="127" t="s">
        <v>438</v>
      </c>
      <c r="L89" s="127"/>
      <c r="M89" s="127"/>
      <c r="N89" s="128"/>
      <c r="O89" s="66" t="s">
        <v>23</v>
      </c>
      <c r="P89" s="67"/>
      <c r="Q89" s="67"/>
      <c r="R89" s="127" t="s">
        <v>439</v>
      </c>
      <c r="S89" s="127"/>
      <c r="T89" s="127"/>
      <c r="U89" s="128"/>
    </row>
    <row r="90" spans="1:21" ht="16.5" customHeight="1" thickBot="1">
      <c r="A90" s="9" t="s">
        <v>24</v>
      </c>
      <c r="B90" s="10"/>
      <c r="C90" s="10"/>
      <c r="D90" s="10"/>
      <c r="E90" s="10" t="s">
        <v>63</v>
      </c>
      <c r="F90" s="10"/>
      <c r="G90" s="11"/>
      <c r="H90" s="10" t="s">
        <v>24</v>
      </c>
      <c r="I90" s="10"/>
      <c r="J90" s="10"/>
      <c r="K90" s="73"/>
      <c r="L90" s="73" t="s">
        <v>64</v>
      </c>
      <c r="M90" s="10"/>
      <c r="N90" s="11"/>
      <c r="O90" s="10" t="s">
        <v>24</v>
      </c>
      <c r="P90" s="10"/>
      <c r="Q90" s="10"/>
      <c r="R90" s="10"/>
      <c r="S90" s="10" t="s">
        <v>62</v>
      </c>
      <c r="T90" s="10"/>
      <c r="U90" s="11"/>
    </row>
    <row r="91" spans="1:21">
      <c r="A91" s="31"/>
      <c r="B91" s="5"/>
      <c r="C91" s="5"/>
      <c r="D91" s="5"/>
      <c r="E91" s="5"/>
      <c r="F91" s="5"/>
      <c r="G91" s="5"/>
      <c r="H91" s="18"/>
      <c r="I91" s="5"/>
      <c r="J91" s="5"/>
      <c r="K91" s="5"/>
      <c r="L91" s="5"/>
      <c r="M91" s="5"/>
      <c r="N91" s="5"/>
      <c r="O91" s="18"/>
      <c r="P91" s="5"/>
      <c r="Q91" s="5"/>
      <c r="R91" s="5"/>
      <c r="S91" s="5"/>
      <c r="T91" s="5"/>
      <c r="U91" s="6"/>
    </row>
    <row r="92" spans="1:21">
      <c r="A92" s="61" t="s">
        <v>26</v>
      </c>
      <c r="B92" s="7"/>
      <c r="C92" s="7"/>
      <c r="D92" s="7">
        <f>F86+M86+T86</f>
        <v>145</v>
      </c>
      <c r="E92" s="32" t="s">
        <v>29</v>
      </c>
      <c r="F92" s="7"/>
      <c r="G92" s="34" t="s">
        <v>38</v>
      </c>
      <c r="H92" s="33">
        <f>B85+I85+P85</f>
        <v>840</v>
      </c>
      <c r="I92" s="32" t="s">
        <v>37</v>
      </c>
      <c r="J92" s="32"/>
      <c r="K92" s="32"/>
      <c r="L92" s="7"/>
      <c r="M92" s="7"/>
      <c r="N92" s="35"/>
      <c r="O92" s="35" t="s">
        <v>31</v>
      </c>
      <c r="R92" s="7" t="s">
        <v>32</v>
      </c>
      <c r="S92" s="7"/>
      <c r="T92" s="7"/>
      <c r="U92" s="8"/>
    </row>
    <row r="93" spans="1:21" ht="14" thickBot="1">
      <c r="A93" s="22"/>
      <c r="B93" s="10"/>
      <c r="C93" s="10"/>
      <c r="D93" s="10"/>
      <c r="E93" s="10"/>
      <c r="F93" s="10"/>
      <c r="G93" s="10"/>
      <c r="H93" s="20"/>
      <c r="I93" s="10"/>
      <c r="J93" s="10"/>
      <c r="K93" s="10"/>
      <c r="L93" s="10"/>
      <c r="M93" s="10"/>
      <c r="N93" s="10"/>
      <c r="O93" s="20"/>
      <c r="P93" s="10"/>
      <c r="Q93" s="10"/>
      <c r="R93" s="10"/>
      <c r="S93" s="10"/>
      <c r="T93" s="10"/>
      <c r="U93" s="11"/>
    </row>
    <row r="95" spans="1:21">
      <c r="T95" s="126" t="s">
        <v>34</v>
      </c>
      <c r="U95" s="126"/>
    </row>
  </sheetData>
  <mergeCells count="30">
    <mergeCell ref="T95:U95"/>
    <mergeCell ref="T87:U87"/>
    <mergeCell ref="S88:U88"/>
    <mergeCell ref="R89:U89"/>
    <mergeCell ref="A12:G12"/>
    <mergeCell ref="A13:A14"/>
    <mergeCell ref="H12:N12"/>
    <mergeCell ref="H13:H14"/>
    <mergeCell ref="E88:G88"/>
    <mergeCell ref="D89:G89"/>
    <mergeCell ref="F87:G87"/>
    <mergeCell ref="T45:U45"/>
    <mergeCell ref="P61:U61"/>
    <mergeCell ref="M87:N87"/>
    <mergeCell ref="L88:N88"/>
    <mergeCell ref="K89:N89"/>
    <mergeCell ref="T8:U8"/>
    <mergeCell ref="T57:U57"/>
    <mergeCell ref="T10:U10"/>
    <mergeCell ref="O12:U12"/>
    <mergeCell ref="O13:O14"/>
    <mergeCell ref="Q13:Q14"/>
    <mergeCell ref="U13:U14"/>
    <mergeCell ref="E10:G10"/>
    <mergeCell ref="B61:G61"/>
    <mergeCell ref="I61:N61"/>
    <mergeCell ref="C13:C14"/>
    <mergeCell ref="G13:G14"/>
    <mergeCell ref="J13:J14"/>
    <mergeCell ref="N13:N14"/>
  </mergeCells>
  <phoneticPr fontId="3" type="noConversion"/>
  <printOptions horizontalCentered="1" verticalCentered="1"/>
  <pageMargins left="0" right="0.19685039370078741" top="0.39370078740157483" bottom="0" header="0" footer="0"/>
  <pageSetup paperSize="9" scale="69" fitToHeight="2" orientation="landscape" horizontalDpi="300" verticalDpi="300" r:id="rId1"/>
  <headerFooter alignWithMargins="0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8:X104"/>
  <sheetViews>
    <sheetView topLeftCell="A12" zoomScaleNormal="100" workbookViewId="0">
      <selection activeCell="S33" activeCellId="4" sqref="E15:E20 L22:L41 L43:L48 S15:S28 S33"/>
    </sheetView>
  </sheetViews>
  <sheetFormatPr baseColWidth="10" defaultColWidth="11.5" defaultRowHeight="13"/>
  <cols>
    <col min="1" max="1" width="13.33203125" style="17" customWidth="1"/>
    <col min="2" max="3" width="8.6640625" style="1" customWidth="1"/>
    <col min="4" max="4" width="10.5" style="1" customWidth="1"/>
    <col min="5" max="5" width="8.6640625" style="1" customWidth="1"/>
    <col min="6" max="6" width="10.5" style="1" customWidth="1"/>
    <col min="7" max="7" width="9.5" style="1" customWidth="1"/>
    <col min="8" max="8" width="13.33203125" style="17" customWidth="1"/>
    <col min="9" max="10" width="8.6640625" style="1" customWidth="1"/>
    <col min="11" max="11" width="10.5" style="1" customWidth="1"/>
    <col min="12" max="12" width="8.6640625" style="1" customWidth="1"/>
    <col min="13" max="13" width="9.6640625" style="1" customWidth="1"/>
    <col min="14" max="14" width="11.1640625" style="1" customWidth="1"/>
    <col min="15" max="15" width="13.33203125" style="17" customWidth="1"/>
    <col min="16" max="17" width="8.6640625" style="1" customWidth="1"/>
    <col min="18" max="18" width="10.33203125" style="1" customWidth="1"/>
    <col min="19" max="19" width="8.6640625" style="1" customWidth="1"/>
    <col min="20" max="20" width="9.6640625" style="1" customWidth="1"/>
    <col min="21" max="21" width="9.5" style="1" customWidth="1"/>
    <col min="22" max="22" width="2.6640625" style="1" customWidth="1"/>
    <col min="23" max="16384" width="11.5" style="1"/>
  </cols>
  <sheetData>
    <row r="8" spans="1:24" ht="16">
      <c r="S8" s="2" t="s">
        <v>1</v>
      </c>
      <c r="T8" s="120">
        <f>'14'!T8:U8+2</f>
        <v>21142</v>
      </c>
      <c r="U8" s="120"/>
    </row>
    <row r="10" spans="1:24" ht="17">
      <c r="D10" s="1" t="s">
        <v>0</v>
      </c>
      <c r="E10" s="112" t="s">
        <v>152</v>
      </c>
      <c r="F10" s="112"/>
      <c r="G10" s="112"/>
      <c r="I10" s="7"/>
      <c r="J10" s="7"/>
      <c r="S10" s="2" t="s">
        <v>11</v>
      </c>
      <c r="T10" s="112">
        <v>2</v>
      </c>
      <c r="U10" s="112"/>
    </row>
    <row r="11" spans="1:24" ht="14" thickBot="1"/>
    <row r="12" spans="1:24" ht="14" thickBot="1">
      <c r="A12" s="121" t="s">
        <v>8</v>
      </c>
      <c r="B12" s="129"/>
      <c r="C12" s="129"/>
      <c r="D12" s="129"/>
      <c r="E12" s="129"/>
      <c r="F12" s="129"/>
      <c r="G12" s="130"/>
      <c r="H12" s="121" t="s">
        <v>35</v>
      </c>
      <c r="I12" s="122"/>
      <c r="J12" s="122"/>
      <c r="K12" s="122"/>
      <c r="L12" s="122" t="s">
        <v>9</v>
      </c>
      <c r="M12" s="122"/>
      <c r="N12" s="123"/>
      <c r="O12" s="121" t="s">
        <v>36</v>
      </c>
      <c r="P12" s="122"/>
      <c r="Q12" s="122"/>
      <c r="R12" s="122"/>
      <c r="S12" s="122" t="s">
        <v>10</v>
      </c>
      <c r="T12" s="122"/>
      <c r="U12" s="123"/>
    </row>
    <row r="13" spans="1:24" ht="14" thickBot="1">
      <c r="A13" s="124" t="s">
        <v>45</v>
      </c>
      <c r="B13" s="23" t="s">
        <v>2</v>
      </c>
      <c r="C13" s="116" t="s">
        <v>46</v>
      </c>
      <c r="D13" s="23" t="s">
        <v>4</v>
      </c>
      <c r="E13" s="23" t="s">
        <v>6</v>
      </c>
      <c r="F13" s="23" t="s">
        <v>7</v>
      </c>
      <c r="G13" s="118" t="s">
        <v>47</v>
      </c>
      <c r="H13" s="124" t="s">
        <v>45</v>
      </c>
      <c r="I13" s="23" t="s">
        <v>2</v>
      </c>
      <c r="J13" s="116" t="s">
        <v>46</v>
      </c>
      <c r="K13" s="23" t="s">
        <v>4</v>
      </c>
      <c r="L13" s="23" t="s">
        <v>6</v>
      </c>
      <c r="M13" s="23" t="s">
        <v>7</v>
      </c>
      <c r="N13" s="118" t="s">
        <v>47</v>
      </c>
      <c r="O13" s="124" t="s">
        <v>45</v>
      </c>
      <c r="P13" s="23" t="s">
        <v>2</v>
      </c>
      <c r="Q13" s="116" t="s">
        <v>46</v>
      </c>
      <c r="R13" s="23" t="s">
        <v>4</v>
      </c>
      <c r="S13" s="23" t="s">
        <v>6</v>
      </c>
      <c r="T13" s="23" t="s">
        <v>7</v>
      </c>
      <c r="U13" s="118" t="s">
        <v>47</v>
      </c>
    </row>
    <row r="14" spans="1:24" ht="14" thickTop="1">
      <c r="A14" s="125"/>
      <c r="B14" s="15" t="s">
        <v>3</v>
      </c>
      <c r="C14" s="117"/>
      <c r="D14" s="15" t="s">
        <v>5</v>
      </c>
      <c r="E14" s="15" t="s">
        <v>5</v>
      </c>
      <c r="F14" s="15" t="s">
        <v>5</v>
      </c>
      <c r="G14" s="119"/>
      <c r="H14" s="125"/>
      <c r="I14" s="15" t="s">
        <v>3</v>
      </c>
      <c r="J14" s="117"/>
      <c r="K14" s="15" t="s">
        <v>5</v>
      </c>
      <c r="L14" s="15" t="s">
        <v>5</v>
      </c>
      <c r="M14" s="15" t="s">
        <v>5</v>
      </c>
      <c r="N14" s="119"/>
      <c r="O14" s="125"/>
      <c r="P14" s="15" t="s">
        <v>3</v>
      </c>
      <c r="Q14" s="117"/>
      <c r="R14" s="15" t="s">
        <v>5</v>
      </c>
      <c r="S14" s="15" t="s">
        <v>5</v>
      </c>
      <c r="T14" s="15" t="s">
        <v>5</v>
      </c>
      <c r="U14" s="119"/>
      <c r="X14" s="89" t="s">
        <v>51</v>
      </c>
    </row>
    <row r="15" spans="1:24" ht="16.5" customHeight="1" thickBot="1">
      <c r="A15" s="92" t="s">
        <v>440</v>
      </c>
      <c r="B15" s="93" t="s">
        <v>130</v>
      </c>
      <c r="C15" s="94">
        <v>0</v>
      </c>
      <c r="D15" s="39">
        <v>690</v>
      </c>
      <c r="E15" s="41">
        <v>570</v>
      </c>
      <c r="F15" s="97">
        <v>60</v>
      </c>
      <c r="G15" s="40" t="s">
        <v>221</v>
      </c>
      <c r="H15" s="92" t="s">
        <v>174</v>
      </c>
      <c r="I15" s="93" t="s">
        <v>130</v>
      </c>
      <c r="J15" s="94">
        <v>2005</v>
      </c>
      <c r="K15" s="39">
        <v>715</v>
      </c>
      <c r="L15" s="39">
        <v>985</v>
      </c>
      <c r="M15" s="97">
        <v>100</v>
      </c>
      <c r="N15" s="40">
        <v>270</v>
      </c>
      <c r="O15" s="92" t="s">
        <v>172</v>
      </c>
      <c r="P15" s="93" t="s">
        <v>68</v>
      </c>
      <c r="Q15" s="94">
        <v>1075</v>
      </c>
      <c r="R15" s="39">
        <v>747</v>
      </c>
      <c r="S15" s="39">
        <v>1315</v>
      </c>
      <c r="T15" s="97">
        <v>140</v>
      </c>
      <c r="U15" s="40" t="s">
        <v>360</v>
      </c>
      <c r="X15" s="88">
        <v>43990</v>
      </c>
    </row>
    <row r="16" spans="1:24" ht="16.5" customHeight="1" thickTop="1">
      <c r="A16" s="92" t="s">
        <v>444</v>
      </c>
      <c r="B16" s="93" t="s">
        <v>130</v>
      </c>
      <c r="C16" s="38">
        <v>1138</v>
      </c>
      <c r="D16" s="39">
        <v>691</v>
      </c>
      <c r="E16" s="41">
        <v>1475</v>
      </c>
      <c r="F16" s="97">
        <v>155</v>
      </c>
      <c r="G16" s="40" t="s">
        <v>221</v>
      </c>
      <c r="H16" s="92" t="s">
        <v>174</v>
      </c>
      <c r="I16" s="93" t="s">
        <v>130</v>
      </c>
      <c r="J16" s="94">
        <v>2005</v>
      </c>
      <c r="K16" s="39">
        <v>716</v>
      </c>
      <c r="L16" s="41">
        <v>995</v>
      </c>
      <c r="M16" s="97">
        <v>100</v>
      </c>
      <c r="N16" s="40">
        <v>270</v>
      </c>
      <c r="O16" s="92" t="s">
        <v>114</v>
      </c>
      <c r="P16" s="93" t="s">
        <v>68</v>
      </c>
      <c r="Q16" s="94">
        <v>1075</v>
      </c>
      <c r="R16" s="39">
        <v>748</v>
      </c>
      <c r="S16" s="41">
        <v>920</v>
      </c>
      <c r="T16" s="97">
        <v>100</v>
      </c>
      <c r="U16" s="40" t="s">
        <v>360</v>
      </c>
    </row>
    <row r="17" spans="1:21" ht="16.5" customHeight="1">
      <c r="A17" s="92" t="s">
        <v>440</v>
      </c>
      <c r="B17" s="93" t="s">
        <v>130</v>
      </c>
      <c r="C17" s="94">
        <v>0</v>
      </c>
      <c r="D17" s="39">
        <v>692</v>
      </c>
      <c r="E17" s="41">
        <v>530</v>
      </c>
      <c r="F17" s="97">
        <v>60</v>
      </c>
      <c r="G17" s="40" t="s">
        <v>221</v>
      </c>
      <c r="H17" s="92" t="s">
        <v>174</v>
      </c>
      <c r="I17" s="93" t="s">
        <v>130</v>
      </c>
      <c r="J17" s="94">
        <v>2005</v>
      </c>
      <c r="K17" s="39">
        <v>717</v>
      </c>
      <c r="L17" s="41">
        <v>1005</v>
      </c>
      <c r="M17" s="97">
        <v>100</v>
      </c>
      <c r="N17" s="40">
        <v>270</v>
      </c>
      <c r="O17" s="92" t="s">
        <v>172</v>
      </c>
      <c r="P17" s="93" t="s">
        <v>68</v>
      </c>
      <c r="Q17" s="94">
        <v>1075</v>
      </c>
      <c r="R17" s="39">
        <v>749</v>
      </c>
      <c r="S17" s="41">
        <v>1270</v>
      </c>
      <c r="T17" s="97">
        <v>140</v>
      </c>
      <c r="U17" s="40" t="s">
        <v>360</v>
      </c>
    </row>
    <row r="18" spans="1:21" ht="16.5" customHeight="1">
      <c r="A18" s="92" t="s">
        <v>444</v>
      </c>
      <c r="B18" s="93" t="s">
        <v>130</v>
      </c>
      <c r="C18" s="38">
        <v>1138</v>
      </c>
      <c r="D18" s="39">
        <v>693</v>
      </c>
      <c r="E18" s="41">
        <v>1375</v>
      </c>
      <c r="F18" s="97">
        <v>155</v>
      </c>
      <c r="G18" s="40" t="s">
        <v>221</v>
      </c>
      <c r="H18" s="92" t="s">
        <v>174</v>
      </c>
      <c r="I18" s="93" t="s">
        <v>130</v>
      </c>
      <c r="J18" s="94">
        <v>2005</v>
      </c>
      <c r="K18" s="39">
        <v>718</v>
      </c>
      <c r="L18" s="41">
        <v>1015</v>
      </c>
      <c r="M18" s="97">
        <v>100</v>
      </c>
      <c r="N18" s="40">
        <v>270</v>
      </c>
      <c r="O18" s="92" t="s">
        <v>114</v>
      </c>
      <c r="P18" s="93" t="s">
        <v>68</v>
      </c>
      <c r="Q18" s="94">
        <v>1075</v>
      </c>
      <c r="R18" s="39">
        <v>750</v>
      </c>
      <c r="S18" s="41">
        <v>885</v>
      </c>
      <c r="T18" s="97">
        <v>100</v>
      </c>
      <c r="U18" s="40" t="s">
        <v>360</v>
      </c>
    </row>
    <row r="19" spans="1:21" ht="16.5" customHeight="1">
      <c r="A19" s="92" t="s">
        <v>440</v>
      </c>
      <c r="B19" s="93" t="s">
        <v>130</v>
      </c>
      <c r="C19" s="94">
        <v>0</v>
      </c>
      <c r="D19" s="39">
        <v>694</v>
      </c>
      <c r="E19" s="41">
        <v>550</v>
      </c>
      <c r="F19" s="97">
        <v>60</v>
      </c>
      <c r="G19" s="40" t="s">
        <v>221</v>
      </c>
      <c r="H19" s="92" t="s">
        <v>174</v>
      </c>
      <c r="I19" s="93" t="s">
        <v>130</v>
      </c>
      <c r="J19" s="94">
        <v>2005</v>
      </c>
      <c r="K19" s="39">
        <v>719</v>
      </c>
      <c r="L19" s="41">
        <v>990</v>
      </c>
      <c r="M19" s="97">
        <v>100</v>
      </c>
      <c r="N19" s="40">
        <v>270</v>
      </c>
      <c r="O19" s="92" t="s">
        <v>172</v>
      </c>
      <c r="P19" s="93" t="s">
        <v>68</v>
      </c>
      <c r="Q19" s="94">
        <v>1075</v>
      </c>
      <c r="R19" s="39">
        <v>751</v>
      </c>
      <c r="S19" s="41">
        <v>1260</v>
      </c>
      <c r="T19" s="97">
        <v>140</v>
      </c>
      <c r="U19" s="40" t="s">
        <v>360</v>
      </c>
    </row>
    <row r="20" spans="1:21" ht="16.5" customHeight="1">
      <c r="A20" s="92" t="s">
        <v>444</v>
      </c>
      <c r="B20" s="93" t="s">
        <v>130</v>
      </c>
      <c r="C20" s="38">
        <v>1138</v>
      </c>
      <c r="D20" s="39">
        <v>695</v>
      </c>
      <c r="E20" s="41">
        <v>1435</v>
      </c>
      <c r="F20" s="97">
        <v>155</v>
      </c>
      <c r="G20" s="40" t="s">
        <v>221</v>
      </c>
      <c r="H20" s="92" t="s">
        <v>174</v>
      </c>
      <c r="I20" s="93" t="s">
        <v>130</v>
      </c>
      <c r="J20" s="94">
        <v>2005</v>
      </c>
      <c r="K20" s="39">
        <v>720</v>
      </c>
      <c r="L20" s="41">
        <v>1010</v>
      </c>
      <c r="M20" s="97">
        <v>100</v>
      </c>
      <c r="N20" s="40">
        <v>270</v>
      </c>
      <c r="O20" s="92" t="s">
        <v>114</v>
      </c>
      <c r="P20" s="93" t="s">
        <v>68</v>
      </c>
      <c r="Q20" s="94">
        <v>1075</v>
      </c>
      <c r="R20" s="39">
        <v>752</v>
      </c>
      <c r="S20" s="41">
        <v>880</v>
      </c>
      <c r="T20" s="97">
        <v>100</v>
      </c>
      <c r="U20" s="40" t="s">
        <v>360</v>
      </c>
    </row>
    <row r="21" spans="1:21" ht="16.5" customHeight="1">
      <c r="A21" s="55"/>
      <c r="B21" s="38"/>
      <c r="C21" s="38"/>
      <c r="D21" s="39"/>
      <c r="E21" s="41"/>
      <c r="F21" s="39"/>
      <c r="G21" s="40"/>
      <c r="H21" s="55"/>
      <c r="I21" s="38"/>
      <c r="J21" s="38"/>
      <c r="K21" s="39"/>
      <c r="L21" s="41"/>
      <c r="M21" s="39"/>
      <c r="N21" s="40"/>
      <c r="O21" s="92" t="s">
        <v>172</v>
      </c>
      <c r="P21" s="93" t="s">
        <v>68</v>
      </c>
      <c r="Q21" s="94">
        <v>1075</v>
      </c>
      <c r="R21" s="39">
        <v>753</v>
      </c>
      <c r="S21" s="41">
        <v>1310</v>
      </c>
      <c r="T21" s="97">
        <v>140</v>
      </c>
      <c r="U21" s="40" t="s">
        <v>360</v>
      </c>
    </row>
    <row r="22" spans="1:21" ht="16.5" customHeight="1">
      <c r="A22" s="92" t="s">
        <v>187</v>
      </c>
      <c r="B22" s="93" t="s">
        <v>130</v>
      </c>
      <c r="C22" s="94">
        <v>1050</v>
      </c>
      <c r="D22" s="39">
        <v>696</v>
      </c>
      <c r="E22" s="41">
        <v>2015</v>
      </c>
      <c r="F22" s="97">
        <v>200</v>
      </c>
      <c r="G22" s="40">
        <v>270</v>
      </c>
      <c r="H22" s="92" t="s">
        <v>456</v>
      </c>
      <c r="I22" s="93" t="s">
        <v>68</v>
      </c>
      <c r="J22" s="94">
        <v>1075</v>
      </c>
      <c r="K22" s="39">
        <v>721</v>
      </c>
      <c r="L22" s="41">
        <v>1125</v>
      </c>
      <c r="M22" s="97">
        <v>120</v>
      </c>
      <c r="N22" s="40" t="s">
        <v>360</v>
      </c>
      <c r="O22" s="92" t="s">
        <v>114</v>
      </c>
      <c r="P22" s="93" t="s">
        <v>68</v>
      </c>
      <c r="Q22" s="94">
        <v>1075</v>
      </c>
      <c r="R22" s="39">
        <v>754</v>
      </c>
      <c r="S22" s="41">
        <v>915</v>
      </c>
      <c r="T22" s="97">
        <v>100</v>
      </c>
      <c r="U22" s="40" t="s">
        <v>360</v>
      </c>
    </row>
    <row r="23" spans="1:21" ht="16.5" customHeight="1">
      <c r="A23" s="92" t="s">
        <v>187</v>
      </c>
      <c r="B23" s="93" t="s">
        <v>130</v>
      </c>
      <c r="C23" s="94">
        <v>1050</v>
      </c>
      <c r="D23" s="39">
        <v>697</v>
      </c>
      <c r="E23" s="41">
        <v>1970</v>
      </c>
      <c r="F23" s="97">
        <v>200</v>
      </c>
      <c r="G23" s="40">
        <v>270</v>
      </c>
      <c r="H23" s="92" t="s">
        <v>456</v>
      </c>
      <c r="I23" s="93" t="s">
        <v>68</v>
      </c>
      <c r="J23" s="94">
        <v>1075</v>
      </c>
      <c r="K23" s="39">
        <v>722</v>
      </c>
      <c r="L23" s="41">
        <v>1105</v>
      </c>
      <c r="M23" s="97">
        <v>120</v>
      </c>
      <c r="N23" s="40" t="s">
        <v>360</v>
      </c>
      <c r="O23" s="92" t="s">
        <v>172</v>
      </c>
      <c r="P23" s="93" t="s">
        <v>68</v>
      </c>
      <c r="Q23" s="94">
        <v>1075</v>
      </c>
      <c r="R23" s="39">
        <v>755</v>
      </c>
      <c r="S23" s="41">
        <v>1290</v>
      </c>
      <c r="T23" s="97">
        <v>140</v>
      </c>
      <c r="U23" s="40" t="s">
        <v>360</v>
      </c>
    </row>
    <row r="24" spans="1:21" ht="16.5" customHeight="1">
      <c r="A24" s="92" t="s">
        <v>187</v>
      </c>
      <c r="B24" s="93" t="s">
        <v>130</v>
      </c>
      <c r="C24" s="94">
        <v>1050</v>
      </c>
      <c r="D24" s="39">
        <v>698</v>
      </c>
      <c r="E24" s="41">
        <v>1945</v>
      </c>
      <c r="F24" s="97">
        <v>200</v>
      </c>
      <c r="G24" s="40">
        <v>270</v>
      </c>
      <c r="H24" s="92" t="s">
        <v>456</v>
      </c>
      <c r="I24" s="93" t="s">
        <v>68</v>
      </c>
      <c r="J24" s="94">
        <v>1075</v>
      </c>
      <c r="K24" s="39">
        <v>723</v>
      </c>
      <c r="L24" s="41">
        <v>1150</v>
      </c>
      <c r="M24" s="97">
        <v>120</v>
      </c>
      <c r="N24" s="40" t="s">
        <v>360</v>
      </c>
      <c r="O24" s="92" t="s">
        <v>114</v>
      </c>
      <c r="P24" s="93" t="s">
        <v>68</v>
      </c>
      <c r="Q24" s="94">
        <v>1075</v>
      </c>
      <c r="R24" s="39">
        <v>756</v>
      </c>
      <c r="S24" s="41">
        <v>900</v>
      </c>
      <c r="T24" s="97">
        <v>100</v>
      </c>
      <c r="U24" s="40" t="s">
        <v>360</v>
      </c>
    </row>
    <row r="25" spans="1:21" ht="16.5" customHeight="1">
      <c r="A25" s="92" t="s">
        <v>187</v>
      </c>
      <c r="B25" s="93" t="s">
        <v>130</v>
      </c>
      <c r="C25" s="94">
        <v>1050</v>
      </c>
      <c r="D25" s="39">
        <v>699</v>
      </c>
      <c r="E25" s="41">
        <v>1990</v>
      </c>
      <c r="F25" s="97">
        <v>200</v>
      </c>
      <c r="G25" s="40">
        <v>270</v>
      </c>
      <c r="H25" s="92" t="s">
        <v>456</v>
      </c>
      <c r="I25" s="93" t="s">
        <v>68</v>
      </c>
      <c r="J25" s="94">
        <v>1075</v>
      </c>
      <c r="K25" s="39">
        <v>724</v>
      </c>
      <c r="L25" s="41">
        <v>1130</v>
      </c>
      <c r="M25" s="97">
        <v>120</v>
      </c>
      <c r="N25" s="40" t="s">
        <v>360</v>
      </c>
      <c r="O25" s="92" t="s">
        <v>172</v>
      </c>
      <c r="P25" s="93" t="s">
        <v>68</v>
      </c>
      <c r="Q25" s="94">
        <v>1075</v>
      </c>
      <c r="R25" s="39">
        <v>757</v>
      </c>
      <c r="S25" s="41">
        <v>1180</v>
      </c>
      <c r="T25" s="97">
        <v>140</v>
      </c>
      <c r="U25" s="40" t="s">
        <v>360</v>
      </c>
    </row>
    <row r="26" spans="1:21" ht="16.5" customHeight="1">
      <c r="A26" s="92" t="s">
        <v>187</v>
      </c>
      <c r="B26" s="93" t="s">
        <v>130</v>
      </c>
      <c r="C26" s="94">
        <v>1050</v>
      </c>
      <c r="D26" s="39">
        <v>700</v>
      </c>
      <c r="E26" s="41">
        <v>1985</v>
      </c>
      <c r="F26" s="97">
        <v>200</v>
      </c>
      <c r="G26" s="40">
        <v>270</v>
      </c>
      <c r="H26" s="92" t="s">
        <v>456</v>
      </c>
      <c r="I26" s="93" t="s">
        <v>68</v>
      </c>
      <c r="J26" s="94">
        <v>1075</v>
      </c>
      <c r="K26" s="39">
        <v>725</v>
      </c>
      <c r="L26" s="41">
        <v>1170</v>
      </c>
      <c r="M26" s="97">
        <v>120</v>
      </c>
      <c r="N26" s="40" t="s">
        <v>360</v>
      </c>
      <c r="O26" s="92" t="s">
        <v>114</v>
      </c>
      <c r="P26" s="93" t="s">
        <v>68</v>
      </c>
      <c r="Q26" s="94">
        <v>1075</v>
      </c>
      <c r="R26" s="39">
        <v>758</v>
      </c>
      <c r="S26" s="41">
        <v>825</v>
      </c>
      <c r="T26" s="97">
        <v>100</v>
      </c>
      <c r="U26" s="40" t="s">
        <v>360</v>
      </c>
    </row>
    <row r="27" spans="1:21" ht="16.5" customHeight="1">
      <c r="A27" s="92" t="s">
        <v>187</v>
      </c>
      <c r="B27" s="93" t="s">
        <v>130</v>
      </c>
      <c r="C27" s="94">
        <v>1050</v>
      </c>
      <c r="D27" s="39">
        <v>701</v>
      </c>
      <c r="E27" s="41">
        <v>1945</v>
      </c>
      <c r="F27" s="97">
        <v>200</v>
      </c>
      <c r="G27" s="40">
        <v>270</v>
      </c>
      <c r="H27" s="92" t="s">
        <v>456</v>
      </c>
      <c r="I27" s="93" t="s">
        <v>68</v>
      </c>
      <c r="J27" s="94">
        <v>1075</v>
      </c>
      <c r="K27" s="39">
        <v>726</v>
      </c>
      <c r="L27" s="41">
        <v>1150</v>
      </c>
      <c r="M27" s="97">
        <v>120</v>
      </c>
      <c r="N27" s="40" t="s">
        <v>360</v>
      </c>
      <c r="O27" s="92" t="s">
        <v>172</v>
      </c>
      <c r="P27" s="93" t="s">
        <v>68</v>
      </c>
      <c r="Q27" s="94">
        <v>1075</v>
      </c>
      <c r="R27" s="39" t="s">
        <v>460</v>
      </c>
      <c r="S27" s="41">
        <v>1285</v>
      </c>
      <c r="T27" s="97">
        <v>140</v>
      </c>
      <c r="U27" s="40" t="s">
        <v>360</v>
      </c>
    </row>
    <row r="28" spans="1:21" ht="16.5" customHeight="1">
      <c r="A28" s="92" t="s">
        <v>187</v>
      </c>
      <c r="B28" s="93" t="s">
        <v>130</v>
      </c>
      <c r="C28" s="94">
        <v>1050</v>
      </c>
      <c r="D28" s="39">
        <v>702</v>
      </c>
      <c r="E28" s="41">
        <v>2000</v>
      </c>
      <c r="F28" s="97">
        <v>200</v>
      </c>
      <c r="G28" s="40">
        <v>270</v>
      </c>
      <c r="H28" s="92" t="s">
        <v>456</v>
      </c>
      <c r="I28" s="93" t="s">
        <v>68</v>
      </c>
      <c r="J28" s="94">
        <v>1075</v>
      </c>
      <c r="K28" s="39">
        <v>727</v>
      </c>
      <c r="L28" s="41">
        <v>1090</v>
      </c>
      <c r="M28" s="97">
        <v>120</v>
      </c>
      <c r="N28" s="40" t="s">
        <v>360</v>
      </c>
      <c r="O28" s="92" t="s">
        <v>114</v>
      </c>
      <c r="P28" s="93" t="s">
        <v>68</v>
      </c>
      <c r="Q28" s="94">
        <v>1075</v>
      </c>
      <c r="R28" s="39" t="s">
        <v>461</v>
      </c>
      <c r="S28" s="41">
        <v>910</v>
      </c>
      <c r="T28" s="97">
        <v>100</v>
      </c>
      <c r="U28" s="40" t="s">
        <v>360</v>
      </c>
    </row>
    <row r="29" spans="1:21" ht="16.5" customHeight="1">
      <c r="A29" s="92" t="s">
        <v>187</v>
      </c>
      <c r="B29" s="93" t="s">
        <v>130</v>
      </c>
      <c r="C29" s="94">
        <v>1050</v>
      </c>
      <c r="D29" s="39">
        <v>703</v>
      </c>
      <c r="E29" s="41">
        <v>1980</v>
      </c>
      <c r="F29" s="97">
        <v>200</v>
      </c>
      <c r="G29" s="40">
        <v>270</v>
      </c>
      <c r="H29" s="92" t="s">
        <v>456</v>
      </c>
      <c r="I29" s="93" t="s">
        <v>68</v>
      </c>
      <c r="J29" s="94">
        <v>1075</v>
      </c>
      <c r="K29" s="39">
        <v>728</v>
      </c>
      <c r="L29" s="41">
        <v>1080</v>
      </c>
      <c r="M29" s="97">
        <v>120</v>
      </c>
      <c r="N29" s="40" t="s">
        <v>360</v>
      </c>
      <c r="O29" s="59"/>
      <c r="P29" s="38"/>
      <c r="Q29" s="38"/>
      <c r="R29" s="39"/>
      <c r="S29" s="41"/>
      <c r="T29" s="39"/>
      <c r="U29" s="40"/>
    </row>
    <row r="30" spans="1:21" ht="16.5" customHeight="1">
      <c r="A30" s="92" t="s">
        <v>187</v>
      </c>
      <c r="B30" s="93" t="s">
        <v>130</v>
      </c>
      <c r="C30" s="94">
        <v>1050</v>
      </c>
      <c r="D30" s="39">
        <v>704</v>
      </c>
      <c r="E30" s="41">
        <v>1965</v>
      </c>
      <c r="F30" s="97">
        <v>200</v>
      </c>
      <c r="G30" s="40">
        <v>270</v>
      </c>
      <c r="H30" s="92" t="s">
        <v>456</v>
      </c>
      <c r="I30" s="93" t="s">
        <v>68</v>
      </c>
      <c r="J30" s="94">
        <v>1075</v>
      </c>
      <c r="K30" s="39">
        <v>729</v>
      </c>
      <c r="L30" s="41">
        <v>1110</v>
      </c>
      <c r="M30" s="97">
        <v>120</v>
      </c>
      <c r="N30" s="40" t="s">
        <v>360</v>
      </c>
      <c r="O30" s="92" t="s">
        <v>457</v>
      </c>
      <c r="P30" s="93" t="s">
        <v>68</v>
      </c>
      <c r="Q30" s="94">
        <v>1002</v>
      </c>
      <c r="R30" s="39">
        <v>761</v>
      </c>
      <c r="S30" s="41">
        <v>2170</v>
      </c>
      <c r="T30" s="97">
        <v>235</v>
      </c>
      <c r="U30" s="40">
        <v>270</v>
      </c>
    </row>
    <row r="31" spans="1:21" ht="16.5" customHeight="1">
      <c r="A31" s="92" t="s">
        <v>187</v>
      </c>
      <c r="B31" s="93" t="s">
        <v>130</v>
      </c>
      <c r="C31" s="94">
        <v>1050</v>
      </c>
      <c r="D31" s="39">
        <v>705</v>
      </c>
      <c r="E31" s="41">
        <v>1945</v>
      </c>
      <c r="F31" s="97">
        <v>200</v>
      </c>
      <c r="G31" s="40">
        <v>270</v>
      </c>
      <c r="H31" s="92" t="s">
        <v>456</v>
      </c>
      <c r="I31" s="93" t="s">
        <v>68</v>
      </c>
      <c r="J31" s="94">
        <v>1075</v>
      </c>
      <c r="K31" s="39">
        <v>730</v>
      </c>
      <c r="L31" s="41">
        <v>1095</v>
      </c>
      <c r="M31" s="97">
        <v>120</v>
      </c>
      <c r="N31" s="40" t="s">
        <v>360</v>
      </c>
      <c r="O31" s="92" t="s">
        <v>457</v>
      </c>
      <c r="P31" s="93" t="s">
        <v>68</v>
      </c>
      <c r="Q31" s="94">
        <v>1002</v>
      </c>
      <c r="R31" s="39">
        <v>762</v>
      </c>
      <c r="S31" s="41">
        <v>2150</v>
      </c>
      <c r="T31" s="97">
        <v>235</v>
      </c>
      <c r="U31" s="40">
        <v>270</v>
      </c>
    </row>
    <row r="32" spans="1:21" ht="16.5" customHeight="1">
      <c r="A32" s="103" t="s">
        <v>455</v>
      </c>
      <c r="B32" s="104" t="s">
        <v>68</v>
      </c>
      <c r="C32" s="105">
        <v>1050</v>
      </c>
      <c r="D32" s="106">
        <v>706</v>
      </c>
      <c r="E32" s="111">
        <v>1955</v>
      </c>
      <c r="F32" s="107">
        <v>200</v>
      </c>
      <c r="G32" s="102">
        <v>270</v>
      </c>
      <c r="H32" s="92" t="s">
        <v>456</v>
      </c>
      <c r="I32" s="93" t="s">
        <v>68</v>
      </c>
      <c r="J32" s="94">
        <v>1075</v>
      </c>
      <c r="K32" s="39" t="s">
        <v>458</v>
      </c>
      <c r="L32" s="41">
        <v>1075</v>
      </c>
      <c r="M32" s="97">
        <v>120</v>
      </c>
      <c r="N32" s="40" t="s">
        <v>360</v>
      </c>
      <c r="O32" s="92" t="s">
        <v>457</v>
      </c>
      <c r="P32" s="93" t="s">
        <v>68</v>
      </c>
      <c r="Q32" s="94">
        <v>1002</v>
      </c>
      <c r="R32" s="39" t="s">
        <v>462</v>
      </c>
      <c r="S32" s="41">
        <v>2130</v>
      </c>
      <c r="T32" s="97">
        <v>235</v>
      </c>
      <c r="U32" s="40">
        <v>270</v>
      </c>
    </row>
    <row r="33" spans="1:21" ht="16.5" customHeight="1">
      <c r="A33" s="92" t="s">
        <v>187</v>
      </c>
      <c r="B33" s="93" t="s">
        <v>130</v>
      </c>
      <c r="C33" s="94">
        <v>1050</v>
      </c>
      <c r="D33" s="39">
        <v>707</v>
      </c>
      <c r="E33" s="41">
        <v>1955</v>
      </c>
      <c r="F33" s="97">
        <v>200</v>
      </c>
      <c r="G33" s="40">
        <v>270</v>
      </c>
      <c r="H33" s="92" t="s">
        <v>456</v>
      </c>
      <c r="I33" s="93" t="s">
        <v>68</v>
      </c>
      <c r="J33" s="94">
        <v>1075</v>
      </c>
      <c r="K33" s="39" t="s">
        <v>459</v>
      </c>
      <c r="L33" s="41">
        <v>1060</v>
      </c>
      <c r="M33" s="97">
        <v>120</v>
      </c>
      <c r="N33" s="40" t="s">
        <v>360</v>
      </c>
      <c r="O33" s="92" t="s">
        <v>457</v>
      </c>
      <c r="P33" s="93" t="s">
        <v>68</v>
      </c>
      <c r="Q33" s="94">
        <v>1002</v>
      </c>
      <c r="R33" s="39">
        <v>764</v>
      </c>
      <c r="S33" s="41">
        <v>2145</v>
      </c>
      <c r="T33" s="97">
        <v>235</v>
      </c>
      <c r="U33" s="40" t="s">
        <v>360</v>
      </c>
    </row>
    <row r="34" spans="1:21" ht="16.5" customHeight="1">
      <c r="A34" s="92" t="s">
        <v>187</v>
      </c>
      <c r="B34" s="93" t="s">
        <v>130</v>
      </c>
      <c r="C34" s="94">
        <v>1050</v>
      </c>
      <c r="D34" s="39">
        <v>708</v>
      </c>
      <c r="E34" s="41">
        <v>1995</v>
      </c>
      <c r="F34" s="97">
        <v>200</v>
      </c>
      <c r="G34" s="40">
        <v>270</v>
      </c>
      <c r="H34" s="92" t="s">
        <v>456</v>
      </c>
      <c r="I34" s="93" t="s">
        <v>68</v>
      </c>
      <c r="J34" s="94">
        <v>1075</v>
      </c>
      <c r="K34" s="39">
        <v>733</v>
      </c>
      <c r="L34" s="41">
        <v>1120</v>
      </c>
      <c r="M34" s="97">
        <v>120</v>
      </c>
      <c r="N34" s="40" t="s">
        <v>360</v>
      </c>
      <c r="O34" s="92"/>
      <c r="P34" s="93"/>
      <c r="Q34" s="94"/>
      <c r="R34" s="39"/>
      <c r="S34" s="41"/>
      <c r="T34" s="97"/>
      <c r="U34" s="40"/>
    </row>
    <row r="35" spans="1:21" ht="16.5" customHeight="1">
      <c r="A35" s="92" t="s">
        <v>187</v>
      </c>
      <c r="B35" s="93" t="s">
        <v>130</v>
      </c>
      <c r="C35" s="94">
        <v>1050</v>
      </c>
      <c r="D35" s="39">
        <v>709</v>
      </c>
      <c r="E35" s="41">
        <v>1980</v>
      </c>
      <c r="F35" s="97">
        <v>200</v>
      </c>
      <c r="G35" s="40">
        <v>270</v>
      </c>
      <c r="H35" s="92" t="s">
        <v>456</v>
      </c>
      <c r="I35" s="93" t="s">
        <v>68</v>
      </c>
      <c r="J35" s="94">
        <v>1075</v>
      </c>
      <c r="K35" s="39">
        <v>734</v>
      </c>
      <c r="L35" s="41">
        <v>1105</v>
      </c>
      <c r="M35" s="97">
        <v>120</v>
      </c>
      <c r="N35" s="40" t="s">
        <v>360</v>
      </c>
      <c r="O35" s="55"/>
      <c r="P35" s="38"/>
      <c r="Q35" s="38"/>
      <c r="R35" s="39"/>
      <c r="S35" s="41"/>
      <c r="T35" s="39"/>
      <c r="U35" s="40"/>
    </row>
    <row r="36" spans="1:21" ht="16.5" customHeight="1">
      <c r="A36" s="92" t="s">
        <v>187</v>
      </c>
      <c r="B36" s="93" t="s">
        <v>130</v>
      </c>
      <c r="C36" s="94">
        <v>1050</v>
      </c>
      <c r="D36" s="41">
        <v>710</v>
      </c>
      <c r="E36" s="41">
        <v>1975</v>
      </c>
      <c r="F36" s="97">
        <v>200</v>
      </c>
      <c r="G36" s="40">
        <v>270</v>
      </c>
      <c r="H36" s="92" t="s">
        <v>456</v>
      </c>
      <c r="I36" s="93" t="s">
        <v>68</v>
      </c>
      <c r="J36" s="94">
        <v>1075</v>
      </c>
      <c r="K36" s="39">
        <v>735</v>
      </c>
      <c r="L36" s="41">
        <v>1135</v>
      </c>
      <c r="M36" s="97">
        <v>120</v>
      </c>
      <c r="N36" s="40" t="s">
        <v>360</v>
      </c>
      <c r="O36" s="55"/>
      <c r="P36" s="42"/>
      <c r="Q36" s="42"/>
      <c r="R36" s="39"/>
      <c r="S36" s="41"/>
      <c r="T36" s="41"/>
      <c r="U36" s="40"/>
    </row>
    <row r="37" spans="1:21" ht="16.5" customHeight="1">
      <c r="A37" s="55"/>
      <c r="B37" s="41"/>
      <c r="C37" s="42"/>
      <c r="D37" s="41"/>
      <c r="E37" s="41"/>
      <c r="F37" s="41"/>
      <c r="G37" s="43"/>
      <c r="H37" s="92" t="s">
        <v>456</v>
      </c>
      <c r="I37" s="93" t="s">
        <v>68</v>
      </c>
      <c r="J37" s="94">
        <v>1075</v>
      </c>
      <c r="K37" s="39">
        <v>736</v>
      </c>
      <c r="L37" s="41">
        <v>1120</v>
      </c>
      <c r="M37" s="97">
        <v>120</v>
      </c>
      <c r="N37" s="40" t="s">
        <v>360</v>
      </c>
      <c r="O37" s="55"/>
      <c r="P37" s="42"/>
      <c r="Q37" s="42"/>
      <c r="R37" s="39"/>
      <c r="S37" s="41"/>
      <c r="T37" s="41"/>
      <c r="U37" s="43"/>
    </row>
    <row r="38" spans="1:21" ht="16.5" customHeight="1">
      <c r="A38" s="92" t="s">
        <v>174</v>
      </c>
      <c r="B38" s="93" t="s">
        <v>130</v>
      </c>
      <c r="C38" s="94">
        <v>2005</v>
      </c>
      <c r="D38" s="41">
        <v>711</v>
      </c>
      <c r="E38" s="41">
        <v>1000</v>
      </c>
      <c r="F38" s="97">
        <v>100</v>
      </c>
      <c r="G38" s="40">
        <v>270</v>
      </c>
      <c r="H38" s="92" t="s">
        <v>456</v>
      </c>
      <c r="I38" s="93" t="s">
        <v>68</v>
      </c>
      <c r="J38" s="94">
        <v>1075</v>
      </c>
      <c r="K38" s="39">
        <v>737</v>
      </c>
      <c r="L38" s="41">
        <v>1120</v>
      </c>
      <c r="M38" s="97">
        <v>120</v>
      </c>
      <c r="N38" s="40" t="s">
        <v>360</v>
      </c>
      <c r="O38" s="55"/>
      <c r="P38" s="42"/>
      <c r="Q38" s="42"/>
      <c r="R38" s="39"/>
      <c r="S38" s="41"/>
      <c r="T38" s="41"/>
      <c r="U38" s="43"/>
    </row>
    <row r="39" spans="1:21" ht="16.5" customHeight="1">
      <c r="A39" s="92" t="s">
        <v>174</v>
      </c>
      <c r="B39" s="93" t="s">
        <v>130</v>
      </c>
      <c r="C39" s="94">
        <v>2005</v>
      </c>
      <c r="D39" s="41">
        <v>712</v>
      </c>
      <c r="E39" s="41">
        <v>1015</v>
      </c>
      <c r="F39" s="97">
        <v>100</v>
      </c>
      <c r="G39" s="40">
        <v>270</v>
      </c>
      <c r="H39" s="92" t="s">
        <v>456</v>
      </c>
      <c r="I39" s="93" t="s">
        <v>68</v>
      </c>
      <c r="J39" s="94">
        <v>1075</v>
      </c>
      <c r="K39" s="39">
        <v>738</v>
      </c>
      <c r="L39" s="41">
        <v>1100</v>
      </c>
      <c r="M39" s="97">
        <v>120</v>
      </c>
      <c r="N39" s="40" t="s">
        <v>360</v>
      </c>
      <c r="O39" s="55"/>
      <c r="P39" s="42"/>
      <c r="Q39" s="42"/>
      <c r="R39" s="39"/>
      <c r="S39" s="41"/>
      <c r="T39" s="41"/>
      <c r="U39" s="43"/>
    </row>
    <row r="40" spans="1:21" ht="16.5" customHeight="1">
      <c r="A40" s="92" t="s">
        <v>174</v>
      </c>
      <c r="B40" s="93" t="s">
        <v>130</v>
      </c>
      <c r="C40" s="94">
        <v>2005</v>
      </c>
      <c r="D40" s="41">
        <v>713</v>
      </c>
      <c r="E40" s="41">
        <v>970</v>
      </c>
      <c r="F40" s="97">
        <v>100</v>
      </c>
      <c r="G40" s="40">
        <v>270</v>
      </c>
      <c r="H40" s="92" t="s">
        <v>456</v>
      </c>
      <c r="I40" s="93" t="s">
        <v>68</v>
      </c>
      <c r="J40" s="94">
        <v>1075</v>
      </c>
      <c r="K40" s="39">
        <v>739</v>
      </c>
      <c r="L40" s="41">
        <v>1110</v>
      </c>
      <c r="M40" s="97">
        <v>120</v>
      </c>
      <c r="N40" s="40" t="s">
        <v>360</v>
      </c>
      <c r="O40" s="55"/>
      <c r="P40" s="42"/>
      <c r="Q40" s="42"/>
      <c r="R40" s="39"/>
      <c r="S40" s="41"/>
      <c r="T40" s="41"/>
      <c r="U40" s="43"/>
    </row>
    <row r="41" spans="1:21" ht="16.5" customHeight="1">
      <c r="A41" s="92" t="s">
        <v>174</v>
      </c>
      <c r="B41" s="93" t="s">
        <v>130</v>
      </c>
      <c r="C41" s="94">
        <v>2005</v>
      </c>
      <c r="D41" s="41">
        <v>714</v>
      </c>
      <c r="E41" s="41">
        <v>985</v>
      </c>
      <c r="F41" s="97">
        <v>100</v>
      </c>
      <c r="G41" s="40">
        <v>270</v>
      </c>
      <c r="H41" s="92" t="s">
        <v>456</v>
      </c>
      <c r="I41" s="93" t="s">
        <v>68</v>
      </c>
      <c r="J41" s="94">
        <v>1075</v>
      </c>
      <c r="K41" s="39">
        <v>740</v>
      </c>
      <c r="L41" s="41">
        <v>1090</v>
      </c>
      <c r="M41" s="97">
        <v>120</v>
      </c>
      <c r="N41" s="40" t="s">
        <v>360</v>
      </c>
      <c r="O41" s="55"/>
      <c r="P41" s="42"/>
      <c r="Q41" s="42"/>
      <c r="R41" s="39"/>
      <c r="S41" s="41"/>
      <c r="T41" s="41"/>
      <c r="U41" s="43"/>
    </row>
    <row r="42" spans="1:21" ht="16.5" customHeight="1">
      <c r="A42" s="55"/>
      <c r="B42" s="41"/>
      <c r="C42" s="42"/>
      <c r="D42" s="41"/>
      <c r="E42" s="41"/>
      <c r="F42" s="41"/>
      <c r="G42" s="43"/>
      <c r="H42" s="55"/>
      <c r="I42" s="42"/>
      <c r="J42" s="42"/>
      <c r="K42" s="39"/>
      <c r="L42" s="41"/>
      <c r="M42" s="41"/>
      <c r="N42" s="43"/>
      <c r="O42" s="55"/>
      <c r="P42" s="42"/>
      <c r="Q42" s="42"/>
      <c r="R42" s="39"/>
      <c r="S42" s="41"/>
      <c r="T42" s="41"/>
      <c r="U42" s="43"/>
    </row>
    <row r="43" spans="1:21" ht="16.5" customHeight="1">
      <c r="A43" s="55"/>
      <c r="B43" s="41"/>
      <c r="C43" s="42"/>
      <c r="D43" s="41"/>
      <c r="E43" s="41"/>
      <c r="F43" s="41"/>
      <c r="G43" s="43"/>
      <c r="H43" s="92" t="s">
        <v>172</v>
      </c>
      <c r="I43" s="93" t="s">
        <v>68</v>
      </c>
      <c r="J43" s="94">
        <v>1075</v>
      </c>
      <c r="K43" s="39">
        <v>741</v>
      </c>
      <c r="L43" s="41">
        <v>1280</v>
      </c>
      <c r="M43" s="97">
        <v>140</v>
      </c>
      <c r="N43" s="40" t="s">
        <v>463</v>
      </c>
      <c r="O43" s="55"/>
      <c r="P43" s="42"/>
      <c r="Q43" s="42"/>
      <c r="R43" s="39"/>
      <c r="S43" s="41"/>
      <c r="T43" s="41"/>
      <c r="U43" s="43"/>
    </row>
    <row r="44" spans="1:21" ht="16.5" customHeight="1">
      <c r="A44" s="55"/>
      <c r="B44" s="41"/>
      <c r="C44" s="42"/>
      <c r="D44" s="41"/>
      <c r="E44" s="41"/>
      <c r="F44" s="41"/>
      <c r="G44" s="43"/>
      <c r="H44" s="92" t="s">
        <v>114</v>
      </c>
      <c r="I44" s="93" t="s">
        <v>68</v>
      </c>
      <c r="J44" s="94">
        <v>1075</v>
      </c>
      <c r="K44" s="39">
        <v>742</v>
      </c>
      <c r="L44" s="41">
        <v>895</v>
      </c>
      <c r="M44" s="97">
        <v>100</v>
      </c>
      <c r="N44" s="40" t="s">
        <v>463</v>
      </c>
      <c r="O44" s="55"/>
      <c r="P44" s="42"/>
      <c r="Q44" s="42"/>
      <c r="R44" s="41"/>
      <c r="S44" s="41"/>
      <c r="T44" s="41"/>
      <c r="U44" s="43"/>
    </row>
    <row r="45" spans="1:21" ht="16.5" customHeight="1">
      <c r="A45" s="55"/>
      <c r="B45" s="41"/>
      <c r="C45" s="42"/>
      <c r="D45" s="41"/>
      <c r="E45" s="41"/>
      <c r="F45" s="41"/>
      <c r="G45" s="43"/>
      <c r="H45" s="92" t="s">
        <v>172</v>
      </c>
      <c r="I45" s="93" t="s">
        <v>68</v>
      </c>
      <c r="J45" s="94">
        <v>1075</v>
      </c>
      <c r="K45" s="41">
        <v>743</v>
      </c>
      <c r="L45" s="41">
        <v>1280</v>
      </c>
      <c r="M45" s="97">
        <v>140</v>
      </c>
      <c r="N45" s="40" t="s">
        <v>463</v>
      </c>
      <c r="O45" s="55"/>
      <c r="P45" s="42"/>
      <c r="Q45" s="42"/>
      <c r="R45" s="41"/>
      <c r="S45" s="41"/>
      <c r="T45" s="41"/>
      <c r="U45" s="43"/>
    </row>
    <row r="46" spans="1:21" ht="16.5" customHeight="1">
      <c r="A46" s="109"/>
      <c r="B46" s="41"/>
      <c r="C46" s="42"/>
      <c r="D46" s="41"/>
      <c r="E46" s="41"/>
      <c r="F46" s="41"/>
      <c r="G46" s="43"/>
      <c r="H46" s="92" t="s">
        <v>114</v>
      </c>
      <c r="I46" s="93" t="s">
        <v>68</v>
      </c>
      <c r="J46" s="94">
        <v>1075</v>
      </c>
      <c r="K46" s="41">
        <v>744</v>
      </c>
      <c r="L46" s="41">
        <v>890</v>
      </c>
      <c r="M46" s="97">
        <v>100</v>
      </c>
      <c r="N46" s="40" t="s">
        <v>463</v>
      </c>
      <c r="O46" s="55"/>
      <c r="P46" s="42"/>
      <c r="Q46" s="42"/>
      <c r="R46" s="41"/>
      <c r="S46" s="41"/>
      <c r="T46" s="41"/>
      <c r="U46" s="110"/>
    </row>
    <row r="47" spans="1:21" ht="16.5" customHeight="1">
      <c r="A47" s="109"/>
      <c r="B47" s="41"/>
      <c r="C47" s="42"/>
      <c r="D47" s="41"/>
      <c r="E47" s="41"/>
      <c r="F47" s="41"/>
      <c r="G47" s="43"/>
      <c r="H47" s="92" t="s">
        <v>172</v>
      </c>
      <c r="I47" s="93" t="s">
        <v>68</v>
      </c>
      <c r="J47" s="94">
        <v>1075</v>
      </c>
      <c r="K47" s="41">
        <v>745</v>
      </c>
      <c r="L47" s="41">
        <v>1330</v>
      </c>
      <c r="M47" s="97">
        <v>140</v>
      </c>
      <c r="N47" s="40" t="s">
        <v>463</v>
      </c>
      <c r="O47" s="55"/>
      <c r="P47" s="42"/>
      <c r="Q47" s="42"/>
      <c r="R47" s="41"/>
      <c r="S47" s="41"/>
      <c r="T47" s="41"/>
      <c r="U47" s="110"/>
    </row>
    <row r="48" spans="1:21" ht="16.5" customHeight="1" thickBot="1">
      <c r="A48" s="56"/>
      <c r="B48" s="44"/>
      <c r="C48" s="44"/>
      <c r="D48" s="45"/>
      <c r="E48" s="45"/>
      <c r="F48" s="45"/>
      <c r="G48" s="46"/>
      <c r="H48" s="92" t="s">
        <v>114</v>
      </c>
      <c r="I48" s="93" t="s">
        <v>68</v>
      </c>
      <c r="J48" s="94">
        <v>1075</v>
      </c>
      <c r="K48" s="39">
        <v>746</v>
      </c>
      <c r="L48" s="45">
        <v>930</v>
      </c>
      <c r="M48" s="97">
        <v>100</v>
      </c>
      <c r="N48" s="40" t="s">
        <v>463</v>
      </c>
      <c r="O48" s="56"/>
      <c r="P48" s="44"/>
      <c r="Q48" s="44"/>
      <c r="R48" s="45"/>
      <c r="S48" s="45"/>
      <c r="T48" s="45"/>
      <c r="U48" s="46"/>
    </row>
    <row r="49" spans="1:21" ht="21.75" customHeight="1" thickBot="1">
      <c r="A49" s="24"/>
      <c r="B49" s="3" t="s">
        <v>13</v>
      </c>
      <c r="C49" s="3"/>
      <c r="D49" s="3"/>
      <c r="E49" s="3"/>
      <c r="F49" s="69">
        <f>SUM(E15:E48)</f>
        <v>39505</v>
      </c>
      <c r="G49" s="36" t="s">
        <v>28</v>
      </c>
      <c r="H49" s="24"/>
      <c r="I49" s="3" t="s">
        <v>12</v>
      </c>
      <c r="J49" s="3"/>
      <c r="K49" s="3"/>
      <c r="L49" s="3"/>
      <c r="M49" s="69">
        <f>SUM(L15:L48)</f>
        <v>34845</v>
      </c>
      <c r="N49" s="36" t="s">
        <v>28</v>
      </c>
      <c r="O49" s="24"/>
      <c r="P49" s="3" t="s">
        <v>14</v>
      </c>
      <c r="Q49" s="3"/>
      <c r="R49" s="3"/>
      <c r="S49" s="3"/>
      <c r="T49" s="69">
        <f>SUM(S15:S48)</f>
        <v>23740</v>
      </c>
      <c r="U49" s="36" t="s">
        <v>28</v>
      </c>
    </row>
    <row r="50" spans="1:21">
      <c r="A50" s="21"/>
      <c r="B50" s="5"/>
      <c r="C50" s="5"/>
      <c r="D50" s="5"/>
      <c r="E50" s="5"/>
      <c r="F50" s="5"/>
      <c r="G50" s="5"/>
      <c r="H50" s="19"/>
      <c r="I50" s="5"/>
      <c r="J50" s="5"/>
      <c r="K50" s="5"/>
      <c r="L50" s="5"/>
      <c r="M50" s="5"/>
      <c r="N50" s="5"/>
      <c r="O50" s="19"/>
      <c r="P50" s="5"/>
      <c r="Q50" s="5"/>
      <c r="R50" s="5"/>
      <c r="S50" s="5"/>
      <c r="T50" s="5"/>
      <c r="U50" s="6"/>
    </row>
    <row r="51" spans="1:21" ht="14">
      <c r="A51" s="21"/>
      <c r="B51" s="7"/>
      <c r="C51" s="7"/>
      <c r="D51" s="7" t="s">
        <v>15</v>
      </c>
      <c r="E51" s="7"/>
      <c r="F51" s="7"/>
      <c r="G51" s="70">
        <f>SUM(T51+'[1]15'!$T$42)</f>
        <v>137040</v>
      </c>
      <c r="H51" s="32" t="s">
        <v>30</v>
      </c>
      <c r="I51" s="7"/>
      <c r="J51" s="7"/>
      <c r="K51" s="7"/>
      <c r="L51" s="7"/>
      <c r="M51" s="7"/>
      <c r="N51" s="16"/>
      <c r="O51" s="19"/>
      <c r="P51" s="7" t="s">
        <v>16</v>
      </c>
      <c r="Q51" s="7"/>
      <c r="R51" s="7"/>
      <c r="S51" s="7"/>
      <c r="T51" s="70">
        <f>T49+M49+F49</f>
        <v>98090</v>
      </c>
      <c r="U51" s="37" t="s">
        <v>28</v>
      </c>
    </row>
    <row r="52" spans="1:21" ht="14" thickBot="1">
      <c r="A52" s="22"/>
      <c r="B52" s="10"/>
      <c r="C52" s="10"/>
      <c r="D52" s="10"/>
      <c r="E52" s="10"/>
      <c r="F52" s="10"/>
      <c r="G52" s="10"/>
      <c r="H52" s="20"/>
      <c r="I52" s="10"/>
      <c r="J52" s="10"/>
      <c r="K52" s="10"/>
      <c r="L52" s="10"/>
      <c r="M52" s="10"/>
      <c r="N52" s="10"/>
      <c r="O52" s="20"/>
      <c r="P52" s="10"/>
      <c r="Q52" s="10"/>
      <c r="R52" s="10"/>
      <c r="S52" s="10"/>
      <c r="T52" s="10"/>
      <c r="U52" s="11"/>
    </row>
    <row r="54" spans="1:21">
      <c r="A54" s="91" t="s">
        <v>53</v>
      </c>
      <c r="T54" s="126" t="s">
        <v>33</v>
      </c>
      <c r="U54" s="126"/>
    </row>
    <row r="66" spans="1:21" ht="16">
      <c r="S66" s="2" t="s">
        <v>1</v>
      </c>
      <c r="T66" s="120">
        <f>T8</f>
        <v>21142</v>
      </c>
      <c r="U66" s="120"/>
    </row>
    <row r="67" spans="1:21" ht="14" thickBot="1"/>
    <row r="68" spans="1:21" ht="14" thickBot="1">
      <c r="A68" s="25"/>
      <c r="B68" s="4"/>
      <c r="C68" s="5"/>
      <c r="D68" s="5"/>
      <c r="E68" s="12" t="s">
        <v>8</v>
      </c>
      <c r="F68" s="5"/>
      <c r="G68" s="6"/>
      <c r="H68" s="25"/>
      <c r="I68" s="4"/>
      <c r="J68" s="5"/>
      <c r="K68" s="5"/>
      <c r="L68" s="12" t="s">
        <v>39</v>
      </c>
      <c r="M68" s="5"/>
      <c r="N68" s="6"/>
      <c r="O68" s="25"/>
      <c r="P68" s="4"/>
      <c r="Q68" s="5"/>
      <c r="R68" s="5"/>
      <c r="S68" s="12" t="s">
        <v>40</v>
      </c>
      <c r="T68" s="5"/>
      <c r="U68" s="6"/>
    </row>
    <row r="69" spans="1:21">
      <c r="A69" s="26" t="s">
        <v>17</v>
      </c>
      <c r="B69" s="4"/>
      <c r="C69" s="5"/>
      <c r="D69" s="5"/>
      <c r="E69" s="5"/>
      <c r="F69" s="5"/>
      <c r="G69" s="6"/>
      <c r="H69" s="26" t="s">
        <v>17</v>
      </c>
      <c r="I69" s="4"/>
      <c r="J69" s="5"/>
      <c r="K69" s="5"/>
      <c r="L69" s="5"/>
      <c r="M69" s="5"/>
      <c r="N69" s="6"/>
      <c r="O69" s="26" t="s">
        <v>17</v>
      </c>
      <c r="P69" s="4"/>
      <c r="Q69" s="5"/>
      <c r="R69" s="5"/>
      <c r="S69" s="5"/>
      <c r="T69" s="5"/>
      <c r="U69" s="6"/>
    </row>
    <row r="70" spans="1:21">
      <c r="A70" s="27" t="s">
        <v>19</v>
      </c>
      <c r="B70" s="113" t="s">
        <v>20</v>
      </c>
      <c r="C70" s="114"/>
      <c r="D70" s="114"/>
      <c r="E70" s="114"/>
      <c r="F70" s="114"/>
      <c r="G70" s="115"/>
      <c r="H70" s="27" t="s">
        <v>19</v>
      </c>
      <c r="I70" s="113" t="s">
        <v>20</v>
      </c>
      <c r="J70" s="114"/>
      <c r="K70" s="114"/>
      <c r="L70" s="114"/>
      <c r="M70" s="114"/>
      <c r="N70" s="115"/>
      <c r="O70" s="27" t="s">
        <v>19</v>
      </c>
      <c r="P70" s="113" t="s">
        <v>20</v>
      </c>
      <c r="Q70" s="114"/>
      <c r="R70" s="114"/>
      <c r="S70" s="114"/>
      <c r="T70" s="114"/>
      <c r="U70" s="115"/>
    </row>
    <row r="71" spans="1:21" ht="14" thickBot="1">
      <c r="A71" s="28" t="s">
        <v>18</v>
      </c>
      <c r="B71" s="9"/>
      <c r="C71" s="10"/>
      <c r="D71" s="10"/>
      <c r="E71" s="10"/>
      <c r="F71" s="10"/>
      <c r="G71" s="11"/>
      <c r="H71" s="28" t="s">
        <v>18</v>
      </c>
      <c r="I71" s="9"/>
      <c r="J71" s="10"/>
      <c r="K71" s="10"/>
      <c r="L71" s="10"/>
      <c r="M71" s="10"/>
      <c r="N71" s="11"/>
      <c r="O71" s="28" t="s">
        <v>18</v>
      </c>
      <c r="P71" s="9"/>
      <c r="Q71" s="10"/>
      <c r="R71" s="10"/>
      <c r="S71" s="10"/>
      <c r="T71" s="10"/>
      <c r="U71" s="11"/>
    </row>
    <row r="72" spans="1:21" ht="14">
      <c r="A72" s="48">
        <v>4</v>
      </c>
      <c r="B72" s="49" t="s">
        <v>468</v>
      </c>
      <c r="C72" s="50"/>
      <c r="D72" s="50"/>
      <c r="E72" s="50"/>
      <c r="F72" s="50"/>
      <c r="G72" s="51"/>
      <c r="H72" s="48">
        <v>12</v>
      </c>
      <c r="I72" s="52" t="s">
        <v>468</v>
      </c>
      <c r="J72" s="50"/>
      <c r="K72" s="50"/>
      <c r="L72" s="50"/>
      <c r="M72" s="50"/>
      <c r="N72" s="51"/>
      <c r="O72" s="48">
        <v>30</v>
      </c>
      <c r="P72" s="49" t="s">
        <v>469</v>
      </c>
      <c r="Q72" s="50"/>
      <c r="R72" s="50"/>
      <c r="S72" s="50"/>
      <c r="T72" s="50"/>
      <c r="U72" s="51"/>
    </row>
    <row r="73" spans="1:21" ht="14">
      <c r="A73" s="60">
        <v>5</v>
      </c>
      <c r="B73" s="52" t="s">
        <v>468</v>
      </c>
      <c r="C73" s="53"/>
      <c r="D73" s="53"/>
      <c r="E73" s="53"/>
      <c r="F73" s="53"/>
      <c r="G73" s="54"/>
      <c r="H73" s="60"/>
      <c r="I73" s="52"/>
      <c r="J73" s="53"/>
      <c r="K73" s="53"/>
      <c r="L73" s="53"/>
      <c r="M73" s="53"/>
      <c r="N73" s="54"/>
      <c r="O73" s="60">
        <v>7</v>
      </c>
      <c r="P73" s="52" t="s">
        <v>470</v>
      </c>
      <c r="Q73" s="53"/>
      <c r="R73" s="53"/>
      <c r="S73" s="53"/>
      <c r="T73" s="53"/>
      <c r="U73" s="54"/>
    </row>
    <row r="74" spans="1:21" ht="14">
      <c r="A74" s="60"/>
      <c r="B74" s="52"/>
      <c r="C74" s="53"/>
      <c r="D74" s="53"/>
      <c r="E74" s="53"/>
      <c r="F74" s="53"/>
      <c r="G74" s="54"/>
      <c r="H74" s="60"/>
      <c r="I74" s="52"/>
      <c r="J74" s="53"/>
      <c r="K74" s="53"/>
      <c r="L74" s="53"/>
      <c r="M74" s="53"/>
      <c r="N74" s="54"/>
      <c r="O74" s="60">
        <v>95</v>
      </c>
      <c r="P74" s="52" t="s">
        <v>471</v>
      </c>
      <c r="Q74" s="53"/>
      <c r="R74" s="53"/>
      <c r="S74" s="53"/>
      <c r="T74" s="53"/>
      <c r="U74" s="54"/>
    </row>
    <row r="75" spans="1:21" ht="14">
      <c r="A75" s="60"/>
      <c r="B75" s="52"/>
      <c r="C75" s="53"/>
      <c r="D75" s="53"/>
      <c r="E75" s="53"/>
      <c r="F75" s="53"/>
      <c r="G75" s="54"/>
      <c r="H75" s="60"/>
      <c r="I75" s="52"/>
      <c r="J75" s="53"/>
      <c r="K75" s="53"/>
      <c r="L75" s="53"/>
      <c r="M75" s="53"/>
      <c r="N75" s="54"/>
      <c r="O75" s="60"/>
      <c r="P75" s="52" t="s">
        <v>472</v>
      </c>
      <c r="Q75" s="53"/>
      <c r="R75" s="53"/>
      <c r="S75" s="53"/>
      <c r="T75" s="53"/>
      <c r="U75" s="54"/>
    </row>
    <row r="76" spans="1:21" ht="14">
      <c r="A76" s="60"/>
      <c r="B76" s="52"/>
      <c r="C76" s="53"/>
      <c r="D76" s="53"/>
      <c r="E76" s="53"/>
      <c r="F76" s="53"/>
      <c r="G76" s="54"/>
      <c r="H76" s="60"/>
      <c r="I76" s="52"/>
      <c r="J76" s="53"/>
      <c r="K76" s="53"/>
      <c r="L76" s="53"/>
      <c r="M76" s="53"/>
      <c r="N76" s="54"/>
      <c r="O76" s="60"/>
      <c r="P76" s="52"/>
      <c r="Q76" s="53"/>
      <c r="R76" s="53"/>
      <c r="S76" s="53"/>
      <c r="T76" s="53"/>
      <c r="U76" s="54"/>
    </row>
    <row r="77" spans="1:21" ht="14">
      <c r="A77" s="60"/>
      <c r="B77" s="52"/>
      <c r="C77" s="53"/>
      <c r="D77" s="53"/>
      <c r="E77" s="53"/>
      <c r="F77" s="53"/>
      <c r="G77" s="54"/>
      <c r="H77" s="60"/>
      <c r="I77" s="52"/>
      <c r="J77" s="53"/>
      <c r="K77" s="53"/>
      <c r="L77" s="53"/>
      <c r="M77" s="53"/>
      <c r="N77" s="54"/>
      <c r="O77" s="60"/>
      <c r="P77" s="52"/>
      <c r="Q77" s="53"/>
      <c r="R77" s="53"/>
      <c r="S77" s="53"/>
      <c r="T77" s="53"/>
      <c r="U77" s="54"/>
    </row>
    <row r="78" spans="1:21" ht="14">
      <c r="A78" s="60"/>
      <c r="B78" s="52"/>
      <c r="C78" s="53"/>
      <c r="D78" s="53"/>
      <c r="E78" s="53"/>
      <c r="F78" s="53"/>
      <c r="G78" s="54"/>
      <c r="H78" s="60"/>
      <c r="I78" s="52"/>
      <c r="J78" s="53"/>
      <c r="K78" s="53"/>
      <c r="L78" s="53"/>
      <c r="M78" s="53"/>
      <c r="N78" s="54"/>
      <c r="O78" s="60"/>
      <c r="P78" s="52"/>
      <c r="Q78" s="53"/>
      <c r="R78" s="53"/>
      <c r="S78" s="53"/>
      <c r="T78" s="53"/>
      <c r="U78" s="54"/>
    </row>
    <row r="79" spans="1:21" ht="14">
      <c r="A79" s="60"/>
      <c r="B79" s="52"/>
      <c r="C79" s="53"/>
      <c r="D79" s="53"/>
      <c r="E79" s="53"/>
      <c r="F79" s="53"/>
      <c r="G79" s="54"/>
      <c r="H79" s="60"/>
      <c r="I79" s="52"/>
      <c r="J79" s="53"/>
      <c r="K79" s="53"/>
      <c r="L79" s="53"/>
      <c r="M79" s="53"/>
      <c r="N79" s="54"/>
      <c r="O79" s="60"/>
      <c r="P79" s="52"/>
      <c r="Q79" s="53"/>
      <c r="R79" s="53"/>
      <c r="S79" s="53"/>
      <c r="T79" s="53"/>
      <c r="U79" s="54"/>
    </row>
    <row r="80" spans="1:21" ht="14">
      <c r="A80" s="60"/>
      <c r="B80" s="52"/>
      <c r="C80" s="53"/>
      <c r="D80" s="53"/>
      <c r="E80" s="53"/>
      <c r="F80" s="53"/>
      <c r="G80" s="54"/>
      <c r="H80" s="60"/>
      <c r="I80" s="52"/>
      <c r="J80" s="53"/>
      <c r="K80" s="53"/>
      <c r="L80" s="53"/>
      <c r="M80" s="53"/>
      <c r="N80" s="54"/>
      <c r="O80" s="60"/>
      <c r="P80" s="52"/>
      <c r="Q80" s="53"/>
      <c r="R80" s="53"/>
      <c r="S80" s="53"/>
      <c r="T80" s="53"/>
      <c r="U80" s="54"/>
    </row>
    <row r="81" spans="1:21" ht="14">
      <c r="A81" s="60"/>
      <c r="B81" s="52"/>
      <c r="C81" s="53"/>
      <c r="D81" s="53"/>
      <c r="E81" s="53"/>
      <c r="G81" s="54"/>
      <c r="H81" s="60"/>
      <c r="I81" s="52"/>
      <c r="J81" s="53"/>
      <c r="K81" s="53"/>
      <c r="L81" s="53"/>
      <c r="M81" s="53"/>
      <c r="N81" s="54"/>
      <c r="O81" s="60"/>
      <c r="P81" s="52"/>
      <c r="Q81" s="53"/>
      <c r="R81" s="53"/>
      <c r="S81" s="53"/>
      <c r="T81" s="53"/>
      <c r="U81" s="54"/>
    </row>
    <row r="82" spans="1:21" ht="14">
      <c r="A82" s="60"/>
      <c r="B82" s="52"/>
      <c r="C82" s="53"/>
      <c r="D82" s="53"/>
      <c r="E82" s="53"/>
      <c r="F82" s="53"/>
      <c r="G82" s="54"/>
      <c r="H82" s="60"/>
      <c r="I82" s="52"/>
      <c r="J82" s="53"/>
      <c r="K82" s="53"/>
      <c r="L82" s="53"/>
      <c r="M82" s="53"/>
      <c r="N82" s="54"/>
      <c r="O82" s="60"/>
      <c r="P82" s="52"/>
      <c r="Q82" s="53"/>
      <c r="R82" s="53"/>
      <c r="S82" s="53"/>
      <c r="T82" s="53"/>
      <c r="U82" s="54"/>
    </row>
    <row r="83" spans="1:21" ht="14">
      <c r="A83" s="60"/>
      <c r="B83" s="52"/>
      <c r="C83" s="53"/>
      <c r="D83" s="53"/>
      <c r="E83" s="53"/>
      <c r="F83" s="53"/>
      <c r="G83" s="54"/>
      <c r="H83" s="60"/>
      <c r="I83" s="52"/>
      <c r="J83" s="53"/>
      <c r="K83" s="53"/>
      <c r="L83" s="53"/>
      <c r="M83" s="53"/>
      <c r="N83" s="54"/>
      <c r="O83" s="60"/>
      <c r="P83" s="52"/>
      <c r="Q83" s="53"/>
      <c r="R83" s="53"/>
      <c r="S83" s="53"/>
      <c r="T83" s="53"/>
      <c r="U83" s="54"/>
    </row>
    <row r="84" spans="1:21" ht="14">
      <c r="A84" s="60"/>
      <c r="B84" s="52"/>
      <c r="C84" s="53"/>
      <c r="D84" s="53"/>
      <c r="E84" s="53"/>
      <c r="F84" s="53"/>
      <c r="G84" s="54"/>
      <c r="H84" s="60"/>
      <c r="I84" s="52"/>
      <c r="J84" s="53"/>
      <c r="K84" s="53"/>
      <c r="L84" s="53"/>
      <c r="M84" s="53"/>
      <c r="N84" s="54"/>
      <c r="O84" s="60"/>
      <c r="P84" s="52"/>
      <c r="Q84" s="53"/>
      <c r="R84" s="53"/>
      <c r="S84" s="53"/>
      <c r="T84" s="53"/>
      <c r="U84" s="54"/>
    </row>
    <row r="85" spans="1:21" ht="14">
      <c r="A85" s="60"/>
      <c r="B85" s="52"/>
      <c r="C85" s="53"/>
      <c r="D85" s="53"/>
      <c r="E85" s="53"/>
      <c r="F85" s="53"/>
      <c r="G85" s="54"/>
      <c r="H85" s="60"/>
      <c r="I85" s="52"/>
      <c r="J85" s="53"/>
      <c r="K85" s="53"/>
      <c r="L85" s="53"/>
      <c r="M85" s="53"/>
      <c r="N85" s="54"/>
      <c r="O85" s="60"/>
      <c r="P85" s="52"/>
      <c r="Q85" s="53"/>
      <c r="R85" s="53"/>
      <c r="S85" s="53"/>
      <c r="T85" s="53"/>
      <c r="U85" s="54"/>
    </row>
    <row r="86" spans="1:21" ht="14">
      <c r="A86" s="60"/>
      <c r="B86" s="52"/>
      <c r="C86" s="53"/>
      <c r="D86" s="53"/>
      <c r="E86" s="53"/>
      <c r="F86" s="53"/>
      <c r="G86" s="54"/>
      <c r="H86" s="60"/>
      <c r="I86" s="52"/>
      <c r="J86" s="53"/>
      <c r="K86" s="53"/>
      <c r="L86" s="53"/>
      <c r="M86" s="53"/>
      <c r="N86" s="54"/>
      <c r="O86" s="60"/>
      <c r="P86" s="52"/>
      <c r="Q86" s="53"/>
      <c r="R86" s="53"/>
      <c r="S86" s="53"/>
      <c r="T86" s="53"/>
      <c r="U86" s="54"/>
    </row>
    <row r="87" spans="1:21" ht="14">
      <c r="A87" s="60"/>
      <c r="B87" s="52"/>
      <c r="C87" s="53"/>
      <c r="D87" s="53"/>
      <c r="E87" s="53"/>
      <c r="F87" s="53"/>
      <c r="G87" s="54"/>
      <c r="H87" s="60"/>
      <c r="I87" s="52"/>
      <c r="J87" s="53"/>
      <c r="K87" s="53"/>
      <c r="L87" s="53"/>
      <c r="M87" s="53"/>
      <c r="N87" s="54"/>
      <c r="O87" s="60"/>
      <c r="P87" s="52"/>
      <c r="Q87" s="53"/>
      <c r="R87" s="53"/>
      <c r="S87" s="53"/>
      <c r="T87" s="53"/>
      <c r="U87" s="54"/>
    </row>
    <row r="88" spans="1:21" ht="14">
      <c r="A88" s="60"/>
      <c r="B88" s="52"/>
      <c r="C88" s="53"/>
      <c r="D88" s="53"/>
      <c r="E88" s="53"/>
      <c r="F88" s="53"/>
      <c r="G88" s="54"/>
      <c r="H88" s="60"/>
      <c r="I88" s="52"/>
      <c r="J88" s="53"/>
      <c r="K88" s="53"/>
      <c r="L88" s="53"/>
      <c r="M88" s="53"/>
      <c r="N88" s="54"/>
      <c r="O88" s="60"/>
      <c r="P88" s="52"/>
      <c r="Q88" s="53"/>
      <c r="R88" s="53"/>
      <c r="S88" s="53"/>
      <c r="T88" s="53"/>
      <c r="U88" s="54"/>
    </row>
    <row r="89" spans="1:21" ht="14">
      <c r="A89" s="60"/>
      <c r="B89" s="52"/>
      <c r="C89" s="53"/>
      <c r="D89" s="53"/>
      <c r="E89" s="53"/>
      <c r="F89" s="53"/>
      <c r="G89" s="54"/>
      <c r="H89" s="60"/>
      <c r="I89" s="52"/>
      <c r="J89" s="53"/>
      <c r="K89" s="53"/>
      <c r="L89" s="53"/>
      <c r="M89" s="53"/>
      <c r="N89" s="54"/>
      <c r="O89" s="60"/>
      <c r="P89" s="52"/>
      <c r="Q89" s="53"/>
      <c r="R89" s="53"/>
      <c r="S89" s="53"/>
      <c r="T89" s="53"/>
      <c r="U89" s="54"/>
    </row>
    <row r="90" spans="1:21" ht="14">
      <c r="A90" s="60"/>
      <c r="B90" s="52"/>
      <c r="C90" s="53"/>
      <c r="D90" s="53"/>
      <c r="E90" s="53"/>
      <c r="F90" s="53"/>
      <c r="G90" s="54"/>
      <c r="H90" s="60"/>
      <c r="I90" s="52"/>
      <c r="J90" s="53"/>
      <c r="K90" s="53"/>
      <c r="L90" s="53"/>
      <c r="M90" s="53"/>
      <c r="N90" s="54"/>
      <c r="O90" s="60"/>
      <c r="P90" s="52"/>
      <c r="Q90" s="53"/>
      <c r="R90" s="53"/>
      <c r="S90" s="53"/>
      <c r="T90" s="53"/>
      <c r="U90" s="54"/>
    </row>
    <row r="91" spans="1:21" ht="14">
      <c r="A91" s="60"/>
      <c r="B91" s="52"/>
      <c r="C91" s="53"/>
      <c r="D91" s="53"/>
      <c r="E91" s="53"/>
      <c r="F91" s="53"/>
      <c r="G91" s="54"/>
      <c r="H91" s="60"/>
      <c r="I91" s="52"/>
      <c r="J91" s="53"/>
      <c r="K91" s="53"/>
      <c r="L91" s="53"/>
      <c r="M91" s="53"/>
      <c r="N91" s="54"/>
      <c r="O91" s="60"/>
      <c r="P91" s="52"/>
      <c r="Q91" s="53"/>
      <c r="R91" s="53"/>
      <c r="S91" s="53"/>
      <c r="T91" s="53"/>
      <c r="U91" s="54"/>
    </row>
    <row r="92" spans="1:21" ht="14">
      <c r="A92" s="74" t="s">
        <v>49</v>
      </c>
      <c r="B92" s="52">
        <v>4</v>
      </c>
      <c r="C92" s="53" t="s">
        <v>48</v>
      </c>
      <c r="D92" s="53"/>
      <c r="E92" s="53"/>
      <c r="F92" s="53"/>
      <c r="G92" s="54"/>
      <c r="H92" s="74" t="s">
        <v>49</v>
      </c>
      <c r="I92" s="52">
        <v>9</v>
      </c>
      <c r="J92" s="53" t="s">
        <v>48</v>
      </c>
      <c r="K92" s="53"/>
      <c r="L92" s="53"/>
      <c r="M92" s="53"/>
      <c r="N92" s="54"/>
      <c r="O92" s="74" t="s">
        <v>49</v>
      </c>
      <c r="P92" s="52">
        <v>27</v>
      </c>
      <c r="Q92" s="53" t="s">
        <v>48</v>
      </c>
      <c r="R92" s="53"/>
      <c r="S92" s="53"/>
      <c r="T92" s="53"/>
      <c r="U92" s="54"/>
    </row>
    <row r="93" spans="1:21" ht="14">
      <c r="A93" s="74" t="s">
        <v>50</v>
      </c>
      <c r="B93" s="52">
        <v>0</v>
      </c>
      <c r="C93" s="53"/>
      <c r="D93" s="53"/>
      <c r="E93" s="53"/>
      <c r="F93" s="53"/>
      <c r="G93" s="54"/>
      <c r="H93" s="74" t="s">
        <v>50</v>
      </c>
      <c r="I93" s="52">
        <v>0</v>
      </c>
      <c r="J93" s="53"/>
      <c r="K93" s="53"/>
      <c r="L93" s="53"/>
      <c r="M93" s="53"/>
      <c r="N93" s="54"/>
      <c r="O93" s="74" t="s">
        <v>50</v>
      </c>
      <c r="P93" s="52">
        <v>1</v>
      </c>
      <c r="Q93" s="53"/>
      <c r="R93" s="53"/>
      <c r="S93" s="53"/>
      <c r="T93" s="53"/>
      <c r="U93" s="54"/>
    </row>
    <row r="94" spans="1:21" ht="15" thickBot="1">
      <c r="A94" s="29" t="s">
        <v>27</v>
      </c>
      <c r="B94" s="47">
        <v>280</v>
      </c>
      <c r="C94" s="30" t="s">
        <v>30</v>
      </c>
      <c r="D94" s="30"/>
      <c r="E94" s="13"/>
      <c r="F94" s="13"/>
      <c r="G94" s="14"/>
      <c r="H94" s="29" t="s">
        <v>27</v>
      </c>
      <c r="I94" s="47">
        <v>320</v>
      </c>
      <c r="J94" s="30" t="s">
        <v>30</v>
      </c>
      <c r="K94" s="30"/>
      <c r="L94" s="13"/>
      <c r="M94" s="13"/>
      <c r="N94" s="14"/>
      <c r="O94" s="29" t="s">
        <v>27</v>
      </c>
      <c r="P94" s="47">
        <v>290</v>
      </c>
      <c r="Q94" s="30" t="s">
        <v>30</v>
      </c>
      <c r="R94" s="30"/>
      <c r="S94" s="13"/>
      <c r="T94" s="13"/>
      <c r="U94" s="14"/>
    </row>
    <row r="95" spans="1:21" ht="16.5" customHeight="1">
      <c r="A95" s="4" t="s">
        <v>25</v>
      </c>
      <c r="B95" s="5"/>
      <c r="C95" s="5"/>
      <c r="D95" s="5"/>
      <c r="E95" s="5"/>
      <c r="F95" s="64">
        <f>SUM(A72:A92)</f>
        <v>9</v>
      </c>
      <c r="G95" s="65" t="s">
        <v>29</v>
      </c>
      <c r="H95" s="5" t="s">
        <v>25</v>
      </c>
      <c r="I95" s="5"/>
      <c r="J95" s="5"/>
      <c r="K95" s="5"/>
      <c r="L95" s="5"/>
      <c r="M95" s="64">
        <f>SUM(H72:H92)</f>
        <v>12</v>
      </c>
      <c r="N95" s="65" t="s">
        <v>29</v>
      </c>
      <c r="O95" s="5" t="s">
        <v>25</v>
      </c>
      <c r="P95" s="5"/>
      <c r="Q95" s="5"/>
      <c r="R95" s="5"/>
      <c r="S95" s="5"/>
      <c r="T95" s="64">
        <f>SUM(O72:O92)</f>
        <v>132</v>
      </c>
      <c r="U95" s="65" t="s">
        <v>29</v>
      </c>
    </row>
    <row r="96" spans="1:21" ht="16.5" customHeight="1">
      <c r="A96" s="66" t="s">
        <v>21</v>
      </c>
      <c r="B96" s="67"/>
      <c r="C96" s="67"/>
      <c r="D96" s="67"/>
      <c r="E96" s="67"/>
      <c r="F96" s="127" t="s">
        <v>88</v>
      </c>
      <c r="G96" s="128"/>
      <c r="H96" s="66" t="s">
        <v>21</v>
      </c>
      <c r="I96" s="67"/>
      <c r="J96" s="67"/>
      <c r="K96" s="67"/>
      <c r="L96" s="67"/>
      <c r="M96" s="127" t="s">
        <v>88</v>
      </c>
      <c r="N96" s="128"/>
      <c r="O96" s="66" t="s">
        <v>21</v>
      </c>
      <c r="P96" s="67"/>
      <c r="Q96" s="67"/>
      <c r="R96" s="67"/>
      <c r="S96" s="67"/>
      <c r="T96" s="127" t="s">
        <v>88</v>
      </c>
      <c r="U96" s="128"/>
    </row>
    <row r="97" spans="1:21" ht="16.5" customHeight="1">
      <c r="A97" s="66" t="s">
        <v>22</v>
      </c>
      <c r="B97" s="67"/>
      <c r="C97" s="67"/>
      <c r="D97" s="67"/>
      <c r="E97" s="127" t="s">
        <v>88</v>
      </c>
      <c r="F97" s="127"/>
      <c r="G97" s="128"/>
      <c r="H97" s="66" t="s">
        <v>22</v>
      </c>
      <c r="I97" s="67"/>
      <c r="J97" s="67"/>
      <c r="K97" s="67"/>
      <c r="L97" s="127" t="s">
        <v>466</v>
      </c>
      <c r="M97" s="127"/>
      <c r="N97" s="128"/>
      <c r="O97" s="66" t="s">
        <v>22</v>
      </c>
      <c r="P97" s="67"/>
      <c r="Q97" s="67"/>
      <c r="R97" s="67"/>
      <c r="S97" s="127" t="s">
        <v>88</v>
      </c>
      <c r="T97" s="127"/>
      <c r="U97" s="128"/>
    </row>
    <row r="98" spans="1:21" ht="16.5" customHeight="1">
      <c r="A98" s="66" t="s">
        <v>23</v>
      </c>
      <c r="B98" s="67"/>
      <c r="C98" s="67"/>
      <c r="D98" s="127" t="s">
        <v>464</v>
      </c>
      <c r="E98" s="127"/>
      <c r="F98" s="127"/>
      <c r="G98" s="128"/>
      <c r="H98" s="66" t="s">
        <v>23</v>
      </c>
      <c r="I98" s="67"/>
      <c r="J98" s="67"/>
      <c r="K98" s="127" t="s">
        <v>465</v>
      </c>
      <c r="L98" s="127"/>
      <c r="M98" s="127"/>
      <c r="N98" s="128"/>
      <c r="O98" s="66" t="s">
        <v>23</v>
      </c>
      <c r="P98" s="67"/>
      <c r="Q98" s="67"/>
      <c r="R98" s="127" t="s">
        <v>467</v>
      </c>
      <c r="S98" s="127"/>
      <c r="T98" s="127"/>
      <c r="U98" s="128"/>
    </row>
    <row r="99" spans="1:21" ht="16.5" customHeight="1" thickBot="1">
      <c r="A99" s="9" t="s">
        <v>24</v>
      </c>
      <c r="B99" s="10"/>
      <c r="C99" s="10"/>
      <c r="D99" s="10"/>
      <c r="E99" s="10" t="s">
        <v>63</v>
      </c>
      <c r="F99" s="10"/>
      <c r="G99" s="11"/>
      <c r="H99" s="10" t="s">
        <v>24</v>
      </c>
      <c r="I99" s="10"/>
      <c r="J99" s="10"/>
      <c r="K99" s="73"/>
      <c r="L99" s="73" t="s">
        <v>64</v>
      </c>
      <c r="M99" s="10"/>
      <c r="N99" s="11"/>
      <c r="O99" s="10" t="s">
        <v>24</v>
      </c>
      <c r="P99" s="10"/>
      <c r="Q99" s="10"/>
      <c r="R99" s="10"/>
      <c r="S99" s="10" t="s">
        <v>62</v>
      </c>
      <c r="T99" s="10"/>
      <c r="U99" s="11"/>
    </row>
    <row r="100" spans="1:21">
      <c r="A100" s="31"/>
      <c r="B100" s="5"/>
      <c r="C100" s="5"/>
      <c r="D100" s="5"/>
      <c r="E100" s="5"/>
      <c r="F100" s="5"/>
      <c r="G100" s="5"/>
      <c r="H100" s="18"/>
      <c r="I100" s="5"/>
      <c r="J100" s="5"/>
      <c r="K100" s="5"/>
      <c r="L100" s="5"/>
      <c r="M100" s="5"/>
      <c r="N100" s="5"/>
      <c r="O100" s="18"/>
      <c r="P100" s="5"/>
      <c r="Q100" s="5"/>
      <c r="R100" s="5"/>
      <c r="S100" s="5"/>
      <c r="T100" s="5"/>
      <c r="U100" s="6"/>
    </row>
    <row r="101" spans="1:21">
      <c r="A101" s="61" t="s">
        <v>26</v>
      </c>
      <c r="B101" s="7"/>
      <c r="C101" s="7"/>
      <c r="D101" s="7">
        <f>F95+M95+T95</f>
        <v>153</v>
      </c>
      <c r="E101" s="32" t="s">
        <v>29</v>
      </c>
      <c r="F101" s="7"/>
      <c r="G101" s="34" t="s">
        <v>38</v>
      </c>
      <c r="H101" s="33">
        <f>B94+I94+P94</f>
        <v>890</v>
      </c>
      <c r="I101" s="32" t="s">
        <v>37</v>
      </c>
      <c r="J101" s="32"/>
      <c r="K101" s="32"/>
      <c r="L101" s="7"/>
      <c r="M101" s="7"/>
      <c r="N101" s="35"/>
      <c r="O101" s="35" t="s">
        <v>31</v>
      </c>
      <c r="R101" s="7" t="s">
        <v>32</v>
      </c>
      <c r="S101" s="7"/>
      <c r="T101" s="7"/>
      <c r="U101" s="8"/>
    </row>
    <row r="102" spans="1:21" ht="14" thickBot="1">
      <c r="A102" s="22"/>
      <c r="B102" s="10"/>
      <c r="C102" s="10"/>
      <c r="D102" s="10"/>
      <c r="E102" s="10"/>
      <c r="F102" s="10"/>
      <c r="G102" s="10"/>
      <c r="H102" s="20"/>
      <c r="I102" s="10"/>
      <c r="J102" s="10"/>
      <c r="K102" s="10"/>
      <c r="L102" s="10"/>
      <c r="M102" s="10"/>
      <c r="N102" s="10"/>
      <c r="O102" s="20"/>
      <c r="P102" s="10"/>
      <c r="Q102" s="10"/>
      <c r="R102" s="10"/>
      <c r="S102" s="10"/>
      <c r="T102" s="10"/>
      <c r="U102" s="11"/>
    </row>
    <row r="104" spans="1:21">
      <c r="T104" s="126" t="s">
        <v>34</v>
      </c>
      <c r="U104" s="126"/>
    </row>
  </sheetData>
  <mergeCells count="30">
    <mergeCell ref="T104:U104"/>
    <mergeCell ref="T96:U96"/>
    <mergeCell ref="S97:U97"/>
    <mergeCell ref="R98:U98"/>
    <mergeCell ref="A12:G12"/>
    <mergeCell ref="A13:A14"/>
    <mergeCell ref="H12:N12"/>
    <mergeCell ref="H13:H14"/>
    <mergeCell ref="E97:G97"/>
    <mergeCell ref="D98:G98"/>
    <mergeCell ref="F96:G96"/>
    <mergeCell ref="T54:U54"/>
    <mergeCell ref="P70:U70"/>
    <mergeCell ref="M96:N96"/>
    <mergeCell ref="L97:N97"/>
    <mergeCell ref="K98:N98"/>
    <mergeCell ref="T8:U8"/>
    <mergeCell ref="T66:U66"/>
    <mergeCell ref="T10:U10"/>
    <mergeCell ref="O12:U12"/>
    <mergeCell ref="O13:O14"/>
    <mergeCell ref="Q13:Q14"/>
    <mergeCell ref="U13:U14"/>
    <mergeCell ref="E10:G10"/>
    <mergeCell ref="B70:G70"/>
    <mergeCell ref="I70:N70"/>
    <mergeCell ref="C13:C14"/>
    <mergeCell ref="G13:G14"/>
    <mergeCell ref="J13:J14"/>
    <mergeCell ref="N13:N14"/>
  </mergeCells>
  <phoneticPr fontId="3" type="noConversion"/>
  <printOptions horizontalCentered="1" verticalCentered="1"/>
  <pageMargins left="0" right="0.19685039370078741" top="0.39370078740157483" bottom="0" header="0" footer="0"/>
  <pageSetup paperSize="9" scale="70" fitToHeight="2" orientation="landscape" horizontalDpi="300" verticalDpi="300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fitToPage="1"/>
  </sheetPr>
  <dimension ref="A8:X95"/>
  <sheetViews>
    <sheetView topLeftCell="A49" zoomScaleNormal="100" workbookViewId="0">
      <selection activeCell="P63" sqref="P63:P64"/>
    </sheetView>
  </sheetViews>
  <sheetFormatPr baseColWidth="10" defaultColWidth="11.5" defaultRowHeight="13"/>
  <cols>
    <col min="1" max="1" width="13.33203125" style="17" customWidth="1"/>
    <col min="2" max="3" width="8.6640625" style="1" customWidth="1"/>
    <col min="4" max="4" width="10.5" style="1" customWidth="1"/>
    <col min="5" max="5" width="8.6640625" style="1" customWidth="1"/>
    <col min="6" max="6" width="10.5" style="1" customWidth="1"/>
    <col min="7" max="7" width="9.5" style="1" customWidth="1"/>
    <col min="8" max="8" width="13.33203125" style="17" customWidth="1"/>
    <col min="9" max="10" width="8.6640625" style="1" customWidth="1"/>
    <col min="11" max="11" width="10.5" style="1" customWidth="1"/>
    <col min="12" max="12" width="8.6640625" style="1" customWidth="1"/>
    <col min="13" max="13" width="9.6640625" style="1" customWidth="1"/>
    <col min="14" max="14" width="9.5" style="1" customWidth="1"/>
    <col min="15" max="15" width="13.33203125" style="17" customWidth="1"/>
    <col min="16" max="17" width="8.6640625" style="1" customWidth="1"/>
    <col min="18" max="18" width="10.33203125" style="1" customWidth="1"/>
    <col min="19" max="19" width="8.6640625" style="1" customWidth="1"/>
    <col min="20" max="20" width="9.6640625" style="1" customWidth="1"/>
    <col min="21" max="21" width="9.5" style="1" customWidth="1"/>
    <col min="22" max="22" width="2.6640625" style="1" customWidth="1"/>
    <col min="23" max="16384" width="11.5" style="1"/>
  </cols>
  <sheetData>
    <row r="8" spans="1:24" ht="16">
      <c r="S8" s="2" t="s">
        <v>1</v>
      </c>
      <c r="T8" s="120">
        <f>'15'!T8:U8+2</f>
        <v>21144</v>
      </c>
      <c r="U8" s="120"/>
    </row>
    <row r="10" spans="1:24" ht="17">
      <c r="D10" s="1" t="s">
        <v>0</v>
      </c>
      <c r="E10" s="112" t="s">
        <v>166</v>
      </c>
      <c r="F10" s="112"/>
      <c r="G10" s="112"/>
      <c r="I10" s="7"/>
      <c r="J10" s="7"/>
      <c r="S10" s="2" t="s">
        <v>11</v>
      </c>
      <c r="T10" s="112">
        <v>2</v>
      </c>
      <c r="U10" s="112"/>
    </row>
    <row r="11" spans="1:24" ht="14" thickBot="1"/>
    <row r="12" spans="1:24" ht="14" thickBot="1">
      <c r="A12" s="121" t="s">
        <v>8</v>
      </c>
      <c r="B12" s="129"/>
      <c r="C12" s="129"/>
      <c r="D12" s="129"/>
      <c r="E12" s="129"/>
      <c r="F12" s="129"/>
      <c r="G12" s="130"/>
      <c r="H12" s="121" t="s">
        <v>35</v>
      </c>
      <c r="I12" s="122"/>
      <c r="J12" s="122"/>
      <c r="K12" s="122"/>
      <c r="L12" s="122" t="s">
        <v>9</v>
      </c>
      <c r="M12" s="122"/>
      <c r="N12" s="123"/>
      <c r="O12" s="121" t="s">
        <v>36</v>
      </c>
      <c r="P12" s="122"/>
      <c r="Q12" s="122"/>
      <c r="R12" s="122"/>
      <c r="S12" s="122" t="s">
        <v>10</v>
      </c>
      <c r="T12" s="122"/>
      <c r="U12" s="123"/>
    </row>
    <row r="13" spans="1:24" ht="14" thickBot="1">
      <c r="A13" s="124" t="s">
        <v>45</v>
      </c>
      <c r="B13" s="23" t="s">
        <v>2</v>
      </c>
      <c r="C13" s="116" t="s">
        <v>46</v>
      </c>
      <c r="D13" s="23" t="s">
        <v>4</v>
      </c>
      <c r="E13" s="23" t="s">
        <v>6</v>
      </c>
      <c r="F13" s="23" t="s">
        <v>7</v>
      </c>
      <c r="G13" s="118" t="s">
        <v>47</v>
      </c>
      <c r="H13" s="124" t="s">
        <v>45</v>
      </c>
      <c r="I13" s="23" t="s">
        <v>2</v>
      </c>
      <c r="J13" s="116" t="s">
        <v>46</v>
      </c>
      <c r="K13" s="23" t="s">
        <v>4</v>
      </c>
      <c r="L13" s="23" t="s">
        <v>6</v>
      </c>
      <c r="M13" s="23" t="s">
        <v>7</v>
      </c>
      <c r="N13" s="118" t="s">
        <v>47</v>
      </c>
      <c r="O13" s="124" t="s">
        <v>45</v>
      </c>
      <c r="P13" s="23" t="s">
        <v>2</v>
      </c>
      <c r="Q13" s="116" t="s">
        <v>46</v>
      </c>
      <c r="R13" s="23" t="s">
        <v>4</v>
      </c>
      <c r="S13" s="23" t="s">
        <v>6</v>
      </c>
      <c r="T13" s="23" t="s">
        <v>7</v>
      </c>
      <c r="U13" s="118" t="s">
        <v>47</v>
      </c>
    </row>
    <row r="14" spans="1:24" ht="14" thickTop="1">
      <c r="A14" s="125"/>
      <c r="B14" s="15" t="s">
        <v>3</v>
      </c>
      <c r="C14" s="117"/>
      <c r="D14" s="15" t="s">
        <v>5</v>
      </c>
      <c r="E14" s="15" t="s">
        <v>5</v>
      </c>
      <c r="F14" s="15" t="s">
        <v>5</v>
      </c>
      <c r="G14" s="119"/>
      <c r="H14" s="125"/>
      <c r="I14" s="15" t="s">
        <v>3</v>
      </c>
      <c r="J14" s="117"/>
      <c r="K14" s="15" t="s">
        <v>5</v>
      </c>
      <c r="L14" s="15" t="s">
        <v>5</v>
      </c>
      <c r="M14" s="15" t="s">
        <v>5</v>
      </c>
      <c r="N14" s="119"/>
      <c r="O14" s="125"/>
      <c r="P14" s="15" t="s">
        <v>3</v>
      </c>
      <c r="Q14" s="117"/>
      <c r="R14" s="15" t="s">
        <v>5</v>
      </c>
      <c r="S14" s="15" t="s">
        <v>5</v>
      </c>
      <c r="T14" s="15" t="s">
        <v>5</v>
      </c>
      <c r="U14" s="119"/>
      <c r="X14" s="89" t="s">
        <v>51</v>
      </c>
    </row>
    <row r="15" spans="1:24" ht="16.5" customHeight="1" thickBot="1">
      <c r="A15" s="92" t="s">
        <v>457</v>
      </c>
      <c r="B15" s="93" t="s">
        <v>68</v>
      </c>
      <c r="C15" s="94">
        <v>1002</v>
      </c>
      <c r="D15" s="39">
        <v>765</v>
      </c>
      <c r="E15" s="41">
        <v>2250</v>
      </c>
      <c r="F15" s="97">
        <v>235</v>
      </c>
      <c r="G15" s="40" t="s">
        <v>221</v>
      </c>
      <c r="H15" s="92" t="s">
        <v>187</v>
      </c>
      <c r="I15" s="93" t="s">
        <v>130</v>
      </c>
      <c r="J15" s="94">
        <v>1149</v>
      </c>
      <c r="K15" s="39">
        <v>782</v>
      </c>
      <c r="L15" s="39">
        <v>1915</v>
      </c>
      <c r="M15" s="97">
        <v>200</v>
      </c>
      <c r="N15" s="40">
        <v>270</v>
      </c>
      <c r="O15" s="92" t="s">
        <v>231</v>
      </c>
      <c r="P15" s="93" t="s">
        <v>230</v>
      </c>
      <c r="Q15" s="94">
        <v>1050</v>
      </c>
      <c r="R15" s="39">
        <v>802</v>
      </c>
      <c r="S15" s="39">
        <v>1990</v>
      </c>
      <c r="T15" s="97">
        <v>200</v>
      </c>
      <c r="U15" s="40">
        <v>240</v>
      </c>
      <c r="X15" s="88">
        <v>0</v>
      </c>
    </row>
    <row r="16" spans="1:24" ht="16.5" customHeight="1" thickTop="1">
      <c r="A16" s="92" t="s">
        <v>457</v>
      </c>
      <c r="B16" s="93" t="s">
        <v>68</v>
      </c>
      <c r="C16" s="94">
        <v>1002</v>
      </c>
      <c r="D16" s="39">
        <v>766</v>
      </c>
      <c r="E16" s="41">
        <v>2255</v>
      </c>
      <c r="F16" s="97">
        <v>235</v>
      </c>
      <c r="G16" s="40" t="s">
        <v>221</v>
      </c>
      <c r="H16" s="92" t="s">
        <v>187</v>
      </c>
      <c r="I16" s="93" t="s">
        <v>130</v>
      </c>
      <c r="J16" s="94">
        <v>1149</v>
      </c>
      <c r="K16" s="39">
        <v>783</v>
      </c>
      <c r="L16" s="41">
        <v>1800</v>
      </c>
      <c r="M16" s="97">
        <v>200</v>
      </c>
      <c r="N16" s="40">
        <v>270</v>
      </c>
      <c r="O16" s="92" t="s">
        <v>231</v>
      </c>
      <c r="P16" s="93" t="s">
        <v>230</v>
      </c>
      <c r="Q16" s="94">
        <v>1050</v>
      </c>
      <c r="R16" s="39">
        <v>803</v>
      </c>
      <c r="S16" s="41">
        <v>2085</v>
      </c>
      <c r="T16" s="97">
        <v>200</v>
      </c>
      <c r="U16" s="40">
        <v>240</v>
      </c>
    </row>
    <row r="17" spans="1:21" ht="16.5" customHeight="1">
      <c r="A17" s="92" t="s">
        <v>457</v>
      </c>
      <c r="B17" s="93" t="s">
        <v>68</v>
      </c>
      <c r="C17" s="94">
        <v>1002</v>
      </c>
      <c r="D17" s="39">
        <v>767</v>
      </c>
      <c r="E17" s="41">
        <v>2235</v>
      </c>
      <c r="F17" s="97">
        <v>235</v>
      </c>
      <c r="G17" s="40">
        <v>270</v>
      </c>
      <c r="H17" s="92" t="s">
        <v>187</v>
      </c>
      <c r="I17" s="93" t="s">
        <v>130</v>
      </c>
      <c r="J17" s="94">
        <v>1149</v>
      </c>
      <c r="K17" s="39">
        <v>784</v>
      </c>
      <c r="L17" s="41">
        <v>1970</v>
      </c>
      <c r="M17" s="97">
        <v>200</v>
      </c>
      <c r="N17" s="40">
        <v>270</v>
      </c>
      <c r="O17" s="92" t="s">
        <v>231</v>
      </c>
      <c r="P17" s="93" t="s">
        <v>230</v>
      </c>
      <c r="Q17" s="94">
        <v>1050</v>
      </c>
      <c r="R17" s="39">
        <v>804</v>
      </c>
      <c r="S17" s="41">
        <v>1925</v>
      </c>
      <c r="T17" s="97">
        <v>200</v>
      </c>
      <c r="U17" s="40">
        <v>240</v>
      </c>
    </row>
    <row r="18" spans="1:21" ht="16.5" customHeight="1">
      <c r="A18" s="92" t="s">
        <v>457</v>
      </c>
      <c r="B18" s="93" t="s">
        <v>68</v>
      </c>
      <c r="C18" s="94">
        <v>1002</v>
      </c>
      <c r="D18" s="39">
        <v>768</v>
      </c>
      <c r="E18" s="41">
        <v>2220</v>
      </c>
      <c r="F18" s="97">
        <v>235</v>
      </c>
      <c r="G18" s="40">
        <v>270</v>
      </c>
      <c r="H18" s="92" t="s">
        <v>187</v>
      </c>
      <c r="I18" s="93" t="s">
        <v>130</v>
      </c>
      <c r="J18" s="94">
        <v>1149</v>
      </c>
      <c r="K18" s="39">
        <v>785</v>
      </c>
      <c r="L18" s="41">
        <v>1985</v>
      </c>
      <c r="M18" s="97">
        <v>200</v>
      </c>
      <c r="N18" s="40">
        <v>270</v>
      </c>
      <c r="O18" s="92" t="s">
        <v>231</v>
      </c>
      <c r="P18" s="93" t="s">
        <v>230</v>
      </c>
      <c r="Q18" s="94">
        <v>1050</v>
      </c>
      <c r="R18" s="39">
        <v>805</v>
      </c>
      <c r="S18" s="41">
        <v>1980</v>
      </c>
      <c r="T18" s="97">
        <v>200</v>
      </c>
      <c r="U18" s="40">
        <v>240</v>
      </c>
    </row>
    <row r="19" spans="1:21" ht="16.5" customHeight="1">
      <c r="A19" s="92" t="s">
        <v>457</v>
      </c>
      <c r="B19" s="93" t="s">
        <v>68</v>
      </c>
      <c r="C19" s="94">
        <v>1002</v>
      </c>
      <c r="D19" s="39">
        <v>769</v>
      </c>
      <c r="E19" s="41">
        <v>2235</v>
      </c>
      <c r="F19" s="97">
        <v>235</v>
      </c>
      <c r="G19" s="40">
        <v>270</v>
      </c>
      <c r="H19" s="92" t="s">
        <v>187</v>
      </c>
      <c r="I19" s="93" t="s">
        <v>130</v>
      </c>
      <c r="J19" s="94">
        <v>1149</v>
      </c>
      <c r="K19" s="39">
        <v>786</v>
      </c>
      <c r="L19" s="41">
        <v>2005</v>
      </c>
      <c r="M19" s="97">
        <v>200</v>
      </c>
      <c r="N19" s="40">
        <v>270</v>
      </c>
      <c r="O19" s="92" t="s">
        <v>231</v>
      </c>
      <c r="P19" s="93" t="s">
        <v>230</v>
      </c>
      <c r="Q19" s="94">
        <v>1050</v>
      </c>
      <c r="R19" s="39">
        <v>806</v>
      </c>
      <c r="S19" s="41">
        <v>2005</v>
      </c>
      <c r="T19" s="97">
        <v>200</v>
      </c>
      <c r="U19" s="40">
        <v>240</v>
      </c>
    </row>
    <row r="20" spans="1:21" ht="16.5" customHeight="1">
      <c r="A20" s="92" t="s">
        <v>457</v>
      </c>
      <c r="B20" s="93" t="s">
        <v>68</v>
      </c>
      <c r="C20" s="94">
        <v>1002</v>
      </c>
      <c r="D20" s="39" t="s">
        <v>475</v>
      </c>
      <c r="E20" s="41">
        <v>2235</v>
      </c>
      <c r="F20" s="97">
        <v>235</v>
      </c>
      <c r="G20" s="40">
        <v>270</v>
      </c>
      <c r="H20" s="92" t="s">
        <v>187</v>
      </c>
      <c r="I20" s="93" t="s">
        <v>130</v>
      </c>
      <c r="J20" s="94">
        <v>1149</v>
      </c>
      <c r="K20" s="39">
        <v>787</v>
      </c>
      <c r="L20" s="41">
        <v>1950</v>
      </c>
      <c r="M20" s="97">
        <v>200</v>
      </c>
      <c r="N20" s="40">
        <v>270</v>
      </c>
      <c r="O20" s="92" t="s">
        <v>231</v>
      </c>
      <c r="P20" s="93" t="s">
        <v>230</v>
      </c>
      <c r="Q20" s="94">
        <v>1050</v>
      </c>
      <c r="R20" s="39">
        <v>807</v>
      </c>
      <c r="S20" s="41">
        <v>2010</v>
      </c>
      <c r="T20" s="97">
        <v>200</v>
      </c>
      <c r="U20" s="40">
        <v>240</v>
      </c>
    </row>
    <row r="21" spans="1:21" ht="16.5" customHeight="1">
      <c r="A21" s="92" t="s">
        <v>457</v>
      </c>
      <c r="B21" s="93" t="s">
        <v>68</v>
      </c>
      <c r="C21" s="94">
        <v>1002</v>
      </c>
      <c r="D21" s="39">
        <v>771</v>
      </c>
      <c r="E21" s="41">
        <v>2270</v>
      </c>
      <c r="F21" s="97">
        <v>235</v>
      </c>
      <c r="G21" s="40">
        <v>270</v>
      </c>
      <c r="H21" s="92" t="s">
        <v>187</v>
      </c>
      <c r="I21" s="93" t="s">
        <v>130</v>
      </c>
      <c r="J21" s="94">
        <v>1149</v>
      </c>
      <c r="K21" s="39">
        <v>788</v>
      </c>
      <c r="L21" s="41">
        <v>1855</v>
      </c>
      <c r="M21" s="97">
        <v>200</v>
      </c>
      <c r="N21" s="40">
        <v>270</v>
      </c>
      <c r="O21" s="92" t="s">
        <v>231</v>
      </c>
      <c r="P21" s="93" t="s">
        <v>230</v>
      </c>
      <c r="Q21" s="94">
        <v>1050</v>
      </c>
      <c r="R21" s="39">
        <v>808</v>
      </c>
      <c r="S21" s="41">
        <v>1950</v>
      </c>
      <c r="T21" s="97">
        <v>200</v>
      </c>
      <c r="U21" s="40">
        <v>240</v>
      </c>
    </row>
    <row r="22" spans="1:21" ht="16.5" customHeight="1">
      <c r="A22" s="92" t="s">
        <v>457</v>
      </c>
      <c r="B22" s="93" t="s">
        <v>68</v>
      </c>
      <c r="C22" s="94">
        <v>1002</v>
      </c>
      <c r="D22" s="39">
        <v>772</v>
      </c>
      <c r="E22" s="41">
        <v>2240</v>
      </c>
      <c r="F22" s="97">
        <v>235</v>
      </c>
      <c r="G22" s="40" t="s">
        <v>219</v>
      </c>
      <c r="H22" s="55"/>
      <c r="I22" s="38"/>
      <c r="J22" s="38"/>
      <c r="K22" s="39"/>
      <c r="L22" s="41"/>
      <c r="M22" s="39"/>
      <c r="N22" s="40"/>
      <c r="O22" s="92" t="s">
        <v>231</v>
      </c>
      <c r="P22" s="93" t="s">
        <v>230</v>
      </c>
      <c r="Q22" s="94">
        <v>1050</v>
      </c>
      <c r="R22" s="39">
        <v>809</v>
      </c>
      <c r="S22" s="41">
        <v>1960</v>
      </c>
      <c r="T22" s="97">
        <v>200</v>
      </c>
      <c r="U22" s="40">
        <v>240</v>
      </c>
    </row>
    <row r="23" spans="1:21" ht="16.5" customHeight="1">
      <c r="A23" s="92" t="s">
        <v>457</v>
      </c>
      <c r="B23" s="93" t="s">
        <v>68</v>
      </c>
      <c r="C23" s="94">
        <v>1002</v>
      </c>
      <c r="D23" s="39">
        <v>773</v>
      </c>
      <c r="E23" s="41">
        <v>2250</v>
      </c>
      <c r="F23" s="97">
        <v>235</v>
      </c>
      <c r="G23" s="40">
        <v>270</v>
      </c>
      <c r="H23" s="92" t="s">
        <v>473</v>
      </c>
      <c r="I23" s="93" t="s">
        <v>204</v>
      </c>
      <c r="J23" s="94">
        <v>1043</v>
      </c>
      <c r="K23" s="39" t="s">
        <v>476</v>
      </c>
      <c r="L23" s="41">
        <v>1120</v>
      </c>
      <c r="M23" s="97">
        <v>120</v>
      </c>
      <c r="N23" s="40" t="s">
        <v>480</v>
      </c>
      <c r="O23" s="92" t="s">
        <v>231</v>
      </c>
      <c r="P23" s="93" t="s">
        <v>230</v>
      </c>
      <c r="Q23" s="94">
        <v>1050</v>
      </c>
      <c r="R23" s="39">
        <v>810</v>
      </c>
      <c r="S23" s="41">
        <v>1975</v>
      </c>
      <c r="T23" s="97">
        <v>200</v>
      </c>
      <c r="U23" s="40">
        <v>240</v>
      </c>
    </row>
    <row r="24" spans="1:21" ht="16.5" customHeight="1">
      <c r="A24" s="92" t="s">
        <v>457</v>
      </c>
      <c r="B24" s="93" t="s">
        <v>68</v>
      </c>
      <c r="C24" s="94">
        <v>1002</v>
      </c>
      <c r="D24" s="39">
        <v>774</v>
      </c>
      <c r="E24" s="41">
        <v>2205</v>
      </c>
      <c r="F24" s="97">
        <v>235</v>
      </c>
      <c r="G24" s="40">
        <v>270</v>
      </c>
      <c r="H24" s="92" t="s">
        <v>473</v>
      </c>
      <c r="I24" s="93" t="s">
        <v>204</v>
      </c>
      <c r="J24" s="94">
        <v>1043</v>
      </c>
      <c r="K24" s="39" t="s">
        <v>477</v>
      </c>
      <c r="L24" s="41">
        <v>1120</v>
      </c>
      <c r="M24" s="97">
        <v>120</v>
      </c>
      <c r="N24" s="40" t="s">
        <v>480</v>
      </c>
      <c r="O24" s="92" t="s">
        <v>231</v>
      </c>
      <c r="P24" s="93" t="s">
        <v>230</v>
      </c>
      <c r="Q24" s="94">
        <v>1050</v>
      </c>
      <c r="R24" s="39">
        <v>811</v>
      </c>
      <c r="S24" s="41">
        <v>2040</v>
      </c>
      <c r="T24" s="97">
        <v>200</v>
      </c>
      <c r="U24" s="40">
        <v>240</v>
      </c>
    </row>
    <row r="25" spans="1:21" ht="16.5" customHeight="1">
      <c r="A25" s="55"/>
      <c r="B25" s="38"/>
      <c r="C25" s="38"/>
      <c r="D25" s="39"/>
      <c r="E25" s="41"/>
      <c r="F25" s="39"/>
      <c r="G25" s="40"/>
      <c r="H25" s="92" t="s">
        <v>473</v>
      </c>
      <c r="I25" s="93" t="s">
        <v>204</v>
      </c>
      <c r="J25" s="94">
        <v>1043</v>
      </c>
      <c r="K25" s="39" t="s">
        <v>478</v>
      </c>
      <c r="L25" s="41">
        <v>1160</v>
      </c>
      <c r="M25" s="97">
        <v>120</v>
      </c>
      <c r="N25" s="40" t="s">
        <v>480</v>
      </c>
      <c r="O25" s="92" t="s">
        <v>231</v>
      </c>
      <c r="P25" s="93" t="s">
        <v>230</v>
      </c>
      <c r="Q25" s="94">
        <v>1050</v>
      </c>
      <c r="R25" s="39">
        <v>812</v>
      </c>
      <c r="S25" s="41">
        <v>1960</v>
      </c>
      <c r="T25" s="97">
        <v>200</v>
      </c>
      <c r="U25" s="40">
        <v>240</v>
      </c>
    </row>
    <row r="26" spans="1:21" ht="16.5" customHeight="1">
      <c r="A26" s="92" t="s">
        <v>187</v>
      </c>
      <c r="B26" s="93" t="s">
        <v>130</v>
      </c>
      <c r="C26" s="94">
        <v>1149</v>
      </c>
      <c r="D26" s="39">
        <v>775</v>
      </c>
      <c r="E26" s="41">
        <v>1925</v>
      </c>
      <c r="F26" s="97">
        <v>200</v>
      </c>
      <c r="G26" s="40">
        <v>270</v>
      </c>
      <c r="H26" s="92" t="s">
        <v>473</v>
      </c>
      <c r="I26" s="93" t="s">
        <v>204</v>
      </c>
      <c r="J26" s="94">
        <v>1043</v>
      </c>
      <c r="K26" s="39" t="s">
        <v>479</v>
      </c>
      <c r="L26" s="41">
        <v>1145</v>
      </c>
      <c r="M26" s="97">
        <v>120</v>
      </c>
      <c r="N26" s="40" t="s">
        <v>480</v>
      </c>
      <c r="O26" s="92" t="s">
        <v>231</v>
      </c>
      <c r="P26" s="93" t="s">
        <v>230</v>
      </c>
      <c r="Q26" s="94">
        <v>1050</v>
      </c>
      <c r="R26" s="39">
        <v>813</v>
      </c>
      <c r="S26" s="41">
        <v>1970</v>
      </c>
      <c r="T26" s="97">
        <v>200</v>
      </c>
      <c r="U26" s="40">
        <v>240</v>
      </c>
    </row>
    <row r="27" spans="1:21" ht="16.5" customHeight="1">
      <c r="A27" s="92" t="s">
        <v>187</v>
      </c>
      <c r="B27" s="93" t="s">
        <v>130</v>
      </c>
      <c r="C27" s="94">
        <v>1149</v>
      </c>
      <c r="D27" s="39">
        <v>776</v>
      </c>
      <c r="E27" s="41">
        <v>1935</v>
      </c>
      <c r="F27" s="97">
        <v>200</v>
      </c>
      <c r="G27" s="40">
        <v>270</v>
      </c>
      <c r="H27" s="92" t="s">
        <v>473</v>
      </c>
      <c r="I27" s="93" t="s">
        <v>204</v>
      </c>
      <c r="J27" s="94">
        <v>1043</v>
      </c>
      <c r="K27" s="39">
        <v>793</v>
      </c>
      <c r="L27" s="41">
        <v>1150</v>
      </c>
      <c r="M27" s="97">
        <v>120</v>
      </c>
      <c r="N27" s="40" t="s">
        <v>480</v>
      </c>
      <c r="O27" s="92" t="s">
        <v>231</v>
      </c>
      <c r="P27" s="93" t="s">
        <v>230</v>
      </c>
      <c r="Q27" s="94">
        <v>1050</v>
      </c>
      <c r="R27" s="39">
        <v>814</v>
      </c>
      <c r="S27" s="41">
        <v>1940</v>
      </c>
      <c r="T27" s="97">
        <v>200</v>
      </c>
      <c r="U27" s="40">
        <v>240</v>
      </c>
    </row>
    <row r="28" spans="1:21" ht="16.5" customHeight="1">
      <c r="A28" s="92" t="s">
        <v>187</v>
      </c>
      <c r="B28" s="93" t="s">
        <v>130</v>
      </c>
      <c r="C28" s="94">
        <v>1149</v>
      </c>
      <c r="D28" s="39">
        <v>777</v>
      </c>
      <c r="E28" s="41">
        <v>1925</v>
      </c>
      <c r="F28" s="97">
        <v>200</v>
      </c>
      <c r="G28" s="40" t="s">
        <v>219</v>
      </c>
      <c r="H28" s="92" t="s">
        <v>473</v>
      </c>
      <c r="I28" s="93" t="s">
        <v>204</v>
      </c>
      <c r="J28" s="94">
        <v>1043</v>
      </c>
      <c r="K28" s="39">
        <v>794</v>
      </c>
      <c r="L28" s="41">
        <v>1140</v>
      </c>
      <c r="M28" s="97">
        <v>120</v>
      </c>
      <c r="N28" s="40" t="s">
        <v>480</v>
      </c>
      <c r="O28" s="55"/>
      <c r="P28" s="38"/>
      <c r="Q28" s="38"/>
      <c r="R28" s="39"/>
      <c r="S28" s="41"/>
      <c r="T28" s="39"/>
      <c r="U28" s="40"/>
    </row>
    <row r="29" spans="1:21" ht="16.5" customHeight="1">
      <c r="A29" s="92" t="s">
        <v>187</v>
      </c>
      <c r="B29" s="93" t="s">
        <v>130</v>
      </c>
      <c r="C29" s="94">
        <v>1149</v>
      </c>
      <c r="D29" s="39">
        <v>778</v>
      </c>
      <c r="E29" s="41">
        <v>1935</v>
      </c>
      <c r="F29" s="97">
        <v>200</v>
      </c>
      <c r="G29" s="40">
        <v>270</v>
      </c>
      <c r="H29" s="92" t="s">
        <v>473</v>
      </c>
      <c r="I29" s="93" t="s">
        <v>204</v>
      </c>
      <c r="J29" s="94">
        <v>1043</v>
      </c>
      <c r="K29" s="39">
        <v>795</v>
      </c>
      <c r="L29" s="41">
        <v>1170</v>
      </c>
      <c r="M29" s="97">
        <v>120</v>
      </c>
      <c r="N29" s="40">
        <v>255</v>
      </c>
      <c r="O29" s="92" t="s">
        <v>474</v>
      </c>
      <c r="P29" s="93" t="s">
        <v>230</v>
      </c>
      <c r="Q29" s="94">
        <v>1002</v>
      </c>
      <c r="R29" s="39">
        <v>815</v>
      </c>
      <c r="S29" s="41">
        <v>1865</v>
      </c>
      <c r="T29" s="97">
        <v>198</v>
      </c>
      <c r="U29" s="40" t="s">
        <v>331</v>
      </c>
    </row>
    <row r="30" spans="1:21" ht="16.5" customHeight="1">
      <c r="A30" s="92" t="s">
        <v>187</v>
      </c>
      <c r="B30" s="93" t="s">
        <v>130</v>
      </c>
      <c r="C30" s="94">
        <v>1149</v>
      </c>
      <c r="D30" s="39">
        <v>779</v>
      </c>
      <c r="E30" s="41">
        <v>1915</v>
      </c>
      <c r="F30" s="97">
        <v>200</v>
      </c>
      <c r="G30" s="40" t="s">
        <v>219</v>
      </c>
      <c r="H30" s="92" t="s">
        <v>473</v>
      </c>
      <c r="I30" s="93" t="s">
        <v>204</v>
      </c>
      <c r="J30" s="94">
        <v>1043</v>
      </c>
      <c r="K30" s="39">
        <v>796</v>
      </c>
      <c r="L30" s="41">
        <v>1175</v>
      </c>
      <c r="M30" s="97">
        <v>120</v>
      </c>
      <c r="N30" s="40">
        <v>255</v>
      </c>
      <c r="O30" s="92" t="s">
        <v>474</v>
      </c>
      <c r="P30" s="93" t="s">
        <v>230</v>
      </c>
      <c r="Q30" s="94">
        <v>1002</v>
      </c>
      <c r="R30" s="39">
        <v>816</v>
      </c>
      <c r="S30" s="41">
        <v>1830</v>
      </c>
      <c r="T30" s="97">
        <v>198</v>
      </c>
      <c r="U30" s="40" t="s">
        <v>331</v>
      </c>
    </row>
    <row r="31" spans="1:21" ht="16.5" customHeight="1">
      <c r="A31" s="92" t="s">
        <v>187</v>
      </c>
      <c r="B31" s="93" t="s">
        <v>130</v>
      </c>
      <c r="C31" s="94">
        <v>1149</v>
      </c>
      <c r="D31" s="39">
        <v>780</v>
      </c>
      <c r="E31" s="41">
        <v>1870</v>
      </c>
      <c r="F31" s="97">
        <v>200</v>
      </c>
      <c r="G31" s="40">
        <v>270</v>
      </c>
      <c r="H31" s="92" t="s">
        <v>473</v>
      </c>
      <c r="I31" s="93" t="s">
        <v>204</v>
      </c>
      <c r="J31" s="94">
        <v>1043</v>
      </c>
      <c r="K31" s="39">
        <v>797</v>
      </c>
      <c r="L31" s="41">
        <v>1165</v>
      </c>
      <c r="M31" s="97">
        <v>120</v>
      </c>
      <c r="N31" s="40" t="s">
        <v>480</v>
      </c>
      <c r="O31" s="92" t="s">
        <v>474</v>
      </c>
      <c r="P31" s="93" t="s">
        <v>230</v>
      </c>
      <c r="Q31" s="94">
        <v>1002</v>
      </c>
      <c r="R31" s="39">
        <v>817</v>
      </c>
      <c r="S31" s="41">
        <v>1940</v>
      </c>
      <c r="T31" s="97">
        <v>198</v>
      </c>
      <c r="U31" s="40" t="s">
        <v>331</v>
      </c>
    </row>
    <row r="32" spans="1:21" ht="16.5" customHeight="1">
      <c r="A32" s="92" t="s">
        <v>187</v>
      </c>
      <c r="B32" s="93" t="s">
        <v>130</v>
      </c>
      <c r="C32" s="94">
        <v>1149</v>
      </c>
      <c r="D32" s="39">
        <v>781</v>
      </c>
      <c r="E32" s="41">
        <v>1880</v>
      </c>
      <c r="F32" s="97">
        <v>200</v>
      </c>
      <c r="G32" s="40">
        <v>270</v>
      </c>
      <c r="H32" s="92" t="s">
        <v>473</v>
      </c>
      <c r="I32" s="93" t="s">
        <v>204</v>
      </c>
      <c r="J32" s="94">
        <v>1043</v>
      </c>
      <c r="K32" s="39">
        <v>798</v>
      </c>
      <c r="L32" s="41">
        <v>1160</v>
      </c>
      <c r="M32" s="97">
        <v>120</v>
      </c>
      <c r="N32" s="40" t="s">
        <v>480</v>
      </c>
      <c r="O32" s="55"/>
      <c r="P32" s="38"/>
      <c r="Q32" s="38"/>
      <c r="R32" s="39"/>
      <c r="S32" s="41"/>
      <c r="T32" s="39"/>
      <c r="U32" s="40"/>
    </row>
    <row r="33" spans="1:21" ht="16.5" customHeight="1">
      <c r="A33" s="55"/>
      <c r="B33" s="38"/>
      <c r="C33" s="38"/>
      <c r="D33" s="39"/>
      <c r="E33" s="41"/>
      <c r="F33" s="39"/>
      <c r="G33" s="40"/>
      <c r="H33" s="92" t="s">
        <v>473</v>
      </c>
      <c r="I33" s="93" t="s">
        <v>204</v>
      </c>
      <c r="J33" s="94">
        <v>1043</v>
      </c>
      <c r="K33" s="39">
        <v>799</v>
      </c>
      <c r="L33" s="41">
        <v>1135</v>
      </c>
      <c r="M33" s="97">
        <v>120</v>
      </c>
      <c r="N33" s="40">
        <v>255</v>
      </c>
      <c r="O33" s="55"/>
      <c r="P33" s="38"/>
      <c r="Q33" s="38"/>
      <c r="R33" s="39"/>
      <c r="S33" s="41"/>
      <c r="T33" s="39"/>
      <c r="U33" s="40"/>
    </row>
    <row r="34" spans="1:21" ht="16.5" customHeight="1">
      <c r="A34" s="55"/>
      <c r="B34" s="38"/>
      <c r="C34" s="38"/>
      <c r="D34" s="39"/>
      <c r="E34" s="41"/>
      <c r="F34" s="39"/>
      <c r="G34" s="40"/>
      <c r="H34" s="92" t="s">
        <v>473</v>
      </c>
      <c r="I34" s="93" t="s">
        <v>204</v>
      </c>
      <c r="J34" s="94">
        <v>1043</v>
      </c>
      <c r="K34" s="39">
        <v>800</v>
      </c>
      <c r="L34" s="41">
        <v>1135</v>
      </c>
      <c r="M34" s="97">
        <v>120</v>
      </c>
      <c r="N34" s="40">
        <v>255</v>
      </c>
      <c r="O34" s="55"/>
      <c r="P34" s="38"/>
      <c r="Q34" s="38"/>
      <c r="R34" s="39"/>
      <c r="S34" s="41"/>
      <c r="T34" s="39"/>
      <c r="U34" s="40"/>
    </row>
    <row r="35" spans="1:21" ht="16.5" customHeight="1">
      <c r="A35" s="55"/>
      <c r="B35" s="38"/>
      <c r="C35" s="38"/>
      <c r="D35" s="39"/>
      <c r="E35" s="41"/>
      <c r="F35" s="39"/>
      <c r="G35" s="40"/>
      <c r="H35" s="55"/>
      <c r="I35" s="38"/>
      <c r="J35" s="38"/>
      <c r="K35" s="39"/>
      <c r="L35" s="41"/>
      <c r="M35" s="39"/>
      <c r="N35" s="40"/>
      <c r="O35" s="55"/>
      <c r="P35" s="38"/>
      <c r="Q35" s="38"/>
      <c r="R35" s="39"/>
      <c r="S35" s="41"/>
      <c r="T35" s="39"/>
      <c r="U35" s="40"/>
    </row>
    <row r="36" spans="1:21" ht="16.5" customHeight="1">
      <c r="A36" s="55"/>
      <c r="B36" s="38"/>
      <c r="C36" s="38"/>
      <c r="D36" s="39"/>
      <c r="E36" s="41"/>
      <c r="F36" s="39"/>
      <c r="G36" s="40"/>
      <c r="H36" s="92" t="s">
        <v>231</v>
      </c>
      <c r="I36" s="93" t="s">
        <v>230</v>
      </c>
      <c r="J36" s="94">
        <v>1050</v>
      </c>
      <c r="K36" s="39">
        <v>801</v>
      </c>
      <c r="L36" s="41">
        <v>1990</v>
      </c>
      <c r="M36" s="97">
        <v>200</v>
      </c>
      <c r="N36" s="40">
        <v>240</v>
      </c>
      <c r="O36" s="55"/>
      <c r="P36" s="38"/>
      <c r="Q36" s="38"/>
      <c r="R36" s="39"/>
      <c r="S36" s="41"/>
      <c r="T36" s="39"/>
      <c r="U36" s="40"/>
    </row>
    <row r="37" spans="1:21" ht="16.5" customHeight="1">
      <c r="A37" s="55"/>
      <c r="B37" s="42"/>
      <c r="C37" s="42"/>
      <c r="D37" s="39"/>
      <c r="E37" s="41"/>
      <c r="F37" s="41"/>
      <c r="G37" s="43"/>
      <c r="H37" s="55"/>
      <c r="I37" s="42"/>
      <c r="J37" s="42"/>
      <c r="K37" s="39"/>
      <c r="L37" s="41"/>
      <c r="M37" s="41"/>
      <c r="N37" s="43"/>
      <c r="O37" s="55"/>
      <c r="P37" s="42"/>
      <c r="Q37" s="42"/>
      <c r="R37" s="39"/>
      <c r="S37" s="41"/>
      <c r="T37" s="41"/>
      <c r="U37" s="43"/>
    </row>
    <row r="38" spans="1:21" ht="16.5" customHeight="1">
      <c r="A38" s="55"/>
      <c r="B38" s="42"/>
      <c r="C38" s="42"/>
      <c r="D38" s="39"/>
      <c r="E38" s="41"/>
      <c r="F38" s="41"/>
      <c r="G38" s="43"/>
      <c r="H38" s="55"/>
      <c r="I38" s="42"/>
      <c r="J38" s="42"/>
      <c r="K38" s="39"/>
      <c r="L38" s="41"/>
      <c r="M38" s="41"/>
      <c r="N38" s="43"/>
      <c r="O38" s="55"/>
      <c r="P38" s="42"/>
      <c r="Q38" s="42"/>
      <c r="R38" s="41"/>
      <c r="S38" s="41"/>
      <c r="T38" s="41"/>
      <c r="U38" s="43"/>
    </row>
    <row r="39" spans="1:21" ht="16.5" customHeight="1" thickBot="1">
      <c r="A39" s="56"/>
      <c r="B39" s="44"/>
      <c r="C39" s="44"/>
      <c r="D39" s="45"/>
      <c r="E39" s="45"/>
      <c r="F39" s="45"/>
      <c r="G39" s="46"/>
      <c r="H39" s="56"/>
      <c r="I39" s="44"/>
      <c r="J39" s="44"/>
      <c r="K39" s="45"/>
      <c r="L39" s="45"/>
      <c r="M39" s="45"/>
      <c r="N39" s="46"/>
      <c r="O39" s="56"/>
      <c r="P39" s="44"/>
      <c r="Q39" s="44"/>
      <c r="R39" s="45"/>
      <c r="S39" s="45"/>
      <c r="T39" s="45"/>
      <c r="U39" s="46"/>
    </row>
    <row r="40" spans="1:21" ht="21.75" customHeight="1" thickBot="1">
      <c r="A40" s="24"/>
      <c r="B40" s="3" t="s">
        <v>13</v>
      </c>
      <c r="C40" s="3"/>
      <c r="D40" s="3"/>
      <c r="E40" s="3"/>
      <c r="F40" s="69">
        <f>SUM(E15:E39)</f>
        <v>35780</v>
      </c>
      <c r="G40" s="36" t="s">
        <v>28</v>
      </c>
      <c r="H40" s="24"/>
      <c r="I40" s="3" t="s">
        <v>12</v>
      </c>
      <c r="J40" s="3"/>
      <c r="K40" s="3"/>
      <c r="L40" s="3"/>
      <c r="M40" s="69">
        <f>SUM(L15:L39)</f>
        <v>29245</v>
      </c>
      <c r="N40" s="36" t="s">
        <v>28</v>
      </c>
      <c r="O40" s="24"/>
      <c r="P40" s="3" t="s">
        <v>14</v>
      </c>
      <c r="Q40" s="3"/>
      <c r="R40" s="3"/>
      <c r="S40" s="3"/>
      <c r="T40" s="69">
        <f>SUM(S15:S39)</f>
        <v>31425</v>
      </c>
      <c r="U40" s="36" t="s">
        <v>28</v>
      </c>
    </row>
    <row r="41" spans="1:21">
      <c r="A41" s="21"/>
      <c r="B41" s="5"/>
      <c r="C41" s="5"/>
      <c r="D41" s="5"/>
      <c r="E41" s="5"/>
      <c r="F41" s="5"/>
      <c r="G41" s="5"/>
      <c r="H41" s="19"/>
      <c r="I41" s="5"/>
      <c r="J41" s="5"/>
      <c r="K41" s="5"/>
      <c r="L41" s="5"/>
      <c r="M41" s="5"/>
      <c r="N41" s="5"/>
      <c r="O41" s="19"/>
      <c r="P41" s="5"/>
      <c r="Q41" s="5"/>
      <c r="R41" s="5"/>
      <c r="S41" s="5"/>
      <c r="T41" s="5"/>
      <c r="U41" s="6"/>
    </row>
    <row r="42" spans="1:21" ht="14">
      <c r="A42" s="21"/>
      <c r="B42" s="7"/>
      <c r="C42" s="7"/>
      <c r="D42" s="7" t="s">
        <v>15</v>
      </c>
      <c r="E42" s="7"/>
      <c r="F42" s="7"/>
      <c r="G42" s="70">
        <f>SUM(T42+'[1]16'!$T$42)</f>
        <v>146045</v>
      </c>
      <c r="H42" s="32" t="s">
        <v>30</v>
      </c>
      <c r="I42" s="7"/>
      <c r="J42" s="7"/>
      <c r="K42" s="7"/>
      <c r="L42" s="7"/>
      <c r="M42" s="7"/>
      <c r="N42" s="16"/>
      <c r="O42" s="19"/>
      <c r="P42" s="7" t="s">
        <v>16</v>
      </c>
      <c r="Q42" s="7"/>
      <c r="R42" s="7"/>
      <c r="S42" s="7"/>
      <c r="T42" s="70">
        <f>T40+M40+F40</f>
        <v>96450</v>
      </c>
      <c r="U42" s="37" t="s">
        <v>28</v>
      </c>
    </row>
    <row r="43" spans="1:21" ht="14" thickBot="1">
      <c r="A43" s="22"/>
      <c r="B43" s="10"/>
      <c r="C43" s="10"/>
      <c r="D43" s="10"/>
      <c r="E43" s="10"/>
      <c r="F43" s="10"/>
      <c r="G43" s="10"/>
      <c r="H43" s="20"/>
      <c r="I43" s="10"/>
      <c r="J43" s="10"/>
      <c r="K43" s="10"/>
      <c r="L43" s="10"/>
      <c r="M43" s="10"/>
      <c r="N43" s="10"/>
      <c r="O43" s="20"/>
      <c r="P43" s="10"/>
      <c r="Q43" s="10"/>
      <c r="R43" s="10"/>
      <c r="S43" s="10"/>
      <c r="T43" s="10"/>
      <c r="U43" s="11"/>
    </row>
    <row r="45" spans="1:21">
      <c r="A45" s="91" t="s">
        <v>53</v>
      </c>
      <c r="T45" s="126" t="s">
        <v>33</v>
      </c>
      <c r="U45" s="126"/>
    </row>
    <row r="57" spans="1:21" ht="16">
      <c r="S57" s="2" t="s">
        <v>1</v>
      </c>
      <c r="T57" s="120">
        <f>T8</f>
        <v>21144</v>
      </c>
      <c r="U57" s="120"/>
    </row>
    <row r="58" spans="1:21" ht="14" thickBot="1"/>
    <row r="59" spans="1:21" ht="14" thickBot="1">
      <c r="A59" s="25"/>
      <c r="B59" s="4"/>
      <c r="C59" s="5"/>
      <c r="D59" s="5"/>
      <c r="E59" s="12" t="s">
        <v>8</v>
      </c>
      <c r="F59" s="5"/>
      <c r="G59" s="6"/>
      <c r="H59" s="25"/>
      <c r="I59" s="4"/>
      <c r="J59" s="5"/>
      <c r="K59" s="5"/>
      <c r="L59" s="12" t="s">
        <v>39</v>
      </c>
      <c r="M59" s="5"/>
      <c r="N59" s="6"/>
      <c r="O59" s="25"/>
      <c r="P59" s="4"/>
      <c r="Q59" s="5"/>
      <c r="R59" s="5"/>
      <c r="S59" s="12" t="s">
        <v>40</v>
      </c>
      <c r="T59" s="5"/>
      <c r="U59" s="6"/>
    </row>
    <row r="60" spans="1:21">
      <c r="A60" s="26" t="s">
        <v>17</v>
      </c>
      <c r="B60" s="4"/>
      <c r="C60" s="5"/>
      <c r="D60" s="5"/>
      <c r="E60" s="5"/>
      <c r="F60" s="5"/>
      <c r="G60" s="6"/>
      <c r="H60" s="26" t="s">
        <v>17</v>
      </c>
      <c r="I60" s="4"/>
      <c r="J60" s="5"/>
      <c r="K60" s="5"/>
      <c r="L60" s="5"/>
      <c r="M60" s="5"/>
      <c r="N60" s="6"/>
      <c r="O60" s="26" t="s">
        <v>17</v>
      </c>
      <c r="P60" s="4"/>
      <c r="Q60" s="5"/>
      <c r="R60" s="5"/>
      <c r="S60" s="5"/>
      <c r="T60" s="5"/>
      <c r="U60" s="6"/>
    </row>
    <row r="61" spans="1:21">
      <c r="A61" s="27" t="s">
        <v>19</v>
      </c>
      <c r="B61" s="113" t="s">
        <v>20</v>
      </c>
      <c r="C61" s="114"/>
      <c r="D61" s="114"/>
      <c r="E61" s="114"/>
      <c r="F61" s="114"/>
      <c r="G61" s="115"/>
      <c r="H61" s="27" t="s">
        <v>19</v>
      </c>
      <c r="I61" s="113" t="s">
        <v>20</v>
      </c>
      <c r="J61" s="114"/>
      <c r="K61" s="114"/>
      <c r="L61" s="114"/>
      <c r="M61" s="114"/>
      <c r="N61" s="115"/>
      <c r="O61" s="27" t="s">
        <v>19</v>
      </c>
      <c r="P61" s="113" t="s">
        <v>20</v>
      </c>
      <c r="Q61" s="114"/>
      <c r="R61" s="114"/>
      <c r="S61" s="114"/>
      <c r="T61" s="114"/>
      <c r="U61" s="115"/>
    </row>
    <row r="62" spans="1:21" ht="14" thickBot="1">
      <c r="A62" s="28" t="s">
        <v>18</v>
      </c>
      <c r="B62" s="9"/>
      <c r="C62" s="10"/>
      <c r="D62" s="10"/>
      <c r="E62" s="10"/>
      <c r="F62" s="10"/>
      <c r="G62" s="11"/>
      <c r="H62" s="28" t="s">
        <v>18</v>
      </c>
      <c r="I62" s="9"/>
      <c r="J62" s="10"/>
      <c r="K62" s="10"/>
      <c r="L62" s="10"/>
      <c r="M62" s="10"/>
      <c r="N62" s="11"/>
      <c r="O62" s="28" t="s">
        <v>18</v>
      </c>
      <c r="P62" s="9"/>
      <c r="Q62" s="10"/>
      <c r="R62" s="10"/>
      <c r="S62" s="10"/>
      <c r="T62" s="10"/>
      <c r="U62" s="11"/>
    </row>
    <row r="63" spans="1:21" ht="14">
      <c r="A63" s="48">
        <v>6</v>
      </c>
      <c r="B63" s="49" t="s">
        <v>486</v>
      </c>
      <c r="C63" s="50"/>
      <c r="D63" s="50"/>
      <c r="E63" s="50"/>
      <c r="F63" s="50"/>
      <c r="G63" s="51"/>
      <c r="H63" s="48">
        <v>8</v>
      </c>
      <c r="I63" s="49" t="s">
        <v>470</v>
      </c>
      <c r="J63" s="50"/>
      <c r="K63" s="50"/>
      <c r="L63" s="50"/>
      <c r="M63" s="50"/>
      <c r="N63" s="51"/>
      <c r="O63" s="48">
        <v>7</v>
      </c>
      <c r="P63" s="52" t="s">
        <v>334</v>
      </c>
      <c r="Q63" s="50"/>
      <c r="R63" s="50"/>
      <c r="S63" s="50"/>
      <c r="T63" s="50"/>
      <c r="U63" s="51"/>
    </row>
    <row r="64" spans="1:21" ht="14">
      <c r="A64" s="60">
        <v>4</v>
      </c>
      <c r="B64" s="52" t="s">
        <v>334</v>
      </c>
      <c r="C64" s="53"/>
      <c r="D64" s="53"/>
      <c r="E64" s="53"/>
      <c r="F64" s="53"/>
      <c r="G64" s="54"/>
      <c r="H64" s="60">
        <v>5</v>
      </c>
      <c r="I64" s="52" t="s">
        <v>334</v>
      </c>
      <c r="J64" s="53"/>
      <c r="K64" s="53"/>
      <c r="L64" s="53"/>
      <c r="M64" s="53"/>
      <c r="N64" s="54"/>
      <c r="O64" s="60"/>
      <c r="P64" s="52" t="s">
        <v>335</v>
      </c>
      <c r="Q64" s="53"/>
      <c r="R64" s="53"/>
      <c r="S64" s="53"/>
      <c r="T64" s="53"/>
      <c r="U64" s="54"/>
    </row>
    <row r="65" spans="1:21" ht="14">
      <c r="A65" s="60"/>
      <c r="B65" s="52" t="s">
        <v>335</v>
      </c>
      <c r="C65" s="53"/>
      <c r="D65" s="53"/>
      <c r="E65" s="53"/>
      <c r="F65" s="53"/>
      <c r="G65" s="54"/>
      <c r="H65" s="60"/>
      <c r="I65" s="52" t="s">
        <v>335</v>
      </c>
      <c r="J65" s="53"/>
      <c r="K65" s="53"/>
      <c r="L65" s="53"/>
      <c r="M65" s="53"/>
      <c r="N65" s="54"/>
      <c r="O65" s="60">
        <v>4</v>
      </c>
      <c r="P65" s="52" t="s">
        <v>487</v>
      </c>
      <c r="Q65" s="53"/>
      <c r="R65" s="53"/>
      <c r="S65" s="53"/>
      <c r="T65" s="53"/>
      <c r="U65" s="54"/>
    </row>
    <row r="66" spans="1:21" ht="14">
      <c r="A66" s="60"/>
      <c r="B66" s="52"/>
      <c r="C66" s="53"/>
      <c r="D66" s="53"/>
      <c r="E66" s="53"/>
      <c r="F66" s="53"/>
      <c r="G66" s="54"/>
      <c r="H66" s="60">
        <v>20</v>
      </c>
      <c r="I66" s="52" t="s">
        <v>488</v>
      </c>
      <c r="J66" s="53"/>
      <c r="K66" s="53"/>
      <c r="L66" s="53"/>
      <c r="M66" s="53"/>
      <c r="N66" s="54"/>
      <c r="O66" s="60"/>
      <c r="P66" s="52"/>
      <c r="Q66" s="53"/>
      <c r="R66" s="53"/>
      <c r="S66" s="53"/>
      <c r="T66" s="53"/>
      <c r="U66" s="54"/>
    </row>
    <row r="67" spans="1:21" ht="14">
      <c r="A67" s="60"/>
      <c r="B67" s="52"/>
      <c r="C67" s="53"/>
      <c r="D67" s="53"/>
      <c r="E67" s="53"/>
      <c r="F67" s="53"/>
      <c r="G67" s="54"/>
      <c r="H67" s="60"/>
      <c r="I67" s="52" t="s">
        <v>489</v>
      </c>
      <c r="J67" s="53"/>
      <c r="K67" s="53"/>
      <c r="L67" s="53"/>
      <c r="M67" s="53"/>
      <c r="N67" s="54"/>
      <c r="O67" s="60"/>
      <c r="P67" s="52"/>
      <c r="Q67" s="53"/>
      <c r="R67" s="53"/>
      <c r="S67" s="53"/>
      <c r="T67" s="53"/>
      <c r="U67" s="54"/>
    </row>
    <row r="68" spans="1:21" ht="14">
      <c r="A68" s="60"/>
      <c r="B68" s="52"/>
      <c r="C68" s="53"/>
      <c r="D68" s="53"/>
      <c r="E68" s="53"/>
      <c r="F68" s="53"/>
      <c r="G68" s="54"/>
      <c r="H68" s="60">
        <v>25</v>
      </c>
      <c r="I68" s="52" t="s">
        <v>484</v>
      </c>
      <c r="J68" s="53"/>
      <c r="K68" s="53"/>
      <c r="L68" s="53"/>
      <c r="M68" s="53"/>
      <c r="N68" s="54"/>
      <c r="O68" s="60"/>
      <c r="P68" s="52"/>
      <c r="Q68" s="53"/>
      <c r="R68" s="53"/>
      <c r="S68" s="53"/>
      <c r="T68" s="53"/>
      <c r="U68" s="54"/>
    </row>
    <row r="69" spans="1:21" ht="14">
      <c r="A69" s="60"/>
      <c r="B69" s="52"/>
      <c r="C69" s="53"/>
      <c r="D69" s="53"/>
      <c r="E69" s="53"/>
      <c r="F69" s="53"/>
      <c r="G69" s="54"/>
      <c r="H69" s="60">
        <v>10</v>
      </c>
      <c r="I69" s="52" t="s">
        <v>485</v>
      </c>
      <c r="J69" s="53"/>
      <c r="K69" s="53"/>
      <c r="L69" s="53"/>
      <c r="M69" s="53"/>
      <c r="N69" s="54"/>
      <c r="O69" s="60"/>
      <c r="P69" s="52"/>
      <c r="Q69" s="53"/>
      <c r="R69" s="53"/>
      <c r="S69" s="53"/>
      <c r="T69" s="53"/>
      <c r="U69" s="54"/>
    </row>
    <row r="70" spans="1:21" ht="14">
      <c r="A70" s="60"/>
      <c r="B70" s="52"/>
      <c r="C70" s="53"/>
      <c r="D70" s="53"/>
      <c r="E70" s="53"/>
      <c r="F70" s="53"/>
      <c r="G70" s="54"/>
      <c r="H70" s="60">
        <v>8</v>
      </c>
      <c r="I70" s="52" t="s">
        <v>490</v>
      </c>
      <c r="J70" s="53"/>
      <c r="K70" s="53"/>
      <c r="L70" s="53"/>
      <c r="M70" s="53"/>
      <c r="N70" s="54"/>
      <c r="O70" s="60"/>
      <c r="P70" s="52"/>
      <c r="Q70" s="53"/>
      <c r="R70" s="53"/>
      <c r="S70" s="53"/>
      <c r="T70" s="53"/>
      <c r="U70" s="54"/>
    </row>
    <row r="71" spans="1:21" ht="14">
      <c r="A71" s="60"/>
      <c r="B71" s="52"/>
      <c r="C71" s="53"/>
      <c r="D71" s="53"/>
      <c r="E71" s="53"/>
      <c r="F71" s="53"/>
      <c r="G71" s="54"/>
      <c r="H71" s="60">
        <v>15</v>
      </c>
      <c r="I71" s="52" t="s">
        <v>334</v>
      </c>
      <c r="J71" s="53"/>
      <c r="K71" s="53"/>
      <c r="L71" s="53"/>
      <c r="M71" s="53"/>
      <c r="N71" s="54"/>
      <c r="O71" s="60"/>
      <c r="P71" s="52"/>
      <c r="Q71" s="53"/>
      <c r="R71" s="53"/>
      <c r="S71" s="53"/>
      <c r="T71" s="53"/>
      <c r="U71" s="54"/>
    </row>
    <row r="72" spans="1:21" ht="14">
      <c r="A72" s="60"/>
      <c r="B72" s="52"/>
      <c r="C72" s="53"/>
      <c r="D72" s="53"/>
      <c r="E72" s="53"/>
      <c r="F72" s="53"/>
      <c r="G72" s="54"/>
      <c r="H72" s="60"/>
      <c r="I72" s="52" t="s">
        <v>335</v>
      </c>
      <c r="J72" s="53"/>
      <c r="K72" s="53"/>
      <c r="L72" s="53"/>
      <c r="M72" s="53"/>
      <c r="N72" s="54"/>
      <c r="O72" s="60"/>
      <c r="P72" s="52"/>
      <c r="Q72" s="53"/>
      <c r="R72" s="53"/>
      <c r="S72" s="53"/>
      <c r="T72" s="53"/>
      <c r="U72" s="54"/>
    </row>
    <row r="73" spans="1:21" ht="14">
      <c r="A73" s="60"/>
      <c r="B73" s="52"/>
      <c r="C73" s="53"/>
      <c r="D73" s="53"/>
      <c r="E73" s="53"/>
      <c r="F73" s="53"/>
      <c r="G73" s="54"/>
      <c r="H73" s="60"/>
      <c r="I73" s="52"/>
      <c r="J73" s="53"/>
      <c r="K73" s="53"/>
      <c r="L73" s="53"/>
      <c r="M73" s="53"/>
      <c r="N73" s="54"/>
      <c r="O73" s="60"/>
      <c r="P73" s="52"/>
      <c r="Q73" s="53"/>
      <c r="R73" s="53"/>
      <c r="S73" s="53"/>
      <c r="T73" s="53"/>
      <c r="U73" s="54"/>
    </row>
    <row r="74" spans="1:21" ht="14">
      <c r="A74" s="60"/>
      <c r="B74" s="52"/>
      <c r="C74" s="53"/>
      <c r="D74" s="53"/>
      <c r="E74" s="53"/>
      <c r="F74" s="53"/>
      <c r="G74" s="54"/>
      <c r="H74" s="60"/>
      <c r="I74" s="52"/>
      <c r="J74" s="53"/>
      <c r="K74" s="53"/>
      <c r="L74" s="53"/>
      <c r="M74" s="53"/>
      <c r="N74" s="54"/>
      <c r="O74" s="60"/>
      <c r="P74" s="52"/>
      <c r="Q74" s="53"/>
      <c r="R74" s="53"/>
      <c r="S74" s="53"/>
      <c r="T74" s="53"/>
      <c r="U74" s="54"/>
    </row>
    <row r="75" spans="1:21" ht="14">
      <c r="A75" s="60"/>
      <c r="B75" s="52"/>
      <c r="C75" s="53"/>
      <c r="D75" s="53"/>
      <c r="E75" s="53"/>
      <c r="F75" s="53"/>
      <c r="G75" s="54"/>
      <c r="H75" s="60"/>
      <c r="I75" s="52"/>
      <c r="J75" s="53"/>
      <c r="K75" s="53"/>
      <c r="L75" s="53"/>
      <c r="M75" s="53"/>
      <c r="N75" s="54"/>
      <c r="O75" s="60"/>
      <c r="P75" s="52"/>
      <c r="Q75" s="53"/>
      <c r="R75" s="53"/>
      <c r="S75" s="53"/>
      <c r="T75" s="53"/>
      <c r="U75" s="54"/>
    </row>
    <row r="76" spans="1:21" ht="14">
      <c r="A76" s="60"/>
      <c r="B76" s="52"/>
      <c r="C76" s="53"/>
      <c r="D76" s="53"/>
      <c r="E76" s="53"/>
      <c r="F76" s="53"/>
      <c r="G76" s="54"/>
      <c r="H76" s="60"/>
      <c r="I76" s="52"/>
      <c r="J76" s="53"/>
      <c r="K76" s="53"/>
      <c r="L76" s="53"/>
      <c r="M76" s="53"/>
      <c r="N76" s="54"/>
      <c r="O76" s="60"/>
      <c r="P76" s="52"/>
      <c r="Q76" s="53"/>
      <c r="R76" s="53"/>
      <c r="S76" s="53"/>
      <c r="T76" s="53"/>
      <c r="U76" s="54"/>
    </row>
    <row r="77" spans="1:21" ht="14">
      <c r="A77" s="60"/>
      <c r="B77" s="52"/>
      <c r="C77" s="53"/>
      <c r="D77" s="53"/>
      <c r="E77" s="53"/>
      <c r="F77" s="53"/>
      <c r="G77" s="54"/>
      <c r="H77" s="60"/>
      <c r="I77" s="52"/>
      <c r="J77" s="53"/>
      <c r="K77" s="53"/>
      <c r="L77" s="53"/>
      <c r="M77" s="53"/>
      <c r="N77" s="54"/>
      <c r="O77" s="60"/>
      <c r="P77" s="52"/>
      <c r="Q77" s="53"/>
      <c r="R77" s="53"/>
      <c r="S77" s="53"/>
      <c r="T77" s="53"/>
      <c r="U77" s="54"/>
    </row>
    <row r="78" spans="1:21" ht="14">
      <c r="A78" s="60"/>
      <c r="B78" s="52"/>
      <c r="C78" s="53"/>
      <c r="D78" s="53"/>
      <c r="E78" s="53"/>
      <c r="F78" s="53"/>
      <c r="G78" s="54"/>
      <c r="H78" s="60"/>
      <c r="I78" s="52"/>
      <c r="J78" s="53"/>
      <c r="K78" s="53"/>
      <c r="L78" s="53"/>
      <c r="M78" s="53"/>
      <c r="N78" s="54"/>
      <c r="O78" s="60"/>
      <c r="P78" s="52"/>
      <c r="Q78" s="53"/>
      <c r="R78" s="53"/>
      <c r="S78" s="53"/>
      <c r="T78" s="53"/>
      <c r="U78" s="54"/>
    </row>
    <row r="79" spans="1:21" ht="14">
      <c r="A79" s="60"/>
      <c r="B79" s="52"/>
      <c r="C79" s="53"/>
      <c r="D79" s="53"/>
      <c r="E79" s="53"/>
      <c r="F79" s="53"/>
      <c r="G79" s="54"/>
      <c r="H79" s="60"/>
      <c r="I79" s="52"/>
      <c r="J79" s="53"/>
      <c r="K79" s="53"/>
      <c r="L79" s="53"/>
      <c r="M79" s="53"/>
      <c r="N79" s="54"/>
      <c r="O79" s="60"/>
      <c r="P79" s="52"/>
      <c r="Q79" s="53"/>
      <c r="R79" s="53"/>
      <c r="S79" s="53"/>
      <c r="T79" s="53"/>
      <c r="U79" s="54"/>
    </row>
    <row r="80" spans="1:21" ht="14">
      <c r="A80" s="60"/>
      <c r="B80" s="52"/>
      <c r="C80" s="53"/>
      <c r="D80" s="53"/>
      <c r="E80" s="53"/>
      <c r="F80" s="53"/>
      <c r="G80" s="54"/>
      <c r="H80" s="60"/>
      <c r="I80" s="52"/>
      <c r="J80" s="53"/>
      <c r="K80" s="53"/>
      <c r="L80" s="53"/>
      <c r="M80" s="53"/>
      <c r="N80" s="54"/>
      <c r="O80" s="60"/>
      <c r="P80" s="52"/>
      <c r="Q80" s="53"/>
      <c r="R80" s="53"/>
      <c r="S80" s="53"/>
      <c r="T80" s="53"/>
      <c r="U80" s="54"/>
    </row>
    <row r="81" spans="1:21" ht="14">
      <c r="A81" s="60"/>
      <c r="B81" s="52"/>
      <c r="C81" s="53"/>
      <c r="D81" s="53"/>
      <c r="E81" s="53"/>
      <c r="F81" s="53"/>
      <c r="G81" s="54"/>
      <c r="H81" s="60"/>
      <c r="I81" s="52"/>
      <c r="J81" s="53"/>
      <c r="K81" s="53"/>
      <c r="L81" s="53"/>
      <c r="M81" s="53"/>
      <c r="N81" s="54"/>
      <c r="O81" s="60"/>
      <c r="P81" s="52"/>
      <c r="Q81" s="53"/>
      <c r="R81" s="53"/>
      <c r="S81" s="53"/>
      <c r="T81" s="53"/>
      <c r="U81" s="54"/>
    </row>
    <row r="82" spans="1:21" ht="14">
      <c r="A82" s="60"/>
      <c r="B82" s="52"/>
      <c r="C82" s="53"/>
      <c r="D82" s="53"/>
      <c r="E82" s="53"/>
      <c r="F82" s="53"/>
      <c r="G82" s="54"/>
      <c r="H82" s="60"/>
      <c r="I82" s="52"/>
      <c r="J82" s="53"/>
      <c r="K82" s="53"/>
      <c r="L82" s="53"/>
      <c r="M82" s="53"/>
      <c r="N82" s="54"/>
      <c r="O82" s="60"/>
      <c r="P82" s="52"/>
      <c r="Q82" s="53"/>
      <c r="R82" s="53"/>
      <c r="S82" s="53"/>
      <c r="T82" s="53"/>
      <c r="U82" s="54"/>
    </row>
    <row r="83" spans="1:21" ht="14">
      <c r="A83" s="74" t="s">
        <v>49</v>
      </c>
      <c r="B83" s="52">
        <v>24</v>
      </c>
      <c r="C83" s="53" t="s">
        <v>48</v>
      </c>
      <c r="D83" s="53"/>
      <c r="E83" s="53"/>
      <c r="F83" s="53"/>
      <c r="G83" s="54"/>
      <c r="H83" s="74" t="s">
        <v>49</v>
      </c>
      <c r="I83" s="52">
        <v>21</v>
      </c>
      <c r="J83" s="53" t="s">
        <v>48</v>
      </c>
      <c r="K83" s="53"/>
      <c r="L83" s="53"/>
      <c r="M83" s="53"/>
      <c r="N83" s="54"/>
      <c r="O83" s="74" t="s">
        <v>49</v>
      </c>
      <c r="P83" s="52">
        <v>17</v>
      </c>
      <c r="Q83" s="53" t="s">
        <v>48</v>
      </c>
      <c r="R83" s="53"/>
      <c r="S83" s="53"/>
      <c r="T83" s="53"/>
      <c r="U83" s="54"/>
    </row>
    <row r="84" spans="1:21" ht="14">
      <c r="A84" s="74" t="s">
        <v>50</v>
      </c>
      <c r="B84" s="52">
        <v>0</v>
      </c>
      <c r="C84" s="53"/>
      <c r="D84" s="53"/>
      <c r="E84" s="53"/>
      <c r="F84" s="53"/>
      <c r="G84" s="54"/>
      <c r="H84" s="74" t="s">
        <v>50</v>
      </c>
      <c r="I84" s="52">
        <v>0</v>
      </c>
      <c r="J84" s="53"/>
      <c r="K84" s="53"/>
      <c r="L84" s="53"/>
      <c r="M84" s="53"/>
      <c r="N84" s="54"/>
      <c r="O84" s="74" t="s">
        <v>50</v>
      </c>
      <c r="P84" s="52">
        <v>1</v>
      </c>
      <c r="Q84" s="53"/>
      <c r="R84" s="53"/>
      <c r="S84" s="53"/>
      <c r="T84" s="53"/>
      <c r="U84" s="54"/>
    </row>
    <row r="85" spans="1:21" ht="15" thickBot="1">
      <c r="A85" s="29" t="s">
        <v>27</v>
      </c>
      <c r="B85" s="47">
        <v>270</v>
      </c>
      <c r="C85" s="30" t="s">
        <v>30</v>
      </c>
      <c r="D85" s="30"/>
      <c r="E85" s="13"/>
      <c r="F85" s="13"/>
      <c r="G85" s="14"/>
      <c r="H85" s="29" t="s">
        <v>27</v>
      </c>
      <c r="I85" s="47">
        <v>260</v>
      </c>
      <c r="J85" s="30" t="s">
        <v>30</v>
      </c>
      <c r="K85" s="30"/>
      <c r="L85" s="13"/>
      <c r="M85" s="13"/>
      <c r="N85" s="14"/>
      <c r="O85" s="29" t="s">
        <v>27</v>
      </c>
      <c r="P85" s="47">
        <v>210</v>
      </c>
      <c r="Q85" s="30" t="s">
        <v>30</v>
      </c>
      <c r="R85" s="30"/>
      <c r="S85" s="13"/>
      <c r="T85" s="13"/>
      <c r="U85" s="14"/>
    </row>
    <row r="86" spans="1:21" ht="16.5" customHeight="1">
      <c r="A86" s="4" t="s">
        <v>25</v>
      </c>
      <c r="B86" s="5"/>
      <c r="C86" s="5"/>
      <c r="D86" s="5"/>
      <c r="E86" s="5"/>
      <c r="F86" s="64">
        <f>SUM(A63:A83)</f>
        <v>10</v>
      </c>
      <c r="G86" s="65" t="s">
        <v>29</v>
      </c>
      <c r="H86" s="5" t="s">
        <v>25</v>
      </c>
      <c r="I86" s="5"/>
      <c r="J86" s="5"/>
      <c r="K86" s="5"/>
      <c r="L86" s="5"/>
      <c r="M86" s="64">
        <f>SUM(H63:H83)</f>
        <v>91</v>
      </c>
      <c r="N86" s="65" t="s">
        <v>29</v>
      </c>
      <c r="O86" s="5" t="s">
        <v>25</v>
      </c>
      <c r="P86" s="5"/>
      <c r="Q86" s="5"/>
      <c r="R86" s="5"/>
      <c r="S86" s="5"/>
      <c r="T86" s="64">
        <f>SUM(O63:O83)</f>
        <v>11</v>
      </c>
      <c r="U86" s="65" t="s">
        <v>29</v>
      </c>
    </row>
    <row r="87" spans="1:21" ht="16.5" customHeight="1">
      <c r="A87" s="66" t="s">
        <v>21</v>
      </c>
      <c r="B87" s="67"/>
      <c r="C87" s="67"/>
      <c r="D87" s="67"/>
      <c r="E87" s="67"/>
      <c r="F87" s="127" t="s">
        <v>88</v>
      </c>
      <c r="G87" s="128"/>
      <c r="H87" s="66" t="s">
        <v>21</v>
      </c>
      <c r="I87" s="67"/>
      <c r="J87" s="67"/>
      <c r="K87" s="67"/>
      <c r="L87" s="67"/>
      <c r="M87" s="127" t="s">
        <v>88</v>
      </c>
      <c r="N87" s="128"/>
      <c r="O87" s="66" t="s">
        <v>21</v>
      </c>
      <c r="P87" s="67"/>
      <c r="Q87" s="67"/>
      <c r="R87" s="67"/>
      <c r="S87" s="67"/>
      <c r="T87" s="127" t="s">
        <v>88</v>
      </c>
      <c r="U87" s="128"/>
    </row>
    <row r="88" spans="1:21" ht="16.5" customHeight="1">
      <c r="A88" s="66" t="s">
        <v>22</v>
      </c>
      <c r="B88" s="67"/>
      <c r="C88" s="67"/>
      <c r="D88" s="67"/>
      <c r="E88" s="127" t="s">
        <v>185</v>
      </c>
      <c r="F88" s="127"/>
      <c r="G88" s="128"/>
      <c r="H88" s="66" t="s">
        <v>22</v>
      </c>
      <c r="I88" s="67"/>
      <c r="J88" s="67"/>
      <c r="K88" s="67"/>
      <c r="L88" s="127" t="s">
        <v>226</v>
      </c>
      <c r="M88" s="127"/>
      <c r="N88" s="128"/>
      <c r="O88" s="66" t="s">
        <v>22</v>
      </c>
      <c r="P88" s="67"/>
      <c r="Q88" s="67"/>
      <c r="R88" s="67"/>
      <c r="S88" s="127" t="s">
        <v>88</v>
      </c>
      <c r="T88" s="127"/>
      <c r="U88" s="128"/>
    </row>
    <row r="89" spans="1:21" ht="16.5" customHeight="1">
      <c r="A89" s="66" t="s">
        <v>23</v>
      </c>
      <c r="B89" s="67"/>
      <c r="C89" s="67"/>
      <c r="D89" s="127" t="s">
        <v>481</v>
      </c>
      <c r="E89" s="127"/>
      <c r="F89" s="127"/>
      <c r="G89" s="128"/>
      <c r="H89" s="66" t="s">
        <v>23</v>
      </c>
      <c r="I89" s="67"/>
      <c r="J89" s="67"/>
      <c r="K89" s="127" t="s">
        <v>482</v>
      </c>
      <c r="L89" s="127"/>
      <c r="M89" s="127"/>
      <c r="N89" s="128"/>
      <c r="O89" s="66" t="s">
        <v>23</v>
      </c>
      <c r="P89" s="67"/>
      <c r="Q89" s="67"/>
      <c r="R89" s="127" t="s">
        <v>483</v>
      </c>
      <c r="S89" s="127"/>
      <c r="T89" s="127"/>
      <c r="U89" s="128"/>
    </row>
    <row r="90" spans="1:21" ht="16.5" customHeight="1" thickBot="1">
      <c r="A90" s="9" t="s">
        <v>24</v>
      </c>
      <c r="B90" s="10"/>
      <c r="C90" s="10"/>
      <c r="D90" s="10"/>
      <c r="E90" s="10" t="s">
        <v>63</v>
      </c>
      <c r="F90" s="10"/>
      <c r="G90" s="11"/>
      <c r="H90" s="10" t="s">
        <v>24</v>
      </c>
      <c r="I90" s="10"/>
      <c r="J90" s="10"/>
      <c r="K90" s="73"/>
      <c r="L90" s="73" t="s">
        <v>64</v>
      </c>
      <c r="M90" s="10"/>
      <c r="N90" s="11"/>
      <c r="O90" s="10" t="s">
        <v>24</v>
      </c>
      <c r="P90" s="10"/>
      <c r="Q90" s="10"/>
      <c r="R90" s="10"/>
      <c r="S90" s="10" t="s">
        <v>62</v>
      </c>
      <c r="T90" s="10"/>
      <c r="U90" s="11"/>
    </row>
    <row r="91" spans="1:21">
      <c r="A91" s="31"/>
      <c r="B91" s="5"/>
      <c r="C91" s="5"/>
      <c r="D91" s="5"/>
      <c r="E91" s="5"/>
      <c r="F91" s="5"/>
      <c r="G91" s="5"/>
      <c r="H91" s="18"/>
      <c r="I91" s="5"/>
      <c r="J91" s="5"/>
      <c r="K91" s="5"/>
      <c r="L91" s="5"/>
      <c r="M91" s="5"/>
      <c r="N91" s="5"/>
      <c r="O91" s="18"/>
      <c r="P91" s="5"/>
      <c r="Q91" s="5"/>
      <c r="R91" s="5"/>
      <c r="S91" s="5"/>
      <c r="T91" s="5"/>
      <c r="U91" s="6"/>
    </row>
    <row r="92" spans="1:21">
      <c r="A92" s="61" t="s">
        <v>26</v>
      </c>
      <c r="B92" s="7"/>
      <c r="C92" s="7"/>
      <c r="D92" s="7">
        <f>F86+M86+T86</f>
        <v>112</v>
      </c>
      <c r="E92" s="32" t="s">
        <v>29</v>
      </c>
      <c r="F92" s="7"/>
      <c r="G92" s="34" t="s">
        <v>38</v>
      </c>
      <c r="H92" s="33">
        <f>B85+I85+P85</f>
        <v>740</v>
      </c>
      <c r="I92" s="32" t="s">
        <v>37</v>
      </c>
      <c r="J92" s="32"/>
      <c r="K92" s="32"/>
      <c r="L92" s="7"/>
      <c r="M92" s="7"/>
      <c r="N92" s="35"/>
      <c r="O92" s="35" t="s">
        <v>31</v>
      </c>
      <c r="R92" s="7" t="s">
        <v>32</v>
      </c>
      <c r="S92" s="7"/>
      <c r="T92" s="7"/>
      <c r="U92" s="8"/>
    </row>
    <row r="93" spans="1:21" ht="14" thickBot="1">
      <c r="A93" s="22"/>
      <c r="B93" s="10"/>
      <c r="C93" s="10"/>
      <c r="D93" s="10"/>
      <c r="E93" s="10"/>
      <c r="F93" s="10"/>
      <c r="G93" s="10"/>
      <c r="H93" s="20"/>
      <c r="I93" s="10"/>
      <c r="J93" s="10"/>
      <c r="K93" s="10"/>
      <c r="L93" s="10"/>
      <c r="M93" s="10"/>
      <c r="N93" s="10"/>
      <c r="O93" s="20"/>
      <c r="P93" s="10"/>
      <c r="Q93" s="10"/>
      <c r="R93" s="10"/>
      <c r="S93" s="10"/>
      <c r="T93" s="10"/>
      <c r="U93" s="11"/>
    </row>
    <row r="95" spans="1:21">
      <c r="T95" s="126" t="s">
        <v>34</v>
      </c>
      <c r="U95" s="126"/>
    </row>
  </sheetData>
  <mergeCells count="30">
    <mergeCell ref="T95:U95"/>
    <mergeCell ref="E10:G10"/>
    <mergeCell ref="B61:G61"/>
    <mergeCell ref="I61:N61"/>
    <mergeCell ref="C13:C14"/>
    <mergeCell ref="G13:G14"/>
    <mergeCell ref="J13:J14"/>
    <mergeCell ref="N13:N14"/>
    <mergeCell ref="T87:U87"/>
    <mergeCell ref="S88:U88"/>
    <mergeCell ref="R89:U89"/>
    <mergeCell ref="A12:G12"/>
    <mergeCell ref="A13:A14"/>
    <mergeCell ref="H12:N12"/>
    <mergeCell ref="H13:H14"/>
    <mergeCell ref="E88:G88"/>
    <mergeCell ref="T8:U8"/>
    <mergeCell ref="T57:U57"/>
    <mergeCell ref="T10:U10"/>
    <mergeCell ref="O12:U12"/>
    <mergeCell ref="O13:O14"/>
    <mergeCell ref="Q13:Q14"/>
    <mergeCell ref="U13:U14"/>
    <mergeCell ref="T45:U45"/>
    <mergeCell ref="D89:G89"/>
    <mergeCell ref="F87:G87"/>
    <mergeCell ref="P61:U61"/>
    <mergeCell ref="M87:N87"/>
    <mergeCell ref="L88:N88"/>
    <mergeCell ref="K89:N89"/>
  </mergeCells>
  <phoneticPr fontId="3" type="noConversion"/>
  <printOptions horizontalCentered="1" verticalCentered="1"/>
  <pageMargins left="0" right="0.19685039370078741" top="0.39370078740157483" bottom="0" header="0" footer="0"/>
  <pageSetup paperSize="9" scale="70" fitToHeight="2" orientation="landscape" horizontalDpi="300" verticalDpi="300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A8:X95"/>
  <sheetViews>
    <sheetView topLeftCell="A40" zoomScaleNormal="100" workbookViewId="0">
      <selection activeCell="O30" sqref="O30"/>
    </sheetView>
  </sheetViews>
  <sheetFormatPr baseColWidth="10" defaultColWidth="11.5" defaultRowHeight="13"/>
  <cols>
    <col min="1" max="1" width="13.33203125" style="17" customWidth="1"/>
    <col min="2" max="3" width="8.6640625" style="1" customWidth="1"/>
    <col min="4" max="4" width="10.5" style="1" customWidth="1"/>
    <col min="5" max="5" width="8.6640625" style="1" customWidth="1"/>
    <col min="6" max="6" width="10.5" style="1" customWidth="1"/>
    <col min="7" max="7" width="9.5" style="1" customWidth="1"/>
    <col min="8" max="8" width="13.33203125" style="17" customWidth="1"/>
    <col min="9" max="10" width="8.6640625" style="1" customWidth="1"/>
    <col min="11" max="11" width="10.5" style="1" customWidth="1"/>
    <col min="12" max="12" width="8.6640625" style="1" customWidth="1"/>
    <col min="13" max="13" width="9.6640625" style="1" customWidth="1"/>
    <col min="14" max="14" width="9.5" style="1" customWidth="1"/>
    <col min="15" max="15" width="13.33203125" style="17" customWidth="1"/>
    <col min="16" max="17" width="8.6640625" style="1" customWidth="1"/>
    <col min="18" max="18" width="10.33203125" style="1" customWidth="1"/>
    <col min="19" max="19" width="8.6640625" style="1" customWidth="1"/>
    <col min="20" max="20" width="9.6640625" style="1" customWidth="1"/>
    <col min="21" max="21" width="9.5" style="1" customWidth="1"/>
    <col min="22" max="22" width="2.6640625" style="1" customWidth="1"/>
    <col min="23" max="16384" width="11.5" style="1"/>
  </cols>
  <sheetData>
    <row r="8" spans="1:24" ht="16">
      <c r="S8" s="2" t="s">
        <v>1</v>
      </c>
      <c r="T8" s="120">
        <f>'16'!T8:U8+2</f>
        <v>21146</v>
      </c>
      <c r="U8" s="120"/>
    </row>
    <row r="10" spans="1:24" ht="17">
      <c r="D10" s="1" t="s">
        <v>0</v>
      </c>
      <c r="E10" s="112" t="s">
        <v>165</v>
      </c>
      <c r="F10" s="112"/>
      <c r="G10" s="112"/>
      <c r="I10" s="7"/>
      <c r="J10" s="7"/>
      <c r="S10" s="2" t="s">
        <v>11</v>
      </c>
      <c r="T10" s="112">
        <v>2</v>
      </c>
      <c r="U10" s="112"/>
    </row>
    <row r="11" spans="1:24" ht="14" thickBot="1"/>
    <row r="12" spans="1:24" ht="14" thickBot="1">
      <c r="A12" s="121" t="s">
        <v>8</v>
      </c>
      <c r="B12" s="129"/>
      <c r="C12" s="129"/>
      <c r="D12" s="129"/>
      <c r="E12" s="129"/>
      <c r="F12" s="129"/>
      <c r="G12" s="130"/>
      <c r="H12" s="121" t="s">
        <v>35</v>
      </c>
      <c r="I12" s="122"/>
      <c r="J12" s="122"/>
      <c r="K12" s="122"/>
      <c r="L12" s="122" t="s">
        <v>9</v>
      </c>
      <c r="M12" s="122"/>
      <c r="N12" s="123"/>
      <c r="O12" s="121" t="s">
        <v>36</v>
      </c>
      <c r="P12" s="122"/>
      <c r="Q12" s="122"/>
      <c r="R12" s="122"/>
      <c r="S12" s="122" t="s">
        <v>10</v>
      </c>
      <c r="T12" s="122"/>
      <c r="U12" s="123"/>
    </row>
    <row r="13" spans="1:24" ht="14" thickBot="1">
      <c r="A13" s="124" t="s">
        <v>45</v>
      </c>
      <c r="B13" s="23" t="s">
        <v>2</v>
      </c>
      <c r="C13" s="116" t="s">
        <v>46</v>
      </c>
      <c r="D13" s="23" t="s">
        <v>4</v>
      </c>
      <c r="E13" s="23" t="s">
        <v>6</v>
      </c>
      <c r="F13" s="23" t="s">
        <v>7</v>
      </c>
      <c r="G13" s="118" t="s">
        <v>47</v>
      </c>
      <c r="H13" s="124" t="s">
        <v>45</v>
      </c>
      <c r="I13" s="23" t="s">
        <v>2</v>
      </c>
      <c r="J13" s="116" t="s">
        <v>46</v>
      </c>
      <c r="K13" s="23" t="s">
        <v>4</v>
      </c>
      <c r="L13" s="23" t="s">
        <v>6</v>
      </c>
      <c r="M13" s="23" t="s">
        <v>7</v>
      </c>
      <c r="N13" s="118" t="s">
        <v>47</v>
      </c>
      <c r="O13" s="124" t="s">
        <v>45</v>
      </c>
      <c r="P13" s="23" t="s">
        <v>2</v>
      </c>
      <c r="Q13" s="116" t="s">
        <v>46</v>
      </c>
      <c r="R13" s="23" t="s">
        <v>4</v>
      </c>
      <c r="S13" s="23" t="s">
        <v>6</v>
      </c>
      <c r="T13" s="23" t="s">
        <v>7</v>
      </c>
      <c r="U13" s="118" t="s">
        <v>47</v>
      </c>
    </row>
    <row r="14" spans="1:24" ht="14" thickTop="1">
      <c r="A14" s="125"/>
      <c r="B14" s="15" t="s">
        <v>3</v>
      </c>
      <c r="C14" s="117"/>
      <c r="D14" s="15" t="s">
        <v>5</v>
      </c>
      <c r="E14" s="15" t="s">
        <v>5</v>
      </c>
      <c r="F14" s="15" t="s">
        <v>5</v>
      </c>
      <c r="G14" s="119"/>
      <c r="H14" s="125"/>
      <c r="I14" s="15" t="s">
        <v>3</v>
      </c>
      <c r="J14" s="117"/>
      <c r="K14" s="15" t="s">
        <v>5</v>
      </c>
      <c r="L14" s="15" t="s">
        <v>5</v>
      </c>
      <c r="M14" s="15" t="s">
        <v>5</v>
      </c>
      <c r="N14" s="119"/>
      <c r="O14" s="125"/>
      <c r="P14" s="15" t="s">
        <v>3</v>
      </c>
      <c r="Q14" s="117"/>
      <c r="R14" s="15" t="s">
        <v>5</v>
      </c>
      <c r="S14" s="15" t="s">
        <v>5</v>
      </c>
      <c r="T14" s="15" t="s">
        <v>5</v>
      </c>
      <c r="U14" s="119"/>
      <c r="X14" s="89" t="s">
        <v>51</v>
      </c>
    </row>
    <row r="15" spans="1:24" ht="16.5" customHeight="1" thickBot="1">
      <c r="A15" s="92" t="s">
        <v>474</v>
      </c>
      <c r="B15" s="93" t="s">
        <v>230</v>
      </c>
      <c r="C15" s="94">
        <v>1002</v>
      </c>
      <c r="D15" s="39">
        <v>818</v>
      </c>
      <c r="E15" s="41">
        <v>1795</v>
      </c>
      <c r="F15" s="97">
        <v>198</v>
      </c>
      <c r="G15" s="40" t="s">
        <v>331</v>
      </c>
      <c r="H15" s="92" t="s">
        <v>504</v>
      </c>
      <c r="I15" s="93" t="s">
        <v>227</v>
      </c>
      <c r="J15" s="94">
        <v>1038</v>
      </c>
      <c r="K15" s="39">
        <v>835</v>
      </c>
      <c r="L15" s="39">
        <v>2070</v>
      </c>
      <c r="M15" s="97">
        <v>200</v>
      </c>
      <c r="N15" s="40" t="s">
        <v>215</v>
      </c>
      <c r="O15" s="92" t="s">
        <v>505</v>
      </c>
      <c r="P15" s="93" t="s">
        <v>227</v>
      </c>
      <c r="Q15" s="94">
        <v>1038</v>
      </c>
      <c r="R15" s="39">
        <v>853</v>
      </c>
      <c r="S15" s="39">
        <v>1910</v>
      </c>
      <c r="T15" s="97">
        <v>195</v>
      </c>
      <c r="U15" s="40" t="s">
        <v>215</v>
      </c>
      <c r="X15" s="88">
        <v>74340</v>
      </c>
    </row>
    <row r="16" spans="1:24" ht="16.5" customHeight="1" thickTop="1">
      <c r="A16" s="92" t="s">
        <v>474</v>
      </c>
      <c r="B16" s="93" t="s">
        <v>230</v>
      </c>
      <c r="C16" s="94">
        <v>1002</v>
      </c>
      <c r="D16" s="39" t="s">
        <v>506</v>
      </c>
      <c r="E16" s="41">
        <v>1915</v>
      </c>
      <c r="F16" s="97">
        <v>198</v>
      </c>
      <c r="G16" s="40" t="s">
        <v>331</v>
      </c>
      <c r="H16" s="92" t="s">
        <v>504</v>
      </c>
      <c r="I16" s="93" t="s">
        <v>227</v>
      </c>
      <c r="J16" s="94">
        <v>1038</v>
      </c>
      <c r="K16" s="39">
        <v>836</v>
      </c>
      <c r="L16" s="41">
        <v>2020</v>
      </c>
      <c r="M16" s="97">
        <v>200</v>
      </c>
      <c r="N16" s="40" t="s">
        <v>215</v>
      </c>
      <c r="O16" s="92" t="s">
        <v>505</v>
      </c>
      <c r="P16" s="93" t="s">
        <v>227</v>
      </c>
      <c r="Q16" s="94">
        <v>1038</v>
      </c>
      <c r="R16" s="39">
        <v>854</v>
      </c>
      <c r="S16" s="41">
        <v>1895</v>
      </c>
      <c r="T16" s="97">
        <v>195</v>
      </c>
      <c r="U16" s="40" t="s">
        <v>215</v>
      </c>
    </row>
    <row r="17" spans="1:21" ht="16.5" customHeight="1">
      <c r="A17" s="92" t="s">
        <v>474</v>
      </c>
      <c r="B17" s="93" t="s">
        <v>230</v>
      </c>
      <c r="C17" s="94">
        <v>1002</v>
      </c>
      <c r="D17" s="39">
        <v>820</v>
      </c>
      <c r="E17" s="41">
        <v>1865</v>
      </c>
      <c r="F17" s="97">
        <v>198</v>
      </c>
      <c r="G17" s="40" t="s">
        <v>331</v>
      </c>
      <c r="H17" s="92" t="s">
        <v>504</v>
      </c>
      <c r="I17" s="93" t="s">
        <v>227</v>
      </c>
      <c r="J17" s="94">
        <v>1038</v>
      </c>
      <c r="K17" s="39">
        <v>837</v>
      </c>
      <c r="L17" s="41">
        <v>2065</v>
      </c>
      <c r="M17" s="97">
        <v>200</v>
      </c>
      <c r="N17" s="40" t="s">
        <v>215</v>
      </c>
      <c r="O17" s="92" t="s">
        <v>505</v>
      </c>
      <c r="P17" s="93" t="s">
        <v>227</v>
      </c>
      <c r="Q17" s="94">
        <v>1038</v>
      </c>
      <c r="R17" s="39">
        <v>855</v>
      </c>
      <c r="S17" s="41">
        <v>1925</v>
      </c>
      <c r="T17" s="97">
        <v>195</v>
      </c>
      <c r="U17" s="40" t="s">
        <v>215</v>
      </c>
    </row>
    <row r="18" spans="1:21" ht="16.5" customHeight="1">
      <c r="A18" s="92" t="s">
        <v>474</v>
      </c>
      <c r="B18" s="93" t="s">
        <v>230</v>
      </c>
      <c r="C18" s="94">
        <v>1002</v>
      </c>
      <c r="D18" s="39">
        <v>821</v>
      </c>
      <c r="E18" s="41">
        <v>1955</v>
      </c>
      <c r="F18" s="97">
        <v>198</v>
      </c>
      <c r="G18" s="40" t="s">
        <v>331</v>
      </c>
      <c r="H18" s="92" t="s">
        <v>504</v>
      </c>
      <c r="I18" s="93" t="s">
        <v>227</v>
      </c>
      <c r="J18" s="94">
        <v>1038</v>
      </c>
      <c r="K18" s="39">
        <v>838</v>
      </c>
      <c r="L18" s="41">
        <v>1985</v>
      </c>
      <c r="M18" s="97">
        <v>200</v>
      </c>
      <c r="N18" s="40" t="s">
        <v>215</v>
      </c>
      <c r="O18" s="92" t="s">
        <v>505</v>
      </c>
      <c r="P18" s="93" t="s">
        <v>227</v>
      </c>
      <c r="Q18" s="94">
        <v>1038</v>
      </c>
      <c r="R18" s="39">
        <v>856</v>
      </c>
      <c r="S18" s="41">
        <v>1950</v>
      </c>
      <c r="T18" s="97">
        <v>195</v>
      </c>
      <c r="U18" s="40" t="s">
        <v>215</v>
      </c>
    </row>
    <row r="19" spans="1:21" ht="16.5" customHeight="1">
      <c r="A19" s="92" t="s">
        <v>474</v>
      </c>
      <c r="B19" s="93" t="s">
        <v>230</v>
      </c>
      <c r="C19" s="94">
        <v>1002</v>
      </c>
      <c r="D19" s="39">
        <v>822</v>
      </c>
      <c r="E19" s="41">
        <v>1865</v>
      </c>
      <c r="F19" s="97">
        <v>198</v>
      </c>
      <c r="G19" s="40" t="s">
        <v>331</v>
      </c>
      <c r="H19" s="92" t="s">
        <v>504</v>
      </c>
      <c r="I19" s="93" t="s">
        <v>227</v>
      </c>
      <c r="J19" s="94">
        <v>1038</v>
      </c>
      <c r="K19" s="39" t="s">
        <v>509</v>
      </c>
      <c r="L19" s="41">
        <v>1995</v>
      </c>
      <c r="M19" s="97">
        <v>200</v>
      </c>
      <c r="N19" s="40" t="s">
        <v>215</v>
      </c>
      <c r="O19" s="92" t="s">
        <v>505</v>
      </c>
      <c r="P19" s="93" t="s">
        <v>227</v>
      </c>
      <c r="Q19" s="94">
        <v>1038</v>
      </c>
      <c r="R19" s="39">
        <v>857</v>
      </c>
      <c r="S19" s="41">
        <v>1950</v>
      </c>
      <c r="T19" s="97">
        <v>195</v>
      </c>
      <c r="U19" s="40" t="s">
        <v>215</v>
      </c>
    </row>
    <row r="20" spans="1:21" ht="16.5" customHeight="1">
      <c r="A20" s="92" t="s">
        <v>474</v>
      </c>
      <c r="B20" s="93" t="s">
        <v>230</v>
      </c>
      <c r="C20" s="94">
        <v>1002</v>
      </c>
      <c r="D20" s="39">
        <v>823</v>
      </c>
      <c r="E20" s="41">
        <v>1890</v>
      </c>
      <c r="F20" s="97">
        <v>198</v>
      </c>
      <c r="G20" s="40" t="s">
        <v>331</v>
      </c>
      <c r="H20" s="92" t="s">
        <v>504</v>
      </c>
      <c r="I20" s="93" t="s">
        <v>227</v>
      </c>
      <c r="J20" s="94">
        <v>1038</v>
      </c>
      <c r="K20" s="39">
        <v>840</v>
      </c>
      <c r="L20" s="41">
        <v>1840</v>
      </c>
      <c r="M20" s="97">
        <v>200</v>
      </c>
      <c r="N20" s="40" t="s">
        <v>215</v>
      </c>
      <c r="O20" s="92" t="s">
        <v>505</v>
      </c>
      <c r="P20" s="93" t="s">
        <v>227</v>
      </c>
      <c r="Q20" s="94">
        <v>1038</v>
      </c>
      <c r="R20" s="39">
        <v>858</v>
      </c>
      <c r="S20" s="41">
        <v>1965</v>
      </c>
      <c r="T20" s="97">
        <v>195</v>
      </c>
      <c r="U20" s="40" t="s">
        <v>215</v>
      </c>
    </row>
    <row r="21" spans="1:21" ht="16.5" customHeight="1">
      <c r="A21" s="92" t="s">
        <v>474</v>
      </c>
      <c r="B21" s="93" t="s">
        <v>230</v>
      </c>
      <c r="C21" s="94">
        <v>1002</v>
      </c>
      <c r="D21" s="39">
        <v>824</v>
      </c>
      <c r="E21" s="41">
        <v>1965</v>
      </c>
      <c r="F21" s="97">
        <v>198</v>
      </c>
      <c r="G21" s="40" t="s">
        <v>331</v>
      </c>
      <c r="H21" s="92" t="s">
        <v>504</v>
      </c>
      <c r="I21" s="93" t="s">
        <v>227</v>
      </c>
      <c r="J21" s="94">
        <v>1038</v>
      </c>
      <c r="K21" s="39">
        <v>841</v>
      </c>
      <c r="L21" s="41">
        <v>1990</v>
      </c>
      <c r="M21" s="97">
        <v>200</v>
      </c>
      <c r="N21" s="40" t="s">
        <v>215</v>
      </c>
      <c r="O21" s="92" t="s">
        <v>505</v>
      </c>
      <c r="P21" s="93" t="s">
        <v>227</v>
      </c>
      <c r="Q21" s="94">
        <v>1038</v>
      </c>
      <c r="R21" s="39">
        <v>859</v>
      </c>
      <c r="S21" s="41">
        <v>1930</v>
      </c>
      <c r="T21" s="97">
        <v>195</v>
      </c>
      <c r="U21" s="40" t="s">
        <v>215</v>
      </c>
    </row>
    <row r="22" spans="1:21" ht="16.5" customHeight="1">
      <c r="A22" s="92" t="s">
        <v>474</v>
      </c>
      <c r="B22" s="93" t="s">
        <v>230</v>
      </c>
      <c r="C22" s="94">
        <v>1002</v>
      </c>
      <c r="D22" s="39">
        <v>825</v>
      </c>
      <c r="E22" s="41">
        <v>1930</v>
      </c>
      <c r="F22" s="97">
        <v>198</v>
      </c>
      <c r="G22" s="40" t="s">
        <v>331</v>
      </c>
      <c r="H22" s="92" t="s">
        <v>504</v>
      </c>
      <c r="I22" s="93" t="s">
        <v>227</v>
      </c>
      <c r="J22" s="94">
        <v>1038</v>
      </c>
      <c r="K22" s="39">
        <v>842</v>
      </c>
      <c r="L22" s="41">
        <v>1985</v>
      </c>
      <c r="M22" s="97">
        <v>200</v>
      </c>
      <c r="N22" s="40" t="s">
        <v>215</v>
      </c>
      <c r="O22" s="55"/>
      <c r="P22" s="38"/>
      <c r="Q22" s="38"/>
      <c r="R22" s="39"/>
      <c r="S22" s="41"/>
      <c r="T22" s="39"/>
      <c r="U22" s="40"/>
    </row>
    <row r="23" spans="1:21" ht="16.5" customHeight="1">
      <c r="A23" s="92" t="s">
        <v>474</v>
      </c>
      <c r="B23" s="93" t="s">
        <v>230</v>
      </c>
      <c r="C23" s="94">
        <v>1002</v>
      </c>
      <c r="D23" s="39">
        <v>826</v>
      </c>
      <c r="E23" s="41">
        <v>2015</v>
      </c>
      <c r="F23" s="97">
        <v>198</v>
      </c>
      <c r="G23" s="40" t="s">
        <v>331</v>
      </c>
      <c r="H23" s="92" t="s">
        <v>504</v>
      </c>
      <c r="I23" s="93" t="s">
        <v>227</v>
      </c>
      <c r="J23" s="94">
        <v>1038</v>
      </c>
      <c r="K23" s="39" t="s">
        <v>510</v>
      </c>
      <c r="L23" s="41">
        <v>1910</v>
      </c>
      <c r="M23" s="97">
        <v>200</v>
      </c>
      <c r="N23" s="40" t="s">
        <v>215</v>
      </c>
      <c r="O23" s="92" t="s">
        <v>504</v>
      </c>
      <c r="P23" s="93" t="s">
        <v>227</v>
      </c>
      <c r="Q23" s="94">
        <v>1038</v>
      </c>
      <c r="R23" s="39">
        <v>860</v>
      </c>
      <c r="S23" s="41">
        <v>1975</v>
      </c>
      <c r="T23" s="97">
        <v>200</v>
      </c>
      <c r="U23" s="40" t="s">
        <v>512</v>
      </c>
    </row>
    <row r="24" spans="1:21" ht="16.5" customHeight="1">
      <c r="A24" s="92" t="s">
        <v>474</v>
      </c>
      <c r="B24" s="93" t="s">
        <v>230</v>
      </c>
      <c r="C24" s="94">
        <v>1002</v>
      </c>
      <c r="D24" s="39">
        <v>827</v>
      </c>
      <c r="E24" s="41">
        <v>1915</v>
      </c>
      <c r="F24" s="97">
        <v>198</v>
      </c>
      <c r="G24" s="40" t="s">
        <v>331</v>
      </c>
      <c r="H24" s="55"/>
      <c r="I24" s="38"/>
      <c r="J24" s="38"/>
      <c r="K24" s="39"/>
      <c r="L24" s="41"/>
      <c r="M24" s="39"/>
      <c r="N24" s="40"/>
      <c r="O24" s="92" t="s">
        <v>504</v>
      </c>
      <c r="P24" s="93" t="s">
        <v>227</v>
      </c>
      <c r="Q24" s="94">
        <v>1038</v>
      </c>
      <c r="R24" s="39">
        <v>861</v>
      </c>
      <c r="S24" s="41">
        <v>1975</v>
      </c>
      <c r="T24" s="97">
        <v>200</v>
      </c>
      <c r="U24" s="40" t="s">
        <v>215</v>
      </c>
    </row>
    <row r="25" spans="1:21" ht="16.5" customHeight="1">
      <c r="A25" s="92" t="s">
        <v>474</v>
      </c>
      <c r="B25" s="93" t="s">
        <v>230</v>
      </c>
      <c r="C25" s="94">
        <v>1002</v>
      </c>
      <c r="D25" s="39" t="s">
        <v>507</v>
      </c>
      <c r="E25" s="41">
        <v>1730</v>
      </c>
      <c r="F25" s="97">
        <v>198</v>
      </c>
      <c r="G25" s="40" t="s">
        <v>511</v>
      </c>
      <c r="H25" s="92" t="s">
        <v>505</v>
      </c>
      <c r="I25" s="93" t="s">
        <v>227</v>
      </c>
      <c r="J25" s="94">
        <v>1038</v>
      </c>
      <c r="K25" s="39">
        <v>844</v>
      </c>
      <c r="L25" s="41">
        <v>1920</v>
      </c>
      <c r="M25" s="97">
        <v>195</v>
      </c>
      <c r="N25" s="40" t="s">
        <v>215</v>
      </c>
      <c r="O25" s="92" t="s">
        <v>504</v>
      </c>
      <c r="P25" s="93" t="s">
        <v>227</v>
      </c>
      <c r="Q25" s="94">
        <v>1038</v>
      </c>
      <c r="R25" s="39">
        <v>862</v>
      </c>
      <c r="S25" s="41">
        <v>1925</v>
      </c>
      <c r="T25" s="97">
        <v>200</v>
      </c>
      <c r="U25" s="40" t="s">
        <v>215</v>
      </c>
    </row>
    <row r="26" spans="1:21" ht="16.5" customHeight="1">
      <c r="A26" s="55"/>
      <c r="B26" s="38"/>
      <c r="C26" s="38"/>
      <c r="D26" s="39"/>
      <c r="E26" s="41"/>
      <c r="F26" s="39"/>
      <c r="G26" s="40"/>
      <c r="H26" s="92" t="s">
        <v>505</v>
      </c>
      <c r="I26" s="93" t="s">
        <v>227</v>
      </c>
      <c r="J26" s="94">
        <v>1038</v>
      </c>
      <c r="K26" s="39">
        <v>845</v>
      </c>
      <c r="L26" s="41">
        <v>1930</v>
      </c>
      <c r="M26" s="97">
        <v>195</v>
      </c>
      <c r="N26" s="40" t="s">
        <v>215</v>
      </c>
      <c r="O26" s="92" t="s">
        <v>504</v>
      </c>
      <c r="P26" s="93" t="s">
        <v>227</v>
      </c>
      <c r="Q26" s="94">
        <v>1038</v>
      </c>
      <c r="R26" s="39">
        <v>863</v>
      </c>
      <c r="S26" s="41">
        <v>1920</v>
      </c>
      <c r="T26" s="97">
        <v>200</v>
      </c>
      <c r="U26" s="40" t="s">
        <v>215</v>
      </c>
    </row>
    <row r="27" spans="1:21" ht="16.5" customHeight="1">
      <c r="A27" s="92" t="s">
        <v>504</v>
      </c>
      <c r="B27" s="93" t="s">
        <v>227</v>
      </c>
      <c r="C27" s="94">
        <v>1038</v>
      </c>
      <c r="D27" s="39">
        <v>829</v>
      </c>
      <c r="E27" s="41">
        <v>1910</v>
      </c>
      <c r="F27" s="97">
        <v>200</v>
      </c>
      <c r="G27" s="40" t="s">
        <v>215</v>
      </c>
      <c r="H27" s="92" t="s">
        <v>505</v>
      </c>
      <c r="I27" s="93" t="s">
        <v>227</v>
      </c>
      <c r="J27" s="94">
        <v>1038</v>
      </c>
      <c r="K27" s="39">
        <v>846</v>
      </c>
      <c r="L27" s="41">
        <v>1900</v>
      </c>
      <c r="M27" s="97">
        <v>195</v>
      </c>
      <c r="N27" s="40" t="s">
        <v>215</v>
      </c>
      <c r="O27" s="92" t="s">
        <v>504</v>
      </c>
      <c r="P27" s="93" t="s">
        <v>227</v>
      </c>
      <c r="Q27" s="94">
        <v>1038</v>
      </c>
      <c r="R27" s="39">
        <v>864</v>
      </c>
      <c r="S27" s="41">
        <v>2010</v>
      </c>
      <c r="T27" s="97">
        <v>200</v>
      </c>
      <c r="U27" s="40" t="s">
        <v>215</v>
      </c>
    </row>
    <row r="28" spans="1:21" ht="16.5" customHeight="1">
      <c r="A28" s="92" t="s">
        <v>504</v>
      </c>
      <c r="B28" s="93" t="s">
        <v>227</v>
      </c>
      <c r="C28" s="94">
        <v>1038</v>
      </c>
      <c r="D28" s="39">
        <v>830</v>
      </c>
      <c r="E28" s="41">
        <v>2015</v>
      </c>
      <c r="F28" s="97">
        <v>200</v>
      </c>
      <c r="G28" s="40" t="s">
        <v>215</v>
      </c>
      <c r="H28" s="92" t="s">
        <v>505</v>
      </c>
      <c r="I28" s="93" t="s">
        <v>227</v>
      </c>
      <c r="J28" s="94">
        <v>1038</v>
      </c>
      <c r="K28" s="39">
        <v>847</v>
      </c>
      <c r="L28" s="41">
        <v>1890</v>
      </c>
      <c r="M28" s="97">
        <v>195</v>
      </c>
      <c r="N28" s="40" t="s">
        <v>215</v>
      </c>
      <c r="O28" s="92" t="s">
        <v>504</v>
      </c>
      <c r="P28" s="93" t="s">
        <v>227</v>
      </c>
      <c r="Q28" s="94">
        <v>1038</v>
      </c>
      <c r="R28" s="39">
        <v>865</v>
      </c>
      <c r="S28" s="41">
        <v>1910</v>
      </c>
      <c r="T28" s="97">
        <v>200</v>
      </c>
      <c r="U28" s="40" t="s">
        <v>215</v>
      </c>
    </row>
    <row r="29" spans="1:21" ht="16.5" customHeight="1">
      <c r="A29" s="92" t="s">
        <v>504</v>
      </c>
      <c r="B29" s="93" t="s">
        <v>227</v>
      </c>
      <c r="C29" s="94">
        <v>1038</v>
      </c>
      <c r="D29" s="39" t="s">
        <v>508</v>
      </c>
      <c r="E29" s="41">
        <v>1940</v>
      </c>
      <c r="F29" s="97">
        <v>200</v>
      </c>
      <c r="G29" s="40" t="s">
        <v>215</v>
      </c>
      <c r="H29" s="92" t="s">
        <v>505</v>
      </c>
      <c r="I29" s="93" t="s">
        <v>227</v>
      </c>
      <c r="J29" s="94">
        <v>1038</v>
      </c>
      <c r="K29" s="39">
        <v>848</v>
      </c>
      <c r="L29" s="41">
        <v>1910</v>
      </c>
      <c r="M29" s="97">
        <v>195</v>
      </c>
      <c r="N29" s="40" t="s">
        <v>215</v>
      </c>
      <c r="O29" s="92" t="s">
        <v>504</v>
      </c>
      <c r="P29" s="93" t="s">
        <v>227</v>
      </c>
      <c r="Q29" s="94">
        <v>1038</v>
      </c>
      <c r="R29" s="39">
        <v>866</v>
      </c>
      <c r="S29" s="41">
        <v>1965</v>
      </c>
      <c r="T29" s="97">
        <v>200</v>
      </c>
      <c r="U29" s="40" t="s">
        <v>215</v>
      </c>
    </row>
    <row r="30" spans="1:21" ht="16.5" customHeight="1">
      <c r="A30" s="92" t="s">
        <v>504</v>
      </c>
      <c r="B30" s="93" t="s">
        <v>227</v>
      </c>
      <c r="C30" s="94">
        <v>1038</v>
      </c>
      <c r="D30" s="39">
        <v>832</v>
      </c>
      <c r="E30" s="41">
        <v>2015</v>
      </c>
      <c r="F30" s="97">
        <v>200</v>
      </c>
      <c r="G30" s="40" t="s">
        <v>215</v>
      </c>
      <c r="H30" s="92" t="s">
        <v>505</v>
      </c>
      <c r="I30" s="93" t="s">
        <v>227</v>
      </c>
      <c r="J30" s="94">
        <v>1038</v>
      </c>
      <c r="K30" s="39">
        <v>849</v>
      </c>
      <c r="L30" s="41">
        <v>1940</v>
      </c>
      <c r="M30" s="97">
        <v>195</v>
      </c>
      <c r="N30" s="40" t="s">
        <v>215</v>
      </c>
      <c r="O30" s="92"/>
      <c r="P30" s="93"/>
      <c r="Q30" s="94"/>
      <c r="R30" s="39"/>
      <c r="S30" s="41"/>
      <c r="T30" s="97"/>
      <c r="U30" s="40"/>
    </row>
    <row r="31" spans="1:21" ht="16.5" customHeight="1">
      <c r="A31" s="92" t="s">
        <v>504</v>
      </c>
      <c r="B31" s="93" t="s">
        <v>227</v>
      </c>
      <c r="C31" s="94">
        <v>1038</v>
      </c>
      <c r="D31" s="39">
        <v>833</v>
      </c>
      <c r="E31" s="41">
        <v>2100</v>
      </c>
      <c r="F31" s="97">
        <v>200</v>
      </c>
      <c r="G31" s="40" t="s">
        <v>215</v>
      </c>
      <c r="H31" s="92" t="s">
        <v>505</v>
      </c>
      <c r="I31" s="93" t="s">
        <v>227</v>
      </c>
      <c r="J31" s="94">
        <v>1038</v>
      </c>
      <c r="K31" s="39">
        <v>850</v>
      </c>
      <c r="L31" s="41">
        <v>1915</v>
      </c>
      <c r="M31" s="97">
        <v>195</v>
      </c>
      <c r="N31" s="40" t="s">
        <v>215</v>
      </c>
      <c r="O31" s="55"/>
      <c r="P31" s="38"/>
      <c r="Q31" s="38"/>
      <c r="R31" s="39"/>
      <c r="S31" s="41"/>
      <c r="T31" s="39"/>
      <c r="U31" s="40"/>
    </row>
    <row r="32" spans="1:21" ht="16.5" customHeight="1">
      <c r="A32" s="92" t="s">
        <v>504</v>
      </c>
      <c r="B32" s="93" t="s">
        <v>227</v>
      </c>
      <c r="C32" s="94">
        <v>1038</v>
      </c>
      <c r="D32" s="39">
        <v>834</v>
      </c>
      <c r="E32" s="41">
        <v>1965</v>
      </c>
      <c r="F32" s="97">
        <v>200</v>
      </c>
      <c r="G32" s="40" t="s">
        <v>215</v>
      </c>
      <c r="H32" s="92" t="s">
        <v>505</v>
      </c>
      <c r="I32" s="93" t="s">
        <v>227</v>
      </c>
      <c r="J32" s="94">
        <v>1038</v>
      </c>
      <c r="K32" s="39">
        <v>851</v>
      </c>
      <c r="L32" s="41">
        <v>1970</v>
      </c>
      <c r="M32" s="97">
        <v>195</v>
      </c>
      <c r="N32" s="40" t="s">
        <v>215</v>
      </c>
      <c r="O32" s="55"/>
      <c r="P32" s="38"/>
      <c r="Q32" s="38"/>
      <c r="R32" s="39"/>
      <c r="S32" s="41"/>
      <c r="T32" s="39"/>
      <c r="U32" s="40"/>
    </row>
    <row r="33" spans="1:21" ht="16.5" customHeight="1">
      <c r="A33" s="55"/>
      <c r="B33" s="38"/>
      <c r="C33" s="38"/>
      <c r="D33" s="39"/>
      <c r="E33" s="41"/>
      <c r="F33" s="39"/>
      <c r="G33" s="40"/>
      <c r="H33" s="92" t="s">
        <v>505</v>
      </c>
      <c r="I33" s="93" t="s">
        <v>227</v>
      </c>
      <c r="J33" s="94">
        <v>1038</v>
      </c>
      <c r="K33" s="39">
        <v>852</v>
      </c>
      <c r="L33" s="41">
        <v>1955</v>
      </c>
      <c r="M33" s="97">
        <v>195</v>
      </c>
      <c r="N33" s="40" t="s">
        <v>215</v>
      </c>
      <c r="O33" s="55"/>
      <c r="P33" s="38"/>
      <c r="Q33" s="38"/>
      <c r="R33" s="39"/>
      <c r="S33" s="41"/>
      <c r="T33" s="39"/>
      <c r="U33" s="40"/>
    </row>
    <row r="34" spans="1:21" ht="16.5" customHeight="1">
      <c r="A34" s="55"/>
      <c r="B34" s="38"/>
      <c r="C34" s="38"/>
      <c r="D34" s="39"/>
      <c r="E34" s="41"/>
      <c r="F34" s="39"/>
      <c r="G34" s="40"/>
      <c r="H34" s="55"/>
      <c r="I34" s="38"/>
      <c r="J34" s="38"/>
      <c r="K34" s="39"/>
      <c r="L34" s="41"/>
      <c r="M34" s="39"/>
      <c r="N34" s="40"/>
      <c r="O34" s="55"/>
      <c r="P34" s="38"/>
      <c r="Q34" s="38"/>
      <c r="R34" s="39"/>
      <c r="S34" s="41"/>
      <c r="T34" s="39"/>
      <c r="U34" s="40"/>
    </row>
    <row r="35" spans="1:21" ht="16.5" customHeight="1">
      <c r="A35" s="55"/>
      <c r="B35" s="38"/>
      <c r="C35" s="38"/>
      <c r="D35" s="39"/>
      <c r="E35" s="41"/>
      <c r="F35" s="39"/>
      <c r="G35" s="40"/>
      <c r="H35" s="55"/>
      <c r="I35" s="38"/>
      <c r="J35" s="38"/>
      <c r="K35" s="39"/>
      <c r="L35" s="41"/>
      <c r="M35" s="39"/>
      <c r="N35" s="40"/>
      <c r="O35" s="55"/>
      <c r="P35" s="38"/>
      <c r="Q35" s="38"/>
      <c r="R35" s="39"/>
      <c r="S35" s="41"/>
      <c r="T35" s="39"/>
      <c r="U35" s="40"/>
    </row>
    <row r="36" spans="1:21" ht="16.5" customHeight="1">
      <c r="A36" s="55"/>
      <c r="B36" s="38"/>
      <c r="C36" s="38"/>
      <c r="D36" s="39"/>
      <c r="E36" s="41"/>
      <c r="F36" s="39"/>
      <c r="G36" s="40"/>
      <c r="H36" s="55"/>
      <c r="I36" s="38"/>
      <c r="J36" s="38"/>
      <c r="K36" s="39"/>
      <c r="L36" s="41"/>
      <c r="M36" s="39"/>
      <c r="N36" s="40"/>
      <c r="O36" s="55"/>
      <c r="P36" s="38"/>
      <c r="Q36" s="38"/>
      <c r="R36" s="39"/>
      <c r="S36" s="41"/>
      <c r="T36" s="39"/>
      <c r="U36" s="40"/>
    </row>
    <row r="37" spans="1:21" ht="16.5" customHeight="1">
      <c r="A37" s="55"/>
      <c r="B37" s="42"/>
      <c r="C37" s="42"/>
      <c r="D37" s="39"/>
      <c r="E37" s="41"/>
      <c r="F37" s="41"/>
      <c r="G37" s="43"/>
      <c r="H37" s="55"/>
      <c r="I37" s="42"/>
      <c r="J37" s="42"/>
      <c r="K37" s="39"/>
      <c r="L37" s="41"/>
      <c r="M37" s="41"/>
      <c r="N37" s="43"/>
      <c r="O37" s="55"/>
      <c r="P37" s="42"/>
      <c r="Q37" s="42"/>
      <c r="R37" s="41"/>
      <c r="S37" s="41"/>
      <c r="T37" s="41"/>
      <c r="U37" s="43"/>
    </row>
    <row r="38" spans="1:21" ht="16.5" customHeight="1">
      <c r="A38" s="55"/>
      <c r="B38" s="42"/>
      <c r="C38" s="42"/>
      <c r="D38" s="39"/>
      <c r="E38" s="41"/>
      <c r="F38" s="41"/>
      <c r="G38" s="43"/>
      <c r="H38" s="55"/>
      <c r="I38" s="42"/>
      <c r="J38" s="42"/>
      <c r="K38" s="39"/>
      <c r="L38" s="41"/>
      <c r="M38" s="41"/>
      <c r="N38" s="43"/>
      <c r="O38" s="55"/>
      <c r="P38" s="42"/>
      <c r="Q38" s="42"/>
      <c r="R38" s="41"/>
      <c r="S38" s="41"/>
      <c r="T38" s="41"/>
      <c r="U38" s="43"/>
    </row>
    <row r="39" spans="1:21" ht="16.5" customHeight="1" thickBot="1">
      <c r="A39" s="56"/>
      <c r="B39" s="44"/>
      <c r="C39" s="44"/>
      <c r="D39" s="45"/>
      <c r="E39" s="45"/>
      <c r="F39" s="45"/>
      <c r="G39" s="46"/>
      <c r="H39" s="56"/>
      <c r="I39" s="44"/>
      <c r="J39" s="44"/>
      <c r="K39" s="45"/>
      <c r="L39" s="45"/>
      <c r="M39" s="45"/>
      <c r="N39" s="46"/>
      <c r="O39" s="56"/>
      <c r="P39" s="44"/>
      <c r="Q39" s="44"/>
      <c r="R39" s="45"/>
      <c r="S39" s="45"/>
      <c r="T39" s="45"/>
      <c r="U39" s="46"/>
    </row>
    <row r="40" spans="1:21" ht="21.75" customHeight="1" thickBot="1">
      <c r="A40" s="24"/>
      <c r="B40" s="3" t="s">
        <v>13</v>
      </c>
      <c r="C40" s="3"/>
      <c r="D40" s="3"/>
      <c r="E40" s="3"/>
      <c r="F40" s="69">
        <f>SUM(E15:E39)</f>
        <v>32785</v>
      </c>
      <c r="G40" s="36" t="s">
        <v>28</v>
      </c>
      <c r="H40" s="24"/>
      <c r="I40" s="3" t="s">
        <v>12</v>
      </c>
      <c r="J40" s="3"/>
      <c r="K40" s="3"/>
      <c r="L40" s="3"/>
      <c r="M40" s="69">
        <f>SUM(L15:L39)</f>
        <v>35190</v>
      </c>
      <c r="N40" s="36" t="s">
        <v>28</v>
      </c>
      <c r="O40" s="24"/>
      <c r="P40" s="3" t="s">
        <v>14</v>
      </c>
      <c r="Q40" s="3"/>
      <c r="R40" s="3"/>
      <c r="S40" s="3"/>
      <c r="T40" s="69">
        <f>SUM(S15:S39)</f>
        <v>27205</v>
      </c>
      <c r="U40" s="36" t="s">
        <v>28</v>
      </c>
    </row>
    <row r="41" spans="1:21">
      <c r="A41" s="21"/>
      <c r="B41" s="5"/>
      <c r="C41" s="5"/>
      <c r="D41" s="5"/>
      <c r="E41" s="5"/>
      <c r="F41" s="5"/>
      <c r="G41" s="5"/>
      <c r="H41" s="19"/>
      <c r="I41" s="5"/>
      <c r="J41" s="5"/>
      <c r="K41" s="5"/>
      <c r="L41" s="5"/>
      <c r="M41" s="5"/>
      <c r="N41" s="5"/>
      <c r="O41" s="19"/>
      <c r="P41" s="5"/>
      <c r="Q41" s="5"/>
      <c r="R41" s="5"/>
      <c r="S41" s="5"/>
      <c r="T41" s="5"/>
      <c r="U41" s="6"/>
    </row>
    <row r="42" spans="1:21" ht="14">
      <c r="A42" s="21"/>
      <c r="B42" s="7"/>
      <c r="C42" s="7"/>
      <c r="D42" s="7" t="s">
        <v>15</v>
      </c>
      <c r="E42" s="7"/>
      <c r="F42" s="7"/>
      <c r="G42" s="70">
        <f>SUM(T42+'[1]17'!$T$42)</f>
        <v>139480</v>
      </c>
      <c r="H42" s="32" t="s">
        <v>30</v>
      </c>
      <c r="I42" s="7"/>
      <c r="J42" s="7"/>
      <c r="K42" s="7"/>
      <c r="L42" s="7"/>
      <c r="M42" s="7"/>
      <c r="N42" s="16"/>
      <c r="O42" s="19"/>
      <c r="P42" s="7" t="s">
        <v>16</v>
      </c>
      <c r="Q42" s="7"/>
      <c r="R42" s="7"/>
      <c r="S42" s="7"/>
      <c r="T42" s="70">
        <f>T40+M40+F40</f>
        <v>95180</v>
      </c>
      <c r="U42" s="37" t="s">
        <v>28</v>
      </c>
    </row>
    <row r="43" spans="1:21" ht="14" thickBot="1">
      <c r="A43" s="22"/>
      <c r="B43" s="10"/>
      <c r="C43" s="10"/>
      <c r="D43" s="10"/>
      <c r="E43" s="10"/>
      <c r="F43" s="10"/>
      <c r="G43" s="10"/>
      <c r="H43" s="20"/>
      <c r="I43" s="10"/>
      <c r="J43" s="10"/>
      <c r="K43" s="10"/>
      <c r="L43" s="10"/>
      <c r="M43" s="10"/>
      <c r="N43" s="10"/>
      <c r="O43" s="20"/>
      <c r="P43" s="10"/>
      <c r="Q43" s="10"/>
      <c r="R43" s="10"/>
      <c r="S43" s="10"/>
      <c r="T43" s="10"/>
      <c r="U43" s="11"/>
    </row>
    <row r="45" spans="1:21">
      <c r="A45" s="91" t="s">
        <v>53</v>
      </c>
      <c r="T45" s="126" t="s">
        <v>33</v>
      </c>
      <c r="U45" s="126"/>
    </row>
    <row r="57" spans="1:21" ht="16">
      <c r="S57" s="2" t="s">
        <v>1</v>
      </c>
      <c r="T57" s="120">
        <f>T8</f>
        <v>21146</v>
      </c>
      <c r="U57" s="120"/>
    </row>
    <row r="58" spans="1:21" ht="14" thickBot="1"/>
    <row r="59" spans="1:21" ht="14" thickBot="1">
      <c r="A59" s="25"/>
      <c r="B59" s="4"/>
      <c r="C59" s="5"/>
      <c r="D59" s="5"/>
      <c r="E59" s="12" t="s">
        <v>8</v>
      </c>
      <c r="F59" s="5"/>
      <c r="G59" s="6"/>
      <c r="H59" s="25"/>
      <c r="I59" s="4"/>
      <c r="J59" s="5"/>
      <c r="K59" s="5"/>
      <c r="L59" s="12" t="s">
        <v>39</v>
      </c>
      <c r="M59" s="5"/>
      <c r="N59" s="6"/>
      <c r="O59" s="25"/>
      <c r="P59" s="4"/>
      <c r="Q59" s="5"/>
      <c r="R59" s="5"/>
      <c r="S59" s="12" t="s">
        <v>40</v>
      </c>
      <c r="T59" s="5"/>
      <c r="U59" s="6"/>
    </row>
    <row r="60" spans="1:21">
      <c r="A60" s="26" t="s">
        <v>17</v>
      </c>
      <c r="B60" s="4"/>
      <c r="C60" s="5"/>
      <c r="D60" s="5"/>
      <c r="E60" s="5"/>
      <c r="F60" s="5"/>
      <c r="G60" s="6"/>
      <c r="H60" s="26" t="s">
        <v>17</v>
      </c>
      <c r="I60" s="4"/>
      <c r="J60" s="5"/>
      <c r="K60" s="5"/>
      <c r="L60" s="5"/>
      <c r="M60" s="5"/>
      <c r="N60" s="6"/>
      <c r="O60" s="26" t="s">
        <v>17</v>
      </c>
      <c r="P60" s="4"/>
      <c r="Q60" s="5"/>
      <c r="R60" s="5"/>
      <c r="S60" s="5"/>
      <c r="T60" s="5"/>
      <c r="U60" s="6"/>
    </row>
    <row r="61" spans="1:21">
      <c r="A61" s="27" t="s">
        <v>19</v>
      </c>
      <c r="B61" s="113" t="s">
        <v>20</v>
      </c>
      <c r="C61" s="114"/>
      <c r="D61" s="114"/>
      <c r="E61" s="114"/>
      <c r="F61" s="114"/>
      <c r="G61" s="115"/>
      <c r="H61" s="27" t="s">
        <v>19</v>
      </c>
      <c r="I61" s="113" t="s">
        <v>20</v>
      </c>
      <c r="J61" s="114"/>
      <c r="K61" s="114"/>
      <c r="L61" s="114"/>
      <c r="M61" s="114"/>
      <c r="N61" s="115"/>
      <c r="O61" s="27" t="s">
        <v>19</v>
      </c>
      <c r="P61" s="113" t="s">
        <v>20</v>
      </c>
      <c r="Q61" s="114"/>
      <c r="R61" s="114"/>
      <c r="S61" s="114"/>
      <c r="T61" s="114"/>
      <c r="U61" s="115"/>
    </row>
    <row r="62" spans="1:21" ht="14" thickBot="1">
      <c r="A62" s="28" t="s">
        <v>18</v>
      </c>
      <c r="B62" s="9"/>
      <c r="C62" s="10"/>
      <c r="D62" s="10"/>
      <c r="E62" s="10"/>
      <c r="F62" s="10"/>
      <c r="G62" s="11"/>
      <c r="H62" s="28" t="s">
        <v>18</v>
      </c>
      <c r="I62" s="9"/>
      <c r="J62" s="10"/>
      <c r="K62" s="10"/>
      <c r="L62" s="10"/>
      <c r="M62" s="10"/>
      <c r="N62" s="11"/>
      <c r="O62" s="28" t="s">
        <v>18</v>
      </c>
      <c r="P62" s="9"/>
      <c r="Q62" s="10"/>
      <c r="R62" s="10"/>
      <c r="S62" s="10"/>
      <c r="T62" s="10"/>
      <c r="U62" s="11"/>
    </row>
    <row r="63" spans="1:21" ht="14">
      <c r="A63" s="48">
        <v>5</v>
      </c>
      <c r="B63" s="49" t="s">
        <v>94</v>
      </c>
      <c r="C63" s="50"/>
      <c r="D63" s="50"/>
      <c r="E63" s="50"/>
      <c r="F63" s="50"/>
      <c r="G63" s="51"/>
      <c r="H63" s="48">
        <v>8</v>
      </c>
      <c r="I63" s="49" t="s">
        <v>249</v>
      </c>
      <c r="J63" s="50"/>
      <c r="K63" s="50"/>
      <c r="L63" s="50"/>
      <c r="M63" s="50"/>
      <c r="N63" s="51"/>
      <c r="O63" s="48">
        <v>23</v>
      </c>
      <c r="P63" s="49" t="s">
        <v>495</v>
      </c>
      <c r="Q63" s="50"/>
      <c r="R63" s="50"/>
      <c r="S63" s="50"/>
      <c r="T63" s="50"/>
      <c r="U63" s="51"/>
    </row>
    <row r="64" spans="1:21" ht="14">
      <c r="A64" s="60">
        <v>40</v>
      </c>
      <c r="B64" s="52" t="s">
        <v>334</v>
      </c>
      <c r="C64" s="53"/>
      <c r="D64" s="53"/>
      <c r="E64" s="53"/>
      <c r="F64" s="53"/>
      <c r="G64" s="54"/>
      <c r="H64" s="60">
        <v>6</v>
      </c>
      <c r="I64" s="52" t="s">
        <v>491</v>
      </c>
      <c r="J64" s="53"/>
      <c r="K64" s="53"/>
      <c r="L64" s="53"/>
      <c r="M64" s="53"/>
      <c r="N64" s="54"/>
      <c r="O64" s="60">
        <v>64</v>
      </c>
      <c r="P64" s="52" t="s">
        <v>496</v>
      </c>
      <c r="Q64" s="53"/>
      <c r="R64" s="53"/>
      <c r="S64" s="53"/>
      <c r="T64" s="53"/>
      <c r="U64" s="54"/>
    </row>
    <row r="65" spans="1:21" ht="14">
      <c r="A65" s="60"/>
      <c r="B65" s="52" t="s">
        <v>335</v>
      </c>
      <c r="C65" s="53"/>
      <c r="D65" s="53"/>
      <c r="E65" s="53"/>
      <c r="F65" s="53"/>
      <c r="G65" s="54"/>
      <c r="H65" s="60">
        <v>5</v>
      </c>
      <c r="I65" s="52" t="s">
        <v>492</v>
      </c>
      <c r="J65" s="53"/>
      <c r="K65" s="53"/>
      <c r="L65" s="53"/>
      <c r="M65" s="53"/>
      <c r="N65" s="54"/>
      <c r="O65" s="60"/>
      <c r="P65" s="52" t="s">
        <v>497</v>
      </c>
      <c r="Q65" s="53"/>
      <c r="R65" s="53"/>
      <c r="S65" s="53"/>
      <c r="T65" s="53"/>
      <c r="U65" s="54"/>
    </row>
    <row r="66" spans="1:21" ht="14">
      <c r="A66" s="60"/>
      <c r="B66" s="52"/>
      <c r="C66" s="53"/>
      <c r="D66" s="53"/>
      <c r="E66" s="53"/>
      <c r="F66" s="53"/>
      <c r="G66" s="54"/>
      <c r="H66" s="60"/>
      <c r="I66" s="52"/>
      <c r="J66" s="53"/>
      <c r="K66" s="53"/>
      <c r="L66" s="53"/>
      <c r="M66" s="53"/>
      <c r="N66" s="54"/>
      <c r="O66" s="60"/>
      <c r="P66" s="52" t="s">
        <v>493</v>
      </c>
      <c r="Q66" s="53"/>
      <c r="R66" s="53"/>
      <c r="S66" s="53"/>
      <c r="T66" s="53"/>
      <c r="U66" s="54"/>
    </row>
    <row r="67" spans="1:21" ht="14">
      <c r="A67" s="60"/>
      <c r="B67" s="52"/>
      <c r="C67" s="53"/>
      <c r="D67" s="53"/>
      <c r="E67" s="53"/>
      <c r="F67" s="53"/>
      <c r="G67" s="54"/>
      <c r="H67" s="60"/>
      <c r="I67" s="52"/>
      <c r="J67" s="53"/>
      <c r="K67" s="53"/>
      <c r="L67" s="53"/>
      <c r="M67" s="53"/>
      <c r="N67" s="54"/>
      <c r="O67" s="60"/>
      <c r="P67" s="52" t="s">
        <v>498</v>
      </c>
      <c r="Q67" s="53"/>
      <c r="R67" s="53"/>
      <c r="S67" s="53"/>
      <c r="T67" s="53"/>
      <c r="U67" s="54"/>
    </row>
    <row r="68" spans="1:21" ht="14">
      <c r="A68" s="60"/>
      <c r="B68" s="52"/>
      <c r="C68" s="53"/>
      <c r="D68" s="53"/>
      <c r="E68" s="53"/>
      <c r="F68" s="53"/>
      <c r="G68" s="54"/>
      <c r="H68" s="60"/>
      <c r="I68" s="52"/>
      <c r="J68" s="53"/>
      <c r="K68" s="53"/>
      <c r="L68" s="53"/>
      <c r="M68" s="53"/>
      <c r="N68" s="54"/>
      <c r="O68" s="60"/>
      <c r="P68" s="52" t="s">
        <v>494</v>
      </c>
      <c r="Q68" s="53"/>
      <c r="R68" s="53"/>
      <c r="S68" s="53"/>
      <c r="T68" s="53"/>
      <c r="U68" s="54"/>
    </row>
    <row r="69" spans="1:21" ht="14">
      <c r="A69" s="60"/>
      <c r="B69" s="52"/>
      <c r="C69" s="53"/>
      <c r="D69" s="53"/>
      <c r="E69" s="53"/>
      <c r="F69" s="53"/>
      <c r="G69" s="54"/>
      <c r="H69" s="60"/>
      <c r="I69" s="52"/>
      <c r="J69" s="53"/>
      <c r="K69" s="53"/>
      <c r="L69" s="53"/>
      <c r="M69" s="53"/>
      <c r="N69" s="54"/>
      <c r="O69" s="60"/>
      <c r="P69" s="52" t="s">
        <v>499</v>
      </c>
      <c r="Q69" s="53"/>
      <c r="R69" s="53"/>
      <c r="S69" s="53"/>
      <c r="T69" s="53"/>
      <c r="U69" s="54"/>
    </row>
    <row r="70" spans="1:21" ht="14">
      <c r="A70" s="60"/>
      <c r="B70" s="52"/>
      <c r="C70" s="53"/>
      <c r="D70" s="53"/>
      <c r="E70" s="53"/>
      <c r="F70" s="53"/>
      <c r="G70" s="54"/>
      <c r="H70" s="60"/>
      <c r="I70" s="52"/>
      <c r="J70" s="53"/>
      <c r="K70" s="53"/>
      <c r="L70" s="53"/>
      <c r="M70" s="53"/>
      <c r="N70" s="54"/>
      <c r="O70" s="60">
        <v>20</v>
      </c>
      <c r="P70" s="52" t="s">
        <v>500</v>
      </c>
      <c r="Q70" s="53"/>
      <c r="R70" s="53"/>
      <c r="S70" s="53"/>
      <c r="T70" s="53"/>
      <c r="U70" s="54"/>
    </row>
    <row r="71" spans="1:21" ht="14">
      <c r="A71" s="60"/>
      <c r="B71" s="52"/>
      <c r="C71" s="53"/>
      <c r="D71" s="53"/>
      <c r="E71" s="53"/>
      <c r="F71" s="53"/>
      <c r="G71" s="54"/>
      <c r="H71" s="60"/>
      <c r="I71" s="52"/>
      <c r="J71" s="53"/>
      <c r="K71" s="53"/>
      <c r="L71" s="53"/>
      <c r="M71" s="53"/>
      <c r="N71" s="54"/>
      <c r="O71" s="60"/>
      <c r="P71" s="52"/>
      <c r="Q71" s="53"/>
      <c r="R71" s="53"/>
      <c r="S71" s="53"/>
      <c r="T71" s="53"/>
      <c r="U71" s="54"/>
    </row>
    <row r="72" spans="1:21" ht="14">
      <c r="A72" s="60"/>
      <c r="B72" s="52"/>
      <c r="C72" s="53"/>
      <c r="D72" s="53"/>
      <c r="E72" s="53"/>
      <c r="F72" s="53"/>
      <c r="G72" s="54"/>
      <c r="H72" s="60"/>
      <c r="I72" s="52"/>
      <c r="J72" s="53"/>
      <c r="K72" s="53"/>
      <c r="L72" s="53"/>
      <c r="M72" s="53"/>
      <c r="N72" s="54"/>
      <c r="O72" s="60"/>
      <c r="P72" s="52"/>
      <c r="Q72" s="53"/>
      <c r="R72" s="53"/>
      <c r="S72" s="53"/>
      <c r="T72" s="53"/>
      <c r="U72" s="54"/>
    </row>
    <row r="73" spans="1:21" ht="14">
      <c r="A73" s="60"/>
      <c r="B73" s="52"/>
      <c r="C73" s="53"/>
      <c r="D73" s="53"/>
      <c r="E73" s="53"/>
      <c r="F73" s="53"/>
      <c r="G73" s="54"/>
      <c r="H73" s="60"/>
      <c r="I73" s="52"/>
      <c r="J73" s="53"/>
      <c r="K73" s="53"/>
      <c r="L73" s="53"/>
      <c r="M73" s="53"/>
      <c r="N73" s="54"/>
      <c r="O73" s="60"/>
      <c r="P73" s="52"/>
      <c r="Q73" s="53"/>
      <c r="R73" s="53"/>
      <c r="S73" s="53"/>
      <c r="T73" s="53"/>
      <c r="U73" s="54"/>
    </row>
    <row r="74" spans="1:21" ht="14">
      <c r="A74" s="60"/>
      <c r="B74" s="52"/>
      <c r="C74" s="53"/>
      <c r="D74" s="53"/>
      <c r="E74" s="53"/>
      <c r="F74" s="53"/>
      <c r="G74" s="54"/>
      <c r="H74" s="60"/>
      <c r="I74" s="52"/>
      <c r="J74" s="53"/>
      <c r="K74" s="53"/>
      <c r="L74" s="53"/>
      <c r="M74" s="53"/>
      <c r="N74" s="54"/>
      <c r="O74" s="60"/>
      <c r="P74" s="52"/>
      <c r="Q74" s="53"/>
      <c r="R74" s="53"/>
      <c r="S74" s="53"/>
      <c r="T74" s="53"/>
      <c r="U74" s="54"/>
    </row>
    <row r="75" spans="1:21" ht="14">
      <c r="A75" s="60"/>
      <c r="B75" s="52"/>
      <c r="C75" s="53"/>
      <c r="D75" s="53"/>
      <c r="E75" s="53"/>
      <c r="F75" s="53"/>
      <c r="G75" s="54"/>
      <c r="H75" s="60"/>
      <c r="I75" s="52"/>
      <c r="J75" s="53"/>
      <c r="K75" s="53"/>
      <c r="L75" s="53"/>
      <c r="M75" s="53"/>
      <c r="N75" s="54"/>
      <c r="O75" s="60"/>
      <c r="P75" s="52"/>
      <c r="Q75" s="53"/>
      <c r="R75" s="53"/>
      <c r="S75" s="53"/>
      <c r="T75" s="53"/>
      <c r="U75" s="54"/>
    </row>
    <row r="76" spans="1:21" ht="14">
      <c r="A76" s="60"/>
      <c r="B76" s="52"/>
      <c r="C76" s="53"/>
      <c r="D76" s="53"/>
      <c r="E76" s="53"/>
      <c r="F76" s="53"/>
      <c r="G76" s="54"/>
      <c r="H76" s="60"/>
      <c r="I76" s="52"/>
      <c r="J76" s="53"/>
      <c r="K76" s="53"/>
      <c r="L76" s="53"/>
      <c r="M76" s="53"/>
      <c r="N76" s="54"/>
      <c r="O76" s="60"/>
      <c r="P76" s="52"/>
      <c r="Q76" s="53"/>
      <c r="R76" s="53"/>
      <c r="S76" s="53"/>
      <c r="T76" s="53"/>
      <c r="U76" s="54"/>
    </row>
    <row r="77" spans="1:21" ht="14">
      <c r="A77" s="60"/>
      <c r="B77" s="52"/>
      <c r="C77" s="53"/>
      <c r="D77" s="53"/>
      <c r="E77" s="53"/>
      <c r="F77" s="53"/>
      <c r="G77" s="54"/>
      <c r="H77" s="60"/>
      <c r="I77" s="52"/>
      <c r="J77" s="53"/>
      <c r="K77" s="53"/>
      <c r="L77" s="53"/>
      <c r="M77" s="53"/>
      <c r="N77" s="54"/>
      <c r="O77" s="60"/>
      <c r="P77" s="52"/>
      <c r="Q77" s="53"/>
      <c r="R77" s="53"/>
      <c r="S77" s="53"/>
      <c r="T77" s="53"/>
      <c r="U77" s="54"/>
    </row>
    <row r="78" spans="1:21" ht="14">
      <c r="A78" s="60"/>
      <c r="B78" s="52"/>
      <c r="C78" s="53"/>
      <c r="D78" s="53"/>
      <c r="E78" s="53"/>
      <c r="F78" s="53"/>
      <c r="G78" s="54"/>
      <c r="H78" s="60"/>
      <c r="I78" s="52"/>
      <c r="J78" s="53"/>
      <c r="K78" s="53"/>
      <c r="L78" s="53"/>
      <c r="M78" s="53"/>
      <c r="N78" s="54"/>
      <c r="O78" s="60"/>
      <c r="P78" s="52"/>
      <c r="Q78" s="53"/>
      <c r="R78" s="53"/>
      <c r="S78" s="53"/>
      <c r="T78" s="53"/>
      <c r="U78" s="54"/>
    </row>
    <row r="79" spans="1:21" ht="14">
      <c r="A79" s="60"/>
      <c r="B79" s="52"/>
      <c r="C79" s="53"/>
      <c r="D79" s="53"/>
      <c r="E79" s="53"/>
      <c r="F79" s="53"/>
      <c r="G79" s="54"/>
      <c r="H79" s="60"/>
      <c r="I79" s="52"/>
      <c r="J79" s="53"/>
      <c r="K79" s="53"/>
      <c r="L79" s="53"/>
      <c r="M79" s="53"/>
      <c r="N79" s="54"/>
      <c r="O79" s="60"/>
      <c r="P79" s="52"/>
      <c r="Q79" s="53"/>
      <c r="R79" s="53"/>
      <c r="S79" s="53"/>
      <c r="T79" s="53"/>
      <c r="U79" s="54"/>
    </row>
    <row r="80" spans="1:21" ht="14">
      <c r="A80" s="60"/>
      <c r="B80" s="52"/>
      <c r="C80" s="53"/>
      <c r="D80" s="53"/>
      <c r="E80" s="53"/>
      <c r="F80" s="53"/>
      <c r="G80" s="54"/>
      <c r="H80" s="60"/>
      <c r="I80" s="52"/>
      <c r="J80" s="53"/>
      <c r="K80" s="53"/>
      <c r="L80" s="53"/>
      <c r="M80" s="53"/>
      <c r="N80" s="54"/>
      <c r="O80" s="60"/>
      <c r="P80" s="52"/>
      <c r="Q80" s="53"/>
      <c r="R80" s="53"/>
      <c r="S80" s="53"/>
      <c r="T80" s="53"/>
      <c r="U80" s="54"/>
    </row>
    <row r="81" spans="1:21" ht="14">
      <c r="A81" s="60"/>
      <c r="B81" s="52"/>
      <c r="C81" s="53"/>
      <c r="D81" s="53"/>
      <c r="E81" s="53"/>
      <c r="F81" s="53"/>
      <c r="G81" s="54"/>
      <c r="H81" s="60"/>
      <c r="I81" s="52"/>
      <c r="J81" s="53"/>
      <c r="K81" s="53"/>
      <c r="L81" s="53"/>
      <c r="M81" s="53"/>
      <c r="N81" s="54"/>
      <c r="O81" s="60"/>
      <c r="P81" s="52"/>
      <c r="Q81" s="53"/>
      <c r="R81" s="53"/>
      <c r="S81" s="53"/>
      <c r="T81" s="53"/>
      <c r="U81" s="54"/>
    </row>
    <row r="82" spans="1:21" ht="14">
      <c r="A82" s="60"/>
      <c r="B82" s="52"/>
      <c r="C82" s="53"/>
      <c r="D82" s="53"/>
      <c r="E82" s="53"/>
      <c r="F82" s="53"/>
      <c r="G82" s="54"/>
      <c r="H82" s="60"/>
      <c r="I82" s="52"/>
      <c r="J82" s="53"/>
      <c r="K82" s="53"/>
      <c r="L82" s="53"/>
      <c r="M82" s="53"/>
      <c r="N82" s="54"/>
      <c r="O82" s="60"/>
      <c r="P82" s="52"/>
      <c r="Q82" s="53"/>
      <c r="R82" s="53"/>
      <c r="S82" s="53"/>
      <c r="T82" s="53"/>
      <c r="U82" s="54"/>
    </row>
    <row r="83" spans="1:21" ht="14">
      <c r="A83" s="74" t="s">
        <v>49</v>
      </c>
      <c r="B83" s="52">
        <v>20</v>
      </c>
      <c r="C83" s="53" t="s">
        <v>48</v>
      </c>
      <c r="D83" s="53"/>
      <c r="E83" s="53"/>
      <c r="F83" s="53"/>
      <c r="G83" s="54"/>
      <c r="H83" s="74" t="s">
        <v>49</v>
      </c>
      <c r="I83" s="52">
        <v>7</v>
      </c>
      <c r="J83" s="53" t="s">
        <v>48</v>
      </c>
      <c r="K83" s="53"/>
      <c r="L83" s="53"/>
      <c r="M83" s="53"/>
      <c r="N83" s="54"/>
      <c r="O83" s="74" t="s">
        <v>49</v>
      </c>
      <c r="P83" s="52">
        <v>0</v>
      </c>
      <c r="Q83" s="53" t="s">
        <v>48</v>
      </c>
      <c r="R83" s="53"/>
      <c r="S83" s="53"/>
      <c r="T83" s="53"/>
      <c r="U83" s="54"/>
    </row>
    <row r="84" spans="1:21" ht="14">
      <c r="A84" s="74" t="s">
        <v>50</v>
      </c>
      <c r="B84" s="52">
        <v>0</v>
      </c>
      <c r="C84" s="53"/>
      <c r="D84" s="53"/>
      <c r="E84" s="53"/>
      <c r="F84" s="53"/>
      <c r="G84" s="54"/>
      <c r="H84" s="74" t="s">
        <v>50</v>
      </c>
      <c r="I84" s="52">
        <v>0</v>
      </c>
      <c r="J84" s="53"/>
      <c r="K84" s="53"/>
      <c r="L84" s="53"/>
      <c r="M84" s="53"/>
      <c r="N84" s="54"/>
      <c r="O84" s="74" t="s">
        <v>50</v>
      </c>
      <c r="P84" s="52">
        <v>0</v>
      </c>
      <c r="Q84" s="53"/>
      <c r="R84" s="53"/>
      <c r="S84" s="53"/>
      <c r="T84" s="53"/>
      <c r="U84" s="54"/>
    </row>
    <row r="85" spans="1:21" ht="15" thickBot="1">
      <c r="A85" s="29" t="s">
        <v>27</v>
      </c>
      <c r="B85" s="47">
        <v>270</v>
      </c>
      <c r="C85" s="30" t="s">
        <v>30</v>
      </c>
      <c r="D85" s="30"/>
      <c r="E85" s="13"/>
      <c r="F85" s="13"/>
      <c r="G85" s="14"/>
      <c r="H85" s="29" t="s">
        <v>27</v>
      </c>
      <c r="I85" s="47">
        <v>210</v>
      </c>
      <c r="J85" s="30" t="s">
        <v>30</v>
      </c>
      <c r="K85" s="30"/>
      <c r="L85" s="13"/>
      <c r="M85" s="13"/>
      <c r="N85" s="14"/>
      <c r="O85" s="29" t="s">
        <v>27</v>
      </c>
      <c r="P85" s="47">
        <v>230</v>
      </c>
      <c r="Q85" s="30" t="s">
        <v>30</v>
      </c>
      <c r="R85" s="30"/>
      <c r="S85" s="13"/>
      <c r="T85" s="13"/>
      <c r="U85" s="14"/>
    </row>
    <row r="86" spans="1:21" ht="16.5" customHeight="1">
      <c r="A86" s="4" t="s">
        <v>25</v>
      </c>
      <c r="B86" s="5"/>
      <c r="C86" s="5"/>
      <c r="D86" s="5"/>
      <c r="E86" s="5"/>
      <c r="F86" s="64">
        <f>SUM(A63:A83)</f>
        <v>45</v>
      </c>
      <c r="G86" s="65" t="s">
        <v>29</v>
      </c>
      <c r="H86" s="5" t="s">
        <v>25</v>
      </c>
      <c r="I86" s="5"/>
      <c r="J86" s="5"/>
      <c r="K86" s="5"/>
      <c r="L86" s="5"/>
      <c r="M86" s="64">
        <f>SUM(H63:H83)</f>
        <v>19</v>
      </c>
      <c r="N86" s="65" t="s">
        <v>29</v>
      </c>
      <c r="O86" s="5" t="s">
        <v>25</v>
      </c>
      <c r="P86" s="5"/>
      <c r="Q86" s="5"/>
      <c r="R86" s="5"/>
      <c r="S86" s="5"/>
      <c r="T86" s="64">
        <f>SUM(O63:O83)</f>
        <v>107</v>
      </c>
      <c r="U86" s="65" t="s">
        <v>29</v>
      </c>
    </row>
    <row r="87" spans="1:21" ht="16.5" customHeight="1">
      <c r="A87" s="66" t="s">
        <v>21</v>
      </c>
      <c r="B87" s="67"/>
      <c r="C87" s="67"/>
      <c r="D87" s="67"/>
      <c r="E87" s="67"/>
      <c r="F87" s="127" t="s">
        <v>88</v>
      </c>
      <c r="G87" s="128"/>
      <c r="H87" s="66" t="s">
        <v>21</v>
      </c>
      <c r="I87" s="67"/>
      <c r="J87" s="67"/>
      <c r="K87" s="67"/>
      <c r="L87" s="67"/>
      <c r="M87" s="127" t="s">
        <v>88</v>
      </c>
      <c r="N87" s="128"/>
      <c r="O87" s="66" t="s">
        <v>21</v>
      </c>
      <c r="P87" s="67"/>
      <c r="Q87" s="67"/>
      <c r="R87" s="67"/>
      <c r="S87" s="67"/>
      <c r="T87" s="127" t="s">
        <v>88</v>
      </c>
      <c r="U87" s="128"/>
    </row>
    <row r="88" spans="1:21" ht="16.5" customHeight="1">
      <c r="A88" s="66" t="s">
        <v>22</v>
      </c>
      <c r="B88" s="67"/>
      <c r="C88" s="67"/>
      <c r="D88" s="67"/>
      <c r="E88" s="127" t="s">
        <v>502</v>
      </c>
      <c r="F88" s="127"/>
      <c r="G88" s="128"/>
      <c r="H88" s="66" t="s">
        <v>22</v>
      </c>
      <c r="I88" s="67"/>
      <c r="J88" s="67"/>
      <c r="K88" s="67"/>
      <c r="L88" s="127" t="s">
        <v>88</v>
      </c>
      <c r="M88" s="127"/>
      <c r="N88" s="128"/>
      <c r="O88" s="66" t="s">
        <v>22</v>
      </c>
      <c r="P88" s="67"/>
      <c r="Q88" s="67"/>
      <c r="R88" s="67"/>
      <c r="S88" s="127" t="s">
        <v>88</v>
      </c>
      <c r="T88" s="127"/>
      <c r="U88" s="128"/>
    </row>
    <row r="89" spans="1:21" ht="16.5" customHeight="1">
      <c r="A89" s="66" t="s">
        <v>23</v>
      </c>
      <c r="B89" s="67"/>
      <c r="C89" s="67"/>
      <c r="D89" s="127" t="s">
        <v>501</v>
      </c>
      <c r="E89" s="127"/>
      <c r="F89" s="127"/>
      <c r="G89" s="128"/>
      <c r="H89" s="66" t="s">
        <v>23</v>
      </c>
      <c r="I89" s="67"/>
      <c r="J89" s="67"/>
      <c r="K89" s="127" t="s">
        <v>503</v>
      </c>
      <c r="L89" s="127"/>
      <c r="M89" s="127"/>
      <c r="N89" s="128"/>
      <c r="O89" s="66" t="s">
        <v>23</v>
      </c>
      <c r="P89" s="67"/>
      <c r="Q89" s="67"/>
      <c r="R89" s="127" t="s">
        <v>503</v>
      </c>
      <c r="S89" s="127"/>
      <c r="T89" s="127"/>
      <c r="U89" s="128"/>
    </row>
    <row r="90" spans="1:21" ht="16.5" customHeight="1" thickBot="1">
      <c r="A90" s="9" t="s">
        <v>24</v>
      </c>
      <c r="B90" s="10"/>
      <c r="C90" s="10"/>
      <c r="D90" s="10"/>
      <c r="E90" s="10" t="s">
        <v>63</v>
      </c>
      <c r="F90" s="10"/>
      <c r="G90" s="11"/>
      <c r="H90" s="10" t="s">
        <v>24</v>
      </c>
      <c r="I90" s="10"/>
      <c r="J90" s="10"/>
      <c r="K90" s="73"/>
      <c r="L90" s="73" t="s">
        <v>64</v>
      </c>
      <c r="M90" s="10"/>
      <c r="N90" s="11"/>
      <c r="O90" s="10" t="s">
        <v>24</v>
      </c>
      <c r="P90" s="10"/>
      <c r="Q90" s="10"/>
      <c r="R90" s="10"/>
      <c r="S90" s="10" t="s">
        <v>62</v>
      </c>
      <c r="T90" s="10"/>
      <c r="U90" s="11"/>
    </row>
    <row r="91" spans="1:21">
      <c r="A91" s="31"/>
      <c r="B91" s="5"/>
      <c r="C91" s="5"/>
      <c r="D91" s="5"/>
      <c r="E91" s="5"/>
      <c r="F91" s="5"/>
      <c r="G91" s="5"/>
      <c r="H91" s="18"/>
      <c r="I91" s="5"/>
      <c r="J91" s="5"/>
      <c r="K91" s="5"/>
      <c r="L91" s="5"/>
      <c r="M91" s="5"/>
      <c r="N91" s="5"/>
      <c r="O91" s="18"/>
      <c r="P91" s="5"/>
      <c r="Q91" s="5"/>
      <c r="R91" s="5"/>
      <c r="S91" s="5"/>
      <c r="T91" s="5"/>
      <c r="U91" s="6"/>
    </row>
    <row r="92" spans="1:21">
      <c r="A92" s="61" t="s">
        <v>26</v>
      </c>
      <c r="B92" s="7"/>
      <c r="C92" s="7"/>
      <c r="D92" s="7">
        <f>F86+M86+T86</f>
        <v>171</v>
      </c>
      <c r="E92" s="32" t="s">
        <v>29</v>
      </c>
      <c r="F92" s="7"/>
      <c r="G92" s="34" t="s">
        <v>38</v>
      </c>
      <c r="H92" s="33">
        <f>B85+I85+P85</f>
        <v>710</v>
      </c>
      <c r="I92" s="32" t="s">
        <v>37</v>
      </c>
      <c r="J92" s="32"/>
      <c r="K92" s="32"/>
      <c r="L92" s="7"/>
      <c r="M92" s="7"/>
      <c r="N92" s="35"/>
      <c r="O92" s="35" t="s">
        <v>31</v>
      </c>
      <c r="R92" s="7" t="s">
        <v>32</v>
      </c>
      <c r="S92" s="7"/>
      <c r="T92" s="7"/>
      <c r="U92" s="8"/>
    </row>
    <row r="93" spans="1:21" ht="14" thickBot="1">
      <c r="A93" s="22"/>
      <c r="B93" s="10"/>
      <c r="C93" s="10"/>
      <c r="D93" s="10"/>
      <c r="E93" s="10"/>
      <c r="F93" s="10"/>
      <c r="G93" s="10"/>
      <c r="H93" s="20"/>
      <c r="I93" s="10"/>
      <c r="J93" s="10"/>
      <c r="K93" s="10"/>
      <c r="L93" s="10"/>
      <c r="M93" s="10"/>
      <c r="N93" s="10"/>
      <c r="O93" s="20"/>
      <c r="P93" s="10"/>
      <c r="Q93" s="10"/>
      <c r="R93" s="10"/>
      <c r="S93" s="10"/>
      <c r="T93" s="10"/>
      <c r="U93" s="11"/>
    </row>
    <row r="95" spans="1:21">
      <c r="T95" s="126" t="s">
        <v>34</v>
      </c>
      <c r="U95" s="126"/>
    </row>
  </sheetData>
  <mergeCells count="30">
    <mergeCell ref="T95:U95"/>
    <mergeCell ref="E10:G10"/>
    <mergeCell ref="B61:G61"/>
    <mergeCell ref="I61:N61"/>
    <mergeCell ref="C13:C14"/>
    <mergeCell ref="G13:G14"/>
    <mergeCell ref="J13:J14"/>
    <mergeCell ref="N13:N14"/>
    <mergeCell ref="T87:U87"/>
    <mergeCell ref="S88:U88"/>
    <mergeCell ref="R89:U89"/>
    <mergeCell ref="A12:G12"/>
    <mergeCell ref="A13:A14"/>
    <mergeCell ref="H12:N12"/>
    <mergeCell ref="H13:H14"/>
    <mergeCell ref="E88:G88"/>
    <mergeCell ref="T8:U8"/>
    <mergeCell ref="T57:U57"/>
    <mergeCell ref="T10:U10"/>
    <mergeCell ref="O12:U12"/>
    <mergeCell ref="O13:O14"/>
    <mergeCell ref="Q13:Q14"/>
    <mergeCell ref="U13:U14"/>
    <mergeCell ref="T45:U45"/>
    <mergeCell ref="D89:G89"/>
    <mergeCell ref="F87:G87"/>
    <mergeCell ref="P61:U61"/>
    <mergeCell ref="M87:N87"/>
    <mergeCell ref="L88:N88"/>
    <mergeCell ref="K89:N89"/>
  </mergeCells>
  <phoneticPr fontId="3" type="noConversion"/>
  <printOptions horizontalCentered="1" verticalCentered="1"/>
  <pageMargins left="0" right="0.19685039370078741" top="0.39370078740157483" bottom="0" header="0" footer="0"/>
  <pageSetup paperSize="9" scale="70" fitToHeight="2" orientation="landscape" horizontalDpi="300" verticalDpi="300" r:id="rId1"/>
  <headerFooter alignWithMargins="0"/>
  <drawing r:id="rId2"/>
  <legacy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pageSetUpPr fitToPage="1"/>
  </sheetPr>
  <dimension ref="A8:X95"/>
  <sheetViews>
    <sheetView topLeftCell="A43" zoomScaleNormal="100" workbookViewId="0">
      <selection activeCell="S35" sqref="S35"/>
    </sheetView>
  </sheetViews>
  <sheetFormatPr baseColWidth="10" defaultColWidth="11.5" defaultRowHeight="13"/>
  <cols>
    <col min="1" max="1" width="13.33203125" style="17" customWidth="1"/>
    <col min="2" max="3" width="8.6640625" style="1" customWidth="1"/>
    <col min="4" max="4" width="10.5" style="1" customWidth="1"/>
    <col min="5" max="5" width="8.6640625" style="1" customWidth="1"/>
    <col min="6" max="7" width="10.5" style="1" customWidth="1"/>
    <col min="8" max="8" width="13.33203125" style="17" customWidth="1"/>
    <col min="9" max="10" width="8.6640625" style="1" customWidth="1"/>
    <col min="11" max="11" width="10.5" style="1" customWidth="1"/>
    <col min="12" max="12" width="8.6640625" style="1" customWidth="1"/>
    <col min="13" max="13" width="9.6640625" style="1" customWidth="1"/>
    <col min="14" max="14" width="11.5" style="1" customWidth="1"/>
    <col min="15" max="15" width="13.33203125" style="17" customWidth="1"/>
    <col min="16" max="17" width="8.6640625" style="1" customWidth="1"/>
    <col min="18" max="18" width="10.33203125" style="1" customWidth="1"/>
    <col min="19" max="19" width="8.6640625" style="1" customWidth="1"/>
    <col min="20" max="20" width="9.6640625" style="1" customWidth="1"/>
    <col min="21" max="21" width="11.5" style="1" customWidth="1"/>
    <col min="22" max="22" width="2.6640625" style="1" customWidth="1"/>
    <col min="23" max="16384" width="11.5" style="1"/>
  </cols>
  <sheetData>
    <row r="8" spans="1:24" ht="16">
      <c r="S8" s="2" t="s">
        <v>1</v>
      </c>
      <c r="T8" s="120">
        <f>'17'!T8:U8+2</f>
        <v>21148</v>
      </c>
      <c r="U8" s="120"/>
    </row>
    <row r="10" spans="1:24" ht="17">
      <c r="D10" s="1" t="s">
        <v>0</v>
      </c>
      <c r="E10" s="112" t="s">
        <v>164</v>
      </c>
      <c r="F10" s="112"/>
      <c r="G10" s="112"/>
      <c r="I10" s="7"/>
      <c r="J10" s="7"/>
      <c r="S10" s="2" t="s">
        <v>11</v>
      </c>
      <c r="T10" s="112">
        <v>2</v>
      </c>
      <c r="U10" s="112"/>
    </row>
    <row r="11" spans="1:24" ht="14" thickBot="1"/>
    <row r="12" spans="1:24" ht="14" thickBot="1">
      <c r="A12" s="121" t="s">
        <v>8</v>
      </c>
      <c r="B12" s="129"/>
      <c r="C12" s="129"/>
      <c r="D12" s="129"/>
      <c r="E12" s="129"/>
      <c r="F12" s="129"/>
      <c r="G12" s="130"/>
      <c r="H12" s="121" t="s">
        <v>35</v>
      </c>
      <c r="I12" s="122"/>
      <c r="J12" s="122"/>
      <c r="K12" s="122"/>
      <c r="L12" s="122" t="s">
        <v>9</v>
      </c>
      <c r="M12" s="122"/>
      <c r="N12" s="123"/>
      <c r="O12" s="121" t="s">
        <v>36</v>
      </c>
      <c r="P12" s="122"/>
      <c r="Q12" s="122"/>
      <c r="R12" s="122"/>
      <c r="S12" s="122" t="s">
        <v>10</v>
      </c>
      <c r="T12" s="122"/>
      <c r="U12" s="123"/>
    </row>
    <row r="13" spans="1:24" ht="14" thickBot="1">
      <c r="A13" s="124" t="s">
        <v>45</v>
      </c>
      <c r="B13" s="23" t="s">
        <v>2</v>
      </c>
      <c r="C13" s="116" t="s">
        <v>46</v>
      </c>
      <c r="D13" s="23" t="s">
        <v>4</v>
      </c>
      <c r="E13" s="23" t="s">
        <v>6</v>
      </c>
      <c r="F13" s="23" t="s">
        <v>7</v>
      </c>
      <c r="G13" s="118" t="s">
        <v>47</v>
      </c>
      <c r="H13" s="124" t="s">
        <v>45</v>
      </c>
      <c r="I13" s="23" t="s">
        <v>2</v>
      </c>
      <c r="J13" s="116" t="s">
        <v>46</v>
      </c>
      <c r="K13" s="23" t="s">
        <v>4</v>
      </c>
      <c r="L13" s="23" t="s">
        <v>6</v>
      </c>
      <c r="M13" s="23" t="s">
        <v>7</v>
      </c>
      <c r="N13" s="118" t="s">
        <v>47</v>
      </c>
      <c r="O13" s="124" t="s">
        <v>45</v>
      </c>
      <c r="P13" s="23" t="s">
        <v>2</v>
      </c>
      <c r="Q13" s="116" t="s">
        <v>46</v>
      </c>
      <c r="R13" s="23" t="s">
        <v>4</v>
      </c>
      <c r="S13" s="23" t="s">
        <v>6</v>
      </c>
      <c r="T13" s="23" t="s">
        <v>7</v>
      </c>
      <c r="U13" s="118" t="s">
        <v>47</v>
      </c>
    </row>
    <row r="14" spans="1:24" ht="14" thickTop="1">
      <c r="A14" s="125"/>
      <c r="B14" s="15" t="s">
        <v>3</v>
      </c>
      <c r="C14" s="117"/>
      <c r="D14" s="15" t="s">
        <v>5</v>
      </c>
      <c r="E14" s="15" t="s">
        <v>5</v>
      </c>
      <c r="F14" s="15" t="s">
        <v>5</v>
      </c>
      <c r="G14" s="119"/>
      <c r="H14" s="125"/>
      <c r="I14" s="15" t="s">
        <v>3</v>
      </c>
      <c r="J14" s="117"/>
      <c r="K14" s="15" t="s">
        <v>5</v>
      </c>
      <c r="L14" s="15" t="s">
        <v>5</v>
      </c>
      <c r="M14" s="15" t="s">
        <v>5</v>
      </c>
      <c r="N14" s="119"/>
      <c r="O14" s="125"/>
      <c r="P14" s="15" t="s">
        <v>3</v>
      </c>
      <c r="Q14" s="117"/>
      <c r="R14" s="15" t="s">
        <v>5</v>
      </c>
      <c r="S14" s="15" t="s">
        <v>5</v>
      </c>
      <c r="T14" s="15" t="s">
        <v>5</v>
      </c>
      <c r="U14" s="119"/>
      <c r="X14" s="89" t="s">
        <v>51</v>
      </c>
    </row>
    <row r="15" spans="1:24" ht="16.5" customHeight="1" thickBot="1">
      <c r="A15" s="92" t="s">
        <v>527</v>
      </c>
      <c r="B15" s="93" t="s">
        <v>274</v>
      </c>
      <c r="C15" s="94">
        <v>0</v>
      </c>
      <c r="D15" s="39">
        <v>867</v>
      </c>
      <c r="E15" s="41">
        <v>660</v>
      </c>
      <c r="F15" s="97">
        <v>70</v>
      </c>
      <c r="G15" s="40" t="s">
        <v>529</v>
      </c>
      <c r="H15" s="92" t="s">
        <v>275</v>
      </c>
      <c r="I15" s="93" t="s">
        <v>274</v>
      </c>
      <c r="J15" s="94">
        <v>1145</v>
      </c>
      <c r="K15" s="39">
        <v>878</v>
      </c>
      <c r="L15" s="39">
        <v>2210</v>
      </c>
      <c r="M15" s="97">
        <v>227</v>
      </c>
      <c r="N15" s="40" t="s">
        <v>530</v>
      </c>
      <c r="O15" s="92" t="s">
        <v>532</v>
      </c>
      <c r="P15" s="93" t="s">
        <v>274</v>
      </c>
      <c r="Q15" s="94">
        <v>1145</v>
      </c>
      <c r="R15" s="39">
        <v>895</v>
      </c>
      <c r="S15" s="39">
        <v>1980</v>
      </c>
      <c r="T15" s="97">
        <v>210</v>
      </c>
      <c r="U15" s="40" t="s">
        <v>535</v>
      </c>
      <c r="X15" s="88">
        <v>7605</v>
      </c>
    </row>
    <row r="16" spans="1:24" ht="16.5" customHeight="1" thickTop="1">
      <c r="A16" s="92" t="s">
        <v>528</v>
      </c>
      <c r="B16" s="93" t="s">
        <v>274</v>
      </c>
      <c r="C16" s="38">
        <v>1138</v>
      </c>
      <c r="D16" s="39">
        <v>868</v>
      </c>
      <c r="E16" s="41">
        <v>1520</v>
      </c>
      <c r="F16" s="97">
        <v>160</v>
      </c>
      <c r="G16" s="40" t="s">
        <v>529</v>
      </c>
      <c r="H16" s="92" t="s">
        <v>275</v>
      </c>
      <c r="I16" s="93" t="s">
        <v>274</v>
      </c>
      <c r="J16" s="94">
        <v>1145</v>
      </c>
      <c r="K16" s="39">
        <v>879</v>
      </c>
      <c r="L16" s="41">
        <v>2235</v>
      </c>
      <c r="M16" s="97">
        <v>227</v>
      </c>
      <c r="N16" s="40" t="s">
        <v>530</v>
      </c>
      <c r="O16" s="92" t="s">
        <v>532</v>
      </c>
      <c r="P16" s="93" t="s">
        <v>274</v>
      </c>
      <c r="Q16" s="94">
        <v>1145</v>
      </c>
      <c r="R16" s="39" t="s">
        <v>538</v>
      </c>
      <c r="S16" s="41">
        <v>1985</v>
      </c>
      <c r="T16" s="97">
        <v>210</v>
      </c>
      <c r="U16" s="40" t="s">
        <v>535</v>
      </c>
    </row>
    <row r="17" spans="1:21" ht="16.5" customHeight="1">
      <c r="A17" s="92" t="s">
        <v>527</v>
      </c>
      <c r="B17" s="93" t="s">
        <v>274</v>
      </c>
      <c r="C17" s="94">
        <v>0</v>
      </c>
      <c r="D17" s="39" t="s">
        <v>536</v>
      </c>
      <c r="E17" s="41">
        <v>640</v>
      </c>
      <c r="F17" s="97">
        <v>70</v>
      </c>
      <c r="G17" s="40" t="s">
        <v>530</v>
      </c>
      <c r="H17" s="92" t="s">
        <v>275</v>
      </c>
      <c r="I17" s="93" t="s">
        <v>274</v>
      </c>
      <c r="J17" s="94">
        <v>1145</v>
      </c>
      <c r="K17" s="39">
        <v>880</v>
      </c>
      <c r="L17" s="41">
        <v>2240</v>
      </c>
      <c r="M17" s="97">
        <v>227</v>
      </c>
      <c r="N17" s="40" t="s">
        <v>530</v>
      </c>
      <c r="O17" s="92" t="s">
        <v>532</v>
      </c>
      <c r="P17" s="93" t="s">
        <v>274</v>
      </c>
      <c r="Q17" s="94">
        <v>1145</v>
      </c>
      <c r="R17" s="39">
        <v>897</v>
      </c>
      <c r="S17" s="41">
        <v>2020</v>
      </c>
      <c r="T17" s="97">
        <v>210</v>
      </c>
      <c r="U17" s="40" t="s">
        <v>535</v>
      </c>
    </row>
    <row r="18" spans="1:21" ht="16.5" customHeight="1">
      <c r="A18" s="92" t="s">
        <v>528</v>
      </c>
      <c r="B18" s="93" t="s">
        <v>274</v>
      </c>
      <c r="C18" s="38">
        <v>1138</v>
      </c>
      <c r="D18" s="39" t="s">
        <v>537</v>
      </c>
      <c r="E18" s="41">
        <v>1450</v>
      </c>
      <c r="F18" s="97">
        <v>160</v>
      </c>
      <c r="G18" s="40" t="s">
        <v>530</v>
      </c>
      <c r="H18" s="92" t="s">
        <v>275</v>
      </c>
      <c r="I18" s="93" t="s">
        <v>274</v>
      </c>
      <c r="J18" s="94">
        <v>1145</v>
      </c>
      <c r="K18" s="39">
        <v>881</v>
      </c>
      <c r="L18" s="41">
        <v>2200</v>
      </c>
      <c r="M18" s="97">
        <v>227</v>
      </c>
      <c r="N18" s="40" t="s">
        <v>530</v>
      </c>
      <c r="O18" s="92" t="s">
        <v>532</v>
      </c>
      <c r="P18" s="93" t="s">
        <v>274</v>
      </c>
      <c r="Q18" s="94">
        <v>1145</v>
      </c>
      <c r="R18" s="39">
        <v>898</v>
      </c>
      <c r="S18" s="41">
        <v>2020</v>
      </c>
      <c r="T18" s="97">
        <v>210</v>
      </c>
      <c r="U18" s="40" t="s">
        <v>535</v>
      </c>
    </row>
    <row r="19" spans="1:21" ht="16.5" customHeight="1">
      <c r="A19" s="92" t="s">
        <v>527</v>
      </c>
      <c r="B19" s="93" t="s">
        <v>274</v>
      </c>
      <c r="C19" s="94">
        <v>0</v>
      </c>
      <c r="D19" s="39">
        <v>871</v>
      </c>
      <c r="E19" s="41">
        <v>585</v>
      </c>
      <c r="F19" s="97">
        <v>70</v>
      </c>
      <c r="G19" s="40" t="s">
        <v>531</v>
      </c>
      <c r="H19" s="92" t="s">
        <v>275</v>
      </c>
      <c r="I19" s="93" t="s">
        <v>274</v>
      </c>
      <c r="J19" s="94">
        <v>1145</v>
      </c>
      <c r="K19" s="39">
        <v>882</v>
      </c>
      <c r="L19" s="41">
        <v>2145</v>
      </c>
      <c r="M19" s="97">
        <v>227</v>
      </c>
      <c r="N19" s="40" t="s">
        <v>530</v>
      </c>
      <c r="O19" s="92" t="s">
        <v>532</v>
      </c>
      <c r="P19" s="93" t="s">
        <v>274</v>
      </c>
      <c r="Q19" s="94">
        <v>1145</v>
      </c>
      <c r="R19" s="39" t="s">
        <v>539</v>
      </c>
      <c r="S19" s="41">
        <v>2030</v>
      </c>
      <c r="T19" s="97">
        <v>210</v>
      </c>
      <c r="U19" s="40" t="s">
        <v>535</v>
      </c>
    </row>
    <row r="20" spans="1:21" ht="16.5" customHeight="1">
      <c r="A20" s="92" t="s">
        <v>528</v>
      </c>
      <c r="B20" s="93" t="s">
        <v>274</v>
      </c>
      <c r="C20" s="38">
        <v>1138</v>
      </c>
      <c r="D20" s="39">
        <v>872</v>
      </c>
      <c r="E20" s="41">
        <v>1345</v>
      </c>
      <c r="F20" s="97">
        <v>160</v>
      </c>
      <c r="G20" s="40" t="s">
        <v>531</v>
      </c>
      <c r="H20" s="92" t="s">
        <v>275</v>
      </c>
      <c r="I20" s="93" t="s">
        <v>274</v>
      </c>
      <c r="J20" s="94">
        <v>1145</v>
      </c>
      <c r="K20" s="39">
        <v>883</v>
      </c>
      <c r="L20" s="41">
        <v>2190</v>
      </c>
      <c r="M20" s="97">
        <v>227</v>
      </c>
      <c r="N20" s="40" t="s">
        <v>530</v>
      </c>
      <c r="O20" s="92" t="s">
        <v>532</v>
      </c>
      <c r="P20" s="93" t="s">
        <v>274</v>
      </c>
      <c r="Q20" s="94">
        <v>1145</v>
      </c>
      <c r="R20" s="39" t="s">
        <v>540</v>
      </c>
      <c r="S20" s="41">
        <v>1945</v>
      </c>
      <c r="T20" s="97">
        <v>210</v>
      </c>
      <c r="U20" s="40" t="s">
        <v>535</v>
      </c>
    </row>
    <row r="21" spans="1:21" ht="16.5" customHeight="1">
      <c r="A21" s="55"/>
      <c r="B21" s="38"/>
      <c r="C21" s="38"/>
      <c r="D21" s="39"/>
      <c r="E21" s="41"/>
      <c r="F21" s="39"/>
      <c r="G21" s="40"/>
      <c r="H21" s="92" t="s">
        <v>275</v>
      </c>
      <c r="I21" s="93" t="s">
        <v>274</v>
      </c>
      <c r="J21" s="94">
        <v>1145</v>
      </c>
      <c r="K21" s="39">
        <v>884</v>
      </c>
      <c r="L21" s="41">
        <v>2160</v>
      </c>
      <c r="M21" s="97">
        <v>227</v>
      </c>
      <c r="N21" s="40" t="s">
        <v>530</v>
      </c>
      <c r="O21" s="92" t="s">
        <v>532</v>
      </c>
      <c r="P21" s="93" t="s">
        <v>274</v>
      </c>
      <c r="Q21" s="94">
        <v>1145</v>
      </c>
      <c r="R21" s="39">
        <v>901</v>
      </c>
      <c r="S21" s="41">
        <v>1950</v>
      </c>
      <c r="T21" s="97">
        <v>210</v>
      </c>
      <c r="U21" s="40" t="s">
        <v>535</v>
      </c>
    </row>
    <row r="22" spans="1:21" ht="16.5" customHeight="1">
      <c r="A22" s="92" t="s">
        <v>275</v>
      </c>
      <c r="B22" s="93" t="s">
        <v>274</v>
      </c>
      <c r="C22" s="94">
        <v>1145</v>
      </c>
      <c r="D22" s="39">
        <v>873</v>
      </c>
      <c r="E22" s="41">
        <v>2250</v>
      </c>
      <c r="F22" s="97">
        <v>227</v>
      </c>
      <c r="G22" s="40" t="s">
        <v>530</v>
      </c>
      <c r="H22" s="92" t="s">
        <v>275</v>
      </c>
      <c r="I22" s="93" t="s">
        <v>274</v>
      </c>
      <c r="J22" s="94">
        <v>1145</v>
      </c>
      <c r="K22" s="39">
        <v>885</v>
      </c>
      <c r="L22" s="41">
        <v>2215</v>
      </c>
      <c r="M22" s="97">
        <v>227</v>
      </c>
      <c r="N22" s="40" t="s">
        <v>530</v>
      </c>
      <c r="O22" s="55"/>
      <c r="P22" s="38"/>
      <c r="Q22" s="38"/>
      <c r="R22" s="39"/>
      <c r="S22" s="41"/>
      <c r="T22" s="39"/>
      <c r="U22" s="40"/>
    </row>
    <row r="23" spans="1:21" ht="16.5" customHeight="1">
      <c r="A23" s="92" t="s">
        <v>275</v>
      </c>
      <c r="B23" s="93" t="s">
        <v>274</v>
      </c>
      <c r="C23" s="94">
        <v>1145</v>
      </c>
      <c r="D23" s="39">
        <v>874</v>
      </c>
      <c r="E23" s="41">
        <v>2130</v>
      </c>
      <c r="F23" s="97">
        <v>227</v>
      </c>
      <c r="G23" s="40" t="s">
        <v>530</v>
      </c>
      <c r="H23" s="92" t="s">
        <v>275</v>
      </c>
      <c r="I23" s="93" t="s">
        <v>274</v>
      </c>
      <c r="J23" s="94">
        <v>1145</v>
      </c>
      <c r="K23" s="39">
        <v>886</v>
      </c>
      <c r="L23" s="41">
        <v>2220</v>
      </c>
      <c r="M23" s="97">
        <v>227</v>
      </c>
      <c r="N23" s="40" t="s">
        <v>530</v>
      </c>
      <c r="O23" s="92" t="s">
        <v>504</v>
      </c>
      <c r="P23" s="93" t="s">
        <v>227</v>
      </c>
      <c r="Q23" s="94">
        <v>1038</v>
      </c>
      <c r="R23" s="39" t="s">
        <v>541</v>
      </c>
      <c r="S23" s="41">
        <v>1965</v>
      </c>
      <c r="T23" s="97">
        <v>200</v>
      </c>
      <c r="U23" s="40" t="s">
        <v>552</v>
      </c>
    </row>
    <row r="24" spans="1:21" ht="16.5" customHeight="1">
      <c r="A24" s="92" t="s">
        <v>275</v>
      </c>
      <c r="B24" s="93" t="s">
        <v>274</v>
      </c>
      <c r="C24" s="94">
        <v>1145</v>
      </c>
      <c r="D24" s="39">
        <v>875</v>
      </c>
      <c r="E24" s="41">
        <v>2115</v>
      </c>
      <c r="F24" s="97">
        <v>227</v>
      </c>
      <c r="G24" s="40" t="s">
        <v>530</v>
      </c>
      <c r="H24" s="55"/>
      <c r="I24" s="38"/>
      <c r="J24" s="38"/>
      <c r="K24" s="39"/>
      <c r="L24" s="41"/>
      <c r="M24" s="39"/>
      <c r="N24" s="40"/>
      <c r="O24" s="92" t="s">
        <v>504</v>
      </c>
      <c r="P24" s="93" t="s">
        <v>227</v>
      </c>
      <c r="Q24" s="94">
        <v>1038</v>
      </c>
      <c r="R24" s="39">
        <v>903</v>
      </c>
      <c r="S24" s="41">
        <v>1910</v>
      </c>
      <c r="T24" s="97">
        <v>200</v>
      </c>
      <c r="U24" s="40" t="s">
        <v>552</v>
      </c>
    </row>
    <row r="25" spans="1:21" ht="16.5" customHeight="1">
      <c r="A25" s="92" t="s">
        <v>275</v>
      </c>
      <c r="B25" s="93" t="s">
        <v>274</v>
      </c>
      <c r="C25" s="94">
        <v>1145</v>
      </c>
      <c r="D25" s="39">
        <v>876</v>
      </c>
      <c r="E25" s="41">
        <v>2225</v>
      </c>
      <c r="F25" s="97">
        <v>227</v>
      </c>
      <c r="G25" s="40" t="s">
        <v>529</v>
      </c>
      <c r="H25" s="92" t="s">
        <v>532</v>
      </c>
      <c r="I25" s="93" t="s">
        <v>274</v>
      </c>
      <c r="J25" s="94">
        <v>1145</v>
      </c>
      <c r="K25" s="39">
        <v>887</v>
      </c>
      <c r="L25" s="41">
        <v>2030</v>
      </c>
      <c r="M25" s="97">
        <v>210</v>
      </c>
      <c r="N25" s="40" t="s">
        <v>533</v>
      </c>
      <c r="O25" s="92" t="s">
        <v>504</v>
      </c>
      <c r="P25" s="93" t="s">
        <v>227</v>
      </c>
      <c r="Q25" s="94">
        <v>1038</v>
      </c>
      <c r="R25" s="39">
        <v>904</v>
      </c>
      <c r="S25" s="41">
        <v>1950</v>
      </c>
      <c r="T25" s="97">
        <v>200</v>
      </c>
      <c r="U25" s="40" t="s">
        <v>552</v>
      </c>
    </row>
    <row r="26" spans="1:21" ht="16.5" customHeight="1">
      <c r="A26" s="92" t="s">
        <v>275</v>
      </c>
      <c r="B26" s="93" t="s">
        <v>274</v>
      </c>
      <c r="C26" s="94">
        <v>1145</v>
      </c>
      <c r="D26" s="39">
        <v>877</v>
      </c>
      <c r="E26" s="41">
        <v>2145</v>
      </c>
      <c r="F26" s="97">
        <v>227</v>
      </c>
      <c r="G26" s="40" t="s">
        <v>530</v>
      </c>
      <c r="H26" s="92" t="s">
        <v>532</v>
      </c>
      <c r="I26" s="93" t="s">
        <v>274</v>
      </c>
      <c r="J26" s="94">
        <v>1145</v>
      </c>
      <c r="K26" s="39">
        <v>888</v>
      </c>
      <c r="L26" s="41">
        <v>2030</v>
      </c>
      <c r="M26" s="97">
        <v>210</v>
      </c>
      <c r="N26" s="40" t="s">
        <v>534</v>
      </c>
      <c r="O26" s="92" t="s">
        <v>504</v>
      </c>
      <c r="P26" s="93" t="s">
        <v>227</v>
      </c>
      <c r="Q26" s="94">
        <v>1038</v>
      </c>
      <c r="R26" s="39">
        <v>905</v>
      </c>
      <c r="S26" s="41">
        <v>1780</v>
      </c>
      <c r="T26" s="97">
        <v>200</v>
      </c>
      <c r="U26" s="40" t="s">
        <v>552</v>
      </c>
    </row>
    <row r="27" spans="1:21" ht="16.5" customHeight="1">
      <c r="A27" s="55"/>
      <c r="B27" s="38"/>
      <c r="C27" s="38"/>
      <c r="D27" s="39"/>
      <c r="E27" s="41"/>
      <c r="F27" s="39"/>
      <c r="G27" s="40"/>
      <c r="H27" s="92" t="s">
        <v>532</v>
      </c>
      <c r="I27" s="93" t="s">
        <v>274</v>
      </c>
      <c r="J27" s="94">
        <v>1145</v>
      </c>
      <c r="K27" s="39">
        <v>889</v>
      </c>
      <c r="L27" s="41">
        <v>1965</v>
      </c>
      <c r="M27" s="97">
        <v>210</v>
      </c>
      <c r="N27" s="40" t="s">
        <v>534</v>
      </c>
      <c r="O27" s="55"/>
      <c r="P27" s="38"/>
      <c r="Q27" s="38"/>
      <c r="R27" s="39"/>
      <c r="S27" s="41"/>
      <c r="T27" s="39"/>
      <c r="U27" s="40"/>
    </row>
    <row r="28" spans="1:21" ht="16.5" customHeight="1">
      <c r="A28" s="55"/>
      <c r="B28" s="38"/>
      <c r="C28" s="38"/>
      <c r="D28" s="39"/>
      <c r="E28" s="41"/>
      <c r="F28" s="39"/>
      <c r="G28" s="40"/>
      <c r="H28" s="92" t="s">
        <v>532</v>
      </c>
      <c r="I28" s="93" t="s">
        <v>274</v>
      </c>
      <c r="J28" s="94">
        <v>1145</v>
      </c>
      <c r="K28" s="39">
        <v>890</v>
      </c>
      <c r="L28" s="41">
        <v>1965</v>
      </c>
      <c r="M28" s="97">
        <v>210</v>
      </c>
      <c r="N28" s="40" t="s">
        <v>534</v>
      </c>
      <c r="O28" s="55"/>
      <c r="P28" s="38"/>
      <c r="Q28" s="38"/>
      <c r="R28" s="39"/>
      <c r="S28" s="41"/>
      <c r="T28" s="39"/>
      <c r="U28" s="40"/>
    </row>
    <row r="29" spans="1:21" ht="16.5" customHeight="1">
      <c r="A29" s="55"/>
      <c r="B29" s="38"/>
      <c r="C29" s="38"/>
      <c r="D29" s="39"/>
      <c r="E29" s="41"/>
      <c r="F29" s="39"/>
      <c r="G29" s="40"/>
      <c r="H29" s="92" t="s">
        <v>532</v>
      </c>
      <c r="I29" s="93" t="s">
        <v>274</v>
      </c>
      <c r="J29" s="94">
        <v>1145</v>
      </c>
      <c r="K29" s="39">
        <v>891</v>
      </c>
      <c r="L29" s="41">
        <v>1980</v>
      </c>
      <c r="M29" s="97">
        <v>210</v>
      </c>
      <c r="N29" s="40" t="s">
        <v>530</v>
      </c>
      <c r="O29" s="59"/>
      <c r="P29" s="38"/>
      <c r="Q29" s="38"/>
      <c r="R29" s="39"/>
      <c r="S29" s="41"/>
      <c r="T29" s="39"/>
      <c r="U29" s="40"/>
    </row>
    <row r="30" spans="1:21" ht="16.5" customHeight="1">
      <c r="A30" s="55"/>
      <c r="B30" s="38"/>
      <c r="C30" s="38"/>
      <c r="D30" s="39"/>
      <c r="E30" s="41"/>
      <c r="F30" s="39"/>
      <c r="G30" s="40"/>
      <c r="H30" s="92" t="s">
        <v>532</v>
      </c>
      <c r="I30" s="93" t="s">
        <v>274</v>
      </c>
      <c r="J30" s="94">
        <v>1145</v>
      </c>
      <c r="K30" s="39">
        <v>892</v>
      </c>
      <c r="L30" s="41">
        <v>1875</v>
      </c>
      <c r="M30" s="97">
        <v>210</v>
      </c>
      <c r="N30" s="40" t="s">
        <v>534</v>
      </c>
      <c r="O30" s="55"/>
      <c r="P30" s="38"/>
      <c r="Q30" s="38"/>
      <c r="R30" s="39"/>
      <c r="S30" s="41"/>
      <c r="T30" s="39"/>
      <c r="U30" s="40"/>
    </row>
    <row r="31" spans="1:21" ht="16.5" customHeight="1">
      <c r="A31" s="55"/>
      <c r="B31" s="38"/>
      <c r="C31" s="38"/>
      <c r="D31" s="39"/>
      <c r="E31" s="41"/>
      <c r="F31" s="39"/>
      <c r="G31" s="40"/>
      <c r="H31" s="92" t="s">
        <v>532</v>
      </c>
      <c r="I31" s="93" t="s">
        <v>274</v>
      </c>
      <c r="J31" s="94">
        <v>1145</v>
      </c>
      <c r="K31" s="39">
        <v>893</v>
      </c>
      <c r="L31" s="41">
        <v>1950</v>
      </c>
      <c r="M31" s="97">
        <v>210</v>
      </c>
      <c r="N31" s="40" t="s">
        <v>534</v>
      </c>
      <c r="O31" s="55"/>
      <c r="P31" s="38"/>
      <c r="Q31" s="38"/>
      <c r="R31" s="39"/>
      <c r="S31" s="41"/>
      <c r="T31" s="39"/>
      <c r="U31" s="40"/>
    </row>
    <row r="32" spans="1:21" ht="16.5" customHeight="1">
      <c r="A32" s="55"/>
      <c r="B32" s="38"/>
      <c r="C32" s="38"/>
      <c r="D32" s="39"/>
      <c r="E32" s="41"/>
      <c r="F32" s="39"/>
      <c r="G32" s="40"/>
      <c r="H32" s="92" t="s">
        <v>532</v>
      </c>
      <c r="I32" s="93" t="s">
        <v>274</v>
      </c>
      <c r="J32" s="94">
        <v>1145</v>
      </c>
      <c r="K32" s="39">
        <v>894</v>
      </c>
      <c r="L32" s="41">
        <v>2045</v>
      </c>
      <c r="M32" s="97">
        <v>210</v>
      </c>
      <c r="N32" s="40" t="s">
        <v>534</v>
      </c>
      <c r="O32" s="55"/>
      <c r="P32" s="38"/>
      <c r="Q32" s="38"/>
      <c r="R32" s="39"/>
      <c r="S32" s="41"/>
      <c r="T32" s="39"/>
      <c r="U32" s="40"/>
    </row>
    <row r="33" spans="1:21" ht="16.5" customHeight="1">
      <c r="A33" s="55"/>
      <c r="B33" s="38"/>
      <c r="C33" s="38"/>
      <c r="D33" s="39"/>
      <c r="E33" s="41"/>
      <c r="F33" s="39"/>
      <c r="G33" s="40"/>
      <c r="H33" s="55"/>
      <c r="I33" s="38"/>
      <c r="J33" s="38"/>
      <c r="K33" s="39"/>
      <c r="L33" s="41"/>
      <c r="M33" s="39"/>
      <c r="N33" s="40"/>
      <c r="O33" s="55"/>
      <c r="P33" s="38"/>
      <c r="Q33" s="38"/>
      <c r="R33" s="39"/>
      <c r="S33" s="41"/>
      <c r="T33" s="39"/>
      <c r="U33" s="40"/>
    </row>
    <row r="34" spans="1:21" ht="16.5" customHeight="1">
      <c r="A34" s="55"/>
      <c r="B34" s="38"/>
      <c r="C34" s="38"/>
      <c r="D34" s="39"/>
      <c r="E34" s="41"/>
      <c r="F34" s="39"/>
      <c r="G34" s="40"/>
      <c r="H34" s="55"/>
      <c r="I34" s="38"/>
      <c r="J34" s="38"/>
      <c r="K34" s="39"/>
      <c r="L34" s="41"/>
      <c r="M34" s="39"/>
      <c r="N34" s="40"/>
      <c r="O34" s="55"/>
      <c r="P34" s="38"/>
      <c r="Q34" s="38"/>
      <c r="R34" s="39"/>
      <c r="S34" s="41"/>
      <c r="T34" s="39"/>
      <c r="U34" s="40"/>
    </row>
    <row r="35" spans="1:21" ht="16.5" customHeight="1">
      <c r="A35" s="55"/>
      <c r="B35" s="38"/>
      <c r="C35" s="38"/>
      <c r="D35" s="39"/>
      <c r="E35" s="41"/>
      <c r="F35" s="39"/>
      <c r="G35" s="40"/>
      <c r="H35" s="55"/>
      <c r="I35" s="38"/>
      <c r="J35" s="38"/>
      <c r="K35" s="39"/>
      <c r="L35" s="41"/>
      <c r="M35" s="39"/>
      <c r="N35" s="40"/>
      <c r="O35" s="55"/>
      <c r="P35" s="38"/>
      <c r="Q35" s="38"/>
      <c r="R35" s="39"/>
      <c r="S35" s="41"/>
      <c r="T35" s="39"/>
      <c r="U35" s="40"/>
    </row>
    <row r="36" spans="1:21" ht="16.5" customHeight="1">
      <c r="A36" s="55"/>
      <c r="B36" s="38"/>
      <c r="C36" s="38"/>
      <c r="D36" s="39"/>
      <c r="E36" s="41"/>
      <c r="F36" s="39"/>
      <c r="G36" s="40"/>
      <c r="H36" s="55"/>
      <c r="I36" s="38"/>
      <c r="J36" s="38"/>
      <c r="K36" s="39"/>
      <c r="L36" s="41"/>
      <c r="M36" s="39"/>
      <c r="N36" s="40"/>
      <c r="O36" s="55"/>
      <c r="P36" s="38"/>
      <c r="Q36" s="38"/>
      <c r="R36" s="39"/>
      <c r="S36" s="41"/>
      <c r="T36" s="39"/>
      <c r="U36" s="40"/>
    </row>
    <row r="37" spans="1:21" ht="16.5" customHeight="1">
      <c r="A37" s="55"/>
      <c r="B37" s="42"/>
      <c r="C37" s="42"/>
      <c r="D37" s="39"/>
      <c r="E37" s="41"/>
      <c r="F37" s="41"/>
      <c r="G37" s="43"/>
      <c r="H37" s="55"/>
      <c r="I37" s="42"/>
      <c r="J37" s="42"/>
      <c r="K37" s="41"/>
      <c r="L37" s="41"/>
      <c r="M37" s="41"/>
      <c r="N37" s="43"/>
      <c r="O37" s="55"/>
      <c r="P37" s="42"/>
      <c r="Q37" s="42"/>
      <c r="R37" s="41"/>
      <c r="S37" s="41"/>
      <c r="T37" s="41"/>
      <c r="U37" s="43"/>
    </row>
    <row r="38" spans="1:21" ht="16.5" customHeight="1">
      <c r="A38" s="55"/>
      <c r="B38" s="42"/>
      <c r="C38" s="42"/>
      <c r="D38" s="39"/>
      <c r="E38" s="41"/>
      <c r="F38" s="41"/>
      <c r="G38" s="43"/>
      <c r="H38" s="55"/>
      <c r="I38" s="42"/>
      <c r="J38" s="42"/>
      <c r="K38" s="41"/>
      <c r="L38" s="41"/>
      <c r="M38" s="41"/>
      <c r="N38" s="43"/>
      <c r="O38" s="55"/>
      <c r="P38" s="42"/>
      <c r="Q38" s="42"/>
      <c r="R38" s="41"/>
      <c r="S38" s="41"/>
      <c r="T38" s="41"/>
      <c r="U38" s="43"/>
    </row>
    <row r="39" spans="1:21" ht="16.5" customHeight="1" thickBot="1">
      <c r="A39" s="56"/>
      <c r="B39" s="44"/>
      <c r="C39" s="44"/>
      <c r="D39" s="45"/>
      <c r="E39" s="45"/>
      <c r="F39" s="45"/>
      <c r="G39" s="46"/>
      <c r="H39" s="56"/>
      <c r="I39" s="44"/>
      <c r="J39" s="44"/>
      <c r="K39" s="45"/>
      <c r="L39" s="45"/>
      <c r="M39" s="45"/>
      <c r="N39" s="46"/>
      <c r="O39" s="56"/>
      <c r="P39" s="44"/>
      <c r="Q39" s="44"/>
      <c r="R39" s="45"/>
      <c r="S39" s="45"/>
      <c r="T39" s="45"/>
      <c r="U39" s="46"/>
    </row>
    <row r="40" spans="1:21" ht="21.75" customHeight="1" thickBot="1">
      <c r="A40" s="24"/>
      <c r="B40" s="3" t="s">
        <v>13</v>
      </c>
      <c r="C40" s="3"/>
      <c r="D40" s="3"/>
      <c r="E40" s="3"/>
      <c r="F40" s="69">
        <f>SUM(E15:E39)</f>
        <v>17065</v>
      </c>
      <c r="G40" s="36" t="s">
        <v>28</v>
      </c>
      <c r="H40" s="24"/>
      <c r="I40" s="3" t="s">
        <v>12</v>
      </c>
      <c r="J40" s="3"/>
      <c r="K40" s="3"/>
      <c r="L40" s="3"/>
      <c r="M40" s="69">
        <f>SUM(L15:L39)</f>
        <v>35655</v>
      </c>
      <c r="N40" s="36" t="s">
        <v>28</v>
      </c>
      <c r="O40" s="24"/>
      <c r="P40" s="3" t="s">
        <v>14</v>
      </c>
      <c r="Q40" s="3"/>
      <c r="R40" s="3"/>
      <c r="S40" s="3"/>
      <c r="T40" s="69">
        <f>SUM(S15:S39)</f>
        <v>21535</v>
      </c>
      <c r="U40" s="36" t="s">
        <v>28</v>
      </c>
    </row>
    <row r="41" spans="1:21">
      <c r="A41" s="21"/>
      <c r="B41" s="5"/>
      <c r="C41" s="5"/>
      <c r="D41" s="5"/>
      <c r="E41" s="5"/>
      <c r="F41" s="5"/>
      <c r="G41" s="5"/>
      <c r="H41" s="19"/>
      <c r="I41" s="5"/>
      <c r="J41" s="5"/>
      <c r="K41" s="5"/>
      <c r="L41" s="5"/>
      <c r="M41" s="5"/>
      <c r="N41" s="5"/>
      <c r="O41" s="19"/>
      <c r="P41" s="5"/>
      <c r="Q41" s="5"/>
      <c r="R41" s="5"/>
      <c r="S41" s="5"/>
      <c r="T41" s="5"/>
      <c r="U41" s="6"/>
    </row>
    <row r="42" spans="1:21" ht="14">
      <c r="A42" s="21"/>
      <c r="B42" s="7"/>
      <c r="C42" s="7"/>
      <c r="D42" s="7" t="s">
        <v>15</v>
      </c>
      <c r="E42" s="7"/>
      <c r="F42" s="7"/>
      <c r="G42" s="70">
        <f>SUM(T42+'[1]18'!$T$42)</f>
        <v>124250</v>
      </c>
      <c r="H42" s="32" t="s">
        <v>30</v>
      </c>
      <c r="I42" s="7"/>
      <c r="J42" s="7"/>
      <c r="K42" s="7"/>
      <c r="L42" s="7"/>
      <c r="M42" s="7"/>
      <c r="N42" s="16"/>
      <c r="O42" s="19"/>
      <c r="P42" s="7" t="s">
        <v>16</v>
      </c>
      <c r="Q42" s="7"/>
      <c r="R42" s="7"/>
      <c r="S42" s="7"/>
      <c r="T42" s="70">
        <f>T40+M40+F40</f>
        <v>74255</v>
      </c>
      <c r="U42" s="37" t="s">
        <v>28</v>
      </c>
    </row>
    <row r="43" spans="1:21" ht="14" thickBot="1">
      <c r="A43" s="22"/>
      <c r="B43" s="10"/>
      <c r="C43" s="10"/>
      <c r="D43" s="10"/>
      <c r="E43" s="10"/>
      <c r="F43" s="10"/>
      <c r="G43" s="10"/>
      <c r="H43" s="20"/>
      <c r="I43" s="10"/>
      <c r="J43" s="10"/>
      <c r="K43" s="10"/>
      <c r="L43" s="10"/>
      <c r="M43" s="10"/>
      <c r="N43" s="10"/>
      <c r="O43" s="20"/>
      <c r="P43" s="10"/>
      <c r="Q43" s="10"/>
      <c r="R43" s="10"/>
      <c r="S43" s="10"/>
      <c r="T43" s="10"/>
      <c r="U43" s="11"/>
    </row>
    <row r="45" spans="1:21">
      <c r="A45" s="91" t="s">
        <v>53</v>
      </c>
      <c r="T45" s="126" t="s">
        <v>33</v>
      </c>
      <c r="U45" s="126"/>
    </row>
    <row r="57" spans="1:21" ht="16">
      <c r="S57" s="2" t="s">
        <v>1</v>
      </c>
      <c r="T57" s="120">
        <f>T8</f>
        <v>21148</v>
      </c>
      <c r="U57" s="120"/>
    </row>
    <row r="58" spans="1:21" ht="14" thickBot="1"/>
    <row r="59" spans="1:21" ht="14" thickBot="1">
      <c r="A59" s="25"/>
      <c r="B59" s="4"/>
      <c r="C59" s="5"/>
      <c r="D59" s="5"/>
      <c r="E59" s="12" t="s">
        <v>8</v>
      </c>
      <c r="F59" s="5"/>
      <c r="G59" s="6"/>
      <c r="H59" s="25"/>
      <c r="I59" s="4"/>
      <c r="J59" s="5"/>
      <c r="K59" s="5"/>
      <c r="L59" s="12" t="s">
        <v>39</v>
      </c>
      <c r="M59" s="5"/>
      <c r="N59" s="6"/>
      <c r="O59" s="25"/>
      <c r="P59" s="4"/>
      <c r="Q59" s="5"/>
      <c r="R59" s="5"/>
      <c r="S59" s="12" t="s">
        <v>40</v>
      </c>
      <c r="T59" s="5"/>
      <c r="U59" s="6"/>
    </row>
    <row r="60" spans="1:21">
      <c r="A60" s="26" t="s">
        <v>17</v>
      </c>
      <c r="B60" s="4"/>
      <c r="C60" s="5"/>
      <c r="D60" s="5"/>
      <c r="E60" s="5"/>
      <c r="F60" s="5"/>
      <c r="G60" s="6"/>
      <c r="H60" s="26" t="s">
        <v>17</v>
      </c>
      <c r="I60" s="4"/>
      <c r="J60" s="5"/>
      <c r="K60" s="5"/>
      <c r="L60" s="5"/>
      <c r="M60" s="5"/>
      <c r="N60" s="6"/>
      <c r="O60" s="26" t="s">
        <v>17</v>
      </c>
      <c r="P60" s="4"/>
      <c r="Q60" s="5"/>
      <c r="R60" s="5"/>
      <c r="S60" s="5"/>
      <c r="T60" s="5"/>
      <c r="U60" s="6"/>
    </row>
    <row r="61" spans="1:21">
      <c r="A61" s="27" t="s">
        <v>19</v>
      </c>
      <c r="B61" s="113" t="s">
        <v>20</v>
      </c>
      <c r="C61" s="114"/>
      <c r="D61" s="114"/>
      <c r="E61" s="114"/>
      <c r="F61" s="114"/>
      <c r="G61" s="115"/>
      <c r="H61" s="27" t="s">
        <v>19</v>
      </c>
      <c r="I61" s="113" t="s">
        <v>20</v>
      </c>
      <c r="J61" s="114"/>
      <c r="K61" s="114"/>
      <c r="L61" s="114"/>
      <c r="M61" s="114"/>
      <c r="N61" s="115"/>
      <c r="O61" s="27" t="s">
        <v>19</v>
      </c>
      <c r="P61" s="113" t="s">
        <v>20</v>
      </c>
      <c r="Q61" s="114"/>
      <c r="R61" s="114"/>
      <c r="S61" s="114"/>
      <c r="T61" s="114"/>
      <c r="U61" s="115"/>
    </row>
    <row r="62" spans="1:21" ht="14" thickBot="1">
      <c r="A62" s="28" t="s">
        <v>18</v>
      </c>
      <c r="B62" s="9"/>
      <c r="C62" s="10"/>
      <c r="D62" s="10"/>
      <c r="E62" s="10"/>
      <c r="F62" s="10"/>
      <c r="G62" s="11"/>
      <c r="H62" s="28" t="s">
        <v>18</v>
      </c>
      <c r="I62" s="9"/>
      <c r="J62" s="10"/>
      <c r="K62" s="10"/>
      <c r="L62" s="10"/>
      <c r="M62" s="10"/>
      <c r="N62" s="11"/>
      <c r="O62" s="28" t="s">
        <v>18</v>
      </c>
      <c r="P62" s="9"/>
      <c r="Q62" s="10"/>
      <c r="R62" s="10"/>
      <c r="S62" s="10"/>
      <c r="T62" s="10"/>
      <c r="U62" s="11"/>
    </row>
    <row r="63" spans="1:21" ht="14">
      <c r="A63" s="48">
        <v>155</v>
      </c>
      <c r="B63" s="49" t="s">
        <v>513</v>
      </c>
      <c r="C63" s="50"/>
      <c r="D63" s="50"/>
      <c r="E63" s="50"/>
      <c r="F63" s="50"/>
      <c r="G63" s="51"/>
      <c r="H63" s="48">
        <v>6</v>
      </c>
      <c r="I63" s="49" t="s">
        <v>188</v>
      </c>
      <c r="J63" s="50"/>
      <c r="K63" s="50"/>
      <c r="L63" s="50"/>
      <c r="M63" s="50"/>
      <c r="N63" s="51"/>
      <c r="O63" s="48">
        <v>6</v>
      </c>
      <c r="P63" s="49" t="s">
        <v>546</v>
      </c>
      <c r="Q63" s="50"/>
      <c r="R63" s="50"/>
      <c r="S63" s="50"/>
      <c r="T63" s="50"/>
      <c r="U63" s="51"/>
    </row>
    <row r="64" spans="1:21" ht="14">
      <c r="A64" s="60"/>
      <c r="B64" s="52" t="s">
        <v>519</v>
      </c>
      <c r="C64" s="53"/>
      <c r="D64" s="53"/>
      <c r="E64" s="53"/>
      <c r="F64" s="53"/>
      <c r="G64" s="54"/>
      <c r="H64" s="60">
        <v>4</v>
      </c>
      <c r="I64" s="52" t="s">
        <v>468</v>
      </c>
      <c r="J64" s="53"/>
      <c r="K64" s="53"/>
      <c r="L64" s="53"/>
      <c r="M64" s="53"/>
      <c r="N64" s="54"/>
      <c r="O64" s="60">
        <v>14</v>
      </c>
      <c r="P64" s="52" t="s">
        <v>547</v>
      </c>
      <c r="Q64" s="53"/>
      <c r="R64" s="53"/>
      <c r="S64" s="53"/>
      <c r="T64" s="53"/>
      <c r="U64" s="54"/>
    </row>
    <row r="65" spans="1:21" ht="14">
      <c r="A65" s="60"/>
      <c r="B65" s="52" t="s">
        <v>514</v>
      </c>
      <c r="C65" s="53"/>
      <c r="D65" s="53"/>
      <c r="E65" s="53"/>
      <c r="F65" s="53"/>
      <c r="G65" s="54"/>
      <c r="H65" s="60"/>
      <c r="I65" s="52"/>
      <c r="J65" s="53"/>
      <c r="K65" s="53"/>
      <c r="L65" s="53"/>
      <c r="M65" s="53"/>
      <c r="N65" s="54"/>
      <c r="O65" s="60">
        <v>5</v>
      </c>
      <c r="P65" s="52" t="s">
        <v>542</v>
      </c>
      <c r="Q65" s="53"/>
      <c r="R65" s="53"/>
      <c r="S65" s="53"/>
      <c r="T65" s="53"/>
      <c r="U65" s="54"/>
    </row>
    <row r="66" spans="1:21" ht="14">
      <c r="A66" s="60"/>
      <c r="B66" s="52" t="s">
        <v>520</v>
      </c>
      <c r="C66" s="53"/>
      <c r="D66" s="53"/>
      <c r="E66" s="53"/>
      <c r="F66" s="53"/>
      <c r="G66" s="54"/>
      <c r="H66" s="60"/>
      <c r="I66" s="52"/>
      <c r="J66" s="53"/>
      <c r="K66" s="53"/>
      <c r="L66" s="53"/>
      <c r="M66" s="53"/>
      <c r="N66" s="54"/>
      <c r="O66" s="60"/>
      <c r="P66" s="52" t="s">
        <v>543</v>
      </c>
      <c r="Q66" s="53"/>
      <c r="R66" s="53"/>
      <c r="S66" s="53"/>
      <c r="T66" s="53"/>
      <c r="U66" s="54"/>
    </row>
    <row r="67" spans="1:21" ht="14">
      <c r="A67" s="60"/>
      <c r="B67" s="52" t="s">
        <v>515</v>
      </c>
      <c r="C67" s="53"/>
      <c r="D67" s="53"/>
      <c r="E67" s="53"/>
      <c r="F67" s="53"/>
      <c r="G67" s="54"/>
      <c r="H67" s="60"/>
      <c r="I67" s="52"/>
      <c r="J67" s="53"/>
      <c r="K67" s="53"/>
      <c r="L67" s="53"/>
      <c r="M67" s="53"/>
      <c r="N67" s="54"/>
      <c r="O67" s="60">
        <v>5</v>
      </c>
      <c r="P67" s="52" t="s">
        <v>548</v>
      </c>
      <c r="Q67" s="53"/>
      <c r="R67" s="53"/>
      <c r="S67" s="53"/>
      <c r="T67" s="53"/>
      <c r="U67" s="54"/>
    </row>
    <row r="68" spans="1:21" ht="14">
      <c r="A68" s="60"/>
      <c r="B68" s="52" t="s">
        <v>521</v>
      </c>
      <c r="C68" s="53"/>
      <c r="D68" s="53"/>
      <c r="E68" s="53"/>
      <c r="F68" s="53"/>
      <c r="G68" s="54"/>
      <c r="H68" s="60"/>
      <c r="I68" s="52"/>
      <c r="J68" s="53"/>
      <c r="K68" s="53"/>
      <c r="L68" s="53"/>
      <c r="M68" s="53"/>
      <c r="N68" s="54"/>
      <c r="O68" s="60">
        <v>5</v>
      </c>
      <c r="P68" s="52" t="s">
        <v>188</v>
      </c>
      <c r="Q68" s="53"/>
      <c r="R68" s="53"/>
      <c r="S68" s="53"/>
      <c r="T68" s="53"/>
      <c r="U68" s="54"/>
    </row>
    <row r="69" spans="1:21" ht="14">
      <c r="A69" s="60"/>
      <c r="B69" s="52" t="s">
        <v>522</v>
      </c>
      <c r="C69" s="53"/>
      <c r="D69" s="53"/>
      <c r="E69" s="53"/>
      <c r="F69" s="53"/>
      <c r="G69" s="54"/>
      <c r="H69" s="60"/>
      <c r="I69" s="52"/>
      <c r="J69" s="53"/>
      <c r="K69" s="53"/>
      <c r="L69" s="53"/>
      <c r="M69" s="53"/>
      <c r="N69" s="54"/>
      <c r="O69" s="60">
        <v>3</v>
      </c>
      <c r="P69" s="52" t="s">
        <v>544</v>
      </c>
      <c r="Q69" s="53"/>
      <c r="R69" s="53"/>
      <c r="S69" s="53"/>
      <c r="T69" s="53"/>
      <c r="U69" s="54"/>
    </row>
    <row r="70" spans="1:21" ht="14">
      <c r="A70" s="60"/>
      <c r="B70" s="52" t="s">
        <v>516</v>
      </c>
      <c r="C70" s="53"/>
      <c r="D70" s="53"/>
      <c r="E70" s="53"/>
      <c r="F70" s="53"/>
      <c r="G70" s="54"/>
      <c r="H70" s="60"/>
      <c r="I70" s="52"/>
      <c r="J70" s="53"/>
      <c r="K70" s="53"/>
      <c r="L70" s="53"/>
      <c r="M70" s="53"/>
      <c r="N70" s="54"/>
      <c r="O70" s="60">
        <v>20</v>
      </c>
      <c r="P70" s="52" t="s">
        <v>549</v>
      </c>
      <c r="Q70" s="53"/>
      <c r="R70" s="53"/>
      <c r="S70" s="53"/>
      <c r="T70" s="53"/>
      <c r="U70" s="54"/>
    </row>
    <row r="71" spans="1:21" ht="14">
      <c r="A71" s="60"/>
      <c r="B71" s="52" t="s">
        <v>545</v>
      </c>
      <c r="C71" s="53"/>
      <c r="D71" s="53"/>
      <c r="E71" s="53"/>
      <c r="F71" s="53"/>
      <c r="G71" s="54"/>
      <c r="H71" s="60"/>
      <c r="I71" s="52"/>
      <c r="J71" s="53"/>
      <c r="K71" s="53"/>
      <c r="L71" s="53"/>
      <c r="M71" s="53"/>
      <c r="N71" s="54"/>
      <c r="O71" s="60"/>
      <c r="P71" s="52" t="s">
        <v>550</v>
      </c>
      <c r="Q71" s="53"/>
      <c r="R71" s="53"/>
      <c r="S71" s="53"/>
      <c r="T71" s="53"/>
      <c r="U71" s="54"/>
    </row>
    <row r="72" spans="1:21" ht="14">
      <c r="A72" s="60">
        <v>27</v>
      </c>
      <c r="B72" s="52" t="s">
        <v>517</v>
      </c>
      <c r="C72" s="53"/>
      <c r="D72" s="53"/>
      <c r="E72" s="53"/>
      <c r="F72" s="53"/>
      <c r="G72" s="54"/>
      <c r="H72" s="60"/>
      <c r="I72" s="52"/>
      <c r="J72" s="53"/>
      <c r="K72" s="53"/>
      <c r="L72" s="53"/>
      <c r="M72" s="53"/>
      <c r="N72" s="54"/>
      <c r="O72" s="60">
        <v>28</v>
      </c>
      <c r="P72" s="52" t="s">
        <v>334</v>
      </c>
      <c r="Q72" s="53"/>
      <c r="R72" s="53"/>
      <c r="S72" s="53"/>
      <c r="T72" s="53"/>
      <c r="U72" s="54"/>
    </row>
    <row r="73" spans="1:21" ht="14">
      <c r="A73" s="60">
        <v>23</v>
      </c>
      <c r="B73" s="52" t="s">
        <v>518</v>
      </c>
      <c r="C73" s="53"/>
      <c r="D73" s="53"/>
      <c r="E73" s="53"/>
      <c r="F73" s="53"/>
      <c r="G73" s="54"/>
      <c r="H73" s="60"/>
      <c r="I73" s="52"/>
      <c r="J73" s="53"/>
      <c r="K73" s="53"/>
      <c r="L73" s="53"/>
      <c r="M73" s="53"/>
      <c r="N73" s="54"/>
      <c r="O73" s="60"/>
      <c r="P73" s="52" t="s">
        <v>335</v>
      </c>
      <c r="Q73" s="53"/>
      <c r="R73" s="53"/>
      <c r="S73" s="53"/>
      <c r="T73" s="53"/>
      <c r="U73" s="54"/>
    </row>
    <row r="74" spans="1:21" ht="14">
      <c r="A74" s="60">
        <v>10</v>
      </c>
      <c r="B74" s="52" t="s">
        <v>249</v>
      </c>
      <c r="C74" s="53"/>
      <c r="D74" s="53"/>
      <c r="E74" s="53"/>
      <c r="F74" s="53"/>
      <c r="G74" s="54"/>
      <c r="H74" s="60"/>
      <c r="I74" s="52"/>
      <c r="J74" s="53"/>
      <c r="K74" s="53"/>
      <c r="L74" s="53"/>
      <c r="M74" s="53"/>
      <c r="N74" s="54"/>
      <c r="O74" s="60">
        <v>16</v>
      </c>
      <c r="P74" s="52" t="s">
        <v>551</v>
      </c>
      <c r="Q74" s="53"/>
      <c r="R74" s="53"/>
      <c r="S74" s="53"/>
      <c r="T74" s="53"/>
      <c r="U74" s="54"/>
    </row>
    <row r="75" spans="1:21" ht="14">
      <c r="A75" s="60"/>
      <c r="B75" s="52"/>
      <c r="C75" s="53"/>
      <c r="D75" s="53"/>
      <c r="E75" s="53"/>
      <c r="F75" s="53"/>
      <c r="G75" s="54"/>
      <c r="H75" s="60"/>
      <c r="I75" s="52"/>
      <c r="J75" s="53"/>
      <c r="K75" s="53"/>
      <c r="L75" s="53"/>
      <c r="M75" s="53"/>
      <c r="N75" s="54"/>
      <c r="O75" s="60"/>
      <c r="P75" s="52"/>
      <c r="Q75" s="53"/>
      <c r="R75" s="53"/>
      <c r="S75" s="53"/>
      <c r="T75" s="53"/>
      <c r="U75" s="54"/>
    </row>
    <row r="76" spans="1:21" ht="14">
      <c r="A76" s="60"/>
      <c r="B76" s="52"/>
      <c r="C76" s="53"/>
      <c r="D76" s="53"/>
      <c r="E76" s="53"/>
      <c r="F76" s="53"/>
      <c r="G76" s="54"/>
      <c r="H76" s="60"/>
      <c r="I76" s="52"/>
      <c r="J76" s="53"/>
      <c r="K76" s="53"/>
      <c r="L76" s="53"/>
      <c r="M76" s="53"/>
      <c r="N76" s="54"/>
      <c r="O76" s="60"/>
      <c r="P76" s="52"/>
      <c r="Q76" s="53"/>
      <c r="R76" s="53"/>
      <c r="S76" s="53"/>
      <c r="T76" s="53"/>
      <c r="U76" s="54"/>
    </row>
    <row r="77" spans="1:21" ht="14">
      <c r="A77" s="60"/>
      <c r="B77" s="52"/>
      <c r="C77" s="53"/>
      <c r="D77" s="53"/>
      <c r="E77" s="53"/>
      <c r="F77" s="53"/>
      <c r="G77" s="54"/>
      <c r="H77" s="60"/>
      <c r="I77" s="52"/>
      <c r="J77" s="53"/>
      <c r="K77" s="53"/>
      <c r="L77" s="53"/>
      <c r="M77" s="53"/>
      <c r="N77" s="54"/>
      <c r="O77" s="60"/>
      <c r="P77" s="52"/>
      <c r="Q77" s="53"/>
      <c r="R77" s="53"/>
      <c r="S77" s="53"/>
      <c r="T77" s="53"/>
      <c r="U77" s="54"/>
    </row>
    <row r="78" spans="1:21" ht="14">
      <c r="A78" s="60"/>
      <c r="B78" s="52"/>
      <c r="C78" s="53"/>
      <c r="D78" s="53"/>
      <c r="E78" s="53"/>
      <c r="F78" s="53"/>
      <c r="G78" s="54"/>
      <c r="H78" s="60"/>
      <c r="I78" s="52"/>
      <c r="J78" s="53"/>
      <c r="K78" s="53"/>
      <c r="L78" s="53"/>
      <c r="M78" s="53"/>
      <c r="N78" s="54"/>
      <c r="O78" s="60"/>
      <c r="P78" s="52"/>
      <c r="Q78" s="53"/>
      <c r="R78" s="53"/>
      <c r="S78" s="53"/>
      <c r="T78" s="53"/>
      <c r="U78" s="54"/>
    </row>
    <row r="79" spans="1:21" ht="14">
      <c r="A79" s="60"/>
      <c r="B79" s="52"/>
      <c r="C79" s="53"/>
      <c r="D79" s="53"/>
      <c r="E79" s="53"/>
      <c r="F79" s="53"/>
      <c r="G79" s="54"/>
      <c r="H79" s="60"/>
      <c r="I79" s="52"/>
      <c r="J79" s="53"/>
      <c r="K79" s="53"/>
      <c r="L79" s="53"/>
      <c r="M79" s="53"/>
      <c r="N79" s="54"/>
      <c r="O79" s="60"/>
      <c r="P79" s="52"/>
      <c r="Q79" s="53"/>
      <c r="R79" s="53"/>
      <c r="S79" s="53"/>
      <c r="T79" s="53"/>
      <c r="U79" s="54"/>
    </row>
    <row r="80" spans="1:21" ht="14">
      <c r="A80" s="60"/>
      <c r="B80" s="52"/>
      <c r="C80" s="53"/>
      <c r="D80" s="53"/>
      <c r="E80" s="53"/>
      <c r="F80" s="53"/>
      <c r="G80" s="54"/>
      <c r="H80" s="60"/>
      <c r="I80" s="52"/>
      <c r="J80" s="53"/>
      <c r="K80" s="53"/>
      <c r="L80" s="53"/>
      <c r="M80" s="53"/>
      <c r="N80" s="54"/>
      <c r="O80" s="60"/>
      <c r="P80" s="52"/>
      <c r="Q80" s="53"/>
      <c r="R80" s="53"/>
      <c r="S80" s="53"/>
      <c r="T80" s="53"/>
      <c r="U80" s="54"/>
    </row>
    <row r="81" spans="1:21" ht="14">
      <c r="A81" s="60"/>
      <c r="B81" s="52"/>
      <c r="C81" s="53"/>
      <c r="D81" s="53"/>
      <c r="E81" s="53"/>
      <c r="F81" s="53"/>
      <c r="G81" s="54"/>
      <c r="H81" s="60"/>
      <c r="I81" s="52"/>
      <c r="J81" s="53"/>
      <c r="K81" s="53"/>
      <c r="L81" s="53"/>
      <c r="M81" s="53"/>
      <c r="N81" s="54"/>
      <c r="O81" s="60"/>
      <c r="P81" s="52"/>
      <c r="Q81" s="53"/>
      <c r="R81" s="53"/>
      <c r="S81" s="53"/>
      <c r="T81" s="53"/>
      <c r="U81" s="54"/>
    </row>
    <row r="82" spans="1:21" ht="14">
      <c r="A82" s="60"/>
      <c r="B82" s="52"/>
      <c r="C82" s="53"/>
      <c r="D82" s="53"/>
      <c r="E82" s="53"/>
      <c r="F82" s="53"/>
      <c r="G82" s="54"/>
      <c r="H82" s="60"/>
      <c r="I82" s="52"/>
      <c r="J82" s="53"/>
      <c r="K82" s="53"/>
      <c r="L82" s="53"/>
      <c r="M82" s="53"/>
      <c r="N82" s="54"/>
      <c r="O82" s="60"/>
      <c r="P82" s="52"/>
      <c r="Q82" s="53"/>
      <c r="R82" s="53"/>
      <c r="S82" s="53"/>
      <c r="T82" s="53"/>
      <c r="U82" s="54"/>
    </row>
    <row r="83" spans="1:21" ht="14">
      <c r="A83" s="74" t="s">
        <v>49</v>
      </c>
      <c r="B83" s="52">
        <v>26</v>
      </c>
      <c r="C83" s="53" t="s">
        <v>48</v>
      </c>
      <c r="D83" s="53"/>
      <c r="E83" s="53"/>
      <c r="F83" s="53"/>
      <c r="G83" s="54"/>
      <c r="H83" s="74" t="s">
        <v>49</v>
      </c>
      <c r="I83" s="52">
        <v>1</v>
      </c>
      <c r="J83" s="53" t="s">
        <v>48</v>
      </c>
      <c r="K83" s="53"/>
      <c r="L83" s="53"/>
      <c r="M83" s="53"/>
      <c r="N83" s="54"/>
      <c r="O83" s="74" t="s">
        <v>49</v>
      </c>
      <c r="P83" s="52">
        <v>0</v>
      </c>
      <c r="Q83" s="53" t="s">
        <v>48</v>
      </c>
      <c r="R83" s="53"/>
      <c r="S83" s="53"/>
      <c r="T83" s="53"/>
      <c r="U83" s="54"/>
    </row>
    <row r="84" spans="1:21" ht="14">
      <c r="A84" s="74" t="s">
        <v>50</v>
      </c>
      <c r="B84" s="52">
        <v>0</v>
      </c>
      <c r="C84" s="53"/>
      <c r="D84" s="53"/>
      <c r="E84" s="53"/>
      <c r="F84" s="53"/>
      <c r="G84" s="54"/>
      <c r="H84" s="74" t="s">
        <v>50</v>
      </c>
      <c r="I84" s="52">
        <v>0</v>
      </c>
      <c r="J84" s="53"/>
      <c r="K84" s="53"/>
      <c r="L84" s="53"/>
      <c r="M84" s="53"/>
      <c r="N84" s="54"/>
      <c r="O84" s="74" t="s">
        <v>50</v>
      </c>
      <c r="P84" s="52">
        <v>2</v>
      </c>
      <c r="Q84" s="53"/>
      <c r="R84" s="53"/>
      <c r="S84" s="53"/>
      <c r="T84" s="53"/>
      <c r="U84" s="54"/>
    </row>
    <row r="85" spans="1:21" ht="15" thickBot="1">
      <c r="A85" s="29" t="s">
        <v>27</v>
      </c>
      <c r="B85" s="47">
        <v>240</v>
      </c>
      <c r="C85" s="30" t="s">
        <v>30</v>
      </c>
      <c r="D85" s="30"/>
      <c r="E85" s="13"/>
      <c r="F85" s="13"/>
      <c r="G85" s="14"/>
      <c r="H85" s="29" t="s">
        <v>27</v>
      </c>
      <c r="I85" s="47">
        <v>220</v>
      </c>
      <c r="J85" s="30" t="s">
        <v>30</v>
      </c>
      <c r="K85" s="30"/>
      <c r="L85" s="13"/>
      <c r="M85" s="13"/>
      <c r="N85" s="14"/>
      <c r="O85" s="29" t="s">
        <v>27</v>
      </c>
      <c r="P85" s="47">
        <v>290</v>
      </c>
      <c r="Q85" s="30" t="s">
        <v>30</v>
      </c>
      <c r="R85" s="30"/>
      <c r="S85" s="13"/>
      <c r="T85" s="13"/>
      <c r="U85" s="14"/>
    </row>
    <row r="86" spans="1:21" ht="16.5" customHeight="1">
      <c r="A86" s="4" t="s">
        <v>25</v>
      </c>
      <c r="B86" s="5"/>
      <c r="C86" s="5"/>
      <c r="D86" s="5"/>
      <c r="E86" s="5"/>
      <c r="F86" s="64">
        <f>SUM(A63:A83)</f>
        <v>215</v>
      </c>
      <c r="G86" s="65" t="s">
        <v>29</v>
      </c>
      <c r="H86" s="5" t="s">
        <v>25</v>
      </c>
      <c r="I86" s="5"/>
      <c r="J86" s="5"/>
      <c r="K86" s="5"/>
      <c r="L86" s="5"/>
      <c r="M86" s="64">
        <f>SUM(H63:H83)</f>
        <v>10</v>
      </c>
      <c r="N86" s="65" t="s">
        <v>29</v>
      </c>
      <c r="O86" s="5" t="s">
        <v>25</v>
      </c>
      <c r="P86" s="5"/>
      <c r="Q86" s="5"/>
      <c r="R86" s="5"/>
      <c r="S86" s="5"/>
      <c r="T86" s="64">
        <f>SUM(O63:O83)</f>
        <v>102</v>
      </c>
      <c r="U86" s="65" t="s">
        <v>29</v>
      </c>
    </row>
    <row r="87" spans="1:21" ht="16.5" customHeight="1">
      <c r="A87" s="66" t="s">
        <v>21</v>
      </c>
      <c r="B87" s="67"/>
      <c r="C87" s="67"/>
      <c r="D87" s="67"/>
      <c r="E87" s="67"/>
      <c r="F87" s="127" t="s">
        <v>88</v>
      </c>
      <c r="G87" s="128"/>
      <c r="H87" s="66" t="s">
        <v>21</v>
      </c>
      <c r="I87" s="67"/>
      <c r="J87" s="67"/>
      <c r="K87" s="67"/>
      <c r="L87" s="67"/>
      <c r="M87" s="127" t="s">
        <v>88</v>
      </c>
      <c r="N87" s="128"/>
      <c r="O87" s="66" t="s">
        <v>21</v>
      </c>
      <c r="P87" s="67"/>
      <c r="Q87" s="67"/>
      <c r="R87" s="67"/>
      <c r="S87" s="67"/>
      <c r="T87" s="127" t="s">
        <v>88</v>
      </c>
      <c r="U87" s="128"/>
    </row>
    <row r="88" spans="1:21" ht="16.5" customHeight="1">
      <c r="A88" s="66" t="s">
        <v>22</v>
      </c>
      <c r="B88" s="67"/>
      <c r="C88" s="67"/>
      <c r="D88" s="67"/>
      <c r="E88" s="127" t="s">
        <v>88</v>
      </c>
      <c r="F88" s="127"/>
      <c r="G88" s="128"/>
      <c r="H88" s="66" t="s">
        <v>22</v>
      </c>
      <c r="I88" s="67"/>
      <c r="J88" s="67"/>
      <c r="K88" s="67"/>
      <c r="L88" s="127" t="s">
        <v>88</v>
      </c>
      <c r="M88" s="127"/>
      <c r="N88" s="128"/>
      <c r="O88" s="66" t="s">
        <v>22</v>
      </c>
      <c r="P88" s="67"/>
      <c r="Q88" s="67"/>
      <c r="R88" s="67"/>
      <c r="S88" s="127" t="s">
        <v>526</v>
      </c>
      <c r="T88" s="127"/>
      <c r="U88" s="128"/>
    </row>
    <row r="89" spans="1:21" ht="16.5" customHeight="1">
      <c r="A89" s="66" t="s">
        <v>23</v>
      </c>
      <c r="B89" s="67"/>
      <c r="C89" s="67"/>
      <c r="D89" s="127" t="s">
        <v>523</v>
      </c>
      <c r="E89" s="127"/>
      <c r="F89" s="127"/>
      <c r="G89" s="128"/>
      <c r="H89" s="66" t="s">
        <v>23</v>
      </c>
      <c r="I89" s="67"/>
      <c r="J89" s="67"/>
      <c r="K89" s="127" t="s">
        <v>524</v>
      </c>
      <c r="L89" s="127"/>
      <c r="M89" s="127"/>
      <c r="N89" s="128"/>
      <c r="O89" s="66" t="s">
        <v>23</v>
      </c>
      <c r="P89" s="67"/>
      <c r="Q89" s="67"/>
      <c r="R89" s="127" t="s">
        <v>525</v>
      </c>
      <c r="S89" s="127"/>
      <c r="T89" s="127"/>
      <c r="U89" s="128"/>
    </row>
    <row r="90" spans="1:21" ht="16.5" customHeight="1" thickBot="1">
      <c r="A90" s="9" t="s">
        <v>24</v>
      </c>
      <c r="B90" s="10"/>
      <c r="C90" s="10"/>
      <c r="D90" s="10"/>
      <c r="E90" s="10" t="s">
        <v>63</v>
      </c>
      <c r="F90" s="10"/>
      <c r="G90" s="11"/>
      <c r="H90" s="10" t="s">
        <v>24</v>
      </c>
      <c r="I90" s="10"/>
      <c r="J90" s="10"/>
      <c r="K90" s="73"/>
      <c r="L90" s="73" t="s">
        <v>64</v>
      </c>
      <c r="M90" s="10"/>
      <c r="N90" s="11"/>
      <c r="O90" s="10" t="s">
        <v>24</v>
      </c>
      <c r="P90" s="10"/>
      <c r="Q90" s="10"/>
      <c r="R90" s="10"/>
      <c r="S90" s="10" t="s">
        <v>62</v>
      </c>
      <c r="T90" s="10"/>
      <c r="U90" s="11"/>
    </row>
    <row r="91" spans="1:21">
      <c r="A91" s="31"/>
      <c r="B91" s="5"/>
      <c r="C91" s="5"/>
      <c r="D91" s="5"/>
      <c r="E91" s="5"/>
      <c r="F91" s="5"/>
      <c r="G91" s="5"/>
      <c r="H91" s="18"/>
      <c r="I91" s="5"/>
      <c r="J91" s="5"/>
      <c r="K91" s="5"/>
      <c r="L91" s="5"/>
      <c r="M91" s="5"/>
      <c r="N91" s="5"/>
      <c r="O91" s="18"/>
      <c r="P91" s="5"/>
      <c r="Q91" s="5"/>
      <c r="R91" s="5"/>
      <c r="S91" s="5"/>
      <c r="T91" s="5"/>
      <c r="U91" s="6"/>
    </row>
    <row r="92" spans="1:21">
      <c r="A92" s="61" t="s">
        <v>26</v>
      </c>
      <c r="B92" s="7"/>
      <c r="C92" s="7"/>
      <c r="D92" s="7">
        <f>F86+M86+T86</f>
        <v>327</v>
      </c>
      <c r="E92" s="32" t="s">
        <v>29</v>
      </c>
      <c r="F92" s="7"/>
      <c r="G92" s="34" t="s">
        <v>38</v>
      </c>
      <c r="H92" s="33">
        <f>B85+I85+P85</f>
        <v>750</v>
      </c>
      <c r="I92" s="32" t="s">
        <v>37</v>
      </c>
      <c r="J92" s="32"/>
      <c r="K92" s="32"/>
      <c r="L92" s="7"/>
      <c r="M92" s="7"/>
      <c r="N92" s="35"/>
      <c r="O92" s="35" t="s">
        <v>31</v>
      </c>
      <c r="R92" s="7" t="s">
        <v>32</v>
      </c>
      <c r="S92" s="7"/>
      <c r="T92" s="7"/>
      <c r="U92" s="8"/>
    </row>
    <row r="93" spans="1:21" ht="14" thickBot="1">
      <c r="A93" s="22"/>
      <c r="B93" s="10"/>
      <c r="C93" s="10"/>
      <c r="D93" s="10"/>
      <c r="E93" s="10"/>
      <c r="F93" s="10"/>
      <c r="G93" s="10"/>
      <c r="H93" s="20"/>
      <c r="I93" s="10"/>
      <c r="J93" s="10"/>
      <c r="K93" s="10"/>
      <c r="L93" s="10"/>
      <c r="M93" s="10"/>
      <c r="N93" s="10"/>
      <c r="O93" s="20"/>
      <c r="P93" s="10"/>
      <c r="Q93" s="10"/>
      <c r="R93" s="10"/>
      <c r="S93" s="10"/>
      <c r="T93" s="10"/>
      <c r="U93" s="11"/>
    </row>
    <row r="95" spans="1:21">
      <c r="T95" s="126" t="s">
        <v>34</v>
      </c>
      <c r="U95" s="126"/>
    </row>
  </sheetData>
  <mergeCells count="30">
    <mergeCell ref="T95:U95"/>
    <mergeCell ref="T87:U87"/>
    <mergeCell ref="S88:U88"/>
    <mergeCell ref="R89:U89"/>
    <mergeCell ref="A12:G12"/>
    <mergeCell ref="A13:A14"/>
    <mergeCell ref="H12:N12"/>
    <mergeCell ref="H13:H14"/>
    <mergeCell ref="E88:G88"/>
    <mergeCell ref="D89:G89"/>
    <mergeCell ref="F87:G87"/>
    <mergeCell ref="T45:U45"/>
    <mergeCell ref="P61:U61"/>
    <mergeCell ref="M87:N87"/>
    <mergeCell ref="L88:N88"/>
    <mergeCell ref="K89:N89"/>
    <mergeCell ref="T8:U8"/>
    <mergeCell ref="T57:U57"/>
    <mergeCell ref="T10:U10"/>
    <mergeCell ref="O12:U12"/>
    <mergeCell ref="O13:O14"/>
    <mergeCell ref="Q13:Q14"/>
    <mergeCell ref="U13:U14"/>
    <mergeCell ref="E10:G10"/>
    <mergeCell ref="B61:G61"/>
    <mergeCell ref="I61:N61"/>
    <mergeCell ref="C13:C14"/>
    <mergeCell ref="G13:G14"/>
    <mergeCell ref="J13:J14"/>
    <mergeCell ref="N13:N14"/>
  </mergeCells>
  <phoneticPr fontId="3" type="noConversion"/>
  <printOptions horizontalCentered="1" verticalCentered="1"/>
  <pageMargins left="0" right="0.19685039370078741" top="0.39370078740157483" bottom="0" header="0" footer="0"/>
  <pageSetup paperSize="9" scale="68" fitToHeight="2" orientation="landscape" horizontalDpi="300" verticalDpi="300" r:id="rId1"/>
  <headerFooter alignWithMargins="0"/>
  <drawing r:id="rId2"/>
  <legacyDrawing r:id="rId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pageSetUpPr fitToPage="1"/>
  </sheetPr>
  <dimension ref="A8:X102"/>
  <sheetViews>
    <sheetView topLeftCell="A56" zoomScale="85" zoomScaleNormal="85" workbookViewId="0">
      <selection activeCell="P70" sqref="P70:P71"/>
    </sheetView>
  </sheetViews>
  <sheetFormatPr baseColWidth="10" defaultColWidth="11.5" defaultRowHeight="13"/>
  <cols>
    <col min="1" max="1" width="13.33203125" style="17" customWidth="1"/>
    <col min="2" max="3" width="8.6640625" style="1" customWidth="1"/>
    <col min="4" max="4" width="10.5" style="1" customWidth="1"/>
    <col min="5" max="5" width="8.6640625" style="1" customWidth="1"/>
    <col min="6" max="7" width="10.5" style="1" customWidth="1"/>
    <col min="8" max="8" width="13.33203125" style="17" customWidth="1"/>
    <col min="9" max="10" width="8.6640625" style="1" customWidth="1"/>
    <col min="11" max="11" width="10.5" style="1" customWidth="1"/>
    <col min="12" max="12" width="8.6640625" style="1" customWidth="1"/>
    <col min="13" max="13" width="9.6640625" style="1" customWidth="1"/>
    <col min="14" max="14" width="9.5" style="1" customWidth="1"/>
    <col min="15" max="15" width="13.33203125" style="17" customWidth="1"/>
    <col min="16" max="17" width="8.6640625" style="1" customWidth="1"/>
    <col min="18" max="18" width="10.33203125" style="1" customWidth="1"/>
    <col min="19" max="19" width="8.6640625" style="1" customWidth="1"/>
    <col min="20" max="20" width="9.6640625" style="1" customWidth="1"/>
    <col min="21" max="21" width="9.5" style="1" customWidth="1"/>
    <col min="22" max="22" width="2.6640625" style="1" customWidth="1"/>
    <col min="23" max="16384" width="11.5" style="1"/>
  </cols>
  <sheetData>
    <row r="8" spans="1:24" ht="16">
      <c r="S8" s="2" t="s">
        <v>1</v>
      </c>
      <c r="T8" s="120">
        <f>'18'!T8:U8+2</f>
        <v>21150</v>
      </c>
      <c r="U8" s="120"/>
    </row>
    <row r="10" spans="1:24" ht="17">
      <c r="D10" s="1" t="s">
        <v>0</v>
      </c>
      <c r="E10" s="112" t="s">
        <v>163</v>
      </c>
      <c r="F10" s="112"/>
      <c r="G10" s="112"/>
      <c r="I10" s="7"/>
      <c r="J10" s="7"/>
      <c r="S10" s="2" t="s">
        <v>11</v>
      </c>
      <c r="T10" s="112">
        <v>2</v>
      </c>
      <c r="U10" s="112"/>
    </row>
    <row r="11" spans="1:24" ht="14" thickBot="1"/>
    <row r="12" spans="1:24" ht="14" thickBot="1">
      <c r="A12" s="121" t="s">
        <v>8</v>
      </c>
      <c r="B12" s="129"/>
      <c r="C12" s="129"/>
      <c r="D12" s="129"/>
      <c r="E12" s="129"/>
      <c r="F12" s="129"/>
      <c r="G12" s="130"/>
      <c r="H12" s="121" t="s">
        <v>35</v>
      </c>
      <c r="I12" s="122"/>
      <c r="J12" s="122"/>
      <c r="K12" s="122"/>
      <c r="L12" s="122" t="s">
        <v>9</v>
      </c>
      <c r="M12" s="122"/>
      <c r="N12" s="123"/>
      <c r="O12" s="121" t="s">
        <v>36</v>
      </c>
      <c r="P12" s="122"/>
      <c r="Q12" s="122"/>
      <c r="R12" s="122"/>
      <c r="S12" s="122" t="s">
        <v>10</v>
      </c>
      <c r="T12" s="122"/>
      <c r="U12" s="123"/>
    </row>
    <row r="13" spans="1:24" ht="14" thickBot="1">
      <c r="A13" s="124" t="s">
        <v>45</v>
      </c>
      <c r="B13" s="23" t="s">
        <v>2</v>
      </c>
      <c r="C13" s="116" t="s">
        <v>46</v>
      </c>
      <c r="D13" s="23" t="s">
        <v>4</v>
      </c>
      <c r="E13" s="23" t="s">
        <v>6</v>
      </c>
      <c r="F13" s="23" t="s">
        <v>7</v>
      </c>
      <c r="G13" s="118" t="s">
        <v>47</v>
      </c>
      <c r="H13" s="124" t="s">
        <v>45</v>
      </c>
      <c r="I13" s="23" t="s">
        <v>2</v>
      </c>
      <c r="J13" s="116" t="s">
        <v>46</v>
      </c>
      <c r="K13" s="23" t="s">
        <v>4</v>
      </c>
      <c r="L13" s="23" t="s">
        <v>6</v>
      </c>
      <c r="M13" s="23" t="s">
        <v>7</v>
      </c>
      <c r="N13" s="118" t="s">
        <v>47</v>
      </c>
      <c r="O13" s="124" t="s">
        <v>45</v>
      </c>
      <c r="P13" s="23" t="s">
        <v>2</v>
      </c>
      <c r="Q13" s="116" t="s">
        <v>46</v>
      </c>
      <c r="R13" s="23" t="s">
        <v>4</v>
      </c>
      <c r="S13" s="23" t="s">
        <v>6</v>
      </c>
      <c r="T13" s="23" t="s">
        <v>7</v>
      </c>
      <c r="U13" s="118" t="s">
        <v>47</v>
      </c>
    </row>
    <row r="14" spans="1:24" ht="14" thickTop="1">
      <c r="A14" s="125"/>
      <c r="B14" s="15" t="s">
        <v>3</v>
      </c>
      <c r="C14" s="117"/>
      <c r="D14" s="15" t="s">
        <v>5</v>
      </c>
      <c r="E14" s="15" t="s">
        <v>5</v>
      </c>
      <c r="F14" s="15" t="s">
        <v>5</v>
      </c>
      <c r="G14" s="119"/>
      <c r="H14" s="125"/>
      <c r="I14" s="15" t="s">
        <v>3</v>
      </c>
      <c r="J14" s="117"/>
      <c r="K14" s="15" t="s">
        <v>5</v>
      </c>
      <c r="L14" s="15" t="s">
        <v>5</v>
      </c>
      <c r="M14" s="15" t="s">
        <v>5</v>
      </c>
      <c r="N14" s="119"/>
      <c r="O14" s="125"/>
      <c r="P14" s="15" t="s">
        <v>3</v>
      </c>
      <c r="Q14" s="117"/>
      <c r="R14" s="15" t="s">
        <v>5</v>
      </c>
      <c r="S14" s="15" t="s">
        <v>5</v>
      </c>
      <c r="T14" s="15" t="s">
        <v>5</v>
      </c>
      <c r="U14" s="119"/>
      <c r="X14" s="89" t="s">
        <v>51</v>
      </c>
    </row>
    <row r="15" spans="1:24" ht="16.5" customHeight="1" thickBot="1">
      <c r="A15" s="92" t="s">
        <v>504</v>
      </c>
      <c r="B15" s="93" t="s">
        <v>227</v>
      </c>
      <c r="C15" s="94">
        <v>1038</v>
      </c>
      <c r="D15" s="39">
        <v>906</v>
      </c>
      <c r="E15" s="41">
        <v>1960</v>
      </c>
      <c r="F15" s="97">
        <v>200</v>
      </c>
      <c r="G15" s="40" t="s">
        <v>561</v>
      </c>
      <c r="H15" s="92" t="s">
        <v>205</v>
      </c>
      <c r="I15" s="93" t="s">
        <v>204</v>
      </c>
      <c r="J15" s="94">
        <v>1043</v>
      </c>
      <c r="K15" s="39">
        <v>923</v>
      </c>
      <c r="L15" s="39">
        <v>1210</v>
      </c>
      <c r="M15" s="97">
        <v>124.46</v>
      </c>
      <c r="N15" s="40" t="s">
        <v>562</v>
      </c>
      <c r="O15" s="92" t="s">
        <v>205</v>
      </c>
      <c r="P15" s="93" t="s">
        <v>204</v>
      </c>
      <c r="Q15" s="94">
        <v>1043</v>
      </c>
      <c r="R15" s="39">
        <v>955</v>
      </c>
      <c r="S15" s="39">
        <v>1185</v>
      </c>
      <c r="T15" s="97">
        <v>124.46</v>
      </c>
      <c r="U15" s="40" t="s">
        <v>562</v>
      </c>
      <c r="X15" s="88">
        <v>35100</v>
      </c>
    </row>
    <row r="16" spans="1:24" ht="16.5" customHeight="1" thickTop="1">
      <c r="A16" s="92" t="s">
        <v>504</v>
      </c>
      <c r="B16" s="93" t="s">
        <v>227</v>
      </c>
      <c r="C16" s="94">
        <v>1038</v>
      </c>
      <c r="D16" s="39">
        <v>907</v>
      </c>
      <c r="E16" s="41">
        <v>2015</v>
      </c>
      <c r="F16" s="97">
        <v>200</v>
      </c>
      <c r="G16" s="40" t="s">
        <v>561</v>
      </c>
      <c r="H16" s="92" t="s">
        <v>205</v>
      </c>
      <c r="I16" s="93" t="s">
        <v>204</v>
      </c>
      <c r="J16" s="94">
        <v>1043</v>
      </c>
      <c r="K16" s="39">
        <v>924</v>
      </c>
      <c r="L16" s="41">
        <v>1215</v>
      </c>
      <c r="M16" s="97">
        <v>124.46</v>
      </c>
      <c r="N16" s="40" t="s">
        <v>562</v>
      </c>
      <c r="O16" s="92" t="s">
        <v>205</v>
      </c>
      <c r="P16" s="93" t="s">
        <v>204</v>
      </c>
      <c r="Q16" s="94">
        <v>1043</v>
      </c>
      <c r="R16" s="39">
        <v>956</v>
      </c>
      <c r="S16" s="41">
        <v>1205</v>
      </c>
      <c r="T16" s="97">
        <v>124.46</v>
      </c>
      <c r="U16" s="40" t="s">
        <v>562</v>
      </c>
    </row>
    <row r="17" spans="1:21" ht="16.5" customHeight="1">
      <c r="A17" s="92" t="s">
        <v>504</v>
      </c>
      <c r="B17" s="93" t="s">
        <v>227</v>
      </c>
      <c r="C17" s="94">
        <v>1038</v>
      </c>
      <c r="D17" s="39">
        <v>908</v>
      </c>
      <c r="E17" s="41">
        <v>2005</v>
      </c>
      <c r="F17" s="97">
        <v>200</v>
      </c>
      <c r="G17" s="40" t="s">
        <v>561</v>
      </c>
      <c r="H17" s="92" t="s">
        <v>205</v>
      </c>
      <c r="I17" s="93" t="s">
        <v>204</v>
      </c>
      <c r="J17" s="94">
        <v>1043</v>
      </c>
      <c r="K17" s="39">
        <v>925</v>
      </c>
      <c r="L17" s="41">
        <v>1110</v>
      </c>
      <c r="M17" s="97">
        <v>124.46</v>
      </c>
      <c r="N17" s="40" t="s">
        <v>562</v>
      </c>
      <c r="O17" s="55"/>
      <c r="P17" s="38"/>
      <c r="Q17" s="38"/>
      <c r="R17" s="39"/>
      <c r="S17" s="41"/>
      <c r="T17" s="39"/>
      <c r="U17" s="40"/>
    </row>
    <row r="18" spans="1:21" ht="16.5" customHeight="1">
      <c r="A18" s="55"/>
      <c r="B18" s="38"/>
      <c r="C18" s="38"/>
      <c r="D18" s="39"/>
      <c r="E18" s="41"/>
      <c r="F18" s="63"/>
      <c r="G18" s="57"/>
      <c r="H18" s="92" t="s">
        <v>205</v>
      </c>
      <c r="I18" s="93" t="s">
        <v>204</v>
      </c>
      <c r="J18" s="94">
        <v>1043</v>
      </c>
      <c r="K18" s="39">
        <v>926</v>
      </c>
      <c r="L18" s="41">
        <v>1120</v>
      </c>
      <c r="M18" s="97">
        <v>124.46</v>
      </c>
      <c r="N18" s="40" t="s">
        <v>562</v>
      </c>
      <c r="O18" s="92" t="s">
        <v>351</v>
      </c>
      <c r="P18" s="93" t="s">
        <v>60</v>
      </c>
      <c r="Q18" s="94">
        <v>1038</v>
      </c>
      <c r="R18" s="39" t="s">
        <v>558</v>
      </c>
      <c r="S18" s="41">
        <v>2265</v>
      </c>
      <c r="T18" s="97">
        <v>245</v>
      </c>
      <c r="U18" s="40">
        <v>270</v>
      </c>
    </row>
    <row r="19" spans="1:21" ht="16.5" customHeight="1">
      <c r="A19" s="92" t="s">
        <v>231</v>
      </c>
      <c r="B19" s="93" t="s">
        <v>230</v>
      </c>
      <c r="C19" s="94">
        <v>1149</v>
      </c>
      <c r="D19" s="39">
        <v>909</v>
      </c>
      <c r="E19" s="41">
        <v>2010</v>
      </c>
      <c r="F19" s="97">
        <v>200</v>
      </c>
      <c r="G19" s="40" t="s">
        <v>562</v>
      </c>
      <c r="H19" s="92" t="s">
        <v>205</v>
      </c>
      <c r="I19" s="93" t="s">
        <v>204</v>
      </c>
      <c r="J19" s="94">
        <v>1043</v>
      </c>
      <c r="K19" s="39">
        <v>927</v>
      </c>
      <c r="L19" s="41">
        <v>1195</v>
      </c>
      <c r="M19" s="97">
        <v>124.46</v>
      </c>
      <c r="N19" s="40" t="s">
        <v>562</v>
      </c>
      <c r="O19" s="92" t="s">
        <v>351</v>
      </c>
      <c r="P19" s="93" t="s">
        <v>60</v>
      </c>
      <c r="Q19" s="94">
        <v>1038</v>
      </c>
      <c r="R19" s="39">
        <v>958</v>
      </c>
      <c r="S19" s="41">
        <v>2355</v>
      </c>
      <c r="T19" s="97">
        <v>245</v>
      </c>
      <c r="U19" s="40">
        <v>270</v>
      </c>
    </row>
    <row r="20" spans="1:21" ht="16.5" customHeight="1">
      <c r="A20" s="92" t="s">
        <v>231</v>
      </c>
      <c r="B20" s="93" t="s">
        <v>230</v>
      </c>
      <c r="C20" s="94">
        <v>1149</v>
      </c>
      <c r="D20" s="39">
        <v>910</v>
      </c>
      <c r="E20" s="41">
        <v>2005</v>
      </c>
      <c r="F20" s="97">
        <v>200</v>
      </c>
      <c r="G20" s="40" t="s">
        <v>562</v>
      </c>
      <c r="H20" s="92" t="s">
        <v>205</v>
      </c>
      <c r="I20" s="93" t="s">
        <v>204</v>
      </c>
      <c r="J20" s="94">
        <v>1043</v>
      </c>
      <c r="K20" s="39">
        <v>928</v>
      </c>
      <c r="L20" s="41">
        <v>1205</v>
      </c>
      <c r="M20" s="97">
        <v>124.46</v>
      </c>
      <c r="N20" s="40" t="s">
        <v>562</v>
      </c>
      <c r="O20" s="55"/>
      <c r="P20" s="38"/>
      <c r="Q20" s="38"/>
      <c r="R20" s="39"/>
      <c r="S20" s="41"/>
      <c r="T20" s="39"/>
      <c r="U20" s="40"/>
    </row>
    <row r="21" spans="1:21" ht="16.5" customHeight="1">
      <c r="A21" s="92" t="s">
        <v>231</v>
      </c>
      <c r="B21" s="93" t="s">
        <v>230</v>
      </c>
      <c r="C21" s="94">
        <v>1149</v>
      </c>
      <c r="D21" s="39">
        <v>911</v>
      </c>
      <c r="E21" s="41">
        <v>1955</v>
      </c>
      <c r="F21" s="97">
        <v>200</v>
      </c>
      <c r="G21" s="40" t="s">
        <v>562</v>
      </c>
      <c r="H21" s="92" t="s">
        <v>205</v>
      </c>
      <c r="I21" s="93" t="s">
        <v>204</v>
      </c>
      <c r="J21" s="94">
        <v>1043</v>
      </c>
      <c r="K21" s="39">
        <v>929</v>
      </c>
      <c r="L21" s="41">
        <v>1180</v>
      </c>
      <c r="M21" s="97">
        <v>124.46</v>
      </c>
      <c r="N21" s="40" t="s">
        <v>562</v>
      </c>
      <c r="O21" s="92" t="s">
        <v>352</v>
      </c>
      <c r="P21" s="93" t="s">
        <v>60</v>
      </c>
      <c r="Q21" s="94">
        <v>1038</v>
      </c>
      <c r="R21" s="39">
        <v>959</v>
      </c>
      <c r="S21" s="41">
        <v>2110</v>
      </c>
      <c r="T21" s="97">
        <v>222.5</v>
      </c>
      <c r="U21" s="40">
        <v>270</v>
      </c>
    </row>
    <row r="22" spans="1:21" ht="16.5" customHeight="1">
      <c r="A22" s="92" t="s">
        <v>231</v>
      </c>
      <c r="B22" s="93" t="s">
        <v>230</v>
      </c>
      <c r="C22" s="94">
        <v>1149</v>
      </c>
      <c r="D22" s="39">
        <v>912</v>
      </c>
      <c r="E22" s="41">
        <v>2000</v>
      </c>
      <c r="F22" s="97">
        <v>200</v>
      </c>
      <c r="G22" s="40" t="s">
        <v>562</v>
      </c>
      <c r="H22" s="92" t="s">
        <v>205</v>
      </c>
      <c r="I22" s="93" t="s">
        <v>204</v>
      </c>
      <c r="J22" s="94">
        <v>1043</v>
      </c>
      <c r="K22" s="39">
        <v>930</v>
      </c>
      <c r="L22" s="41">
        <v>1195</v>
      </c>
      <c r="M22" s="97">
        <v>124.46</v>
      </c>
      <c r="N22" s="40" t="s">
        <v>562</v>
      </c>
      <c r="O22" s="92" t="s">
        <v>352</v>
      </c>
      <c r="P22" s="93" t="s">
        <v>60</v>
      </c>
      <c r="Q22" s="94">
        <v>1038</v>
      </c>
      <c r="R22" s="39">
        <v>960</v>
      </c>
      <c r="S22" s="41">
        <v>2100</v>
      </c>
      <c r="T22" s="97">
        <v>222.5</v>
      </c>
      <c r="U22" s="40">
        <v>270</v>
      </c>
    </row>
    <row r="23" spans="1:21" ht="16.5" customHeight="1">
      <c r="A23" s="92" t="s">
        <v>231</v>
      </c>
      <c r="B23" s="93" t="s">
        <v>230</v>
      </c>
      <c r="C23" s="94">
        <v>1149</v>
      </c>
      <c r="D23" s="39">
        <v>913</v>
      </c>
      <c r="E23" s="41">
        <v>1995</v>
      </c>
      <c r="F23" s="97">
        <v>200</v>
      </c>
      <c r="G23" s="40" t="s">
        <v>562</v>
      </c>
      <c r="H23" s="92" t="s">
        <v>205</v>
      </c>
      <c r="I23" s="93" t="s">
        <v>204</v>
      </c>
      <c r="J23" s="94">
        <v>1043</v>
      </c>
      <c r="K23" s="39">
        <v>931</v>
      </c>
      <c r="L23" s="41">
        <v>1155</v>
      </c>
      <c r="M23" s="97">
        <v>124.46</v>
      </c>
      <c r="N23" s="40" t="s">
        <v>562</v>
      </c>
      <c r="O23" s="92" t="s">
        <v>352</v>
      </c>
      <c r="P23" s="93" t="s">
        <v>60</v>
      </c>
      <c r="Q23" s="94">
        <v>1038</v>
      </c>
      <c r="R23" s="39">
        <v>961</v>
      </c>
      <c r="S23" s="41">
        <v>2090</v>
      </c>
      <c r="T23" s="97">
        <v>222.5</v>
      </c>
      <c r="U23" s="40">
        <v>270</v>
      </c>
    </row>
    <row r="24" spans="1:21" ht="16.5" customHeight="1">
      <c r="A24" s="92" t="s">
        <v>231</v>
      </c>
      <c r="B24" s="93" t="s">
        <v>230</v>
      </c>
      <c r="C24" s="94">
        <v>1149</v>
      </c>
      <c r="D24" s="39">
        <v>914</v>
      </c>
      <c r="E24" s="41">
        <v>1990</v>
      </c>
      <c r="F24" s="97">
        <v>200</v>
      </c>
      <c r="G24" s="40" t="s">
        <v>562</v>
      </c>
      <c r="H24" s="92" t="s">
        <v>205</v>
      </c>
      <c r="I24" s="93" t="s">
        <v>204</v>
      </c>
      <c r="J24" s="94">
        <v>1043</v>
      </c>
      <c r="K24" s="39">
        <v>932</v>
      </c>
      <c r="L24" s="41">
        <v>1170</v>
      </c>
      <c r="M24" s="97">
        <v>124.46</v>
      </c>
      <c r="N24" s="40" t="s">
        <v>562</v>
      </c>
      <c r="O24" s="92" t="s">
        <v>352</v>
      </c>
      <c r="P24" s="93" t="s">
        <v>60</v>
      </c>
      <c r="Q24" s="94">
        <v>1038</v>
      </c>
      <c r="R24" s="39">
        <v>962</v>
      </c>
      <c r="S24" s="41">
        <v>2210</v>
      </c>
      <c r="T24" s="97">
        <v>222.5</v>
      </c>
      <c r="U24" s="40">
        <v>270</v>
      </c>
    </row>
    <row r="25" spans="1:21" ht="16.5" customHeight="1">
      <c r="A25" s="92" t="s">
        <v>231</v>
      </c>
      <c r="B25" s="93" t="s">
        <v>230</v>
      </c>
      <c r="C25" s="94">
        <v>1149</v>
      </c>
      <c r="D25" s="39">
        <v>915</v>
      </c>
      <c r="E25" s="41">
        <v>2000</v>
      </c>
      <c r="F25" s="97">
        <v>200</v>
      </c>
      <c r="G25" s="40" t="s">
        <v>562</v>
      </c>
      <c r="H25" s="92" t="s">
        <v>205</v>
      </c>
      <c r="I25" s="93" t="s">
        <v>204</v>
      </c>
      <c r="J25" s="94">
        <v>1043</v>
      </c>
      <c r="K25" s="39">
        <v>933</v>
      </c>
      <c r="L25" s="41">
        <v>1190</v>
      </c>
      <c r="M25" s="97">
        <v>124.46</v>
      </c>
      <c r="N25" s="40" t="s">
        <v>562</v>
      </c>
      <c r="O25" s="92" t="s">
        <v>352</v>
      </c>
      <c r="P25" s="93" t="s">
        <v>60</v>
      </c>
      <c r="Q25" s="94">
        <v>1038</v>
      </c>
      <c r="R25" s="39">
        <v>963</v>
      </c>
      <c r="S25" s="41">
        <v>2170</v>
      </c>
      <c r="T25" s="97">
        <v>222.5</v>
      </c>
      <c r="U25" s="40">
        <v>270</v>
      </c>
    </row>
    <row r="26" spans="1:21" ht="16.5" customHeight="1">
      <c r="A26" s="92" t="s">
        <v>231</v>
      </c>
      <c r="B26" s="93" t="s">
        <v>230</v>
      </c>
      <c r="C26" s="94">
        <v>1149</v>
      </c>
      <c r="D26" s="39">
        <v>916</v>
      </c>
      <c r="E26" s="41">
        <v>1740</v>
      </c>
      <c r="F26" s="97">
        <v>200</v>
      </c>
      <c r="G26" s="40" t="s">
        <v>564</v>
      </c>
      <c r="H26" s="92" t="s">
        <v>205</v>
      </c>
      <c r="I26" s="93" t="s">
        <v>204</v>
      </c>
      <c r="J26" s="94">
        <v>1043</v>
      </c>
      <c r="K26" s="39">
        <v>934</v>
      </c>
      <c r="L26" s="41">
        <v>1195</v>
      </c>
      <c r="M26" s="97">
        <v>124.46</v>
      </c>
      <c r="N26" s="40" t="s">
        <v>562</v>
      </c>
      <c r="O26" s="55"/>
      <c r="P26" s="38"/>
      <c r="Q26" s="38"/>
      <c r="R26" s="39"/>
      <c r="S26" s="41"/>
      <c r="T26" s="39"/>
      <c r="U26" s="40"/>
    </row>
    <row r="27" spans="1:21" ht="16.5" customHeight="1">
      <c r="A27" s="92" t="s">
        <v>231</v>
      </c>
      <c r="B27" s="93" t="s">
        <v>230</v>
      </c>
      <c r="C27" s="94">
        <v>1149</v>
      </c>
      <c r="D27" s="39">
        <v>917</v>
      </c>
      <c r="E27" s="41">
        <v>2010</v>
      </c>
      <c r="F27" s="97">
        <v>200</v>
      </c>
      <c r="G27" s="40" t="s">
        <v>562</v>
      </c>
      <c r="H27" s="92" t="s">
        <v>205</v>
      </c>
      <c r="I27" s="93" t="s">
        <v>204</v>
      </c>
      <c r="J27" s="94">
        <v>1043</v>
      </c>
      <c r="K27" s="39">
        <v>935</v>
      </c>
      <c r="L27" s="41">
        <v>1185</v>
      </c>
      <c r="M27" s="97">
        <v>124.46</v>
      </c>
      <c r="N27" s="40" t="s">
        <v>562</v>
      </c>
      <c r="O27" s="92" t="s">
        <v>353</v>
      </c>
      <c r="P27" s="93" t="s">
        <v>60</v>
      </c>
      <c r="Q27" s="94">
        <v>1038</v>
      </c>
      <c r="R27" s="39">
        <v>964</v>
      </c>
      <c r="S27" s="41">
        <v>2030</v>
      </c>
      <c r="T27" s="97">
        <v>210</v>
      </c>
      <c r="U27" s="40">
        <v>270</v>
      </c>
    </row>
    <row r="28" spans="1:21" ht="16.5" customHeight="1">
      <c r="A28" s="92" t="s">
        <v>231</v>
      </c>
      <c r="B28" s="93" t="s">
        <v>230</v>
      </c>
      <c r="C28" s="94">
        <v>1149</v>
      </c>
      <c r="D28" s="39">
        <v>918</v>
      </c>
      <c r="E28" s="41">
        <v>2015</v>
      </c>
      <c r="F28" s="97">
        <v>200</v>
      </c>
      <c r="G28" s="40" t="s">
        <v>562</v>
      </c>
      <c r="H28" s="92" t="s">
        <v>205</v>
      </c>
      <c r="I28" s="93" t="s">
        <v>204</v>
      </c>
      <c r="J28" s="94">
        <v>1043</v>
      </c>
      <c r="K28" s="39">
        <v>936</v>
      </c>
      <c r="L28" s="41">
        <v>1190</v>
      </c>
      <c r="M28" s="97">
        <v>124.46</v>
      </c>
      <c r="N28" s="40" t="s">
        <v>562</v>
      </c>
      <c r="O28" s="92" t="s">
        <v>353</v>
      </c>
      <c r="P28" s="93" t="s">
        <v>60</v>
      </c>
      <c r="Q28" s="94">
        <v>1038</v>
      </c>
      <c r="R28" s="39">
        <v>965</v>
      </c>
      <c r="S28" s="41">
        <v>1935</v>
      </c>
      <c r="T28" s="97">
        <v>210</v>
      </c>
      <c r="U28" s="40">
        <v>270</v>
      </c>
    </row>
    <row r="29" spans="1:21" ht="16.5" customHeight="1">
      <c r="A29" s="92" t="s">
        <v>231</v>
      </c>
      <c r="B29" s="93" t="s">
        <v>230</v>
      </c>
      <c r="C29" s="94">
        <v>1149</v>
      </c>
      <c r="D29" s="39">
        <v>919</v>
      </c>
      <c r="E29" s="41">
        <v>1960</v>
      </c>
      <c r="F29" s="97">
        <v>200</v>
      </c>
      <c r="G29" s="40" t="s">
        <v>562</v>
      </c>
      <c r="H29" s="92" t="s">
        <v>205</v>
      </c>
      <c r="I29" s="93" t="s">
        <v>204</v>
      </c>
      <c r="J29" s="94">
        <v>1043</v>
      </c>
      <c r="K29" s="39">
        <v>937</v>
      </c>
      <c r="L29" s="41">
        <v>1170</v>
      </c>
      <c r="M29" s="97">
        <v>124.46</v>
      </c>
      <c r="N29" s="40" t="s">
        <v>562</v>
      </c>
      <c r="O29" s="59"/>
      <c r="P29" s="38"/>
      <c r="Q29" s="38"/>
      <c r="R29" s="39"/>
      <c r="S29" s="41"/>
      <c r="T29" s="39"/>
      <c r="U29" s="40"/>
    </row>
    <row r="30" spans="1:21" ht="16.5" customHeight="1">
      <c r="A30" s="92" t="s">
        <v>231</v>
      </c>
      <c r="B30" s="93" t="s">
        <v>230</v>
      </c>
      <c r="C30" s="94">
        <v>1149</v>
      </c>
      <c r="D30" s="39">
        <v>920</v>
      </c>
      <c r="E30" s="41">
        <v>2025</v>
      </c>
      <c r="F30" s="97">
        <v>200</v>
      </c>
      <c r="G30" s="40" t="s">
        <v>562</v>
      </c>
      <c r="H30" s="92" t="s">
        <v>205</v>
      </c>
      <c r="I30" s="93" t="s">
        <v>204</v>
      </c>
      <c r="J30" s="94">
        <v>1043</v>
      </c>
      <c r="K30" s="39">
        <v>938</v>
      </c>
      <c r="L30" s="41">
        <v>1180</v>
      </c>
      <c r="M30" s="97">
        <v>124.46</v>
      </c>
      <c r="N30" s="40" t="s">
        <v>562</v>
      </c>
      <c r="O30" s="92" t="s">
        <v>207</v>
      </c>
      <c r="P30" s="93" t="s">
        <v>60</v>
      </c>
      <c r="Q30" s="94">
        <v>1038</v>
      </c>
      <c r="R30" s="39">
        <v>966</v>
      </c>
      <c r="S30" s="41">
        <v>1900</v>
      </c>
      <c r="T30" s="97">
        <v>200</v>
      </c>
      <c r="U30" s="40">
        <v>270</v>
      </c>
    </row>
    <row r="31" spans="1:21" ht="16.5" customHeight="1">
      <c r="A31" s="92" t="s">
        <v>231</v>
      </c>
      <c r="B31" s="93" t="s">
        <v>230</v>
      </c>
      <c r="C31" s="94">
        <v>1149</v>
      </c>
      <c r="D31" s="39">
        <v>921</v>
      </c>
      <c r="E31" s="41">
        <v>2030</v>
      </c>
      <c r="F31" s="97">
        <v>200</v>
      </c>
      <c r="G31" s="40" t="s">
        <v>562</v>
      </c>
      <c r="H31" s="92" t="s">
        <v>205</v>
      </c>
      <c r="I31" s="93" t="s">
        <v>204</v>
      </c>
      <c r="J31" s="94">
        <v>1043</v>
      </c>
      <c r="K31" s="39">
        <v>939</v>
      </c>
      <c r="L31" s="41">
        <v>1195</v>
      </c>
      <c r="M31" s="97">
        <v>124.46</v>
      </c>
      <c r="N31" s="40" t="s">
        <v>562</v>
      </c>
      <c r="O31" s="92" t="s">
        <v>207</v>
      </c>
      <c r="P31" s="93" t="s">
        <v>60</v>
      </c>
      <c r="Q31" s="94">
        <v>1038</v>
      </c>
      <c r="R31" s="39">
        <v>967</v>
      </c>
      <c r="S31" s="41">
        <v>1870</v>
      </c>
      <c r="T31" s="97">
        <v>200</v>
      </c>
      <c r="U31" s="40">
        <v>270</v>
      </c>
    </row>
    <row r="32" spans="1:21" ht="16.5" customHeight="1">
      <c r="A32" s="92" t="s">
        <v>231</v>
      </c>
      <c r="B32" s="93" t="s">
        <v>230</v>
      </c>
      <c r="C32" s="94">
        <v>1149</v>
      </c>
      <c r="D32" s="39">
        <v>922</v>
      </c>
      <c r="E32" s="41">
        <v>2000</v>
      </c>
      <c r="F32" s="97">
        <v>200</v>
      </c>
      <c r="G32" s="40" t="s">
        <v>562</v>
      </c>
      <c r="H32" s="92" t="s">
        <v>205</v>
      </c>
      <c r="I32" s="93" t="s">
        <v>204</v>
      </c>
      <c r="J32" s="94">
        <v>1043</v>
      </c>
      <c r="K32" s="39">
        <v>940</v>
      </c>
      <c r="L32" s="41">
        <v>1200</v>
      </c>
      <c r="M32" s="97">
        <v>124.46</v>
      </c>
      <c r="N32" s="40" t="s">
        <v>562</v>
      </c>
      <c r="O32" s="55"/>
      <c r="P32" s="38"/>
      <c r="Q32" s="38"/>
      <c r="R32" s="39"/>
      <c r="S32" s="41"/>
      <c r="T32" s="39"/>
      <c r="U32" s="40"/>
    </row>
    <row r="33" spans="1:21" ht="16.5" customHeight="1">
      <c r="A33" s="55"/>
      <c r="B33" s="38"/>
      <c r="C33" s="38"/>
      <c r="D33" s="39"/>
      <c r="E33" s="41"/>
      <c r="F33" s="39"/>
      <c r="G33" s="40"/>
      <c r="H33" s="92" t="s">
        <v>205</v>
      </c>
      <c r="I33" s="93" t="s">
        <v>204</v>
      </c>
      <c r="J33" s="94">
        <v>1043</v>
      </c>
      <c r="K33" s="39">
        <v>941</v>
      </c>
      <c r="L33" s="41">
        <v>1155</v>
      </c>
      <c r="M33" s="97">
        <v>124.46</v>
      </c>
      <c r="N33" s="40" t="s">
        <v>562</v>
      </c>
      <c r="O33" s="92" t="s">
        <v>65</v>
      </c>
      <c r="P33" s="93" t="s">
        <v>60</v>
      </c>
      <c r="Q33" s="94">
        <v>1038</v>
      </c>
      <c r="R33" s="39" t="s">
        <v>559</v>
      </c>
      <c r="S33" s="41">
        <v>1850</v>
      </c>
      <c r="T33" s="97">
        <v>195</v>
      </c>
      <c r="U33" s="40">
        <v>270</v>
      </c>
    </row>
    <row r="34" spans="1:21" ht="16.5" customHeight="1">
      <c r="A34" s="55"/>
      <c r="B34" s="38"/>
      <c r="C34" s="38"/>
      <c r="D34" s="39"/>
      <c r="E34" s="41"/>
      <c r="F34" s="39"/>
      <c r="G34" s="40"/>
      <c r="H34" s="92" t="s">
        <v>205</v>
      </c>
      <c r="I34" s="93" t="s">
        <v>204</v>
      </c>
      <c r="J34" s="94">
        <v>1043</v>
      </c>
      <c r="K34" s="39">
        <v>942</v>
      </c>
      <c r="L34" s="41">
        <v>1160</v>
      </c>
      <c r="M34" s="97">
        <v>124.46</v>
      </c>
      <c r="N34" s="40" t="s">
        <v>562</v>
      </c>
      <c r="O34" s="92" t="s">
        <v>65</v>
      </c>
      <c r="P34" s="93" t="s">
        <v>60</v>
      </c>
      <c r="Q34" s="94">
        <v>1038</v>
      </c>
      <c r="R34" s="39" t="s">
        <v>560</v>
      </c>
      <c r="S34" s="41">
        <v>1845</v>
      </c>
      <c r="T34" s="97">
        <v>195</v>
      </c>
      <c r="U34" s="40">
        <v>270</v>
      </c>
    </row>
    <row r="35" spans="1:21" ht="16.5" customHeight="1">
      <c r="A35" s="55"/>
      <c r="B35" s="38"/>
      <c r="C35" s="38"/>
      <c r="D35" s="39"/>
      <c r="E35" s="41"/>
      <c r="F35" s="39"/>
      <c r="G35" s="40"/>
      <c r="H35" s="92" t="s">
        <v>205</v>
      </c>
      <c r="I35" s="93" t="s">
        <v>204</v>
      </c>
      <c r="J35" s="94">
        <v>1043</v>
      </c>
      <c r="K35" s="39">
        <v>943</v>
      </c>
      <c r="L35" s="41">
        <v>1200</v>
      </c>
      <c r="M35" s="97">
        <v>124.46</v>
      </c>
      <c r="N35" s="40" t="s">
        <v>562</v>
      </c>
      <c r="O35" s="55"/>
      <c r="P35" s="38"/>
      <c r="Q35" s="38"/>
      <c r="R35" s="39"/>
      <c r="S35" s="41"/>
      <c r="T35" s="39"/>
      <c r="U35" s="40"/>
    </row>
    <row r="36" spans="1:21" ht="16.5" customHeight="1">
      <c r="A36" s="55"/>
      <c r="B36" s="38"/>
      <c r="C36" s="38"/>
      <c r="D36" s="39"/>
      <c r="E36" s="41"/>
      <c r="F36" s="39"/>
      <c r="G36" s="40"/>
      <c r="H36" s="92" t="s">
        <v>205</v>
      </c>
      <c r="I36" s="93" t="s">
        <v>204</v>
      </c>
      <c r="J36" s="94">
        <v>1043</v>
      </c>
      <c r="K36" s="39">
        <v>944</v>
      </c>
      <c r="L36" s="41">
        <v>1210</v>
      </c>
      <c r="M36" s="97">
        <v>124.46</v>
      </c>
      <c r="N36" s="40" t="s">
        <v>562</v>
      </c>
      <c r="O36" s="55"/>
      <c r="P36" s="38"/>
      <c r="Q36" s="38"/>
      <c r="R36" s="39"/>
      <c r="S36" s="41"/>
      <c r="T36" s="39"/>
      <c r="U36" s="40"/>
    </row>
    <row r="37" spans="1:21" ht="16.5" customHeight="1">
      <c r="A37" s="55"/>
      <c r="B37" s="42"/>
      <c r="C37" s="42"/>
      <c r="D37" s="39"/>
      <c r="E37" s="41"/>
      <c r="F37" s="41"/>
      <c r="G37" s="43"/>
      <c r="H37" s="92" t="s">
        <v>205</v>
      </c>
      <c r="I37" s="93" t="s">
        <v>204</v>
      </c>
      <c r="J37" s="94">
        <v>1043</v>
      </c>
      <c r="K37" s="39">
        <v>945</v>
      </c>
      <c r="L37" s="41">
        <v>1175</v>
      </c>
      <c r="M37" s="97">
        <v>124.46</v>
      </c>
      <c r="N37" s="40" t="s">
        <v>562</v>
      </c>
      <c r="O37" s="55"/>
      <c r="P37" s="42"/>
      <c r="Q37" s="42"/>
      <c r="R37" s="39"/>
      <c r="S37" s="41"/>
      <c r="T37" s="41"/>
      <c r="U37" s="43"/>
    </row>
    <row r="38" spans="1:21" ht="16.5" customHeight="1">
      <c r="A38" s="55"/>
      <c r="B38" s="41"/>
      <c r="C38" s="42"/>
      <c r="D38" s="41"/>
      <c r="E38" s="41"/>
      <c r="F38" s="41"/>
      <c r="G38" s="43"/>
      <c r="H38" s="92" t="s">
        <v>205</v>
      </c>
      <c r="I38" s="93" t="s">
        <v>204</v>
      </c>
      <c r="J38" s="94">
        <v>1043</v>
      </c>
      <c r="K38" s="39">
        <v>946</v>
      </c>
      <c r="L38" s="41">
        <v>1190</v>
      </c>
      <c r="M38" s="97">
        <v>124.46</v>
      </c>
      <c r="N38" s="40" t="s">
        <v>562</v>
      </c>
      <c r="O38" s="55"/>
      <c r="P38" s="42"/>
      <c r="Q38" s="42"/>
      <c r="R38" s="39"/>
      <c r="S38" s="41"/>
      <c r="T38" s="41"/>
      <c r="U38" s="43"/>
    </row>
    <row r="39" spans="1:21" ht="16.5" customHeight="1">
      <c r="A39" s="55"/>
      <c r="B39" s="41"/>
      <c r="C39" s="42"/>
      <c r="D39" s="41"/>
      <c r="E39" s="41"/>
      <c r="F39" s="41"/>
      <c r="G39" s="43"/>
      <c r="H39" s="92" t="s">
        <v>205</v>
      </c>
      <c r="I39" s="93" t="s">
        <v>204</v>
      </c>
      <c r="J39" s="94">
        <v>1043</v>
      </c>
      <c r="K39" s="39">
        <v>947</v>
      </c>
      <c r="L39" s="41">
        <v>1175</v>
      </c>
      <c r="M39" s="97">
        <v>124.46</v>
      </c>
      <c r="N39" s="40" t="s">
        <v>563</v>
      </c>
      <c r="O39" s="55"/>
      <c r="P39" s="42"/>
      <c r="Q39" s="42"/>
      <c r="R39" s="39"/>
      <c r="S39" s="41"/>
      <c r="T39" s="41"/>
      <c r="U39" s="43"/>
    </row>
    <row r="40" spans="1:21" ht="16.5" customHeight="1">
      <c r="A40" s="55"/>
      <c r="B40" s="41"/>
      <c r="C40" s="42"/>
      <c r="D40" s="41"/>
      <c r="E40" s="41"/>
      <c r="F40" s="41"/>
      <c r="G40" s="43"/>
      <c r="H40" s="92" t="s">
        <v>205</v>
      </c>
      <c r="I40" s="93" t="s">
        <v>204</v>
      </c>
      <c r="J40" s="94">
        <v>1043</v>
      </c>
      <c r="K40" s="39">
        <v>948</v>
      </c>
      <c r="L40" s="41">
        <v>1185</v>
      </c>
      <c r="M40" s="97">
        <v>124.46</v>
      </c>
      <c r="N40" s="40" t="s">
        <v>563</v>
      </c>
      <c r="O40" s="55"/>
      <c r="P40" s="42"/>
      <c r="Q40" s="42"/>
      <c r="R40" s="39"/>
      <c r="S40" s="41"/>
      <c r="T40" s="41"/>
      <c r="U40" s="43"/>
    </row>
    <row r="41" spans="1:21" ht="16.5" customHeight="1">
      <c r="A41" s="55"/>
      <c r="B41" s="41"/>
      <c r="C41" s="42"/>
      <c r="D41" s="41"/>
      <c r="E41" s="41"/>
      <c r="F41" s="41"/>
      <c r="G41" s="43"/>
      <c r="H41" s="92" t="s">
        <v>205</v>
      </c>
      <c r="I41" s="93" t="s">
        <v>204</v>
      </c>
      <c r="J41" s="94">
        <v>1043</v>
      </c>
      <c r="K41" s="39">
        <v>949</v>
      </c>
      <c r="L41" s="41">
        <v>1200</v>
      </c>
      <c r="M41" s="97">
        <v>124.46</v>
      </c>
      <c r="N41" s="40" t="s">
        <v>562</v>
      </c>
      <c r="O41" s="55"/>
      <c r="P41" s="42"/>
      <c r="Q41" s="42"/>
      <c r="R41" s="39"/>
      <c r="S41" s="41"/>
      <c r="T41" s="41"/>
      <c r="U41" s="43"/>
    </row>
    <row r="42" spans="1:21" ht="16.5" customHeight="1">
      <c r="A42" s="55"/>
      <c r="B42" s="41"/>
      <c r="C42" s="42"/>
      <c r="D42" s="41"/>
      <c r="E42" s="41"/>
      <c r="F42" s="41"/>
      <c r="G42" s="43"/>
      <c r="H42" s="92" t="s">
        <v>205</v>
      </c>
      <c r="I42" s="93" t="s">
        <v>204</v>
      </c>
      <c r="J42" s="94">
        <v>1043</v>
      </c>
      <c r="K42" s="39">
        <v>950</v>
      </c>
      <c r="L42" s="41">
        <v>1210</v>
      </c>
      <c r="M42" s="97">
        <v>124.46</v>
      </c>
      <c r="N42" s="40" t="s">
        <v>562</v>
      </c>
      <c r="O42" s="55"/>
      <c r="P42" s="42"/>
      <c r="Q42" s="42"/>
      <c r="R42" s="39"/>
      <c r="S42" s="41"/>
      <c r="T42" s="41"/>
      <c r="U42" s="43"/>
    </row>
    <row r="43" spans="1:21" ht="16.5" customHeight="1">
      <c r="A43" s="55"/>
      <c r="B43" s="41"/>
      <c r="C43" s="42"/>
      <c r="D43" s="41"/>
      <c r="E43" s="41"/>
      <c r="F43" s="41"/>
      <c r="G43" s="43"/>
      <c r="H43" s="92" t="s">
        <v>205</v>
      </c>
      <c r="I43" s="93" t="s">
        <v>204</v>
      </c>
      <c r="J43" s="94">
        <v>1043</v>
      </c>
      <c r="K43" s="39">
        <v>951</v>
      </c>
      <c r="L43" s="41">
        <v>1185</v>
      </c>
      <c r="M43" s="97">
        <v>124.46</v>
      </c>
      <c r="N43" s="40" t="s">
        <v>562</v>
      </c>
      <c r="O43" s="55"/>
      <c r="P43" s="42"/>
      <c r="Q43" s="42"/>
      <c r="R43" s="39"/>
      <c r="S43" s="41"/>
      <c r="T43" s="41"/>
      <c r="U43" s="43"/>
    </row>
    <row r="44" spans="1:21" ht="16.5" customHeight="1">
      <c r="A44" s="55"/>
      <c r="B44" s="41"/>
      <c r="C44" s="42"/>
      <c r="D44" s="41"/>
      <c r="E44" s="41"/>
      <c r="F44" s="41"/>
      <c r="G44" s="43"/>
      <c r="H44" s="92" t="s">
        <v>205</v>
      </c>
      <c r="I44" s="93" t="s">
        <v>204</v>
      </c>
      <c r="J44" s="94">
        <v>1043</v>
      </c>
      <c r="K44" s="39">
        <v>952</v>
      </c>
      <c r="L44" s="41">
        <v>1190</v>
      </c>
      <c r="M44" s="97">
        <v>124.46</v>
      </c>
      <c r="N44" s="40" t="s">
        <v>562</v>
      </c>
      <c r="O44" s="55"/>
      <c r="P44" s="42"/>
      <c r="Q44" s="42"/>
      <c r="R44" s="41"/>
      <c r="S44" s="41"/>
      <c r="T44" s="41"/>
      <c r="U44" s="43"/>
    </row>
    <row r="45" spans="1:21" ht="16.5" customHeight="1">
      <c r="A45" s="55"/>
      <c r="B45" s="41"/>
      <c r="C45" s="42"/>
      <c r="D45" s="41"/>
      <c r="E45" s="41"/>
      <c r="F45" s="41"/>
      <c r="G45" s="43"/>
      <c r="H45" s="92" t="s">
        <v>205</v>
      </c>
      <c r="I45" s="93" t="s">
        <v>204</v>
      </c>
      <c r="J45" s="94">
        <v>1043</v>
      </c>
      <c r="K45" s="39" t="s">
        <v>556</v>
      </c>
      <c r="L45" s="41">
        <v>1185</v>
      </c>
      <c r="M45" s="97">
        <v>124.46</v>
      </c>
      <c r="N45" s="40" t="s">
        <v>562</v>
      </c>
      <c r="O45" s="55"/>
      <c r="P45" s="42"/>
      <c r="Q45" s="42"/>
      <c r="R45" s="41"/>
      <c r="S45" s="41"/>
      <c r="T45" s="41"/>
      <c r="U45" s="43"/>
    </row>
    <row r="46" spans="1:21" ht="16.5" customHeight="1" thickBot="1">
      <c r="A46" s="55"/>
      <c r="B46" s="41"/>
      <c r="C46" s="42"/>
      <c r="D46" s="41"/>
      <c r="E46" s="41"/>
      <c r="F46" s="41"/>
      <c r="G46" s="43"/>
      <c r="H46" s="92" t="s">
        <v>205</v>
      </c>
      <c r="I46" s="93" t="s">
        <v>204</v>
      </c>
      <c r="J46" s="94">
        <v>1043</v>
      </c>
      <c r="K46" s="39" t="s">
        <v>557</v>
      </c>
      <c r="L46" s="41">
        <v>1195</v>
      </c>
      <c r="M46" s="97">
        <v>124.46</v>
      </c>
      <c r="N46" s="40" t="s">
        <v>562</v>
      </c>
      <c r="O46" s="55"/>
      <c r="P46" s="42"/>
      <c r="Q46" s="42"/>
      <c r="R46" s="41"/>
      <c r="S46" s="41"/>
      <c r="T46" s="41"/>
      <c r="U46" s="43"/>
    </row>
    <row r="47" spans="1:21" ht="21.75" customHeight="1" thickBot="1">
      <c r="A47" s="24"/>
      <c r="B47" s="3" t="s">
        <v>13</v>
      </c>
      <c r="C47" s="3"/>
      <c r="D47" s="3"/>
      <c r="E47" s="3"/>
      <c r="F47" s="69">
        <f>SUM(E15:E46)</f>
        <v>33715</v>
      </c>
      <c r="G47" s="36" t="s">
        <v>28</v>
      </c>
      <c r="H47" s="24"/>
      <c r="I47" s="3" t="s">
        <v>12</v>
      </c>
      <c r="J47" s="3"/>
      <c r="K47" s="3"/>
      <c r="L47" s="3"/>
      <c r="M47" s="69">
        <f>SUM(L15:L46)</f>
        <v>37875</v>
      </c>
      <c r="N47" s="36" t="s">
        <v>28</v>
      </c>
      <c r="O47" s="24"/>
      <c r="P47" s="3" t="s">
        <v>14</v>
      </c>
      <c r="Q47" s="3"/>
      <c r="R47" s="3"/>
      <c r="S47" s="3"/>
      <c r="T47" s="69">
        <f>SUM(S15:S46)</f>
        <v>29120</v>
      </c>
      <c r="U47" s="36" t="s">
        <v>28</v>
      </c>
    </row>
    <row r="48" spans="1:21">
      <c r="A48" s="21"/>
      <c r="B48" s="5"/>
      <c r="C48" s="5"/>
      <c r="D48" s="5"/>
      <c r="E48" s="5"/>
      <c r="F48" s="5"/>
      <c r="G48" s="5"/>
      <c r="H48" s="19"/>
      <c r="I48" s="5"/>
      <c r="J48" s="5"/>
      <c r="K48" s="5"/>
      <c r="L48" s="5"/>
      <c r="M48" s="5"/>
      <c r="N48" s="5"/>
      <c r="O48" s="19"/>
      <c r="P48" s="5"/>
      <c r="Q48" s="5"/>
      <c r="R48" s="5"/>
      <c r="S48" s="5"/>
      <c r="T48" s="5"/>
      <c r="U48" s="6"/>
    </row>
    <row r="49" spans="1:21" ht="14">
      <c r="A49" s="21"/>
      <c r="B49" s="7"/>
      <c r="C49" s="7"/>
      <c r="D49" s="7" t="s">
        <v>15</v>
      </c>
      <c r="E49" s="7"/>
      <c r="F49" s="7"/>
      <c r="G49" s="70">
        <f>SUM(T49+'[1]19'!$T$42)</f>
        <v>146565</v>
      </c>
      <c r="H49" s="32" t="s">
        <v>30</v>
      </c>
      <c r="I49" s="7"/>
      <c r="J49" s="7"/>
      <c r="K49" s="7"/>
      <c r="L49" s="7"/>
      <c r="M49" s="7"/>
      <c r="N49" s="16"/>
      <c r="O49" s="19"/>
      <c r="P49" s="7" t="s">
        <v>16</v>
      </c>
      <c r="Q49" s="7"/>
      <c r="R49" s="7"/>
      <c r="S49" s="7"/>
      <c r="T49" s="70">
        <f>T47+M47+F47</f>
        <v>100710</v>
      </c>
      <c r="U49" s="37" t="s">
        <v>28</v>
      </c>
    </row>
    <row r="50" spans="1:21" ht="14" thickBot="1">
      <c r="A50" s="22"/>
      <c r="B50" s="10"/>
      <c r="C50" s="10"/>
      <c r="D50" s="10"/>
      <c r="E50" s="10"/>
      <c r="F50" s="10"/>
      <c r="G50" s="10"/>
      <c r="H50" s="20"/>
      <c r="I50" s="10"/>
      <c r="J50" s="10"/>
      <c r="K50" s="10"/>
      <c r="L50" s="10"/>
      <c r="M50" s="10"/>
      <c r="N50" s="10"/>
      <c r="O50" s="20"/>
      <c r="P50" s="10"/>
      <c r="Q50" s="10"/>
      <c r="R50" s="10"/>
      <c r="S50" s="10"/>
      <c r="T50" s="10"/>
      <c r="U50" s="11"/>
    </row>
    <row r="52" spans="1:21">
      <c r="A52" s="91" t="s">
        <v>53</v>
      </c>
      <c r="T52" s="126" t="s">
        <v>33</v>
      </c>
      <c r="U52" s="126"/>
    </row>
    <row r="64" spans="1:21" ht="16">
      <c r="S64" s="2" t="s">
        <v>1</v>
      </c>
      <c r="T64" s="120">
        <f>T8</f>
        <v>21150</v>
      </c>
      <c r="U64" s="120"/>
    </row>
    <row r="65" spans="1:21" ht="14" thickBot="1"/>
    <row r="66" spans="1:21" ht="14" thickBot="1">
      <c r="A66" s="25"/>
      <c r="B66" s="4"/>
      <c r="C66" s="5"/>
      <c r="D66" s="5"/>
      <c r="E66" s="12" t="s">
        <v>8</v>
      </c>
      <c r="F66" s="5"/>
      <c r="G66" s="6"/>
      <c r="H66" s="25"/>
      <c r="I66" s="4"/>
      <c r="J66" s="5"/>
      <c r="K66" s="5"/>
      <c r="L66" s="12" t="s">
        <v>39</v>
      </c>
      <c r="M66" s="5"/>
      <c r="N66" s="6"/>
      <c r="O66" s="25"/>
      <c r="P66" s="4"/>
      <c r="Q66" s="5"/>
      <c r="R66" s="5"/>
      <c r="S66" s="12" t="s">
        <v>40</v>
      </c>
      <c r="T66" s="5"/>
      <c r="U66" s="6"/>
    </row>
    <row r="67" spans="1:21">
      <c r="A67" s="26" t="s">
        <v>17</v>
      </c>
      <c r="B67" s="4"/>
      <c r="C67" s="5"/>
      <c r="D67" s="5"/>
      <c r="E67" s="5"/>
      <c r="F67" s="5"/>
      <c r="G67" s="6"/>
      <c r="H67" s="26" t="s">
        <v>17</v>
      </c>
      <c r="I67" s="4"/>
      <c r="J67" s="5"/>
      <c r="K67" s="5"/>
      <c r="L67" s="5"/>
      <c r="M67" s="5"/>
      <c r="N67" s="6"/>
      <c r="O67" s="26" t="s">
        <v>17</v>
      </c>
      <c r="P67" s="4"/>
      <c r="Q67" s="5"/>
      <c r="R67" s="5"/>
      <c r="S67" s="5"/>
      <c r="T67" s="5"/>
      <c r="U67" s="6"/>
    </row>
    <row r="68" spans="1:21">
      <c r="A68" s="27" t="s">
        <v>19</v>
      </c>
      <c r="B68" s="113" t="s">
        <v>20</v>
      </c>
      <c r="C68" s="114"/>
      <c r="D68" s="114"/>
      <c r="E68" s="114"/>
      <c r="F68" s="114"/>
      <c r="G68" s="115"/>
      <c r="H68" s="27" t="s">
        <v>19</v>
      </c>
      <c r="I68" s="113" t="s">
        <v>20</v>
      </c>
      <c r="J68" s="114"/>
      <c r="K68" s="114"/>
      <c r="L68" s="114"/>
      <c r="M68" s="114"/>
      <c r="N68" s="115"/>
      <c r="O68" s="27" t="s">
        <v>19</v>
      </c>
      <c r="P68" s="113" t="s">
        <v>20</v>
      </c>
      <c r="Q68" s="114"/>
      <c r="R68" s="114"/>
      <c r="S68" s="114"/>
      <c r="T68" s="114"/>
      <c r="U68" s="115"/>
    </row>
    <row r="69" spans="1:21" ht="14" thickBot="1">
      <c r="A69" s="28" t="s">
        <v>18</v>
      </c>
      <c r="B69" s="9"/>
      <c r="C69" s="10"/>
      <c r="D69" s="10"/>
      <c r="E69" s="10"/>
      <c r="F69" s="10"/>
      <c r="G69" s="11"/>
      <c r="H69" s="28" t="s">
        <v>18</v>
      </c>
      <c r="I69" s="9"/>
      <c r="J69" s="10"/>
      <c r="K69" s="10"/>
      <c r="L69" s="10"/>
      <c r="M69" s="10"/>
      <c r="N69" s="11"/>
      <c r="O69" s="28" t="s">
        <v>18</v>
      </c>
      <c r="P69" s="9"/>
      <c r="Q69" s="10"/>
      <c r="R69" s="10"/>
      <c r="S69" s="10"/>
      <c r="T69" s="10"/>
      <c r="U69" s="11"/>
    </row>
    <row r="70" spans="1:21" ht="14">
      <c r="A70" s="48">
        <v>25</v>
      </c>
      <c r="B70" s="52" t="s">
        <v>334</v>
      </c>
      <c r="C70" s="50"/>
      <c r="D70" s="50"/>
      <c r="E70" s="50"/>
      <c r="F70" s="50"/>
      <c r="G70" s="51"/>
      <c r="H70" s="48">
        <v>0</v>
      </c>
      <c r="I70" s="49"/>
      <c r="J70" s="50"/>
      <c r="K70" s="50"/>
      <c r="L70" s="50"/>
      <c r="M70" s="50"/>
      <c r="N70" s="51"/>
      <c r="O70" s="48">
        <v>15</v>
      </c>
      <c r="P70" s="52" t="s">
        <v>334</v>
      </c>
      <c r="Q70" s="50"/>
      <c r="R70" s="50"/>
      <c r="S70" s="50"/>
      <c r="T70" s="50"/>
      <c r="U70" s="51"/>
    </row>
    <row r="71" spans="1:21" ht="14">
      <c r="A71" s="60"/>
      <c r="B71" s="52" t="s">
        <v>335</v>
      </c>
      <c r="C71" s="53"/>
      <c r="D71" s="53"/>
      <c r="E71" s="53"/>
      <c r="F71" s="53"/>
      <c r="G71" s="54"/>
      <c r="H71" s="60"/>
      <c r="I71" s="52"/>
      <c r="J71" s="53"/>
      <c r="K71" s="53"/>
      <c r="L71" s="53"/>
      <c r="M71" s="53"/>
      <c r="N71" s="54"/>
      <c r="O71" s="60"/>
      <c r="P71" s="52" t="s">
        <v>335</v>
      </c>
      <c r="Q71" s="53"/>
      <c r="R71" s="53"/>
      <c r="S71" s="53"/>
      <c r="T71" s="53"/>
      <c r="U71" s="54"/>
    </row>
    <row r="72" spans="1:21" ht="14">
      <c r="A72" s="60"/>
      <c r="B72" s="52" t="s">
        <v>568</v>
      </c>
      <c r="C72" s="53"/>
      <c r="D72" s="53"/>
      <c r="E72" s="53"/>
      <c r="F72" s="53"/>
      <c r="G72" s="54"/>
      <c r="H72" s="60"/>
      <c r="I72" s="52"/>
      <c r="J72" s="53"/>
      <c r="K72" s="53"/>
      <c r="L72" s="53"/>
      <c r="M72" s="53"/>
      <c r="N72" s="54"/>
      <c r="O72" s="60">
        <v>5</v>
      </c>
      <c r="P72" s="52" t="s">
        <v>565</v>
      </c>
      <c r="Q72" s="53"/>
      <c r="R72" s="53"/>
      <c r="S72" s="53"/>
      <c r="T72" s="53"/>
      <c r="U72" s="54"/>
    </row>
    <row r="73" spans="1:21" ht="14">
      <c r="A73" s="60">
        <v>5</v>
      </c>
      <c r="B73" s="52" t="s">
        <v>569</v>
      </c>
      <c r="C73" s="53"/>
      <c r="D73" s="53"/>
      <c r="E73" s="53"/>
      <c r="F73" s="53"/>
      <c r="G73" s="54"/>
      <c r="H73" s="60"/>
      <c r="I73" s="52"/>
      <c r="J73" s="53"/>
      <c r="K73" s="53"/>
      <c r="L73" s="53"/>
      <c r="M73" s="53"/>
      <c r="N73" s="54"/>
      <c r="O73" s="60">
        <v>5</v>
      </c>
      <c r="P73" s="52" t="s">
        <v>566</v>
      </c>
      <c r="Q73" s="53"/>
      <c r="R73" s="53"/>
      <c r="S73" s="53"/>
      <c r="T73" s="53"/>
      <c r="U73" s="54"/>
    </row>
    <row r="74" spans="1:21" ht="14">
      <c r="A74" s="60">
        <v>2</v>
      </c>
      <c r="B74" s="52" t="s">
        <v>334</v>
      </c>
      <c r="C74" s="53"/>
      <c r="D74" s="53"/>
      <c r="E74" s="53"/>
      <c r="F74" s="53"/>
      <c r="G74" s="54"/>
      <c r="H74" s="60"/>
      <c r="I74" s="52"/>
      <c r="J74" s="53"/>
      <c r="K74" s="53"/>
      <c r="L74" s="53"/>
      <c r="M74" s="53"/>
      <c r="N74" s="54"/>
      <c r="O74" s="60">
        <v>10</v>
      </c>
      <c r="P74" s="52" t="s">
        <v>334</v>
      </c>
      <c r="Q74" s="53"/>
      <c r="R74" s="53"/>
      <c r="S74" s="53"/>
      <c r="T74" s="53"/>
      <c r="U74" s="54"/>
    </row>
    <row r="75" spans="1:21" ht="14">
      <c r="A75" s="60"/>
      <c r="B75" s="52" t="s">
        <v>335</v>
      </c>
      <c r="C75" s="53"/>
      <c r="D75" s="53"/>
      <c r="E75" s="53"/>
      <c r="F75" s="53"/>
      <c r="G75" s="54"/>
      <c r="H75" s="60"/>
      <c r="I75" s="52"/>
      <c r="J75" s="53"/>
      <c r="K75" s="53"/>
      <c r="L75" s="53"/>
      <c r="M75" s="53"/>
      <c r="N75" s="54"/>
      <c r="O75" s="60"/>
      <c r="P75" s="52" t="s">
        <v>335</v>
      </c>
      <c r="Q75" s="53"/>
      <c r="R75" s="53"/>
      <c r="S75" s="53"/>
      <c r="T75" s="53"/>
      <c r="U75" s="54"/>
    </row>
    <row r="76" spans="1:21" ht="14">
      <c r="A76" s="60"/>
      <c r="B76" s="52"/>
      <c r="C76" s="53"/>
      <c r="D76" s="53"/>
      <c r="E76" s="53"/>
      <c r="F76" s="53"/>
      <c r="G76" s="54"/>
      <c r="H76" s="60"/>
      <c r="I76" s="52"/>
      <c r="J76" s="53"/>
      <c r="K76" s="53"/>
      <c r="L76" s="53"/>
      <c r="M76" s="53"/>
      <c r="N76" s="54"/>
      <c r="O76" s="60">
        <v>18</v>
      </c>
      <c r="P76" s="52" t="s">
        <v>570</v>
      </c>
      <c r="Q76" s="53"/>
      <c r="R76" s="53"/>
      <c r="S76" s="53"/>
      <c r="T76" s="53"/>
      <c r="U76" s="54"/>
    </row>
    <row r="77" spans="1:21" ht="14">
      <c r="A77" s="60"/>
      <c r="B77" s="52"/>
      <c r="C77" s="53"/>
      <c r="D77" s="53"/>
      <c r="E77" s="53"/>
      <c r="F77" s="53"/>
      <c r="G77" s="54"/>
      <c r="H77" s="60"/>
      <c r="I77" s="52"/>
      <c r="J77" s="53"/>
      <c r="K77" s="53"/>
      <c r="L77" s="53"/>
      <c r="M77" s="53"/>
      <c r="N77" s="54"/>
      <c r="O77" s="60"/>
      <c r="P77" s="52" t="s">
        <v>567</v>
      </c>
      <c r="Q77" s="53"/>
      <c r="R77" s="53"/>
      <c r="S77" s="53"/>
      <c r="T77" s="53"/>
      <c r="U77" s="54"/>
    </row>
    <row r="78" spans="1:21" ht="14">
      <c r="A78" s="60"/>
      <c r="B78" s="52"/>
      <c r="C78" s="53"/>
      <c r="D78" s="53"/>
      <c r="E78" s="53"/>
      <c r="F78" s="53"/>
      <c r="G78" s="54"/>
      <c r="H78" s="60"/>
      <c r="I78" s="52"/>
      <c r="J78" s="53"/>
      <c r="K78" s="53"/>
      <c r="L78" s="53"/>
      <c r="M78" s="53"/>
      <c r="N78" s="54"/>
      <c r="O78" s="60"/>
      <c r="P78" s="52"/>
      <c r="Q78" s="53"/>
      <c r="R78" s="53"/>
      <c r="S78" s="53"/>
      <c r="T78" s="53"/>
      <c r="U78" s="54"/>
    </row>
    <row r="79" spans="1:21" ht="14">
      <c r="A79" s="60"/>
      <c r="B79" s="52"/>
      <c r="C79" s="53"/>
      <c r="D79" s="53"/>
      <c r="E79" s="53"/>
      <c r="F79" s="53"/>
      <c r="G79" s="54"/>
      <c r="H79" s="60"/>
      <c r="I79" s="52"/>
      <c r="J79" s="53"/>
      <c r="K79" s="53"/>
      <c r="L79" s="53"/>
      <c r="M79" s="53"/>
      <c r="N79" s="54"/>
      <c r="O79" s="60"/>
      <c r="P79" s="52"/>
      <c r="Q79" s="53"/>
      <c r="R79" s="53"/>
      <c r="S79" s="53"/>
      <c r="T79" s="53"/>
      <c r="U79" s="54"/>
    </row>
    <row r="80" spans="1:21" ht="14">
      <c r="A80" s="60"/>
      <c r="B80" s="52"/>
      <c r="C80" s="53"/>
      <c r="D80" s="53"/>
      <c r="E80" s="53"/>
      <c r="F80" s="53"/>
      <c r="G80" s="54"/>
      <c r="H80" s="60"/>
      <c r="I80" s="52"/>
      <c r="J80" s="53"/>
      <c r="K80" s="53"/>
      <c r="L80" s="53"/>
      <c r="M80" s="53"/>
      <c r="N80" s="54"/>
      <c r="O80" s="60"/>
      <c r="P80" s="52"/>
      <c r="Q80" s="53"/>
      <c r="R80" s="53"/>
      <c r="S80" s="53"/>
      <c r="T80" s="53"/>
      <c r="U80" s="54"/>
    </row>
    <row r="81" spans="1:21" ht="14">
      <c r="A81" s="60"/>
      <c r="B81" s="52"/>
      <c r="C81" s="53"/>
      <c r="D81" s="53"/>
      <c r="E81" s="53"/>
      <c r="F81" s="53"/>
      <c r="G81" s="54"/>
      <c r="H81" s="60"/>
      <c r="I81" s="52"/>
      <c r="J81" s="53"/>
      <c r="K81" s="53"/>
      <c r="L81" s="53"/>
      <c r="M81" s="53"/>
      <c r="N81" s="54"/>
      <c r="O81" s="60"/>
      <c r="P81" s="52"/>
      <c r="Q81" s="53"/>
      <c r="R81" s="53"/>
      <c r="S81" s="53"/>
      <c r="T81" s="53"/>
      <c r="U81" s="54"/>
    </row>
    <row r="82" spans="1:21" ht="14">
      <c r="A82" s="60"/>
      <c r="B82" s="52"/>
      <c r="C82" s="53"/>
      <c r="D82" s="53"/>
      <c r="E82" s="53"/>
      <c r="F82" s="53"/>
      <c r="G82" s="54"/>
      <c r="H82" s="60"/>
      <c r="I82" s="52"/>
      <c r="J82" s="53"/>
      <c r="K82" s="53"/>
      <c r="L82" s="53"/>
      <c r="M82" s="53"/>
      <c r="N82" s="54"/>
      <c r="O82" s="60"/>
      <c r="P82" s="52"/>
      <c r="Q82" s="53"/>
      <c r="R82" s="53"/>
      <c r="S82" s="53"/>
      <c r="T82" s="53"/>
      <c r="U82" s="54"/>
    </row>
    <row r="83" spans="1:21" ht="14">
      <c r="A83" s="60"/>
      <c r="B83" s="52"/>
      <c r="C83" s="53"/>
      <c r="D83" s="53"/>
      <c r="E83" s="53"/>
      <c r="F83" s="53"/>
      <c r="G83" s="54"/>
      <c r="H83" s="60"/>
      <c r="I83" s="52"/>
      <c r="J83" s="53"/>
      <c r="K83" s="53"/>
      <c r="L83" s="53"/>
      <c r="M83" s="53"/>
      <c r="N83" s="54"/>
      <c r="O83" s="60"/>
      <c r="P83" s="52"/>
      <c r="Q83" s="53"/>
      <c r="R83" s="53"/>
      <c r="S83" s="53"/>
      <c r="T83" s="53"/>
      <c r="U83" s="54"/>
    </row>
    <row r="84" spans="1:21" ht="14">
      <c r="A84" s="60"/>
      <c r="B84" s="52"/>
      <c r="C84" s="53"/>
      <c r="D84" s="53"/>
      <c r="E84" s="53"/>
      <c r="F84" s="53"/>
      <c r="G84" s="54"/>
      <c r="H84" s="60"/>
      <c r="I84" s="52"/>
      <c r="J84" s="53"/>
      <c r="K84" s="53"/>
      <c r="L84" s="53"/>
      <c r="M84" s="53"/>
      <c r="N84" s="54"/>
      <c r="O84" s="60"/>
      <c r="P84" s="52"/>
      <c r="Q84" s="53"/>
      <c r="R84" s="53"/>
      <c r="S84" s="53"/>
      <c r="T84" s="53"/>
      <c r="U84" s="54"/>
    </row>
    <row r="85" spans="1:21" ht="14">
      <c r="A85" s="60"/>
      <c r="B85" s="52"/>
      <c r="C85" s="53"/>
      <c r="D85" s="53"/>
      <c r="E85" s="53"/>
      <c r="F85" s="53"/>
      <c r="G85" s="54"/>
      <c r="H85" s="60"/>
      <c r="I85" s="52"/>
      <c r="J85" s="53"/>
      <c r="K85" s="53"/>
      <c r="L85" s="53"/>
      <c r="M85" s="53"/>
      <c r="N85" s="54"/>
      <c r="O85" s="60"/>
      <c r="P85" s="52"/>
      <c r="Q85" s="53"/>
      <c r="R85" s="53"/>
      <c r="S85" s="53"/>
      <c r="T85" s="53"/>
      <c r="U85" s="54"/>
    </row>
    <row r="86" spans="1:21" ht="14">
      <c r="A86" s="60"/>
      <c r="B86" s="52"/>
      <c r="C86" s="53"/>
      <c r="D86" s="53"/>
      <c r="E86" s="53"/>
      <c r="F86" s="53"/>
      <c r="G86" s="54"/>
      <c r="H86" s="60"/>
      <c r="I86" s="52"/>
      <c r="J86" s="53"/>
      <c r="K86" s="53"/>
      <c r="L86" s="53"/>
      <c r="M86" s="53"/>
      <c r="N86" s="54"/>
      <c r="O86" s="60"/>
      <c r="P86" s="52"/>
      <c r="Q86" s="53"/>
      <c r="R86" s="53"/>
      <c r="S86" s="53"/>
      <c r="T86" s="53"/>
      <c r="U86" s="54"/>
    </row>
    <row r="87" spans="1:21" ht="14">
      <c r="A87" s="60"/>
      <c r="B87" s="52"/>
      <c r="C87" s="53"/>
      <c r="D87" s="53"/>
      <c r="E87" s="53"/>
      <c r="F87" s="53"/>
      <c r="G87" s="54"/>
      <c r="H87" s="60"/>
      <c r="I87" s="52"/>
      <c r="J87" s="53"/>
      <c r="K87" s="53"/>
      <c r="L87" s="53"/>
      <c r="M87" s="53"/>
      <c r="N87" s="54"/>
      <c r="O87" s="60"/>
      <c r="P87" s="52"/>
      <c r="Q87" s="53"/>
      <c r="R87" s="53"/>
      <c r="S87" s="53"/>
      <c r="T87" s="53"/>
      <c r="U87" s="54"/>
    </row>
    <row r="88" spans="1:21" ht="14">
      <c r="A88" s="60"/>
      <c r="B88" s="52"/>
      <c r="C88" s="53"/>
      <c r="D88" s="53"/>
      <c r="E88" s="53"/>
      <c r="F88" s="53"/>
      <c r="G88" s="54"/>
      <c r="H88" s="60"/>
      <c r="I88" s="52"/>
      <c r="J88" s="53"/>
      <c r="K88" s="53"/>
      <c r="L88" s="53"/>
      <c r="M88" s="53"/>
      <c r="N88" s="54"/>
      <c r="O88" s="60"/>
      <c r="P88" s="52"/>
      <c r="Q88" s="53"/>
      <c r="R88" s="53"/>
      <c r="S88" s="53"/>
      <c r="T88" s="53"/>
      <c r="U88" s="54"/>
    </row>
    <row r="89" spans="1:21" ht="14">
      <c r="A89" s="60"/>
      <c r="B89" s="52"/>
      <c r="C89" s="53"/>
      <c r="D89" s="53"/>
      <c r="E89" s="53"/>
      <c r="F89" s="53"/>
      <c r="G89" s="54"/>
      <c r="H89" s="60"/>
      <c r="I89" s="52"/>
      <c r="J89" s="53"/>
      <c r="K89" s="53"/>
      <c r="L89" s="53"/>
      <c r="M89" s="53"/>
      <c r="N89" s="54"/>
      <c r="O89" s="60"/>
      <c r="P89" s="52"/>
      <c r="Q89" s="53"/>
      <c r="R89" s="53"/>
      <c r="S89" s="53"/>
      <c r="T89" s="53"/>
      <c r="U89" s="54"/>
    </row>
    <row r="90" spans="1:21" ht="14">
      <c r="A90" s="74" t="s">
        <v>49</v>
      </c>
      <c r="B90" s="52">
        <v>19</v>
      </c>
      <c r="C90" s="53" t="s">
        <v>48</v>
      </c>
      <c r="D90" s="53"/>
      <c r="E90" s="53"/>
      <c r="F90" s="53"/>
      <c r="G90" s="54"/>
      <c r="H90" s="74" t="s">
        <v>49</v>
      </c>
      <c r="I90" s="52">
        <v>12</v>
      </c>
      <c r="J90" s="53" t="s">
        <v>48</v>
      </c>
      <c r="K90" s="53"/>
      <c r="L90" s="53"/>
      <c r="M90" s="53"/>
      <c r="N90" s="54"/>
      <c r="O90" s="74" t="s">
        <v>49</v>
      </c>
      <c r="P90" s="52">
        <v>0</v>
      </c>
      <c r="Q90" s="53" t="s">
        <v>48</v>
      </c>
      <c r="R90" s="53"/>
      <c r="S90" s="53"/>
      <c r="T90" s="53"/>
      <c r="U90" s="54"/>
    </row>
    <row r="91" spans="1:21" ht="14">
      <c r="A91" s="74" t="s">
        <v>50</v>
      </c>
      <c r="B91" s="52">
        <v>0</v>
      </c>
      <c r="C91" s="53"/>
      <c r="D91" s="53"/>
      <c r="E91" s="53"/>
      <c r="F91" s="53"/>
      <c r="G91" s="54"/>
      <c r="H91" s="74" t="s">
        <v>50</v>
      </c>
      <c r="I91" s="52">
        <v>0</v>
      </c>
      <c r="J91" s="53"/>
      <c r="K91" s="53"/>
      <c r="L91" s="53"/>
      <c r="M91" s="53"/>
      <c r="N91" s="54"/>
      <c r="O91" s="74" t="s">
        <v>50</v>
      </c>
      <c r="P91" s="52">
        <v>1</v>
      </c>
      <c r="Q91" s="53"/>
      <c r="R91" s="53"/>
      <c r="S91" s="53"/>
      <c r="T91" s="53"/>
      <c r="U91" s="54"/>
    </row>
    <row r="92" spans="1:21" ht="15" thickBot="1">
      <c r="A92" s="29" t="s">
        <v>27</v>
      </c>
      <c r="B92" s="47">
        <v>310</v>
      </c>
      <c r="C92" s="30" t="s">
        <v>30</v>
      </c>
      <c r="D92" s="30"/>
      <c r="E92" s="13"/>
      <c r="F92" s="13"/>
      <c r="G92" s="14"/>
      <c r="H92" s="29" t="s">
        <v>27</v>
      </c>
      <c r="I92" s="47">
        <v>290</v>
      </c>
      <c r="J92" s="30" t="s">
        <v>30</v>
      </c>
      <c r="K92" s="30"/>
      <c r="L92" s="13"/>
      <c r="M92" s="13"/>
      <c r="N92" s="14"/>
      <c r="O92" s="29" t="s">
        <v>27</v>
      </c>
      <c r="P92" s="47">
        <v>270</v>
      </c>
      <c r="Q92" s="30" t="s">
        <v>30</v>
      </c>
      <c r="R92" s="30"/>
      <c r="S92" s="13"/>
      <c r="T92" s="13"/>
      <c r="U92" s="14"/>
    </row>
    <row r="93" spans="1:21" ht="16.5" customHeight="1">
      <c r="A93" s="4" t="s">
        <v>25</v>
      </c>
      <c r="B93" s="5"/>
      <c r="C93" s="5"/>
      <c r="D93" s="5"/>
      <c r="E93" s="5"/>
      <c r="F93" s="64">
        <f>SUM(A70:A90)</f>
        <v>32</v>
      </c>
      <c r="G93" s="65" t="s">
        <v>29</v>
      </c>
      <c r="H93" s="5" t="s">
        <v>25</v>
      </c>
      <c r="I93" s="5"/>
      <c r="J93" s="5"/>
      <c r="K93" s="5"/>
      <c r="L93" s="5"/>
      <c r="M93" s="64">
        <f>SUM(H70:H90)</f>
        <v>0</v>
      </c>
      <c r="N93" s="65" t="s">
        <v>29</v>
      </c>
      <c r="O93" s="5" t="s">
        <v>25</v>
      </c>
      <c r="P93" s="5"/>
      <c r="Q93" s="5"/>
      <c r="R93" s="5"/>
      <c r="S93" s="5"/>
      <c r="T93" s="64">
        <f>SUM(O70:O90)</f>
        <v>53</v>
      </c>
      <c r="U93" s="65" t="s">
        <v>29</v>
      </c>
    </row>
    <row r="94" spans="1:21" ht="16.5" customHeight="1">
      <c r="A94" s="66" t="s">
        <v>21</v>
      </c>
      <c r="B94" s="67"/>
      <c r="C94" s="67"/>
      <c r="D94" s="67"/>
      <c r="E94" s="67"/>
      <c r="F94" s="127" t="s">
        <v>88</v>
      </c>
      <c r="G94" s="128"/>
      <c r="H94" s="66" t="s">
        <v>21</v>
      </c>
      <c r="I94" s="67"/>
      <c r="J94" s="67"/>
      <c r="K94" s="67"/>
      <c r="L94" s="67"/>
      <c r="M94" s="127" t="s">
        <v>555</v>
      </c>
      <c r="N94" s="128"/>
      <c r="O94" s="66" t="s">
        <v>21</v>
      </c>
      <c r="P94" s="67"/>
      <c r="Q94" s="67"/>
      <c r="R94" s="67"/>
      <c r="S94" s="67"/>
      <c r="T94" s="127" t="s">
        <v>88</v>
      </c>
      <c r="U94" s="128"/>
    </row>
    <row r="95" spans="1:21" ht="16.5" customHeight="1">
      <c r="A95" s="66" t="s">
        <v>22</v>
      </c>
      <c r="B95" s="67"/>
      <c r="C95" s="67"/>
      <c r="D95" s="67"/>
      <c r="E95" s="127" t="s">
        <v>226</v>
      </c>
      <c r="F95" s="127"/>
      <c r="G95" s="128"/>
      <c r="H95" s="66" t="s">
        <v>22</v>
      </c>
      <c r="I95" s="67"/>
      <c r="J95" s="67"/>
      <c r="K95" s="67"/>
      <c r="L95" s="127" t="s">
        <v>88</v>
      </c>
      <c r="M95" s="127"/>
      <c r="N95" s="128"/>
      <c r="O95" s="66" t="s">
        <v>22</v>
      </c>
      <c r="P95" s="67"/>
      <c r="Q95" s="67"/>
      <c r="R95" s="67"/>
      <c r="S95" s="127" t="s">
        <v>554</v>
      </c>
      <c r="T95" s="127"/>
      <c r="U95" s="128"/>
    </row>
    <row r="96" spans="1:21" ht="16.5" customHeight="1">
      <c r="A96" s="66" t="s">
        <v>23</v>
      </c>
      <c r="B96" s="67"/>
      <c r="C96" s="67"/>
      <c r="D96" s="127" t="s">
        <v>526</v>
      </c>
      <c r="E96" s="127"/>
      <c r="F96" s="127"/>
      <c r="G96" s="128"/>
      <c r="H96" s="66" t="s">
        <v>23</v>
      </c>
      <c r="I96" s="67"/>
      <c r="J96" s="67"/>
      <c r="K96" s="127" t="s">
        <v>553</v>
      </c>
      <c r="L96" s="127"/>
      <c r="M96" s="127"/>
      <c r="N96" s="128"/>
      <c r="O96" s="66" t="s">
        <v>23</v>
      </c>
      <c r="P96" s="67"/>
      <c r="Q96" s="67"/>
      <c r="R96" s="127" t="s">
        <v>553</v>
      </c>
      <c r="S96" s="127"/>
      <c r="T96" s="127"/>
      <c r="U96" s="128"/>
    </row>
    <row r="97" spans="1:24" ht="16.5" customHeight="1" thickBot="1">
      <c r="A97" s="9" t="s">
        <v>24</v>
      </c>
      <c r="B97" s="10"/>
      <c r="C97" s="10"/>
      <c r="D97" s="10"/>
      <c r="E97" s="10" t="s">
        <v>63</v>
      </c>
      <c r="F97" s="10"/>
      <c r="G97" s="11"/>
      <c r="H97" s="10" t="s">
        <v>24</v>
      </c>
      <c r="I97" s="10"/>
      <c r="J97" s="10"/>
      <c r="K97" s="10" t="s">
        <v>63</v>
      </c>
      <c r="L97" s="73" t="s">
        <v>64</v>
      </c>
      <c r="M97" s="10"/>
      <c r="N97" s="11"/>
      <c r="O97" s="10" t="s">
        <v>24</v>
      </c>
      <c r="P97" s="10"/>
      <c r="Q97" s="10"/>
      <c r="R97" s="10"/>
      <c r="S97" s="73" t="s">
        <v>64</v>
      </c>
      <c r="T97" s="10"/>
      <c r="U97" s="11"/>
      <c r="X97" s="10" t="s">
        <v>62</v>
      </c>
    </row>
    <row r="98" spans="1:24">
      <c r="A98" s="31"/>
      <c r="B98" s="5"/>
      <c r="C98" s="5"/>
      <c r="D98" s="5"/>
      <c r="E98" s="5"/>
      <c r="F98" s="5"/>
      <c r="G98" s="5"/>
      <c r="H98" s="18"/>
      <c r="I98" s="5"/>
      <c r="J98" s="5"/>
      <c r="K98" s="5"/>
      <c r="L98" s="5"/>
      <c r="M98" s="5"/>
      <c r="N98" s="5"/>
      <c r="O98" s="18"/>
      <c r="P98" s="5"/>
      <c r="Q98" s="5"/>
      <c r="R98" s="5"/>
      <c r="S98" s="5"/>
      <c r="T98" s="5"/>
      <c r="U98" s="6"/>
    </row>
    <row r="99" spans="1:24">
      <c r="A99" s="61" t="s">
        <v>26</v>
      </c>
      <c r="B99" s="7"/>
      <c r="C99" s="7"/>
      <c r="D99" s="7">
        <f>F93+M93+T93</f>
        <v>85</v>
      </c>
      <c r="E99" s="32" t="s">
        <v>29</v>
      </c>
      <c r="F99" s="7"/>
      <c r="G99" s="34" t="s">
        <v>38</v>
      </c>
      <c r="H99" s="33">
        <f>B92+I92+P92</f>
        <v>870</v>
      </c>
      <c r="I99" s="32" t="s">
        <v>37</v>
      </c>
      <c r="J99" s="32"/>
      <c r="K99" s="32"/>
      <c r="L99" s="7"/>
      <c r="M99" s="7"/>
      <c r="N99" s="35"/>
      <c r="O99" s="35" t="s">
        <v>31</v>
      </c>
      <c r="R99" s="7" t="s">
        <v>32</v>
      </c>
      <c r="S99" s="7"/>
      <c r="T99" s="7"/>
      <c r="U99" s="8"/>
    </row>
    <row r="100" spans="1:24" ht="14" thickBot="1">
      <c r="A100" s="22"/>
      <c r="B100" s="10"/>
      <c r="C100" s="10"/>
      <c r="D100" s="10"/>
      <c r="E100" s="10"/>
      <c r="F100" s="10"/>
      <c r="G100" s="10"/>
      <c r="H100" s="20"/>
      <c r="I100" s="10"/>
      <c r="J100" s="10"/>
      <c r="K100" s="10"/>
      <c r="L100" s="10"/>
      <c r="M100" s="10"/>
      <c r="N100" s="10"/>
      <c r="O100" s="20"/>
      <c r="P100" s="10"/>
      <c r="Q100" s="10"/>
      <c r="R100" s="10"/>
      <c r="S100" s="10"/>
      <c r="T100" s="10"/>
      <c r="U100" s="11"/>
    </row>
    <row r="102" spans="1:24">
      <c r="T102" s="126" t="s">
        <v>34</v>
      </c>
      <c r="U102" s="126"/>
    </row>
  </sheetData>
  <mergeCells count="30">
    <mergeCell ref="T102:U102"/>
    <mergeCell ref="E10:G10"/>
    <mergeCell ref="B68:G68"/>
    <mergeCell ref="I68:N68"/>
    <mergeCell ref="C13:C14"/>
    <mergeCell ref="G13:G14"/>
    <mergeCell ref="J13:J14"/>
    <mergeCell ref="N13:N14"/>
    <mergeCell ref="T94:U94"/>
    <mergeCell ref="S95:U95"/>
    <mergeCell ref="R96:U96"/>
    <mergeCell ref="A12:G12"/>
    <mergeCell ref="A13:A14"/>
    <mergeCell ref="H12:N12"/>
    <mergeCell ref="H13:H14"/>
    <mergeCell ref="E95:G95"/>
    <mergeCell ref="T8:U8"/>
    <mergeCell ref="T64:U64"/>
    <mergeCell ref="T10:U10"/>
    <mergeCell ref="O12:U12"/>
    <mergeCell ref="O13:O14"/>
    <mergeCell ref="Q13:Q14"/>
    <mergeCell ref="U13:U14"/>
    <mergeCell ref="T52:U52"/>
    <mergeCell ref="D96:G96"/>
    <mergeCell ref="F94:G94"/>
    <mergeCell ref="P68:U68"/>
    <mergeCell ref="M94:N94"/>
    <mergeCell ref="L95:N95"/>
    <mergeCell ref="K96:N96"/>
  </mergeCells>
  <phoneticPr fontId="3" type="noConversion"/>
  <printOptions horizontalCentered="1" verticalCentered="1"/>
  <pageMargins left="0" right="0.19685039370078741" top="0.39370078740157483" bottom="0" header="0" footer="0"/>
  <pageSetup paperSize="9" scale="69" fitToHeight="2" orientation="landscape" horizontalDpi="300" verticalDpi="300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8:X95"/>
  <sheetViews>
    <sheetView topLeftCell="A10" zoomScaleNormal="100" workbookViewId="0">
      <selection activeCell="S27" activeCellId="4" sqref="E15:E16 E31:E34 L25:L27 S19:S20 S27:S34"/>
    </sheetView>
  </sheetViews>
  <sheetFormatPr baseColWidth="10" defaultColWidth="11.5" defaultRowHeight="13"/>
  <cols>
    <col min="1" max="1" width="13.33203125" style="17" customWidth="1"/>
    <col min="2" max="3" width="8.6640625" style="1" customWidth="1"/>
    <col min="4" max="4" width="10.5" style="1" customWidth="1"/>
    <col min="5" max="5" width="8.6640625" style="1" customWidth="1"/>
    <col min="6" max="6" width="10.5" style="1" customWidth="1"/>
    <col min="7" max="7" width="10.6640625" style="1" customWidth="1"/>
    <col min="8" max="8" width="13.33203125" style="17" customWidth="1"/>
    <col min="9" max="10" width="8.6640625" style="1" customWidth="1"/>
    <col min="11" max="11" width="10.5" style="1" customWidth="1"/>
    <col min="12" max="12" width="8.6640625" style="1" customWidth="1"/>
    <col min="13" max="13" width="9.6640625" style="1" customWidth="1"/>
    <col min="14" max="14" width="9.5" style="1" customWidth="1"/>
    <col min="15" max="15" width="13.33203125" style="17" customWidth="1"/>
    <col min="16" max="17" width="8.6640625" style="1" customWidth="1"/>
    <col min="18" max="18" width="10.33203125" style="1" customWidth="1"/>
    <col min="19" max="19" width="8.6640625" style="1" customWidth="1"/>
    <col min="20" max="20" width="9.6640625" style="1" customWidth="1"/>
    <col min="21" max="21" width="10.5" style="1" customWidth="1"/>
    <col min="22" max="22" width="2.6640625" style="1" customWidth="1"/>
    <col min="23" max="24" width="11.5" style="1"/>
    <col min="25" max="25" width="11.5" style="1" customWidth="1"/>
    <col min="26" max="16384" width="11.5" style="1"/>
  </cols>
  <sheetData>
    <row r="8" spans="1:24" ht="16">
      <c r="S8" s="2" t="s">
        <v>1</v>
      </c>
      <c r="T8" s="120">
        <f>'01'!T8:U8+2</f>
        <v>21116</v>
      </c>
      <c r="U8" s="120"/>
    </row>
    <row r="10" spans="1:24" ht="17">
      <c r="D10" s="1" t="s">
        <v>0</v>
      </c>
      <c r="E10" s="112" t="s">
        <v>58</v>
      </c>
      <c r="F10" s="112"/>
      <c r="G10" s="112"/>
      <c r="I10" s="7"/>
      <c r="J10" s="7"/>
      <c r="S10" s="2" t="s">
        <v>11</v>
      </c>
      <c r="T10" s="112">
        <v>2</v>
      </c>
      <c r="U10" s="112"/>
    </row>
    <row r="11" spans="1:24" ht="14" thickBot="1"/>
    <row r="12" spans="1:24" ht="14" thickBot="1">
      <c r="A12" s="121" t="s">
        <v>8</v>
      </c>
      <c r="B12" s="129"/>
      <c r="C12" s="129"/>
      <c r="D12" s="129"/>
      <c r="E12" s="129"/>
      <c r="F12" s="129"/>
      <c r="G12" s="130"/>
      <c r="H12" s="121" t="s">
        <v>35</v>
      </c>
      <c r="I12" s="122"/>
      <c r="J12" s="122"/>
      <c r="K12" s="122"/>
      <c r="L12" s="122" t="s">
        <v>9</v>
      </c>
      <c r="M12" s="122"/>
      <c r="N12" s="123"/>
      <c r="O12" s="121" t="s">
        <v>36</v>
      </c>
      <c r="P12" s="122"/>
      <c r="Q12" s="122"/>
      <c r="R12" s="122"/>
      <c r="S12" s="122" t="s">
        <v>10</v>
      </c>
      <c r="T12" s="122"/>
      <c r="U12" s="123"/>
    </row>
    <row r="13" spans="1:24" ht="12.75" customHeight="1" thickBot="1">
      <c r="A13" s="124" t="s">
        <v>45</v>
      </c>
      <c r="B13" s="23" t="s">
        <v>2</v>
      </c>
      <c r="C13" s="116" t="s">
        <v>46</v>
      </c>
      <c r="D13" s="23" t="s">
        <v>4</v>
      </c>
      <c r="E13" s="23" t="s">
        <v>6</v>
      </c>
      <c r="F13" s="23" t="s">
        <v>7</v>
      </c>
      <c r="G13" s="118" t="s">
        <v>47</v>
      </c>
      <c r="H13" s="124" t="s">
        <v>45</v>
      </c>
      <c r="I13" s="23" t="s">
        <v>2</v>
      </c>
      <c r="J13" s="116" t="s">
        <v>46</v>
      </c>
      <c r="K13" s="23" t="s">
        <v>4</v>
      </c>
      <c r="L13" s="23" t="s">
        <v>6</v>
      </c>
      <c r="M13" s="23" t="s">
        <v>7</v>
      </c>
      <c r="N13" s="118" t="s">
        <v>47</v>
      </c>
      <c r="O13" s="124" t="s">
        <v>45</v>
      </c>
      <c r="P13" s="23" t="s">
        <v>2</v>
      </c>
      <c r="Q13" s="116" t="s">
        <v>46</v>
      </c>
      <c r="R13" s="23" t="s">
        <v>4</v>
      </c>
      <c r="S13" s="23" t="s">
        <v>6</v>
      </c>
      <c r="T13" s="23" t="s">
        <v>7</v>
      </c>
      <c r="U13" s="118" t="s">
        <v>47</v>
      </c>
    </row>
    <row r="14" spans="1:24" ht="14" thickTop="1">
      <c r="A14" s="125"/>
      <c r="B14" s="15" t="s">
        <v>3</v>
      </c>
      <c r="C14" s="117"/>
      <c r="D14" s="15" t="s">
        <v>5</v>
      </c>
      <c r="E14" s="15" t="s">
        <v>5</v>
      </c>
      <c r="F14" s="15" t="s">
        <v>5</v>
      </c>
      <c r="G14" s="119"/>
      <c r="H14" s="125"/>
      <c r="I14" s="15" t="s">
        <v>3</v>
      </c>
      <c r="J14" s="117"/>
      <c r="K14" s="15" t="s">
        <v>5</v>
      </c>
      <c r="L14" s="15" t="s">
        <v>5</v>
      </c>
      <c r="M14" s="15" t="s">
        <v>5</v>
      </c>
      <c r="N14" s="119"/>
      <c r="O14" s="125"/>
      <c r="P14" s="15" t="s">
        <v>3</v>
      </c>
      <c r="Q14" s="117"/>
      <c r="R14" s="15" t="s">
        <v>5</v>
      </c>
      <c r="S14" s="15" t="s">
        <v>5</v>
      </c>
      <c r="T14" s="15" t="s">
        <v>5</v>
      </c>
      <c r="U14" s="119"/>
      <c r="X14" s="89" t="s">
        <v>51</v>
      </c>
    </row>
    <row r="15" spans="1:24" ht="16.5" customHeight="1" thickBot="1">
      <c r="A15" s="92" t="s">
        <v>69</v>
      </c>
      <c r="B15" s="93" t="s">
        <v>68</v>
      </c>
      <c r="C15" s="94">
        <v>1145</v>
      </c>
      <c r="D15" s="95" t="s">
        <v>115</v>
      </c>
      <c r="E15" s="41">
        <v>2055</v>
      </c>
      <c r="F15" s="97">
        <v>250</v>
      </c>
      <c r="G15" s="98" t="s">
        <v>124</v>
      </c>
      <c r="H15" s="92" t="s">
        <v>69</v>
      </c>
      <c r="I15" s="93" t="s">
        <v>68</v>
      </c>
      <c r="J15" s="94">
        <v>1145</v>
      </c>
      <c r="K15" s="95">
        <v>62</v>
      </c>
      <c r="L15" s="39">
        <v>2290</v>
      </c>
      <c r="M15" s="97">
        <v>250</v>
      </c>
      <c r="N15" s="98">
        <v>250</v>
      </c>
      <c r="O15" s="92" t="s">
        <v>112</v>
      </c>
      <c r="P15" s="93" t="s">
        <v>68</v>
      </c>
      <c r="Q15" s="94">
        <v>1145</v>
      </c>
      <c r="R15" s="95">
        <v>75</v>
      </c>
      <c r="S15" s="39">
        <v>2110</v>
      </c>
      <c r="T15" s="97">
        <v>227</v>
      </c>
      <c r="U15" s="98">
        <v>250</v>
      </c>
      <c r="X15" s="88">
        <v>200</v>
      </c>
    </row>
    <row r="16" spans="1:24" ht="16.5" customHeight="1" thickTop="1">
      <c r="A16" s="92" t="s">
        <v>69</v>
      </c>
      <c r="B16" s="93" t="s">
        <v>68</v>
      </c>
      <c r="C16" s="94">
        <v>1145</v>
      </c>
      <c r="D16" s="95">
        <v>44</v>
      </c>
      <c r="E16" s="72">
        <v>2340</v>
      </c>
      <c r="F16" s="97">
        <v>250</v>
      </c>
      <c r="G16" s="98" t="s">
        <v>61</v>
      </c>
      <c r="H16" s="75"/>
      <c r="I16" s="71"/>
      <c r="J16" s="38"/>
      <c r="K16" s="95"/>
      <c r="L16" s="41"/>
      <c r="M16" s="76"/>
      <c r="N16" s="40"/>
      <c r="O16" s="92" t="s">
        <v>112</v>
      </c>
      <c r="P16" s="93" t="s">
        <v>68</v>
      </c>
      <c r="Q16" s="94">
        <v>1145</v>
      </c>
      <c r="R16" s="95">
        <v>76</v>
      </c>
      <c r="S16" s="41">
        <v>2110</v>
      </c>
      <c r="T16" s="97">
        <v>227</v>
      </c>
      <c r="U16" s="98">
        <v>250</v>
      </c>
    </row>
    <row r="17" spans="1:21" ht="16.5" customHeight="1">
      <c r="A17" s="92" t="s">
        <v>69</v>
      </c>
      <c r="B17" s="93" t="s">
        <v>68</v>
      </c>
      <c r="C17" s="94">
        <v>1145</v>
      </c>
      <c r="D17" s="95" t="s">
        <v>116</v>
      </c>
      <c r="E17" s="72">
        <v>2330</v>
      </c>
      <c r="F17" s="97">
        <v>250</v>
      </c>
      <c r="G17" s="98">
        <v>250</v>
      </c>
      <c r="H17" s="92" t="s">
        <v>112</v>
      </c>
      <c r="I17" s="93" t="s">
        <v>68</v>
      </c>
      <c r="J17" s="94">
        <v>1145</v>
      </c>
      <c r="K17" s="95">
        <v>63</v>
      </c>
      <c r="L17" s="41">
        <v>2210</v>
      </c>
      <c r="M17" s="97">
        <v>227</v>
      </c>
      <c r="N17" s="98">
        <v>250</v>
      </c>
      <c r="O17" s="92" t="s">
        <v>112</v>
      </c>
      <c r="P17" s="93" t="s">
        <v>68</v>
      </c>
      <c r="Q17" s="94">
        <v>1145</v>
      </c>
      <c r="R17" s="95">
        <v>77</v>
      </c>
      <c r="S17" s="41">
        <v>2175</v>
      </c>
      <c r="T17" s="97">
        <v>227</v>
      </c>
      <c r="U17" s="98">
        <v>250</v>
      </c>
    </row>
    <row r="18" spans="1:21" ht="16.5" customHeight="1">
      <c r="A18" s="92" t="s">
        <v>69</v>
      </c>
      <c r="B18" s="93" t="s">
        <v>68</v>
      </c>
      <c r="C18" s="94">
        <v>1145</v>
      </c>
      <c r="D18" s="95">
        <v>46</v>
      </c>
      <c r="E18" s="72">
        <v>2320</v>
      </c>
      <c r="F18" s="97">
        <v>250</v>
      </c>
      <c r="G18" s="98">
        <v>250</v>
      </c>
      <c r="H18" s="92" t="s">
        <v>112</v>
      </c>
      <c r="I18" s="93" t="s">
        <v>68</v>
      </c>
      <c r="J18" s="94">
        <v>1145</v>
      </c>
      <c r="K18" s="95">
        <v>64</v>
      </c>
      <c r="L18" s="41">
        <v>2145</v>
      </c>
      <c r="M18" s="97">
        <v>227</v>
      </c>
      <c r="N18" s="98">
        <v>250</v>
      </c>
      <c r="O18" s="92" t="s">
        <v>112</v>
      </c>
      <c r="P18" s="93" t="s">
        <v>68</v>
      </c>
      <c r="Q18" s="94">
        <v>1145</v>
      </c>
      <c r="R18" s="95">
        <v>78</v>
      </c>
      <c r="S18" s="41">
        <v>2090</v>
      </c>
      <c r="T18" s="97">
        <v>227</v>
      </c>
      <c r="U18" s="98">
        <v>250</v>
      </c>
    </row>
    <row r="19" spans="1:21" ht="16.5" customHeight="1">
      <c r="A19" s="92" t="s">
        <v>69</v>
      </c>
      <c r="B19" s="93" t="s">
        <v>68</v>
      </c>
      <c r="C19" s="94">
        <v>1145</v>
      </c>
      <c r="D19" s="95">
        <v>47</v>
      </c>
      <c r="E19" s="72">
        <v>2265</v>
      </c>
      <c r="F19" s="97">
        <v>250</v>
      </c>
      <c r="G19" s="98">
        <v>250</v>
      </c>
      <c r="H19" s="92" t="s">
        <v>112</v>
      </c>
      <c r="I19" s="93" t="s">
        <v>68</v>
      </c>
      <c r="J19" s="94">
        <v>1145</v>
      </c>
      <c r="K19" s="95">
        <v>65</v>
      </c>
      <c r="L19" s="41">
        <v>2115</v>
      </c>
      <c r="M19" s="97">
        <v>227</v>
      </c>
      <c r="N19" s="98">
        <v>250</v>
      </c>
      <c r="O19" s="92" t="s">
        <v>112</v>
      </c>
      <c r="P19" s="93" t="s">
        <v>68</v>
      </c>
      <c r="Q19" s="94">
        <v>1145</v>
      </c>
      <c r="R19" s="95">
        <v>79</v>
      </c>
      <c r="S19" s="41">
        <v>2140</v>
      </c>
      <c r="T19" s="97">
        <v>227</v>
      </c>
      <c r="U19" s="98" t="s">
        <v>61</v>
      </c>
    </row>
    <row r="20" spans="1:21" ht="16.5" customHeight="1">
      <c r="A20" s="92" t="s">
        <v>69</v>
      </c>
      <c r="B20" s="93" t="s">
        <v>68</v>
      </c>
      <c r="C20" s="94">
        <v>1145</v>
      </c>
      <c r="D20" s="95">
        <v>48</v>
      </c>
      <c r="E20" s="41">
        <v>2300</v>
      </c>
      <c r="F20" s="97">
        <v>250</v>
      </c>
      <c r="G20" s="98">
        <v>250</v>
      </c>
      <c r="H20" s="92" t="s">
        <v>112</v>
      </c>
      <c r="I20" s="93" t="s">
        <v>68</v>
      </c>
      <c r="J20" s="94">
        <v>1145</v>
      </c>
      <c r="K20" s="95">
        <v>66</v>
      </c>
      <c r="L20" s="41">
        <v>2155</v>
      </c>
      <c r="M20" s="97">
        <v>227</v>
      </c>
      <c r="N20" s="98">
        <v>250</v>
      </c>
      <c r="O20" s="92" t="s">
        <v>112</v>
      </c>
      <c r="P20" s="93" t="s">
        <v>68</v>
      </c>
      <c r="Q20" s="94">
        <v>1145</v>
      </c>
      <c r="R20" s="95">
        <v>80</v>
      </c>
      <c r="S20" s="41">
        <v>1990</v>
      </c>
      <c r="T20" s="97">
        <v>227</v>
      </c>
      <c r="U20" s="98" t="s">
        <v>61</v>
      </c>
    </row>
    <row r="21" spans="1:21" ht="16.5" customHeight="1">
      <c r="A21" s="92" t="s">
        <v>69</v>
      </c>
      <c r="B21" s="93" t="s">
        <v>68</v>
      </c>
      <c r="C21" s="94">
        <v>1145</v>
      </c>
      <c r="D21" s="95">
        <v>49</v>
      </c>
      <c r="E21" s="41">
        <v>2230</v>
      </c>
      <c r="F21" s="97">
        <v>250</v>
      </c>
      <c r="G21" s="98">
        <v>250</v>
      </c>
      <c r="H21" s="92" t="s">
        <v>112</v>
      </c>
      <c r="I21" s="93" t="s">
        <v>68</v>
      </c>
      <c r="J21" s="94">
        <v>1145</v>
      </c>
      <c r="K21" s="95">
        <v>67</v>
      </c>
      <c r="L21" s="41">
        <v>2175</v>
      </c>
      <c r="M21" s="97">
        <v>227</v>
      </c>
      <c r="N21" s="98">
        <v>250</v>
      </c>
      <c r="O21" s="92" t="s">
        <v>112</v>
      </c>
      <c r="P21" s="93" t="s">
        <v>68</v>
      </c>
      <c r="Q21" s="94">
        <v>1145</v>
      </c>
      <c r="R21" s="95">
        <v>81</v>
      </c>
      <c r="S21" s="41">
        <v>2105</v>
      </c>
      <c r="T21" s="97">
        <v>227</v>
      </c>
      <c r="U21" s="98">
        <v>250</v>
      </c>
    </row>
    <row r="22" spans="1:21" ht="16.5" customHeight="1">
      <c r="A22" s="92" t="s">
        <v>69</v>
      </c>
      <c r="B22" s="93" t="s">
        <v>68</v>
      </c>
      <c r="C22" s="94">
        <v>1145</v>
      </c>
      <c r="D22" s="95">
        <v>50</v>
      </c>
      <c r="E22" s="41">
        <v>2365</v>
      </c>
      <c r="F22" s="97">
        <v>250</v>
      </c>
      <c r="G22" s="98">
        <v>250</v>
      </c>
      <c r="H22" s="92" t="s">
        <v>112</v>
      </c>
      <c r="I22" s="93" t="s">
        <v>68</v>
      </c>
      <c r="J22" s="94">
        <v>1145</v>
      </c>
      <c r="K22" s="95">
        <v>68</v>
      </c>
      <c r="L22" s="72">
        <v>2175</v>
      </c>
      <c r="M22" s="97">
        <v>227</v>
      </c>
      <c r="N22" s="98">
        <v>250</v>
      </c>
      <c r="O22" s="75"/>
      <c r="P22" s="71"/>
      <c r="Q22" s="38"/>
      <c r="R22" s="95"/>
      <c r="S22" s="41"/>
      <c r="T22" s="76"/>
      <c r="U22" s="40"/>
    </row>
    <row r="23" spans="1:21" ht="16.5" customHeight="1">
      <c r="A23" s="92" t="s">
        <v>69</v>
      </c>
      <c r="B23" s="93" t="s">
        <v>68</v>
      </c>
      <c r="C23" s="94">
        <v>1145</v>
      </c>
      <c r="D23" s="95">
        <v>51</v>
      </c>
      <c r="E23" s="41">
        <v>2245</v>
      </c>
      <c r="F23" s="97">
        <v>250</v>
      </c>
      <c r="G23" s="98">
        <v>250</v>
      </c>
      <c r="H23" s="92" t="s">
        <v>112</v>
      </c>
      <c r="I23" s="93" t="s">
        <v>68</v>
      </c>
      <c r="J23" s="94">
        <v>1145</v>
      </c>
      <c r="K23" s="95">
        <v>69</v>
      </c>
      <c r="L23" s="41">
        <v>2120</v>
      </c>
      <c r="M23" s="97">
        <v>227</v>
      </c>
      <c r="N23" s="98">
        <v>250</v>
      </c>
      <c r="O23" s="92" t="s">
        <v>113</v>
      </c>
      <c r="P23" s="93" t="s">
        <v>68</v>
      </c>
      <c r="Q23" s="94">
        <v>1075</v>
      </c>
      <c r="R23" s="95">
        <v>82</v>
      </c>
      <c r="S23" s="41">
        <v>1210</v>
      </c>
      <c r="T23" s="97">
        <v>130</v>
      </c>
      <c r="U23" s="98">
        <v>250</v>
      </c>
    </row>
    <row r="24" spans="1:21" ht="16.5" customHeight="1">
      <c r="A24" s="92" t="s">
        <v>69</v>
      </c>
      <c r="B24" s="93" t="s">
        <v>68</v>
      </c>
      <c r="C24" s="94">
        <v>1145</v>
      </c>
      <c r="D24" s="95">
        <v>52</v>
      </c>
      <c r="E24" s="41">
        <v>2250</v>
      </c>
      <c r="F24" s="97">
        <v>250</v>
      </c>
      <c r="G24" s="98">
        <v>250</v>
      </c>
      <c r="H24" s="92" t="s">
        <v>112</v>
      </c>
      <c r="I24" s="93" t="s">
        <v>68</v>
      </c>
      <c r="J24" s="94">
        <v>1145</v>
      </c>
      <c r="K24" s="95" t="s">
        <v>121</v>
      </c>
      <c r="L24" s="72">
        <v>2145</v>
      </c>
      <c r="M24" s="97">
        <v>227</v>
      </c>
      <c r="N24" s="98">
        <v>250</v>
      </c>
      <c r="O24" s="92" t="s">
        <v>114</v>
      </c>
      <c r="P24" s="93" t="s">
        <v>68</v>
      </c>
      <c r="Q24" s="94">
        <v>1075</v>
      </c>
      <c r="R24" s="95">
        <v>83</v>
      </c>
      <c r="S24" s="41">
        <v>915</v>
      </c>
      <c r="T24" s="97">
        <v>100</v>
      </c>
      <c r="U24" s="98">
        <v>250</v>
      </c>
    </row>
    <row r="25" spans="1:21" ht="16.5" customHeight="1">
      <c r="A25" s="92" t="s">
        <v>69</v>
      </c>
      <c r="B25" s="93" t="s">
        <v>68</v>
      </c>
      <c r="C25" s="94">
        <v>1145</v>
      </c>
      <c r="D25" s="95">
        <v>53</v>
      </c>
      <c r="E25" s="41">
        <v>2315</v>
      </c>
      <c r="F25" s="97">
        <v>250</v>
      </c>
      <c r="G25" s="98">
        <v>250</v>
      </c>
      <c r="H25" s="92" t="s">
        <v>112</v>
      </c>
      <c r="I25" s="93" t="s">
        <v>68</v>
      </c>
      <c r="J25" s="94">
        <v>1145</v>
      </c>
      <c r="K25" s="95">
        <v>71</v>
      </c>
      <c r="L25" s="41">
        <v>2135</v>
      </c>
      <c r="M25" s="97">
        <v>227</v>
      </c>
      <c r="N25" s="98" t="s">
        <v>126</v>
      </c>
      <c r="O25" s="92" t="s">
        <v>113</v>
      </c>
      <c r="P25" s="93" t="s">
        <v>68</v>
      </c>
      <c r="Q25" s="94">
        <v>1075</v>
      </c>
      <c r="R25" s="95" t="s">
        <v>122</v>
      </c>
      <c r="S25" s="41">
        <v>1235</v>
      </c>
      <c r="T25" s="97">
        <v>130</v>
      </c>
      <c r="U25" s="98">
        <v>250</v>
      </c>
    </row>
    <row r="26" spans="1:21" ht="16.5" customHeight="1">
      <c r="A26" s="92" t="s">
        <v>69</v>
      </c>
      <c r="B26" s="93" t="s">
        <v>68</v>
      </c>
      <c r="C26" s="94">
        <v>1145</v>
      </c>
      <c r="D26" s="95">
        <v>54</v>
      </c>
      <c r="E26" s="41">
        <v>2320</v>
      </c>
      <c r="F26" s="97">
        <v>250</v>
      </c>
      <c r="G26" s="98">
        <v>250</v>
      </c>
      <c r="H26" s="92" t="s">
        <v>112</v>
      </c>
      <c r="I26" s="93" t="s">
        <v>68</v>
      </c>
      <c r="J26" s="94">
        <v>1145</v>
      </c>
      <c r="K26" s="95">
        <v>72</v>
      </c>
      <c r="L26" s="41">
        <v>2140</v>
      </c>
      <c r="M26" s="97">
        <v>227</v>
      </c>
      <c r="N26" s="98" t="s">
        <v>126</v>
      </c>
      <c r="O26" s="92" t="s">
        <v>114</v>
      </c>
      <c r="P26" s="93" t="s">
        <v>68</v>
      </c>
      <c r="Q26" s="94">
        <v>1075</v>
      </c>
      <c r="R26" s="95" t="s">
        <v>123</v>
      </c>
      <c r="S26" s="41">
        <v>935</v>
      </c>
      <c r="T26" s="97">
        <v>100</v>
      </c>
      <c r="U26" s="98">
        <v>250</v>
      </c>
    </row>
    <row r="27" spans="1:21" ht="16.5" customHeight="1">
      <c r="A27" s="92" t="s">
        <v>69</v>
      </c>
      <c r="B27" s="93" t="s">
        <v>68</v>
      </c>
      <c r="C27" s="94">
        <v>1145</v>
      </c>
      <c r="D27" s="95">
        <v>55</v>
      </c>
      <c r="E27" s="41">
        <v>2360</v>
      </c>
      <c r="F27" s="97">
        <v>250</v>
      </c>
      <c r="G27" s="98">
        <v>250</v>
      </c>
      <c r="H27" s="92" t="s">
        <v>112</v>
      </c>
      <c r="I27" s="93" t="s">
        <v>68</v>
      </c>
      <c r="J27" s="94">
        <v>1145</v>
      </c>
      <c r="K27" s="95">
        <v>73</v>
      </c>
      <c r="L27" s="41">
        <v>2100</v>
      </c>
      <c r="M27" s="97">
        <v>227</v>
      </c>
      <c r="N27" s="98" t="s">
        <v>126</v>
      </c>
      <c r="O27" s="92" t="s">
        <v>113</v>
      </c>
      <c r="P27" s="93" t="s">
        <v>68</v>
      </c>
      <c r="Q27" s="94">
        <v>1075</v>
      </c>
      <c r="R27" s="95">
        <v>86</v>
      </c>
      <c r="S27" s="41">
        <v>1300</v>
      </c>
      <c r="T27" s="97">
        <v>130</v>
      </c>
      <c r="U27" s="98" t="s">
        <v>61</v>
      </c>
    </row>
    <row r="28" spans="1:21" ht="16.5" customHeight="1">
      <c r="A28" s="92" t="s">
        <v>69</v>
      </c>
      <c r="B28" s="93" t="s">
        <v>68</v>
      </c>
      <c r="C28" s="94">
        <v>1145</v>
      </c>
      <c r="D28" s="95">
        <v>56</v>
      </c>
      <c r="E28" s="41">
        <v>2365</v>
      </c>
      <c r="F28" s="97">
        <v>250</v>
      </c>
      <c r="G28" s="98">
        <v>250</v>
      </c>
      <c r="H28" s="92" t="s">
        <v>112</v>
      </c>
      <c r="I28" s="93" t="s">
        <v>68</v>
      </c>
      <c r="J28" s="94">
        <v>1145</v>
      </c>
      <c r="K28" s="95">
        <v>74</v>
      </c>
      <c r="L28" s="41">
        <v>2110</v>
      </c>
      <c r="M28" s="97">
        <v>227</v>
      </c>
      <c r="N28" s="98">
        <v>250</v>
      </c>
      <c r="O28" s="92" t="s">
        <v>114</v>
      </c>
      <c r="P28" s="93" t="s">
        <v>68</v>
      </c>
      <c r="Q28" s="94">
        <v>1075</v>
      </c>
      <c r="R28" s="95">
        <v>87</v>
      </c>
      <c r="S28" s="41">
        <v>985</v>
      </c>
      <c r="T28" s="97">
        <v>100</v>
      </c>
      <c r="U28" s="98" t="s">
        <v>61</v>
      </c>
    </row>
    <row r="29" spans="1:21" ht="16.5" customHeight="1">
      <c r="A29" s="92" t="s">
        <v>69</v>
      </c>
      <c r="B29" s="93" t="s">
        <v>68</v>
      </c>
      <c r="C29" s="94">
        <v>1145</v>
      </c>
      <c r="D29" s="95">
        <v>57</v>
      </c>
      <c r="E29" s="41">
        <v>2305</v>
      </c>
      <c r="F29" s="97">
        <v>250</v>
      </c>
      <c r="G29" s="98">
        <v>250</v>
      </c>
      <c r="H29" s="55"/>
      <c r="I29" s="38"/>
      <c r="J29" s="38"/>
      <c r="K29" s="95"/>
      <c r="L29" s="41"/>
      <c r="M29" s="39"/>
      <c r="N29" s="40"/>
      <c r="O29" s="92" t="s">
        <v>113</v>
      </c>
      <c r="P29" s="93" t="s">
        <v>68</v>
      </c>
      <c r="Q29" s="94">
        <v>1075</v>
      </c>
      <c r="R29" s="95">
        <v>88</v>
      </c>
      <c r="S29" s="41">
        <v>1205</v>
      </c>
      <c r="T29" s="97">
        <v>130</v>
      </c>
      <c r="U29" s="98" t="s">
        <v>61</v>
      </c>
    </row>
    <row r="30" spans="1:21" ht="16.5" customHeight="1">
      <c r="A30" s="55"/>
      <c r="B30" s="38"/>
      <c r="C30" s="38"/>
      <c r="D30" s="95"/>
      <c r="E30" s="41"/>
      <c r="F30" s="39"/>
      <c r="G30" s="40"/>
      <c r="H30" s="55"/>
      <c r="I30" s="38"/>
      <c r="J30" s="38"/>
      <c r="K30" s="95"/>
      <c r="L30" s="41"/>
      <c r="M30" s="39"/>
      <c r="N30" s="40"/>
      <c r="O30" s="92" t="s">
        <v>114</v>
      </c>
      <c r="P30" s="93" t="s">
        <v>68</v>
      </c>
      <c r="Q30" s="94">
        <v>1075</v>
      </c>
      <c r="R30" s="95">
        <v>89</v>
      </c>
      <c r="S30" s="41">
        <v>910</v>
      </c>
      <c r="T30" s="97">
        <v>100</v>
      </c>
      <c r="U30" s="98" t="s">
        <v>61</v>
      </c>
    </row>
    <row r="31" spans="1:21" ht="16.5" customHeight="1">
      <c r="A31" s="92" t="s">
        <v>110</v>
      </c>
      <c r="B31" s="93" t="s">
        <v>68</v>
      </c>
      <c r="C31" s="94">
        <v>1075</v>
      </c>
      <c r="D31" s="95" t="s">
        <v>117</v>
      </c>
      <c r="E31" s="41">
        <v>815</v>
      </c>
      <c r="F31" s="97">
        <v>90</v>
      </c>
      <c r="G31" s="99" t="s">
        <v>125</v>
      </c>
      <c r="H31" s="55"/>
      <c r="I31" s="38"/>
      <c r="J31" s="38"/>
      <c r="K31" s="95"/>
      <c r="L31" s="41"/>
      <c r="M31" s="39"/>
      <c r="N31" s="40"/>
      <c r="O31" s="92" t="s">
        <v>113</v>
      </c>
      <c r="P31" s="93" t="s">
        <v>68</v>
      </c>
      <c r="Q31" s="94">
        <v>1075</v>
      </c>
      <c r="R31" s="95">
        <v>90</v>
      </c>
      <c r="S31" s="41">
        <v>1240</v>
      </c>
      <c r="T31" s="97">
        <v>130</v>
      </c>
      <c r="U31" s="98" t="s">
        <v>127</v>
      </c>
    </row>
    <row r="32" spans="1:21" ht="16.5" customHeight="1">
      <c r="A32" s="92" t="s">
        <v>111</v>
      </c>
      <c r="B32" s="93" t="s">
        <v>68</v>
      </c>
      <c r="C32" s="94">
        <v>1075</v>
      </c>
      <c r="D32" s="95" t="s">
        <v>118</v>
      </c>
      <c r="E32" s="41">
        <v>1375</v>
      </c>
      <c r="F32" s="97">
        <v>150</v>
      </c>
      <c r="G32" s="99" t="s">
        <v>125</v>
      </c>
      <c r="H32" s="55"/>
      <c r="I32" s="38"/>
      <c r="J32" s="38"/>
      <c r="K32" s="95"/>
      <c r="L32" s="41"/>
      <c r="M32" s="39"/>
      <c r="N32" s="40"/>
      <c r="O32" s="92" t="s">
        <v>114</v>
      </c>
      <c r="P32" s="93" t="s">
        <v>68</v>
      </c>
      <c r="Q32" s="94">
        <v>1075</v>
      </c>
      <c r="R32" s="95">
        <v>91</v>
      </c>
      <c r="S32" s="41">
        <v>945</v>
      </c>
      <c r="T32" s="97">
        <v>100</v>
      </c>
      <c r="U32" s="98" t="s">
        <v>127</v>
      </c>
    </row>
    <row r="33" spans="1:21" ht="16.5" customHeight="1">
      <c r="A33" s="92" t="s">
        <v>110</v>
      </c>
      <c r="B33" s="93" t="s">
        <v>68</v>
      </c>
      <c r="C33" s="94">
        <v>1075</v>
      </c>
      <c r="D33" s="95" t="s">
        <v>119</v>
      </c>
      <c r="E33" s="41">
        <v>770</v>
      </c>
      <c r="F33" s="97">
        <v>90</v>
      </c>
      <c r="G33" s="99" t="s">
        <v>125</v>
      </c>
      <c r="H33" s="55"/>
      <c r="I33" s="38"/>
      <c r="J33" s="38"/>
      <c r="K33" s="95"/>
      <c r="L33" s="41"/>
      <c r="M33" s="39"/>
      <c r="N33" s="40"/>
      <c r="O33" s="92" t="s">
        <v>113</v>
      </c>
      <c r="P33" s="93" t="s">
        <v>68</v>
      </c>
      <c r="Q33" s="94">
        <v>1075</v>
      </c>
      <c r="R33" s="95">
        <v>92</v>
      </c>
      <c r="S33" s="41">
        <v>1195</v>
      </c>
      <c r="T33" s="97">
        <v>130</v>
      </c>
      <c r="U33" s="98" t="s">
        <v>61</v>
      </c>
    </row>
    <row r="34" spans="1:21" ht="16.5" customHeight="1">
      <c r="A34" s="92" t="s">
        <v>111</v>
      </c>
      <c r="B34" s="93" t="s">
        <v>68</v>
      </c>
      <c r="C34" s="94">
        <v>1075</v>
      </c>
      <c r="D34" s="95" t="s">
        <v>120</v>
      </c>
      <c r="E34" s="41">
        <v>1300</v>
      </c>
      <c r="F34" s="97">
        <v>150</v>
      </c>
      <c r="G34" s="99" t="s">
        <v>125</v>
      </c>
      <c r="H34" s="55"/>
      <c r="I34" s="38"/>
      <c r="J34" s="38"/>
      <c r="K34" s="95"/>
      <c r="L34" s="41"/>
      <c r="M34" s="39"/>
      <c r="N34" s="40"/>
      <c r="O34" s="92" t="s">
        <v>114</v>
      </c>
      <c r="P34" s="93" t="s">
        <v>68</v>
      </c>
      <c r="Q34" s="94">
        <v>1075</v>
      </c>
      <c r="R34" s="95">
        <v>93</v>
      </c>
      <c r="S34" s="41">
        <v>910</v>
      </c>
      <c r="T34" s="97">
        <v>100</v>
      </c>
      <c r="U34" s="98" t="s">
        <v>61</v>
      </c>
    </row>
    <row r="35" spans="1:21" ht="16.5" customHeight="1">
      <c r="A35" s="55"/>
      <c r="B35" s="38"/>
      <c r="C35" s="38"/>
      <c r="D35" s="95"/>
      <c r="E35" s="41"/>
      <c r="F35" s="39"/>
      <c r="G35" s="40"/>
      <c r="H35" s="55"/>
      <c r="I35" s="38"/>
      <c r="J35" s="38"/>
      <c r="K35" s="95"/>
      <c r="L35" s="41"/>
      <c r="M35" s="39"/>
      <c r="N35" s="40"/>
      <c r="O35" s="55"/>
      <c r="P35" s="38"/>
      <c r="Q35" s="38"/>
      <c r="R35" s="95"/>
      <c r="S35" s="41"/>
      <c r="T35" s="39"/>
      <c r="U35" s="40"/>
    </row>
    <row r="36" spans="1:21" ht="16.5" customHeight="1">
      <c r="A36" s="55"/>
      <c r="B36" s="38"/>
      <c r="C36" s="38"/>
      <c r="D36" s="95"/>
      <c r="E36" s="41"/>
      <c r="F36" s="39"/>
      <c r="G36" s="40"/>
      <c r="H36" s="55"/>
      <c r="I36" s="38"/>
      <c r="J36" s="38"/>
      <c r="K36" s="95"/>
      <c r="L36" s="41"/>
      <c r="M36" s="39"/>
      <c r="N36" s="40"/>
      <c r="O36" s="55"/>
      <c r="P36" s="38"/>
      <c r="Q36" s="38"/>
      <c r="R36" s="39"/>
      <c r="S36" s="41"/>
      <c r="T36" s="39"/>
      <c r="U36" s="40"/>
    </row>
    <row r="37" spans="1:21" ht="16.5" customHeight="1">
      <c r="A37" s="55"/>
      <c r="B37" s="42"/>
      <c r="C37" s="42"/>
      <c r="D37" s="95"/>
      <c r="E37" s="41"/>
      <c r="F37" s="41"/>
      <c r="G37" s="43"/>
      <c r="H37" s="55"/>
      <c r="I37" s="42"/>
      <c r="J37" s="42"/>
      <c r="K37" s="95"/>
      <c r="L37" s="41"/>
      <c r="M37" s="41"/>
      <c r="N37" s="43"/>
      <c r="O37" s="55"/>
      <c r="P37" s="42"/>
      <c r="Q37" s="42"/>
      <c r="R37" s="41"/>
      <c r="S37" s="41"/>
      <c r="T37" s="41"/>
      <c r="U37" s="43"/>
    </row>
    <row r="38" spans="1:21" ht="16.5" customHeight="1">
      <c r="A38" s="55"/>
      <c r="B38" s="42"/>
      <c r="C38" s="42"/>
      <c r="D38" s="95"/>
      <c r="E38" s="41"/>
      <c r="F38" s="41"/>
      <c r="G38" s="43"/>
      <c r="H38" s="55"/>
      <c r="I38" s="42"/>
      <c r="J38" s="42"/>
      <c r="K38" s="95"/>
      <c r="L38" s="41"/>
      <c r="M38" s="41"/>
      <c r="N38" s="43"/>
      <c r="O38" s="55"/>
      <c r="P38" s="42"/>
      <c r="Q38" s="42"/>
      <c r="R38" s="41"/>
      <c r="S38" s="41"/>
      <c r="T38" s="41"/>
      <c r="U38" s="43"/>
    </row>
    <row r="39" spans="1:21" ht="16.5" customHeight="1" thickBot="1">
      <c r="A39" s="56"/>
      <c r="B39" s="44"/>
      <c r="C39" s="44"/>
      <c r="D39" s="45"/>
      <c r="E39" s="45"/>
      <c r="F39" s="45"/>
      <c r="G39" s="46"/>
      <c r="H39" s="56"/>
      <c r="I39" s="44"/>
      <c r="J39" s="44"/>
      <c r="K39" s="45"/>
      <c r="L39" s="45"/>
      <c r="M39" s="45"/>
      <c r="N39" s="46"/>
      <c r="O39" s="56"/>
      <c r="P39" s="44"/>
      <c r="Q39" s="44"/>
      <c r="R39" s="45"/>
      <c r="S39" s="45"/>
      <c r="T39" s="45"/>
      <c r="U39" s="46"/>
    </row>
    <row r="40" spans="1:21" ht="21.75" customHeight="1" thickBot="1">
      <c r="A40" s="24"/>
      <c r="B40" s="3" t="s">
        <v>13</v>
      </c>
      <c r="C40" s="3"/>
      <c r="D40" s="3"/>
      <c r="E40" s="3"/>
      <c r="F40" s="69">
        <f>SUM(E15:E39)</f>
        <v>38625</v>
      </c>
      <c r="G40" s="36" t="s">
        <v>28</v>
      </c>
      <c r="H40" s="24"/>
      <c r="I40" s="3" t="s">
        <v>12</v>
      </c>
      <c r="J40" s="3"/>
      <c r="K40" s="3"/>
      <c r="L40" s="3"/>
      <c r="M40" s="69">
        <f>SUM(L15:L39)</f>
        <v>28015</v>
      </c>
      <c r="N40" s="36" t="s">
        <v>28</v>
      </c>
      <c r="O40" s="24"/>
      <c r="P40" s="3" t="s">
        <v>14</v>
      </c>
      <c r="Q40" s="3"/>
      <c r="R40" s="3"/>
      <c r="S40" s="3"/>
      <c r="T40" s="69">
        <f>SUM(S15:S39)</f>
        <v>27705</v>
      </c>
      <c r="U40" s="36" t="s">
        <v>28</v>
      </c>
    </row>
    <row r="41" spans="1:21">
      <c r="A41" s="21"/>
      <c r="B41" s="5"/>
      <c r="C41" s="5"/>
      <c r="D41" s="5"/>
      <c r="E41" s="5"/>
      <c r="F41" s="5"/>
      <c r="G41" s="5"/>
      <c r="H41" s="19"/>
      <c r="I41" s="5"/>
      <c r="J41" s="5"/>
      <c r="K41" s="5"/>
      <c r="L41" s="5"/>
      <c r="M41" s="5"/>
      <c r="N41" s="5"/>
      <c r="O41" s="19"/>
      <c r="P41" s="5"/>
      <c r="Q41" s="5"/>
      <c r="R41" s="5"/>
      <c r="S41" s="5"/>
      <c r="T41" s="5"/>
      <c r="U41" s="6"/>
    </row>
    <row r="42" spans="1:21" ht="14">
      <c r="A42" s="21"/>
      <c r="B42" s="7"/>
      <c r="C42" s="7"/>
      <c r="D42" s="7" t="s">
        <v>15</v>
      </c>
      <c r="E42" s="7"/>
      <c r="F42" s="7"/>
      <c r="G42" s="70">
        <f>SUM(T42+'[1]02'!$T$42)</f>
        <v>147190</v>
      </c>
      <c r="H42" s="32" t="s">
        <v>30</v>
      </c>
      <c r="I42" s="7"/>
      <c r="J42" s="7"/>
      <c r="K42" s="7"/>
      <c r="L42" s="7"/>
      <c r="M42" s="7"/>
      <c r="N42" s="16"/>
      <c r="O42" s="19"/>
      <c r="P42" s="7" t="s">
        <v>16</v>
      </c>
      <c r="Q42" s="7"/>
      <c r="R42" s="7"/>
      <c r="S42" s="7"/>
      <c r="T42" s="70">
        <f>T40+M40+F40</f>
        <v>94345</v>
      </c>
      <c r="U42" s="37" t="s">
        <v>28</v>
      </c>
    </row>
    <row r="43" spans="1:21" ht="14" thickBot="1">
      <c r="A43" s="22"/>
      <c r="B43" s="10"/>
      <c r="C43" s="10"/>
      <c r="D43" s="10"/>
      <c r="E43" s="10"/>
      <c r="F43" s="10"/>
      <c r="G43" s="10"/>
      <c r="H43" s="20"/>
      <c r="I43" s="10"/>
      <c r="J43" s="10"/>
      <c r="K43" s="10"/>
      <c r="L43" s="10"/>
      <c r="M43" s="10"/>
      <c r="N43" s="10"/>
      <c r="O43" s="20"/>
      <c r="P43" s="10"/>
      <c r="Q43" s="10"/>
      <c r="R43" s="10"/>
      <c r="S43" s="10"/>
      <c r="T43" s="10"/>
      <c r="U43" s="11"/>
    </row>
    <row r="45" spans="1:21">
      <c r="A45" s="91" t="s">
        <v>53</v>
      </c>
      <c r="T45" s="126" t="s">
        <v>33</v>
      </c>
      <c r="U45" s="126"/>
    </row>
    <row r="57" spans="1:21" ht="16">
      <c r="S57" s="2" t="s">
        <v>1</v>
      </c>
      <c r="T57" s="120">
        <f>T8</f>
        <v>21116</v>
      </c>
      <c r="U57" s="120"/>
    </row>
    <row r="58" spans="1:21" ht="14" thickBot="1"/>
    <row r="59" spans="1:21" ht="14" thickBot="1">
      <c r="A59" s="25"/>
      <c r="B59" s="4"/>
      <c r="C59" s="5"/>
      <c r="D59" s="5"/>
      <c r="E59" s="12" t="s">
        <v>8</v>
      </c>
      <c r="F59" s="5"/>
      <c r="G59" s="6"/>
      <c r="H59" s="25"/>
      <c r="I59" s="4"/>
      <c r="J59" s="5"/>
      <c r="K59" s="5"/>
      <c r="L59" s="12" t="s">
        <v>39</v>
      </c>
      <c r="M59" s="5"/>
      <c r="N59" s="6"/>
      <c r="O59" s="25"/>
      <c r="P59" s="4"/>
      <c r="Q59" s="5"/>
      <c r="R59" s="5"/>
      <c r="S59" s="12" t="s">
        <v>40</v>
      </c>
      <c r="T59" s="5"/>
      <c r="U59" s="6"/>
    </row>
    <row r="60" spans="1:21">
      <c r="A60" s="26" t="s">
        <v>17</v>
      </c>
      <c r="B60" s="4"/>
      <c r="C60" s="5"/>
      <c r="D60" s="5"/>
      <c r="E60" s="5"/>
      <c r="F60" s="5"/>
      <c r="G60" s="6"/>
      <c r="H60" s="26" t="s">
        <v>17</v>
      </c>
      <c r="I60" s="4"/>
      <c r="J60" s="5"/>
      <c r="K60" s="5"/>
      <c r="L60" s="5"/>
      <c r="M60" s="5"/>
      <c r="N60" s="6"/>
      <c r="O60" s="26" t="s">
        <v>17</v>
      </c>
      <c r="P60" s="4"/>
      <c r="Q60" s="5"/>
      <c r="R60" s="5"/>
      <c r="S60" s="5"/>
      <c r="T60" s="5"/>
      <c r="U60" s="6"/>
    </row>
    <row r="61" spans="1:21">
      <c r="A61" s="27" t="s">
        <v>19</v>
      </c>
      <c r="B61" s="113" t="s">
        <v>20</v>
      </c>
      <c r="C61" s="114"/>
      <c r="D61" s="114"/>
      <c r="E61" s="114"/>
      <c r="F61" s="114"/>
      <c r="G61" s="115"/>
      <c r="H61" s="27" t="s">
        <v>19</v>
      </c>
      <c r="I61" s="113" t="s">
        <v>20</v>
      </c>
      <c r="J61" s="114"/>
      <c r="K61" s="114"/>
      <c r="L61" s="114"/>
      <c r="M61" s="114"/>
      <c r="N61" s="115"/>
      <c r="O61" s="27" t="s">
        <v>19</v>
      </c>
      <c r="P61" s="113" t="s">
        <v>20</v>
      </c>
      <c r="Q61" s="114"/>
      <c r="R61" s="114"/>
      <c r="S61" s="114"/>
      <c r="T61" s="114"/>
      <c r="U61" s="115"/>
    </row>
    <row r="62" spans="1:21" ht="14" thickBot="1">
      <c r="A62" s="28" t="s">
        <v>18</v>
      </c>
      <c r="B62" s="9"/>
      <c r="C62" s="10"/>
      <c r="D62" s="10"/>
      <c r="E62" s="10"/>
      <c r="F62" s="10"/>
      <c r="G62" s="11"/>
      <c r="H62" s="28" t="s">
        <v>18</v>
      </c>
      <c r="I62" s="9"/>
      <c r="J62" s="10"/>
      <c r="K62" s="10"/>
      <c r="L62" s="10"/>
      <c r="M62" s="10"/>
      <c r="N62" s="11"/>
      <c r="O62" s="28" t="s">
        <v>18</v>
      </c>
      <c r="P62" s="9"/>
      <c r="Q62" s="10"/>
      <c r="R62" s="10"/>
      <c r="S62" s="10"/>
      <c r="T62" s="10"/>
      <c r="U62" s="11"/>
    </row>
    <row r="63" spans="1:21" ht="14">
      <c r="A63" s="78">
        <v>6</v>
      </c>
      <c r="B63" s="79" t="s">
        <v>98</v>
      </c>
      <c r="C63" s="80"/>
      <c r="D63" s="80"/>
      <c r="E63" s="80"/>
      <c r="F63" s="80"/>
      <c r="G63" s="81"/>
      <c r="H63" s="78">
        <v>6</v>
      </c>
      <c r="I63" s="82" t="s">
        <v>100</v>
      </c>
      <c r="J63" s="80"/>
      <c r="K63" s="80"/>
      <c r="L63" s="80"/>
      <c r="M63" s="80"/>
      <c r="N63" s="81"/>
      <c r="O63" s="78">
        <v>16</v>
      </c>
      <c r="P63" s="82" t="s">
        <v>104</v>
      </c>
      <c r="Q63" s="80"/>
      <c r="R63" s="80"/>
      <c r="S63" s="80"/>
      <c r="T63" s="80"/>
      <c r="U63" s="81"/>
    </row>
    <row r="64" spans="1:21" ht="14">
      <c r="A64" s="83">
        <v>6</v>
      </c>
      <c r="B64" s="82" t="s">
        <v>105</v>
      </c>
      <c r="C64" s="84"/>
      <c r="D64" s="84"/>
      <c r="E64" s="84"/>
      <c r="F64" s="84"/>
      <c r="G64" s="85"/>
      <c r="H64" s="83">
        <v>7</v>
      </c>
      <c r="I64" s="82" t="s">
        <v>101</v>
      </c>
      <c r="J64" s="84"/>
      <c r="K64" s="84"/>
      <c r="L64" s="84"/>
      <c r="M64" s="84"/>
      <c r="N64" s="85"/>
      <c r="O64" s="83"/>
      <c r="P64" s="82"/>
      <c r="Q64" s="84"/>
      <c r="R64" s="84"/>
      <c r="S64" s="84"/>
      <c r="T64" s="84"/>
      <c r="U64" s="85"/>
    </row>
    <row r="65" spans="1:21" ht="14">
      <c r="A65" s="83">
        <v>6</v>
      </c>
      <c r="B65" s="82" t="s">
        <v>99</v>
      </c>
      <c r="C65" s="84"/>
      <c r="D65" s="84"/>
      <c r="E65" s="84"/>
      <c r="F65" s="84"/>
      <c r="G65" s="85"/>
      <c r="H65" s="83">
        <v>7</v>
      </c>
      <c r="I65" s="82" t="s">
        <v>102</v>
      </c>
      <c r="J65" s="84"/>
      <c r="K65" s="84"/>
      <c r="L65" s="84"/>
      <c r="M65" s="84"/>
      <c r="N65" s="85"/>
      <c r="O65" s="83"/>
      <c r="P65" s="82"/>
      <c r="Q65" s="84"/>
      <c r="R65" s="84"/>
      <c r="S65" s="84"/>
      <c r="T65" s="84"/>
      <c r="U65" s="85"/>
    </row>
    <row r="66" spans="1:21" ht="14">
      <c r="A66" s="83"/>
      <c r="B66" s="82"/>
      <c r="C66" s="84"/>
      <c r="D66" s="84"/>
      <c r="E66" s="84"/>
      <c r="F66" s="84"/>
      <c r="G66" s="85"/>
      <c r="H66" s="83">
        <v>6</v>
      </c>
      <c r="I66" s="82" t="s">
        <v>103</v>
      </c>
      <c r="J66" s="84"/>
      <c r="K66" s="84"/>
      <c r="L66" s="84"/>
      <c r="M66" s="84"/>
      <c r="N66" s="85"/>
      <c r="O66" s="83"/>
      <c r="P66" s="82"/>
      <c r="Q66" s="84"/>
      <c r="R66" s="84"/>
      <c r="S66" s="84"/>
      <c r="T66" s="84"/>
      <c r="U66" s="85"/>
    </row>
    <row r="67" spans="1:21" ht="14">
      <c r="A67" s="83"/>
      <c r="B67" s="82"/>
      <c r="C67" s="84"/>
      <c r="D67" s="84"/>
      <c r="E67" s="84"/>
      <c r="F67" s="84"/>
      <c r="G67" s="85"/>
      <c r="H67" s="83">
        <v>9</v>
      </c>
      <c r="I67" s="82" t="s">
        <v>106</v>
      </c>
      <c r="J67" s="84"/>
      <c r="K67" s="84"/>
      <c r="L67" s="84"/>
      <c r="M67" s="84"/>
      <c r="N67" s="85"/>
      <c r="O67" s="83"/>
      <c r="P67" s="82"/>
      <c r="Q67" s="84"/>
      <c r="R67" s="84"/>
      <c r="S67" s="84"/>
      <c r="T67" s="84"/>
      <c r="U67" s="85"/>
    </row>
    <row r="68" spans="1:21" ht="14">
      <c r="A68" s="83"/>
      <c r="B68" s="82"/>
      <c r="C68" s="84"/>
      <c r="D68" s="84"/>
      <c r="E68" s="84"/>
      <c r="F68" s="84"/>
      <c r="G68" s="85"/>
      <c r="H68" s="83"/>
      <c r="I68" s="82"/>
      <c r="J68" s="84"/>
      <c r="K68" s="84"/>
      <c r="L68" s="84"/>
      <c r="M68" s="84"/>
      <c r="N68" s="85"/>
      <c r="O68" s="83"/>
      <c r="P68" s="82"/>
      <c r="Q68" s="84"/>
      <c r="R68" s="84"/>
      <c r="S68" s="84"/>
      <c r="T68" s="84"/>
      <c r="U68" s="85"/>
    </row>
    <row r="69" spans="1:21" ht="14">
      <c r="A69" s="83"/>
      <c r="B69" s="82"/>
      <c r="C69" s="84"/>
      <c r="D69" s="84"/>
      <c r="E69" s="84"/>
      <c r="F69" s="84"/>
      <c r="G69" s="85"/>
      <c r="H69" s="83"/>
      <c r="I69" s="82"/>
      <c r="J69" s="84"/>
      <c r="K69" s="84"/>
      <c r="L69" s="84"/>
      <c r="M69" s="84"/>
      <c r="N69" s="85"/>
      <c r="O69" s="83"/>
      <c r="P69" s="82"/>
      <c r="Q69" s="84"/>
      <c r="R69" s="84"/>
      <c r="S69" s="84"/>
      <c r="T69" s="84"/>
      <c r="U69" s="85"/>
    </row>
    <row r="70" spans="1:21" ht="14">
      <c r="A70" s="83"/>
      <c r="B70" s="82"/>
      <c r="C70" s="84"/>
      <c r="D70" s="84"/>
      <c r="E70" s="84"/>
      <c r="F70" s="84"/>
      <c r="G70" s="85"/>
      <c r="H70" s="83"/>
      <c r="I70" s="82"/>
      <c r="J70" s="84"/>
      <c r="K70" s="84"/>
      <c r="L70" s="84"/>
      <c r="M70" s="84"/>
      <c r="N70" s="85"/>
      <c r="O70" s="83"/>
      <c r="P70" s="82"/>
      <c r="Q70" s="84"/>
      <c r="R70" s="84"/>
      <c r="S70" s="84"/>
      <c r="T70" s="84"/>
      <c r="U70" s="85"/>
    </row>
    <row r="71" spans="1:21" ht="14">
      <c r="A71" s="60"/>
      <c r="B71" s="52"/>
      <c r="C71" s="53"/>
      <c r="D71" s="53"/>
      <c r="E71" s="53"/>
      <c r="F71" s="53"/>
      <c r="G71" s="54"/>
      <c r="H71" s="60"/>
      <c r="I71" s="52"/>
      <c r="J71" s="53"/>
      <c r="K71" s="53"/>
      <c r="L71" s="53"/>
      <c r="M71" s="53"/>
      <c r="N71" s="54"/>
      <c r="O71" s="60"/>
      <c r="P71" s="52"/>
      <c r="Q71" s="53"/>
      <c r="R71" s="53"/>
      <c r="S71" s="53"/>
      <c r="T71" s="53"/>
      <c r="U71" s="54"/>
    </row>
    <row r="72" spans="1:21" ht="14">
      <c r="A72" s="60"/>
      <c r="B72" s="52"/>
      <c r="C72" s="53"/>
      <c r="D72" s="53"/>
      <c r="E72" s="53"/>
      <c r="F72" s="53"/>
      <c r="G72" s="54"/>
      <c r="H72" s="60"/>
      <c r="I72" s="52"/>
      <c r="J72" s="53"/>
      <c r="K72" s="53"/>
      <c r="L72" s="53"/>
      <c r="M72" s="53"/>
      <c r="N72" s="54"/>
      <c r="O72" s="60"/>
      <c r="P72" s="52"/>
      <c r="Q72" s="53"/>
      <c r="R72" s="53"/>
      <c r="S72" s="53"/>
      <c r="T72" s="53"/>
      <c r="U72" s="54"/>
    </row>
    <row r="73" spans="1:21" ht="14">
      <c r="A73" s="60"/>
      <c r="B73" s="52"/>
      <c r="C73" s="53"/>
      <c r="D73" s="53"/>
      <c r="E73" s="53"/>
      <c r="F73" s="53"/>
      <c r="G73" s="54"/>
      <c r="H73" s="60"/>
      <c r="I73" s="52"/>
      <c r="J73" s="53"/>
      <c r="K73" s="53"/>
      <c r="L73" s="53"/>
      <c r="M73" s="53"/>
      <c r="N73" s="54"/>
      <c r="O73" s="60"/>
      <c r="P73" s="52"/>
      <c r="Q73" s="53"/>
      <c r="R73" s="53"/>
      <c r="S73" s="53"/>
      <c r="T73" s="53"/>
      <c r="U73" s="54"/>
    </row>
    <row r="74" spans="1:21" ht="14">
      <c r="A74" s="60"/>
      <c r="B74" s="52"/>
      <c r="C74" s="53"/>
      <c r="D74" s="53"/>
      <c r="E74" s="53"/>
      <c r="F74" s="53"/>
      <c r="G74" s="54"/>
      <c r="H74" s="60"/>
      <c r="I74" s="52"/>
      <c r="J74" s="53"/>
      <c r="K74" s="53"/>
      <c r="L74" s="53"/>
      <c r="M74" s="53"/>
      <c r="N74" s="54"/>
      <c r="O74" s="60"/>
      <c r="P74" s="52"/>
      <c r="Q74" s="53"/>
      <c r="R74" s="53"/>
      <c r="S74" s="53"/>
      <c r="T74" s="53"/>
      <c r="U74" s="54"/>
    </row>
    <row r="75" spans="1:21" ht="14">
      <c r="A75" s="60"/>
      <c r="B75" s="52"/>
      <c r="C75" s="53"/>
      <c r="D75" s="53"/>
      <c r="E75" s="53"/>
      <c r="F75" s="53"/>
      <c r="G75" s="54"/>
      <c r="H75" s="60"/>
      <c r="I75" s="52"/>
      <c r="J75" s="53"/>
      <c r="K75" s="53"/>
      <c r="L75" s="53"/>
      <c r="M75" s="53"/>
      <c r="N75" s="54"/>
      <c r="O75" s="60"/>
      <c r="P75" s="52"/>
      <c r="Q75" s="53"/>
      <c r="R75" s="53"/>
      <c r="S75" s="53"/>
      <c r="T75" s="53"/>
      <c r="U75" s="54"/>
    </row>
    <row r="76" spans="1:21" ht="14">
      <c r="A76" s="60"/>
      <c r="B76" s="52"/>
      <c r="C76" s="53"/>
      <c r="D76" s="53"/>
      <c r="E76" s="53"/>
      <c r="F76" s="53"/>
      <c r="G76" s="54"/>
      <c r="H76" s="60"/>
      <c r="I76" s="52"/>
      <c r="J76" s="53"/>
      <c r="K76" s="53"/>
      <c r="L76" s="53"/>
      <c r="M76" s="53"/>
      <c r="N76" s="54"/>
      <c r="O76" s="60"/>
      <c r="P76" s="52"/>
      <c r="Q76" s="53"/>
      <c r="R76" s="53"/>
      <c r="S76" s="53"/>
      <c r="T76" s="53"/>
      <c r="U76" s="54"/>
    </row>
    <row r="77" spans="1:21" ht="14">
      <c r="A77" s="60"/>
      <c r="B77" s="52"/>
      <c r="C77" s="53"/>
      <c r="D77" s="53"/>
      <c r="E77" s="53"/>
      <c r="F77" s="53"/>
      <c r="G77" s="54"/>
      <c r="H77" s="60"/>
      <c r="I77" s="52"/>
      <c r="J77" s="53"/>
      <c r="K77" s="53"/>
      <c r="L77" s="53"/>
      <c r="M77" s="53"/>
      <c r="N77" s="54"/>
      <c r="O77" s="60"/>
      <c r="P77" s="52"/>
      <c r="Q77" s="53"/>
      <c r="R77" s="53"/>
      <c r="S77" s="53"/>
      <c r="T77" s="53"/>
      <c r="U77" s="54"/>
    </row>
    <row r="78" spans="1:21" ht="14">
      <c r="A78" s="60"/>
      <c r="B78" s="52"/>
      <c r="C78" s="53"/>
      <c r="D78" s="53"/>
      <c r="E78" s="53"/>
      <c r="F78" s="53"/>
      <c r="G78" s="54"/>
      <c r="H78" s="60"/>
      <c r="I78" s="52"/>
      <c r="J78" s="53"/>
      <c r="K78" s="53"/>
      <c r="L78" s="53"/>
      <c r="M78" s="53"/>
      <c r="N78" s="54"/>
      <c r="O78" s="60"/>
      <c r="P78" s="52"/>
      <c r="Q78" s="53"/>
      <c r="R78" s="53"/>
      <c r="S78" s="53"/>
      <c r="T78" s="53"/>
      <c r="U78" s="54"/>
    </row>
    <row r="79" spans="1:21" ht="14">
      <c r="A79" s="60"/>
      <c r="B79" s="52"/>
      <c r="C79" s="53"/>
      <c r="D79" s="53"/>
      <c r="E79" s="53"/>
      <c r="F79" s="53"/>
      <c r="G79" s="54"/>
      <c r="H79" s="60"/>
      <c r="I79" s="52"/>
      <c r="J79" s="53"/>
      <c r="K79" s="53"/>
      <c r="L79" s="53"/>
      <c r="M79" s="53"/>
      <c r="N79" s="54"/>
      <c r="O79" s="60"/>
      <c r="P79" s="52"/>
      <c r="Q79" s="53"/>
      <c r="R79" s="53"/>
      <c r="S79" s="53"/>
      <c r="T79" s="53"/>
      <c r="U79" s="54"/>
    </row>
    <row r="80" spans="1:21" ht="14">
      <c r="A80" s="60"/>
      <c r="B80" s="52"/>
      <c r="C80" s="53"/>
      <c r="D80" s="53"/>
      <c r="E80" s="53"/>
      <c r="F80" s="53"/>
      <c r="G80" s="54"/>
      <c r="H80" s="60"/>
      <c r="I80" s="52"/>
      <c r="J80" s="53"/>
      <c r="K80" s="53"/>
      <c r="L80" s="53"/>
      <c r="M80" s="53"/>
      <c r="N80" s="54"/>
      <c r="O80" s="60"/>
      <c r="P80" s="52"/>
      <c r="Q80" s="53"/>
      <c r="R80" s="53"/>
      <c r="S80" s="53"/>
      <c r="T80" s="53"/>
      <c r="U80" s="54"/>
    </row>
    <row r="81" spans="1:21" ht="14">
      <c r="A81" s="60"/>
      <c r="B81" s="52"/>
      <c r="C81" s="53"/>
      <c r="D81" s="53"/>
      <c r="E81" s="53"/>
      <c r="F81" s="53"/>
      <c r="G81" s="54"/>
      <c r="H81" s="60"/>
      <c r="I81" s="52"/>
      <c r="J81" s="53"/>
      <c r="K81" s="53"/>
      <c r="L81" s="53"/>
      <c r="M81" s="53"/>
      <c r="N81" s="54"/>
      <c r="O81" s="60"/>
      <c r="P81" s="52"/>
      <c r="Q81" s="53"/>
      <c r="R81" s="53"/>
      <c r="S81" s="53"/>
      <c r="T81" s="53"/>
      <c r="U81" s="54"/>
    </row>
    <row r="82" spans="1:21" ht="14">
      <c r="A82" s="60"/>
      <c r="B82" s="52"/>
      <c r="C82" s="53"/>
      <c r="D82" s="53"/>
      <c r="E82" s="53"/>
      <c r="F82" s="53"/>
      <c r="G82" s="54"/>
      <c r="H82" s="60"/>
      <c r="I82" s="52"/>
      <c r="J82" s="53"/>
      <c r="K82" s="53"/>
      <c r="L82" s="53"/>
      <c r="M82" s="53"/>
      <c r="N82" s="54"/>
      <c r="O82" s="60"/>
      <c r="P82" s="52"/>
      <c r="Q82" s="53"/>
      <c r="R82" s="53"/>
      <c r="S82" s="53"/>
      <c r="T82" s="53"/>
      <c r="U82" s="54"/>
    </row>
    <row r="83" spans="1:21" ht="14">
      <c r="A83" s="74" t="s">
        <v>49</v>
      </c>
      <c r="B83" s="52">
        <v>1</v>
      </c>
      <c r="C83" s="53" t="s">
        <v>48</v>
      </c>
      <c r="D83" s="53"/>
      <c r="E83" s="53"/>
      <c r="F83" s="53"/>
      <c r="G83" s="54"/>
      <c r="H83" s="74" t="s">
        <v>49</v>
      </c>
      <c r="I83" s="52">
        <v>16</v>
      </c>
      <c r="J83" s="53" t="s">
        <v>48</v>
      </c>
      <c r="K83" s="53"/>
      <c r="L83" s="53"/>
      <c r="M83" s="53"/>
      <c r="N83" s="54"/>
      <c r="O83" s="74" t="s">
        <v>49</v>
      </c>
      <c r="P83" s="52">
        <v>2</v>
      </c>
      <c r="Q83" s="53" t="s">
        <v>48</v>
      </c>
      <c r="R83" s="53"/>
      <c r="S83" s="53"/>
      <c r="T83" s="53"/>
      <c r="U83" s="54"/>
    </row>
    <row r="84" spans="1:21" ht="14">
      <c r="A84" s="74" t="s">
        <v>50</v>
      </c>
      <c r="B84" s="52">
        <v>0</v>
      </c>
      <c r="C84" s="53"/>
      <c r="D84" s="53"/>
      <c r="E84" s="53"/>
      <c r="F84" s="53"/>
      <c r="G84" s="54"/>
      <c r="H84" s="74" t="s">
        <v>50</v>
      </c>
      <c r="I84" s="52">
        <v>0</v>
      </c>
      <c r="J84" s="53"/>
      <c r="K84" s="53"/>
      <c r="L84" s="53"/>
      <c r="M84" s="53"/>
      <c r="N84" s="54"/>
      <c r="O84" s="74" t="s">
        <v>50</v>
      </c>
      <c r="P84" s="52">
        <v>2</v>
      </c>
      <c r="Q84" s="53"/>
      <c r="R84" s="53"/>
      <c r="S84" s="53"/>
      <c r="T84" s="53"/>
      <c r="U84" s="54"/>
    </row>
    <row r="85" spans="1:21" ht="15" thickBot="1">
      <c r="A85" s="29" t="s">
        <v>27</v>
      </c>
      <c r="B85" s="47">
        <v>320</v>
      </c>
      <c r="C85" s="30" t="s">
        <v>30</v>
      </c>
      <c r="D85" s="30"/>
      <c r="E85" s="13"/>
      <c r="F85" s="13"/>
      <c r="G85" s="14"/>
      <c r="H85" s="29" t="s">
        <v>27</v>
      </c>
      <c r="I85" s="47">
        <v>280</v>
      </c>
      <c r="J85" s="30" t="s">
        <v>30</v>
      </c>
      <c r="K85" s="30"/>
      <c r="L85" s="13"/>
      <c r="M85" s="13"/>
      <c r="N85" s="14"/>
      <c r="O85" s="29" t="s">
        <v>27</v>
      </c>
      <c r="P85" s="47">
        <v>320</v>
      </c>
      <c r="Q85" s="30" t="s">
        <v>30</v>
      </c>
      <c r="R85" s="30"/>
      <c r="S85" s="13"/>
      <c r="T85" s="13"/>
      <c r="U85" s="14"/>
    </row>
    <row r="86" spans="1:21" ht="16.5" customHeight="1">
      <c r="A86" s="4" t="s">
        <v>25</v>
      </c>
      <c r="B86" s="5"/>
      <c r="C86" s="5"/>
      <c r="D86" s="5"/>
      <c r="E86" s="5"/>
      <c r="F86" s="64">
        <f>SUM(A63:A83)</f>
        <v>18</v>
      </c>
      <c r="G86" s="65" t="s">
        <v>29</v>
      </c>
      <c r="H86" s="5" t="s">
        <v>25</v>
      </c>
      <c r="I86" s="5"/>
      <c r="J86" s="5"/>
      <c r="K86" s="5"/>
      <c r="L86" s="5"/>
      <c r="M86" s="64">
        <f>SUM(H63:H83)</f>
        <v>35</v>
      </c>
      <c r="N86" s="65" t="s">
        <v>29</v>
      </c>
      <c r="O86" s="5" t="s">
        <v>25</v>
      </c>
      <c r="P86" s="5"/>
      <c r="Q86" s="5"/>
      <c r="R86" s="5"/>
      <c r="S86" s="5"/>
      <c r="T86" s="64">
        <f>SUM(O63:O83)</f>
        <v>16</v>
      </c>
      <c r="U86" s="65" t="s">
        <v>29</v>
      </c>
    </row>
    <row r="87" spans="1:21" ht="16.5" customHeight="1">
      <c r="A87" s="66" t="s">
        <v>21</v>
      </c>
      <c r="B87" s="67"/>
      <c r="C87" s="67"/>
      <c r="D87" s="67"/>
      <c r="E87" s="67"/>
      <c r="F87" s="127" t="s">
        <v>88</v>
      </c>
      <c r="G87" s="128"/>
      <c r="H87" s="66" t="s">
        <v>21</v>
      </c>
      <c r="I87" s="67"/>
      <c r="J87" s="67"/>
      <c r="K87" s="67"/>
      <c r="L87" s="67"/>
      <c r="M87" s="127" t="s">
        <v>88</v>
      </c>
      <c r="N87" s="128"/>
      <c r="O87" s="66" t="s">
        <v>21</v>
      </c>
      <c r="P87" s="67"/>
      <c r="Q87" s="67"/>
      <c r="R87" s="67"/>
      <c r="S87" s="67"/>
      <c r="T87" s="127" t="s">
        <v>88</v>
      </c>
      <c r="U87" s="128"/>
    </row>
    <row r="88" spans="1:21" ht="16.5" customHeight="1">
      <c r="A88" s="66" t="s">
        <v>22</v>
      </c>
      <c r="B88" s="67"/>
      <c r="C88" s="67"/>
      <c r="D88" s="67"/>
      <c r="E88" s="127" t="s">
        <v>88</v>
      </c>
      <c r="F88" s="127"/>
      <c r="G88" s="128"/>
      <c r="H88" s="66" t="s">
        <v>22</v>
      </c>
      <c r="I88" s="67"/>
      <c r="J88" s="67"/>
      <c r="K88" s="67"/>
      <c r="L88" s="127" t="s">
        <v>88</v>
      </c>
      <c r="M88" s="127"/>
      <c r="N88" s="128"/>
      <c r="O88" s="66" t="s">
        <v>22</v>
      </c>
      <c r="P88" s="67"/>
      <c r="Q88" s="67"/>
      <c r="R88" s="67"/>
      <c r="S88" s="127" t="s">
        <v>88</v>
      </c>
      <c r="T88" s="127"/>
      <c r="U88" s="128"/>
    </row>
    <row r="89" spans="1:21" ht="16.5" customHeight="1">
      <c r="A89" s="66" t="s">
        <v>23</v>
      </c>
      <c r="B89" s="67"/>
      <c r="C89" s="67"/>
      <c r="D89" s="127" t="s">
        <v>107</v>
      </c>
      <c r="E89" s="127"/>
      <c r="F89" s="127"/>
      <c r="G89" s="128"/>
      <c r="H89" s="66" t="s">
        <v>23</v>
      </c>
      <c r="I89" s="67"/>
      <c r="J89" s="67"/>
      <c r="K89" s="127" t="s">
        <v>108</v>
      </c>
      <c r="L89" s="127"/>
      <c r="M89" s="127"/>
      <c r="N89" s="128"/>
      <c r="O89" s="66" t="s">
        <v>23</v>
      </c>
      <c r="P89" s="67"/>
      <c r="Q89" s="67"/>
      <c r="R89" s="127" t="s">
        <v>109</v>
      </c>
      <c r="S89" s="127"/>
      <c r="T89" s="127"/>
      <c r="U89" s="128"/>
    </row>
    <row r="90" spans="1:21" ht="16.5" customHeight="1" thickBot="1">
      <c r="A90" s="9" t="s">
        <v>24</v>
      </c>
      <c r="B90" s="10"/>
      <c r="C90" s="10"/>
      <c r="D90" s="10"/>
      <c r="E90" s="10" t="s">
        <v>62</v>
      </c>
      <c r="F90" s="10"/>
      <c r="G90" s="11"/>
      <c r="H90" s="10" t="s">
        <v>24</v>
      </c>
      <c r="I90" s="10"/>
      <c r="J90" s="10"/>
      <c r="K90" s="10"/>
      <c r="L90" s="10" t="s">
        <v>63</v>
      </c>
      <c r="M90" s="10"/>
      <c r="N90" s="11"/>
      <c r="O90" s="10" t="s">
        <v>24</v>
      </c>
      <c r="P90" s="10"/>
      <c r="Q90" s="10"/>
      <c r="R90" s="10"/>
      <c r="S90" s="73" t="s">
        <v>64</v>
      </c>
      <c r="T90" s="10"/>
      <c r="U90" s="11"/>
    </row>
    <row r="91" spans="1:21">
      <c r="A91" s="31"/>
      <c r="B91" s="5"/>
      <c r="C91" s="5"/>
      <c r="D91" s="5"/>
      <c r="E91" s="5"/>
      <c r="F91" s="5"/>
      <c r="G91" s="5"/>
      <c r="H91" s="18"/>
      <c r="I91" s="5"/>
      <c r="J91" s="5"/>
      <c r="K91" s="5"/>
      <c r="L91" s="5"/>
      <c r="M91" s="5"/>
      <c r="N91" s="5"/>
      <c r="O91" s="18"/>
      <c r="P91" s="5"/>
      <c r="Q91" s="5"/>
      <c r="R91" s="5"/>
      <c r="S91" s="5"/>
      <c r="T91" s="5"/>
      <c r="U91" s="6"/>
    </row>
    <row r="92" spans="1:21">
      <c r="A92" s="61" t="s">
        <v>26</v>
      </c>
      <c r="B92" s="7"/>
      <c r="C92" s="7"/>
      <c r="D92" s="7">
        <f>F86+M86+T86</f>
        <v>69</v>
      </c>
      <c r="E92" s="32" t="s">
        <v>29</v>
      </c>
      <c r="F92" s="7"/>
      <c r="G92" s="34" t="s">
        <v>38</v>
      </c>
      <c r="H92" s="33">
        <f>B85+I85+P85</f>
        <v>920</v>
      </c>
      <c r="I92" s="32" t="s">
        <v>37</v>
      </c>
      <c r="J92" s="32"/>
      <c r="K92" s="32"/>
      <c r="L92" s="7"/>
      <c r="M92" s="7"/>
      <c r="N92" s="35"/>
      <c r="O92" s="35" t="s">
        <v>31</v>
      </c>
      <c r="R92" s="7" t="s">
        <v>32</v>
      </c>
      <c r="S92" s="7"/>
      <c r="T92" s="7"/>
      <c r="U92" s="8"/>
    </row>
    <row r="93" spans="1:21" ht="14" thickBot="1">
      <c r="A93" s="22"/>
      <c r="B93" s="10"/>
      <c r="C93" s="10"/>
      <c r="D93" s="10"/>
      <c r="E93" s="10"/>
      <c r="F93" s="10"/>
      <c r="G93" s="10"/>
      <c r="H93" s="20"/>
      <c r="I93" s="10"/>
      <c r="J93" s="10"/>
      <c r="K93" s="10"/>
      <c r="L93" s="10"/>
      <c r="M93" s="10"/>
      <c r="N93" s="10"/>
      <c r="O93" s="20"/>
      <c r="P93" s="10"/>
      <c r="Q93" s="10"/>
      <c r="R93" s="10"/>
      <c r="S93" s="10"/>
      <c r="T93" s="10"/>
      <c r="U93" s="11"/>
    </row>
    <row r="95" spans="1:21">
      <c r="T95" s="126" t="s">
        <v>34</v>
      </c>
      <c r="U95" s="126"/>
    </row>
  </sheetData>
  <mergeCells count="30">
    <mergeCell ref="T95:U95"/>
    <mergeCell ref="E10:G10"/>
    <mergeCell ref="B61:G61"/>
    <mergeCell ref="I61:N61"/>
    <mergeCell ref="C13:C14"/>
    <mergeCell ref="G13:G14"/>
    <mergeCell ref="J13:J14"/>
    <mergeCell ref="N13:N14"/>
    <mergeCell ref="S88:U88"/>
    <mergeCell ref="R89:U89"/>
    <mergeCell ref="A12:G12"/>
    <mergeCell ref="A13:A14"/>
    <mergeCell ref="H12:N12"/>
    <mergeCell ref="E88:G88"/>
    <mergeCell ref="D89:G89"/>
    <mergeCell ref="F87:G87"/>
    <mergeCell ref="T8:U8"/>
    <mergeCell ref="T57:U57"/>
    <mergeCell ref="T10:U10"/>
    <mergeCell ref="O12:U12"/>
    <mergeCell ref="O13:O14"/>
    <mergeCell ref="U13:U14"/>
    <mergeCell ref="Q13:Q14"/>
    <mergeCell ref="T45:U45"/>
    <mergeCell ref="L88:N88"/>
    <mergeCell ref="K89:N89"/>
    <mergeCell ref="H13:H14"/>
    <mergeCell ref="M87:N87"/>
    <mergeCell ref="P61:U61"/>
    <mergeCell ref="T87:U87"/>
  </mergeCells>
  <phoneticPr fontId="3" type="noConversion"/>
  <printOptions horizontalCentered="1" verticalCentered="1"/>
  <pageMargins left="0" right="0.19685039370078741" top="0.39370078740157483" bottom="0" header="0" footer="0"/>
  <pageSetup paperSize="9" scale="69" fitToHeight="2" orientation="landscape" horizontalDpi="300" verticalDpi="300" r:id="rId1"/>
  <headerFooter alignWithMargins="0"/>
  <drawing r:id="rId2"/>
  <legacy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pageSetUpPr fitToPage="1"/>
  </sheetPr>
  <dimension ref="A8:X95"/>
  <sheetViews>
    <sheetView topLeftCell="A55" zoomScaleNormal="100" workbookViewId="0">
      <selection activeCell="A90" sqref="A90:XFD90"/>
    </sheetView>
  </sheetViews>
  <sheetFormatPr baseColWidth="10" defaultColWidth="11.5" defaultRowHeight="13"/>
  <cols>
    <col min="1" max="1" width="13.33203125" style="17" customWidth="1"/>
    <col min="2" max="3" width="8.6640625" style="1" customWidth="1"/>
    <col min="4" max="4" width="10.5" style="1" customWidth="1"/>
    <col min="5" max="5" width="8.6640625" style="1" customWidth="1"/>
    <col min="6" max="6" width="10.5" style="1" customWidth="1"/>
    <col min="7" max="7" width="10.1640625" style="1" customWidth="1"/>
    <col min="8" max="8" width="13.33203125" style="17" customWidth="1"/>
    <col min="9" max="10" width="8.6640625" style="1" customWidth="1"/>
    <col min="11" max="11" width="10.5" style="1" customWidth="1"/>
    <col min="12" max="12" width="8.6640625" style="1" customWidth="1"/>
    <col min="13" max="13" width="9.6640625" style="1" customWidth="1"/>
    <col min="14" max="14" width="10.5" style="1" customWidth="1"/>
    <col min="15" max="15" width="13.33203125" style="17" customWidth="1"/>
    <col min="16" max="17" width="8.6640625" style="1" customWidth="1"/>
    <col min="18" max="18" width="10.33203125" style="1" customWidth="1"/>
    <col min="19" max="19" width="8.6640625" style="1" customWidth="1"/>
    <col min="20" max="20" width="9.6640625" style="1" customWidth="1"/>
    <col min="21" max="21" width="9.5" style="1" customWidth="1"/>
    <col min="22" max="22" width="2.6640625" style="1" customWidth="1"/>
    <col min="23" max="16384" width="11.5" style="1"/>
  </cols>
  <sheetData>
    <row r="8" spans="1:24" ht="16">
      <c r="S8" s="2" t="s">
        <v>1</v>
      </c>
      <c r="T8" s="120">
        <f>'19'!T8:U8+2</f>
        <v>21152</v>
      </c>
      <c r="U8" s="120"/>
    </row>
    <row r="10" spans="1:24" ht="17">
      <c r="D10" s="1" t="s">
        <v>0</v>
      </c>
      <c r="E10" s="112" t="s">
        <v>162</v>
      </c>
      <c r="F10" s="112"/>
      <c r="G10" s="112"/>
      <c r="I10" s="7"/>
      <c r="J10" s="7"/>
      <c r="S10" s="2" t="s">
        <v>11</v>
      </c>
      <c r="T10" s="112">
        <v>2</v>
      </c>
      <c r="U10" s="112"/>
    </row>
    <row r="11" spans="1:24" ht="14" thickBot="1"/>
    <row r="12" spans="1:24" ht="14" thickBot="1">
      <c r="A12" s="121" t="s">
        <v>8</v>
      </c>
      <c r="B12" s="129"/>
      <c r="C12" s="129"/>
      <c r="D12" s="129"/>
      <c r="E12" s="129"/>
      <c r="F12" s="129"/>
      <c r="G12" s="130"/>
      <c r="H12" s="121" t="s">
        <v>35</v>
      </c>
      <c r="I12" s="122"/>
      <c r="J12" s="122"/>
      <c r="K12" s="122"/>
      <c r="L12" s="122" t="s">
        <v>9</v>
      </c>
      <c r="M12" s="122"/>
      <c r="N12" s="123"/>
      <c r="O12" s="121" t="s">
        <v>36</v>
      </c>
      <c r="P12" s="122"/>
      <c r="Q12" s="122"/>
      <c r="R12" s="122"/>
      <c r="S12" s="122" t="s">
        <v>10</v>
      </c>
      <c r="T12" s="122"/>
      <c r="U12" s="123"/>
    </row>
    <row r="13" spans="1:24" ht="14" thickBot="1">
      <c r="A13" s="124" t="s">
        <v>45</v>
      </c>
      <c r="B13" s="23" t="s">
        <v>2</v>
      </c>
      <c r="C13" s="116" t="s">
        <v>46</v>
      </c>
      <c r="D13" s="23" t="s">
        <v>4</v>
      </c>
      <c r="E13" s="23" t="s">
        <v>6</v>
      </c>
      <c r="F13" s="23" t="s">
        <v>7</v>
      </c>
      <c r="G13" s="118" t="s">
        <v>47</v>
      </c>
      <c r="H13" s="124" t="s">
        <v>45</v>
      </c>
      <c r="I13" s="23" t="s">
        <v>2</v>
      </c>
      <c r="J13" s="116" t="s">
        <v>46</v>
      </c>
      <c r="K13" s="23" t="s">
        <v>4</v>
      </c>
      <c r="L13" s="23" t="s">
        <v>6</v>
      </c>
      <c r="M13" s="23" t="s">
        <v>7</v>
      </c>
      <c r="N13" s="118" t="s">
        <v>47</v>
      </c>
      <c r="O13" s="124" t="s">
        <v>45</v>
      </c>
      <c r="P13" s="23" t="s">
        <v>2</v>
      </c>
      <c r="Q13" s="116" t="s">
        <v>46</v>
      </c>
      <c r="R13" s="23" t="s">
        <v>4</v>
      </c>
      <c r="S13" s="23" t="s">
        <v>6</v>
      </c>
      <c r="T13" s="23" t="s">
        <v>7</v>
      </c>
      <c r="U13" s="118" t="s">
        <v>47</v>
      </c>
    </row>
    <row r="14" spans="1:24" ht="14" thickTop="1">
      <c r="A14" s="125"/>
      <c r="B14" s="15" t="s">
        <v>3</v>
      </c>
      <c r="C14" s="117"/>
      <c r="D14" s="15" t="s">
        <v>5</v>
      </c>
      <c r="E14" s="15" t="s">
        <v>5</v>
      </c>
      <c r="F14" s="15" t="s">
        <v>5</v>
      </c>
      <c r="G14" s="119"/>
      <c r="H14" s="125"/>
      <c r="I14" s="15" t="s">
        <v>3</v>
      </c>
      <c r="J14" s="117"/>
      <c r="K14" s="15" t="s">
        <v>5</v>
      </c>
      <c r="L14" s="15" t="s">
        <v>5</v>
      </c>
      <c r="M14" s="15" t="s">
        <v>5</v>
      </c>
      <c r="N14" s="119"/>
      <c r="O14" s="125"/>
      <c r="P14" s="15" t="s">
        <v>3</v>
      </c>
      <c r="Q14" s="117"/>
      <c r="R14" s="15" t="s">
        <v>5</v>
      </c>
      <c r="S14" s="15" t="s">
        <v>5</v>
      </c>
      <c r="T14" s="15" t="s">
        <v>5</v>
      </c>
      <c r="U14" s="119"/>
      <c r="X14" s="89" t="s">
        <v>51</v>
      </c>
    </row>
    <row r="15" spans="1:24" ht="16.5" customHeight="1" thickBot="1">
      <c r="A15" s="92" t="s">
        <v>65</v>
      </c>
      <c r="B15" s="93" t="s">
        <v>60</v>
      </c>
      <c r="C15" s="94">
        <v>1038</v>
      </c>
      <c r="D15" s="39">
        <v>970</v>
      </c>
      <c r="E15" s="41">
        <v>1860</v>
      </c>
      <c r="F15" s="97">
        <v>195</v>
      </c>
      <c r="G15" s="40">
        <v>270</v>
      </c>
      <c r="H15" s="92" t="s">
        <v>571</v>
      </c>
      <c r="I15" s="93" t="s">
        <v>204</v>
      </c>
      <c r="J15" s="94">
        <v>1121</v>
      </c>
      <c r="K15" s="39">
        <v>976</v>
      </c>
      <c r="L15" s="39">
        <v>2080</v>
      </c>
      <c r="M15" s="97">
        <v>210</v>
      </c>
      <c r="N15" s="40" t="s">
        <v>480</v>
      </c>
      <c r="O15" s="92" t="s">
        <v>572</v>
      </c>
      <c r="P15" s="93" t="s">
        <v>204</v>
      </c>
      <c r="Q15" s="94">
        <v>1121</v>
      </c>
      <c r="R15" s="39">
        <v>990</v>
      </c>
      <c r="S15" s="39">
        <v>2115</v>
      </c>
      <c r="T15" s="97">
        <v>220</v>
      </c>
      <c r="U15" s="40" t="s">
        <v>480</v>
      </c>
      <c r="X15" s="88">
        <v>1860</v>
      </c>
    </row>
    <row r="16" spans="1:24" ht="16.5" customHeight="1" thickTop="1">
      <c r="A16" s="55"/>
      <c r="B16" s="38"/>
      <c r="C16" s="38"/>
      <c r="D16" s="39"/>
      <c r="E16" s="41"/>
      <c r="F16" s="39"/>
      <c r="G16" s="40"/>
      <c r="H16" s="92" t="s">
        <v>571</v>
      </c>
      <c r="I16" s="93" t="s">
        <v>204</v>
      </c>
      <c r="J16" s="94">
        <v>1121</v>
      </c>
      <c r="K16" s="39">
        <v>977</v>
      </c>
      <c r="L16" s="41">
        <v>1930</v>
      </c>
      <c r="M16" s="97">
        <v>210</v>
      </c>
      <c r="N16" s="40" t="s">
        <v>480</v>
      </c>
      <c r="O16" s="92" t="s">
        <v>572</v>
      </c>
      <c r="P16" s="93" t="s">
        <v>204</v>
      </c>
      <c r="Q16" s="94">
        <v>1121</v>
      </c>
      <c r="R16" s="39">
        <v>991</v>
      </c>
      <c r="S16" s="41">
        <v>2130</v>
      </c>
      <c r="T16" s="97">
        <v>220</v>
      </c>
      <c r="U16" s="40" t="s">
        <v>480</v>
      </c>
    </row>
    <row r="17" spans="1:21" ht="16.5" customHeight="1">
      <c r="A17" s="92" t="s">
        <v>571</v>
      </c>
      <c r="B17" s="93" t="s">
        <v>204</v>
      </c>
      <c r="C17" s="94">
        <v>1121</v>
      </c>
      <c r="D17" s="39">
        <v>971</v>
      </c>
      <c r="E17" s="41">
        <v>1975</v>
      </c>
      <c r="F17" s="97">
        <v>210</v>
      </c>
      <c r="G17" s="40" t="s">
        <v>580</v>
      </c>
      <c r="H17" s="92" t="s">
        <v>571</v>
      </c>
      <c r="I17" s="93" t="s">
        <v>204</v>
      </c>
      <c r="J17" s="94">
        <v>1121</v>
      </c>
      <c r="K17" s="39">
        <v>978</v>
      </c>
      <c r="L17" s="41">
        <v>2090</v>
      </c>
      <c r="M17" s="97">
        <v>210</v>
      </c>
      <c r="N17" s="40" t="s">
        <v>581</v>
      </c>
      <c r="O17" s="92" t="s">
        <v>572</v>
      </c>
      <c r="P17" s="93" t="s">
        <v>204</v>
      </c>
      <c r="Q17" s="94">
        <v>1121</v>
      </c>
      <c r="R17" s="39">
        <v>992</v>
      </c>
      <c r="S17" s="41">
        <v>2105</v>
      </c>
      <c r="T17" s="97">
        <v>220</v>
      </c>
      <c r="U17" s="40" t="s">
        <v>480</v>
      </c>
    </row>
    <row r="18" spans="1:21" ht="16.5" customHeight="1">
      <c r="A18" s="92" t="s">
        <v>571</v>
      </c>
      <c r="B18" s="93" t="s">
        <v>204</v>
      </c>
      <c r="C18" s="94">
        <v>1121</v>
      </c>
      <c r="D18" s="39">
        <v>972</v>
      </c>
      <c r="E18" s="41">
        <v>1975</v>
      </c>
      <c r="F18" s="97">
        <v>210</v>
      </c>
      <c r="G18" s="40" t="s">
        <v>580</v>
      </c>
      <c r="H18" s="92" t="s">
        <v>571</v>
      </c>
      <c r="I18" s="93" t="s">
        <v>204</v>
      </c>
      <c r="J18" s="94">
        <v>1121</v>
      </c>
      <c r="K18" s="39">
        <v>979</v>
      </c>
      <c r="L18" s="41">
        <v>1770</v>
      </c>
      <c r="M18" s="97">
        <v>210</v>
      </c>
      <c r="N18" s="40" t="s">
        <v>480</v>
      </c>
      <c r="O18" s="92" t="s">
        <v>572</v>
      </c>
      <c r="P18" s="93" t="s">
        <v>204</v>
      </c>
      <c r="Q18" s="94">
        <v>1121</v>
      </c>
      <c r="R18" s="39" t="s">
        <v>576</v>
      </c>
      <c r="S18" s="41">
        <v>2160</v>
      </c>
      <c r="T18" s="97">
        <v>220</v>
      </c>
      <c r="U18" s="40" t="s">
        <v>480</v>
      </c>
    </row>
    <row r="19" spans="1:21" ht="16.5" customHeight="1">
      <c r="A19" s="92" t="s">
        <v>571</v>
      </c>
      <c r="B19" s="93" t="s">
        <v>204</v>
      </c>
      <c r="C19" s="94">
        <v>1121</v>
      </c>
      <c r="D19" s="39" t="s">
        <v>573</v>
      </c>
      <c r="E19" s="41">
        <v>2105</v>
      </c>
      <c r="F19" s="97">
        <v>210</v>
      </c>
      <c r="G19" s="40" t="s">
        <v>480</v>
      </c>
      <c r="H19" s="92" t="s">
        <v>571</v>
      </c>
      <c r="I19" s="93" t="s">
        <v>204</v>
      </c>
      <c r="J19" s="94">
        <v>1121</v>
      </c>
      <c r="K19" s="39">
        <v>980</v>
      </c>
      <c r="L19" s="41">
        <v>2000</v>
      </c>
      <c r="M19" s="97">
        <v>210</v>
      </c>
      <c r="N19" s="40" t="s">
        <v>480</v>
      </c>
      <c r="O19" s="92" t="s">
        <v>572</v>
      </c>
      <c r="P19" s="93" t="s">
        <v>204</v>
      </c>
      <c r="Q19" s="94">
        <v>1121</v>
      </c>
      <c r="R19" s="39">
        <v>994</v>
      </c>
      <c r="S19" s="41">
        <v>2080</v>
      </c>
      <c r="T19" s="97">
        <v>220</v>
      </c>
      <c r="U19" s="40" t="s">
        <v>480</v>
      </c>
    </row>
    <row r="20" spans="1:21" ht="16.5" customHeight="1">
      <c r="A20" s="92" t="s">
        <v>571</v>
      </c>
      <c r="B20" s="93" t="s">
        <v>204</v>
      </c>
      <c r="C20" s="94">
        <v>1121</v>
      </c>
      <c r="D20" s="39">
        <v>974</v>
      </c>
      <c r="E20" s="41">
        <v>2030</v>
      </c>
      <c r="F20" s="97">
        <v>210</v>
      </c>
      <c r="G20" s="40" t="s">
        <v>480</v>
      </c>
      <c r="H20" s="92" t="s">
        <v>571</v>
      </c>
      <c r="I20" s="93" t="s">
        <v>204</v>
      </c>
      <c r="J20" s="94">
        <v>1121</v>
      </c>
      <c r="K20" s="39">
        <v>981</v>
      </c>
      <c r="L20" s="41">
        <v>2025</v>
      </c>
      <c r="M20" s="97">
        <v>210</v>
      </c>
      <c r="N20" s="40" t="s">
        <v>480</v>
      </c>
      <c r="O20" s="92" t="s">
        <v>572</v>
      </c>
      <c r="P20" s="93" t="s">
        <v>204</v>
      </c>
      <c r="Q20" s="94">
        <v>1121</v>
      </c>
      <c r="R20" s="39">
        <v>995</v>
      </c>
      <c r="S20" s="41">
        <v>2090</v>
      </c>
      <c r="T20" s="97">
        <v>220</v>
      </c>
      <c r="U20" s="40" t="s">
        <v>480</v>
      </c>
    </row>
    <row r="21" spans="1:21" ht="16.5" customHeight="1">
      <c r="A21" s="92" t="s">
        <v>571</v>
      </c>
      <c r="B21" s="93" t="s">
        <v>204</v>
      </c>
      <c r="C21" s="94">
        <v>1121</v>
      </c>
      <c r="D21" s="39">
        <v>975</v>
      </c>
      <c r="E21" s="41">
        <v>2070</v>
      </c>
      <c r="F21" s="97">
        <v>210</v>
      </c>
      <c r="G21" s="40" t="s">
        <v>480</v>
      </c>
      <c r="H21" s="92" t="s">
        <v>571</v>
      </c>
      <c r="I21" s="93" t="s">
        <v>204</v>
      </c>
      <c r="J21" s="94">
        <v>1121</v>
      </c>
      <c r="K21" s="39">
        <v>982</v>
      </c>
      <c r="L21" s="41">
        <v>2030</v>
      </c>
      <c r="M21" s="97">
        <v>210</v>
      </c>
      <c r="N21" s="40" t="s">
        <v>480</v>
      </c>
      <c r="O21" s="92" t="s">
        <v>572</v>
      </c>
      <c r="P21" s="93" t="s">
        <v>204</v>
      </c>
      <c r="Q21" s="94">
        <v>1121</v>
      </c>
      <c r="R21" s="39">
        <v>996</v>
      </c>
      <c r="S21" s="41">
        <v>2070</v>
      </c>
      <c r="T21" s="97">
        <v>220</v>
      </c>
      <c r="U21" s="40" t="s">
        <v>480</v>
      </c>
    </row>
    <row r="22" spans="1:21" ht="16.5" customHeight="1">
      <c r="A22" s="55"/>
      <c r="B22" s="38"/>
      <c r="C22" s="38"/>
      <c r="D22" s="39"/>
      <c r="E22" s="41"/>
      <c r="F22" s="39"/>
      <c r="G22" s="40"/>
      <c r="H22" s="92" t="s">
        <v>571</v>
      </c>
      <c r="I22" s="93" t="s">
        <v>204</v>
      </c>
      <c r="J22" s="94">
        <v>1121</v>
      </c>
      <c r="K22" s="39">
        <v>983</v>
      </c>
      <c r="L22" s="41">
        <v>2010</v>
      </c>
      <c r="M22" s="97">
        <v>210</v>
      </c>
      <c r="N22" s="40" t="s">
        <v>480</v>
      </c>
      <c r="O22" s="92" t="s">
        <v>572</v>
      </c>
      <c r="P22" s="93" t="s">
        <v>204</v>
      </c>
      <c r="Q22" s="94">
        <v>1121</v>
      </c>
      <c r="R22" s="39">
        <v>997</v>
      </c>
      <c r="S22" s="41">
        <v>2070</v>
      </c>
      <c r="T22" s="97">
        <v>220</v>
      </c>
      <c r="U22" s="40" t="s">
        <v>480</v>
      </c>
    </row>
    <row r="23" spans="1:21" ht="16.5" customHeight="1">
      <c r="A23" s="55"/>
      <c r="B23" s="38"/>
      <c r="C23" s="38"/>
      <c r="D23" s="39"/>
      <c r="E23" s="41"/>
      <c r="F23" s="39"/>
      <c r="G23" s="40"/>
      <c r="H23" s="92" t="s">
        <v>571</v>
      </c>
      <c r="I23" s="93" t="s">
        <v>204</v>
      </c>
      <c r="J23" s="94">
        <v>1121</v>
      </c>
      <c r="K23" s="39" t="s">
        <v>574</v>
      </c>
      <c r="L23" s="41">
        <v>1960</v>
      </c>
      <c r="M23" s="97">
        <v>210</v>
      </c>
      <c r="N23" s="40" t="s">
        <v>480</v>
      </c>
      <c r="O23" s="92" t="s">
        <v>572</v>
      </c>
      <c r="P23" s="93" t="s">
        <v>204</v>
      </c>
      <c r="Q23" s="94">
        <v>1121</v>
      </c>
      <c r="R23" s="39" t="s">
        <v>577</v>
      </c>
      <c r="S23" s="41">
        <v>2020</v>
      </c>
      <c r="T23" s="97">
        <v>220</v>
      </c>
      <c r="U23" s="40" t="s">
        <v>480</v>
      </c>
    </row>
    <row r="24" spans="1:21" ht="16.5" customHeight="1">
      <c r="A24" s="55"/>
      <c r="B24" s="38"/>
      <c r="C24" s="38"/>
      <c r="D24" s="39"/>
      <c r="E24" s="41"/>
      <c r="F24" s="39"/>
      <c r="G24" s="40"/>
      <c r="H24" s="55"/>
      <c r="I24" s="38"/>
      <c r="J24" s="38"/>
      <c r="K24" s="39"/>
      <c r="L24" s="41"/>
      <c r="M24" s="39"/>
      <c r="N24" s="40"/>
      <c r="O24" s="55"/>
      <c r="P24" s="38"/>
      <c r="Q24" s="38"/>
      <c r="R24" s="39"/>
      <c r="S24" s="41"/>
      <c r="T24" s="39"/>
      <c r="U24" s="40"/>
    </row>
    <row r="25" spans="1:21" ht="16.5" customHeight="1">
      <c r="A25" s="55"/>
      <c r="B25" s="38"/>
      <c r="C25" s="38"/>
      <c r="D25" s="39"/>
      <c r="E25" s="41"/>
      <c r="F25" s="39"/>
      <c r="G25" s="40"/>
      <c r="H25" s="92" t="s">
        <v>572</v>
      </c>
      <c r="I25" s="93" t="s">
        <v>204</v>
      </c>
      <c r="J25" s="94">
        <v>1121</v>
      </c>
      <c r="K25" s="39">
        <v>985</v>
      </c>
      <c r="L25" s="41">
        <v>2100</v>
      </c>
      <c r="M25" s="97">
        <v>220</v>
      </c>
      <c r="N25" s="40" t="s">
        <v>480</v>
      </c>
      <c r="O25" s="92" t="s">
        <v>229</v>
      </c>
      <c r="P25" s="93" t="s">
        <v>204</v>
      </c>
      <c r="Q25" s="94">
        <v>1117</v>
      </c>
      <c r="R25" s="39" t="s">
        <v>578</v>
      </c>
      <c r="S25" s="41">
        <v>1915</v>
      </c>
      <c r="T25" s="97">
        <v>200</v>
      </c>
      <c r="U25" s="40" t="s">
        <v>480</v>
      </c>
    </row>
    <row r="26" spans="1:21" ht="16.5" customHeight="1">
      <c r="A26" s="55"/>
      <c r="B26" s="38"/>
      <c r="C26" s="38"/>
      <c r="D26" s="39"/>
      <c r="E26" s="41"/>
      <c r="F26" s="39"/>
      <c r="G26" s="40"/>
      <c r="H26" s="92" t="s">
        <v>572</v>
      </c>
      <c r="I26" s="93" t="s">
        <v>204</v>
      </c>
      <c r="J26" s="94">
        <v>1121</v>
      </c>
      <c r="K26" s="39">
        <v>986</v>
      </c>
      <c r="L26" s="41">
        <v>2115</v>
      </c>
      <c r="M26" s="97">
        <v>220</v>
      </c>
      <c r="N26" s="40" t="s">
        <v>480</v>
      </c>
      <c r="O26" s="92" t="s">
        <v>229</v>
      </c>
      <c r="P26" s="93" t="s">
        <v>204</v>
      </c>
      <c r="Q26" s="94">
        <v>1117</v>
      </c>
      <c r="R26" s="39">
        <v>1000</v>
      </c>
      <c r="S26" s="41">
        <v>1955</v>
      </c>
      <c r="T26" s="97">
        <v>200</v>
      </c>
      <c r="U26" s="40">
        <v>255</v>
      </c>
    </row>
    <row r="27" spans="1:21" ht="16.5" customHeight="1">
      <c r="A27" s="55"/>
      <c r="B27" s="38"/>
      <c r="C27" s="38"/>
      <c r="D27" s="39"/>
      <c r="E27" s="41"/>
      <c r="F27" s="39"/>
      <c r="G27" s="40"/>
      <c r="H27" s="92" t="s">
        <v>572</v>
      </c>
      <c r="I27" s="93" t="s">
        <v>204</v>
      </c>
      <c r="J27" s="94">
        <v>1121</v>
      </c>
      <c r="K27" s="39">
        <v>987</v>
      </c>
      <c r="L27" s="41">
        <v>2225</v>
      </c>
      <c r="M27" s="97">
        <v>220</v>
      </c>
      <c r="N27" s="40" t="s">
        <v>480</v>
      </c>
      <c r="O27" s="92" t="s">
        <v>229</v>
      </c>
      <c r="P27" s="93" t="s">
        <v>204</v>
      </c>
      <c r="Q27" s="94">
        <v>1117</v>
      </c>
      <c r="R27" s="39">
        <v>1001</v>
      </c>
      <c r="S27" s="41">
        <v>1950</v>
      </c>
      <c r="T27" s="97">
        <v>200</v>
      </c>
      <c r="U27" s="40">
        <v>255</v>
      </c>
    </row>
    <row r="28" spans="1:21" ht="16.5" customHeight="1">
      <c r="A28" s="55"/>
      <c r="B28" s="38"/>
      <c r="C28" s="38"/>
      <c r="D28" s="39"/>
      <c r="E28" s="41"/>
      <c r="F28" s="39"/>
      <c r="G28" s="40"/>
      <c r="H28" s="92" t="s">
        <v>572</v>
      </c>
      <c r="I28" s="93" t="s">
        <v>204</v>
      </c>
      <c r="J28" s="94">
        <v>1121</v>
      </c>
      <c r="K28" s="39">
        <v>988</v>
      </c>
      <c r="L28" s="41">
        <v>2185</v>
      </c>
      <c r="M28" s="97">
        <v>220</v>
      </c>
      <c r="N28" s="40" t="s">
        <v>480</v>
      </c>
      <c r="O28" s="92" t="s">
        <v>229</v>
      </c>
      <c r="P28" s="93" t="s">
        <v>204</v>
      </c>
      <c r="Q28" s="94">
        <v>1117</v>
      </c>
      <c r="R28" s="39">
        <v>1002</v>
      </c>
      <c r="S28" s="41">
        <v>1970</v>
      </c>
      <c r="T28" s="97">
        <v>200</v>
      </c>
      <c r="U28" s="40">
        <v>255</v>
      </c>
    </row>
    <row r="29" spans="1:21" ht="16.5" customHeight="1">
      <c r="A29" s="55"/>
      <c r="B29" s="38"/>
      <c r="C29" s="38"/>
      <c r="D29" s="39"/>
      <c r="E29" s="41"/>
      <c r="F29" s="39"/>
      <c r="G29" s="40"/>
      <c r="H29" s="92" t="s">
        <v>572</v>
      </c>
      <c r="I29" s="93" t="s">
        <v>204</v>
      </c>
      <c r="J29" s="94">
        <v>1121</v>
      </c>
      <c r="K29" s="39" t="s">
        <v>575</v>
      </c>
      <c r="L29" s="41">
        <v>2060</v>
      </c>
      <c r="M29" s="97">
        <v>220</v>
      </c>
      <c r="N29" s="40" t="s">
        <v>480</v>
      </c>
      <c r="O29" s="92" t="s">
        <v>229</v>
      </c>
      <c r="P29" s="93" t="s">
        <v>204</v>
      </c>
      <c r="Q29" s="94">
        <v>1117</v>
      </c>
      <c r="R29" s="39" t="s">
        <v>579</v>
      </c>
      <c r="S29" s="41">
        <v>1895</v>
      </c>
      <c r="T29" s="97">
        <v>200</v>
      </c>
      <c r="U29" s="40">
        <v>255</v>
      </c>
    </row>
    <row r="30" spans="1:21" ht="16.5" customHeight="1">
      <c r="A30" s="55"/>
      <c r="B30" s="38"/>
      <c r="C30" s="38"/>
      <c r="D30" s="39"/>
      <c r="E30" s="41"/>
      <c r="F30" s="39"/>
      <c r="G30" s="40"/>
      <c r="H30" s="55"/>
      <c r="I30" s="38"/>
      <c r="J30" s="38"/>
      <c r="K30" s="39"/>
      <c r="L30" s="41"/>
      <c r="M30" s="39"/>
      <c r="N30" s="40"/>
      <c r="O30" s="92" t="s">
        <v>229</v>
      </c>
      <c r="P30" s="93" t="s">
        <v>204</v>
      </c>
      <c r="Q30" s="94">
        <v>1117</v>
      </c>
      <c r="R30" s="39">
        <v>1004</v>
      </c>
      <c r="S30" s="41">
        <v>1960</v>
      </c>
      <c r="T30" s="97">
        <v>200</v>
      </c>
      <c r="U30" s="40">
        <v>255</v>
      </c>
    </row>
    <row r="31" spans="1:21" ht="16.5" customHeight="1">
      <c r="A31" s="55"/>
      <c r="B31" s="38"/>
      <c r="C31" s="38"/>
      <c r="D31" s="39"/>
      <c r="E31" s="41"/>
      <c r="F31" s="39"/>
      <c r="G31" s="40"/>
      <c r="H31" s="55"/>
      <c r="I31" s="38"/>
      <c r="J31" s="38"/>
      <c r="K31" s="39"/>
      <c r="L31" s="41"/>
      <c r="M31" s="39"/>
      <c r="N31" s="40"/>
      <c r="O31" s="92" t="s">
        <v>229</v>
      </c>
      <c r="P31" s="93" t="s">
        <v>204</v>
      </c>
      <c r="Q31" s="94">
        <v>1117</v>
      </c>
      <c r="R31" s="39">
        <v>1005</v>
      </c>
      <c r="S31" s="41">
        <v>1990</v>
      </c>
      <c r="T31" s="97">
        <v>200</v>
      </c>
      <c r="U31" s="40">
        <v>255</v>
      </c>
    </row>
    <row r="32" spans="1:21" ht="16.5" customHeight="1">
      <c r="A32" s="55"/>
      <c r="B32" s="38"/>
      <c r="C32" s="38"/>
      <c r="D32" s="39"/>
      <c r="E32" s="41"/>
      <c r="F32" s="39"/>
      <c r="G32" s="40"/>
      <c r="H32" s="55"/>
      <c r="I32" s="38"/>
      <c r="J32" s="38"/>
      <c r="K32" s="39"/>
      <c r="L32" s="41"/>
      <c r="M32" s="39"/>
      <c r="N32" s="40"/>
      <c r="O32" s="55"/>
      <c r="P32" s="38"/>
      <c r="Q32" s="38"/>
      <c r="R32" s="39"/>
      <c r="S32" s="41"/>
      <c r="T32" s="39"/>
      <c r="U32" s="40"/>
    </row>
    <row r="33" spans="1:21" ht="16.5" customHeight="1">
      <c r="A33" s="55"/>
      <c r="B33" s="38"/>
      <c r="C33" s="38"/>
      <c r="D33" s="39"/>
      <c r="E33" s="41"/>
      <c r="F33" s="39"/>
      <c r="G33" s="40"/>
      <c r="H33" s="55"/>
      <c r="I33" s="38"/>
      <c r="J33" s="38"/>
      <c r="K33" s="39"/>
      <c r="L33" s="41"/>
      <c r="M33" s="39"/>
      <c r="N33" s="40"/>
      <c r="O33" s="55"/>
      <c r="P33" s="38"/>
      <c r="Q33" s="38"/>
      <c r="R33" s="39"/>
      <c r="S33" s="41"/>
      <c r="T33" s="39"/>
      <c r="U33" s="40"/>
    </row>
    <row r="34" spans="1:21" ht="16.5" customHeight="1">
      <c r="A34" s="55"/>
      <c r="B34" s="38"/>
      <c r="C34" s="38"/>
      <c r="D34" s="39"/>
      <c r="E34" s="41"/>
      <c r="F34" s="39"/>
      <c r="G34" s="40"/>
      <c r="H34" s="55"/>
      <c r="I34" s="38"/>
      <c r="J34" s="38"/>
      <c r="K34" s="39"/>
      <c r="L34" s="41"/>
      <c r="M34" s="39"/>
      <c r="N34" s="40"/>
      <c r="O34" s="55"/>
      <c r="P34" s="38"/>
      <c r="Q34" s="38"/>
      <c r="R34" s="39"/>
      <c r="S34" s="41"/>
      <c r="T34" s="39"/>
      <c r="U34" s="40"/>
    </row>
    <row r="35" spans="1:21" ht="16.5" customHeight="1">
      <c r="A35" s="55"/>
      <c r="B35" s="38"/>
      <c r="C35" s="38"/>
      <c r="D35" s="39"/>
      <c r="E35" s="41"/>
      <c r="F35" s="39"/>
      <c r="G35" s="40"/>
      <c r="H35" s="55"/>
      <c r="I35" s="38"/>
      <c r="J35" s="38"/>
      <c r="K35" s="39"/>
      <c r="L35" s="41"/>
      <c r="M35" s="39"/>
      <c r="N35" s="40"/>
      <c r="O35" s="55"/>
      <c r="P35" s="38"/>
      <c r="Q35" s="38"/>
      <c r="R35" s="39"/>
      <c r="S35" s="41"/>
      <c r="T35" s="39"/>
      <c r="U35" s="40"/>
    </row>
    <row r="36" spans="1:21" ht="16.5" customHeight="1">
      <c r="A36" s="55"/>
      <c r="B36" s="38"/>
      <c r="C36" s="38"/>
      <c r="D36" s="39"/>
      <c r="E36" s="41"/>
      <c r="F36" s="39"/>
      <c r="G36" s="40"/>
      <c r="H36" s="55"/>
      <c r="I36" s="38"/>
      <c r="J36" s="38"/>
      <c r="K36" s="39"/>
      <c r="L36" s="41"/>
      <c r="M36" s="39"/>
      <c r="N36" s="40"/>
      <c r="O36" s="55"/>
      <c r="P36" s="38"/>
      <c r="Q36" s="38"/>
      <c r="R36" s="39"/>
      <c r="S36" s="41"/>
      <c r="T36" s="39"/>
      <c r="U36" s="40"/>
    </row>
    <row r="37" spans="1:21" ht="16.5" customHeight="1">
      <c r="A37" s="55"/>
      <c r="B37" s="42"/>
      <c r="C37" s="42"/>
      <c r="D37" s="39"/>
      <c r="E37" s="41"/>
      <c r="F37" s="41"/>
      <c r="G37" s="43"/>
      <c r="H37" s="55"/>
      <c r="I37" s="42"/>
      <c r="J37" s="42"/>
      <c r="K37" s="39"/>
      <c r="L37" s="41"/>
      <c r="M37" s="41"/>
      <c r="N37" s="43"/>
      <c r="O37" s="55"/>
      <c r="P37" s="42"/>
      <c r="Q37" s="42"/>
      <c r="R37" s="41"/>
      <c r="S37" s="41"/>
      <c r="T37" s="41"/>
      <c r="U37" s="43"/>
    </row>
    <row r="38" spans="1:21" ht="16.5" customHeight="1">
      <c r="A38" s="55"/>
      <c r="B38" s="42"/>
      <c r="C38" s="42"/>
      <c r="D38" s="41"/>
      <c r="E38" s="41"/>
      <c r="F38" s="41"/>
      <c r="G38" s="43"/>
      <c r="H38" s="55"/>
      <c r="I38" s="42"/>
      <c r="J38" s="42"/>
      <c r="K38" s="41"/>
      <c r="L38" s="41"/>
      <c r="M38" s="41"/>
      <c r="N38" s="43"/>
      <c r="O38" s="55"/>
      <c r="P38" s="42"/>
      <c r="Q38" s="42"/>
      <c r="R38" s="41"/>
      <c r="S38" s="41"/>
      <c r="T38" s="41"/>
      <c r="U38" s="43"/>
    </row>
    <row r="39" spans="1:21" ht="16.5" customHeight="1" thickBot="1">
      <c r="A39" s="56"/>
      <c r="B39" s="44"/>
      <c r="C39" s="44"/>
      <c r="D39" s="45"/>
      <c r="E39" s="45"/>
      <c r="F39" s="45"/>
      <c r="G39" s="46"/>
      <c r="H39" s="56"/>
      <c r="I39" s="44"/>
      <c r="J39" s="44"/>
      <c r="K39" s="45"/>
      <c r="L39" s="45"/>
      <c r="M39" s="45"/>
      <c r="N39" s="46"/>
      <c r="O39" s="56"/>
      <c r="P39" s="44"/>
      <c r="Q39" s="44"/>
      <c r="R39" s="45"/>
      <c r="S39" s="45"/>
      <c r="T39" s="45"/>
      <c r="U39" s="46"/>
    </row>
    <row r="40" spans="1:21" ht="21.75" customHeight="1" thickBot="1">
      <c r="A40" s="24"/>
      <c r="B40" s="3" t="s">
        <v>13</v>
      </c>
      <c r="C40" s="3"/>
      <c r="D40" s="3"/>
      <c r="E40" s="3"/>
      <c r="F40" s="69">
        <f>SUM(E15:E39)</f>
        <v>12015</v>
      </c>
      <c r="G40" s="36" t="s">
        <v>28</v>
      </c>
      <c r="H40" s="24"/>
      <c r="I40" s="3" t="s">
        <v>12</v>
      </c>
      <c r="J40" s="3"/>
      <c r="K40" s="3"/>
      <c r="L40" s="3"/>
      <c r="M40" s="69">
        <f>SUM(L15:L39)</f>
        <v>28580</v>
      </c>
      <c r="N40" s="36" t="s">
        <v>28</v>
      </c>
      <c r="O40" s="24"/>
      <c r="P40" s="3" t="s">
        <v>14</v>
      </c>
      <c r="Q40" s="3"/>
      <c r="R40" s="3"/>
      <c r="S40" s="3"/>
      <c r="T40" s="69">
        <f>SUM(S15:S39)</f>
        <v>32475</v>
      </c>
      <c r="U40" s="36" t="s">
        <v>28</v>
      </c>
    </row>
    <row r="41" spans="1:21">
      <c r="A41" s="21"/>
      <c r="B41" s="5"/>
      <c r="C41" s="5"/>
      <c r="D41" s="5"/>
      <c r="E41" s="5"/>
      <c r="F41" s="5"/>
      <c r="G41" s="5"/>
      <c r="H41" s="19"/>
      <c r="I41" s="5"/>
      <c r="J41" s="5"/>
      <c r="K41" s="5"/>
      <c r="L41" s="5"/>
      <c r="M41" s="5"/>
      <c r="N41" s="5"/>
      <c r="O41" s="19"/>
      <c r="P41" s="5"/>
      <c r="Q41" s="5"/>
      <c r="R41" s="5"/>
      <c r="S41" s="5"/>
      <c r="T41" s="5"/>
      <c r="U41" s="6"/>
    </row>
    <row r="42" spans="1:21" ht="14">
      <c r="A42" s="21"/>
      <c r="B42" s="7"/>
      <c r="C42" s="7"/>
      <c r="D42" s="7" t="s">
        <v>15</v>
      </c>
      <c r="E42" s="7"/>
      <c r="F42" s="7"/>
      <c r="G42" s="70">
        <f>SUM(T42+'[1]20'!$T$42)</f>
        <v>116940</v>
      </c>
      <c r="H42" s="32" t="s">
        <v>30</v>
      </c>
      <c r="I42" s="7"/>
      <c r="J42" s="7"/>
      <c r="K42" s="7"/>
      <c r="L42" s="7"/>
      <c r="M42" s="7"/>
      <c r="N42" s="16"/>
      <c r="O42" s="19"/>
      <c r="P42" s="7" t="s">
        <v>16</v>
      </c>
      <c r="Q42" s="7"/>
      <c r="R42" s="7"/>
      <c r="S42" s="7"/>
      <c r="T42" s="70">
        <f>T40+M40+F40</f>
        <v>73070</v>
      </c>
      <c r="U42" s="37" t="s">
        <v>28</v>
      </c>
    </row>
    <row r="43" spans="1:21" ht="14" thickBot="1">
      <c r="A43" s="22"/>
      <c r="B43" s="10"/>
      <c r="C43" s="10"/>
      <c r="D43" s="10"/>
      <c r="E43" s="10"/>
      <c r="F43" s="10"/>
      <c r="G43" s="10"/>
      <c r="H43" s="20"/>
      <c r="I43" s="10"/>
      <c r="J43" s="10"/>
      <c r="K43" s="10"/>
      <c r="L43" s="10"/>
      <c r="M43" s="10"/>
      <c r="N43" s="10"/>
      <c r="O43" s="20"/>
      <c r="P43" s="10"/>
      <c r="Q43" s="10"/>
      <c r="R43" s="10"/>
      <c r="S43" s="10"/>
      <c r="T43" s="10"/>
      <c r="U43" s="11"/>
    </row>
    <row r="45" spans="1:21">
      <c r="A45" s="91" t="s">
        <v>53</v>
      </c>
      <c r="T45" s="126" t="s">
        <v>33</v>
      </c>
      <c r="U45" s="126"/>
    </row>
    <row r="57" spans="1:21" ht="16">
      <c r="S57" s="2" t="s">
        <v>1</v>
      </c>
      <c r="T57" s="120">
        <f>T8</f>
        <v>21152</v>
      </c>
      <c r="U57" s="120"/>
    </row>
    <row r="58" spans="1:21" ht="14" thickBot="1"/>
    <row r="59" spans="1:21" ht="14" thickBot="1">
      <c r="A59" s="25"/>
      <c r="B59" s="4"/>
      <c r="C59" s="5"/>
      <c r="D59" s="5"/>
      <c r="E59" s="12" t="s">
        <v>8</v>
      </c>
      <c r="F59" s="5"/>
      <c r="G59" s="6"/>
      <c r="H59" s="25"/>
      <c r="I59" s="4"/>
      <c r="J59" s="5"/>
      <c r="K59" s="5"/>
      <c r="L59" s="12" t="s">
        <v>39</v>
      </c>
      <c r="M59" s="5"/>
      <c r="N59" s="6"/>
      <c r="O59" s="25"/>
      <c r="P59" s="4"/>
      <c r="Q59" s="5"/>
      <c r="R59" s="5"/>
      <c r="S59" s="12" t="s">
        <v>40</v>
      </c>
      <c r="T59" s="5"/>
      <c r="U59" s="6"/>
    </row>
    <row r="60" spans="1:21">
      <c r="A60" s="26" t="s">
        <v>17</v>
      </c>
      <c r="B60" s="4"/>
      <c r="C60" s="5"/>
      <c r="D60" s="5"/>
      <c r="E60" s="5"/>
      <c r="F60" s="5"/>
      <c r="G60" s="6"/>
      <c r="H60" s="26" t="s">
        <v>17</v>
      </c>
      <c r="I60" s="4"/>
      <c r="J60" s="5"/>
      <c r="K60" s="5"/>
      <c r="L60" s="5"/>
      <c r="M60" s="5"/>
      <c r="N60" s="6"/>
      <c r="O60" s="26" t="s">
        <v>17</v>
      </c>
      <c r="P60" s="4"/>
      <c r="Q60" s="5"/>
      <c r="R60" s="5"/>
      <c r="S60" s="5"/>
      <c r="T60" s="5"/>
      <c r="U60" s="6"/>
    </row>
    <row r="61" spans="1:21">
      <c r="A61" s="27" t="s">
        <v>19</v>
      </c>
      <c r="B61" s="113" t="s">
        <v>20</v>
      </c>
      <c r="C61" s="114"/>
      <c r="D61" s="114"/>
      <c r="E61" s="114"/>
      <c r="F61" s="114"/>
      <c r="G61" s="115"/>
      <c r="H61" s="27" t="s">
        <v>19</v>
      </c>
      <c r="I61" s="113" t="s">
        <v>20</v>
      </c>
      <c r="J61" s="114"/>
      <c r="K61" s="114"/>
      <c r="L61" s="114"/>
      <c r="M61" s="114"/>
      <c r="N61" s="115"/>
      <c r="O61" s="27" t="s">
        <v>19</v>
      </c>
      <c r="P61" s="113" t="s">
        <v>20</v>
      </c>
      <c r="Q61" s="114"/>
      <c r="R61" s="114"/>
      <c r="S61" s="114"/>
      <c r="T61" s="114"/>
      <c r="U61" s="115"/>
    </row>
    <row r="62" spans="1:21" ht="14" thickBot="1">
      <c r="A62" s="28" t="s">
        <v>18</v>
      </c>
      <c r="B62" s="9"/>
      <c r="C62" s="10"/>
      <c r="D62" s="10"/>
      <c r="E62" s="10"/>
      <c r="F62" s="10"/>
      <c r="G62" s="11"/>
      <c r="H62" s="28" t="s">
        <v>18</v>
      </c>
      <c r="I62" s="9"/>
      <c r="J62" s="10"/>
      <c r="K62" s="10"/>
      <c r="L62" s="10"/>
      <c r="M62" s="10"/>
      <c r="N62" s="11"/>
      <c r="O62" s="28" t="s">
        <v>18</v>
      </c>
      <c r="P62" s="9"/>
      <c r="Q62" s="10"/>
      <c r="R62" s="10"/>
      <c r="S62" s="10"/>
      <c r="T62" s="10"/>
      <c r="U62" s="11"/>
    </row>
    <row r="63" spans="1:21" ht="14">
      <c r="A63" s="48">
        <v>20</v>
      </c>
      <c r="B63" s="49" t="s">
        <v>600</v>
      </c>
      <c r="C63" s="50"/>
      <c r="D63" s="50"/>
      <c r="E63" s="50"/>
      <c r="F63" s="50"/>
      <c r="G63" s="51"/>
      <c r="H63" s="48">
        <v>8</v>
      </c>
      <c r="I63" s="49" t="s">
        <v>601</v>
      </c>
      <c r="J63" s="50"/>
      <c r="K63" s="50"/>
      <c r="L63" s="50"/>
      <c r="M63" s="50"/>
      <c r="N63" s="51"/>
      <c r="O63" s="48">
        <v>5</v>
      </c>
      <c r="P63" s="49" t="s">
        <v>470</v>
      </c>
      <c r="Q63" s="50"/>
      <c r="R63" s="50"/>
      <c r="S63" s="50"/>
      <c r="T63" s="50"/>
      <c r="U63" s="51"/>
    </row>
    <row r="64" spans="1:21" ht="14">
      <c r="A64" s="60"/>
      <c r="B64" s="52" t="s">
        <v>585</v>
      </c>
      <c r="C64" s="53"/>
      <c r="D64" s="53"/>
      <c r="E64" s="53"/>
      <c r="F64" s="53"/>
      <c r="G64" s="54"/>
      <c r="H64" s="60">
        <v>11</v>
      </c>
      <c r="I64" s="52" t="s">
        <v>599</v>
      </c>
      <c r="J64" s="53"/>
      <c r="K64" s="53"/>
      <c r="L64" s="53"/>
      <c r="M64" s="53"/>
      <c r="N64" s="54"/>
      <c r="O64" s="60">
        <v>6</v>
      </c>
      <c r="P64" s="52" t="s">
        <v>105</v>
      </c>
      <c r="Q64" s="53"/>
      <c r="R64" s="53"/>
      <c r="S64" s="53"/>
      <c r="T64" s="53"/>
      <c r="U64" s="54"/>
    </row>
    <row r="65" spans="1:21" ht="14">
      <c r="A65" s="60">
        <v>85</v>
      </c>
      <c r="B65" s="52" t="s">
        <v>602</v>
      </c>
      <c r="C65" s="53"/>
      <c r="D65" s="53"/>
      <c r="E65" s="53"/>
      <c r="F65" s="53"/>
      <c r="G65" s="54"/>
      <c r="H65" s="60"/>
      <c r="I65" s="52"/>
      <c r="J65" s="53"/>
      <c r="K65" s="53"/>
      <c r="L65" s="53"/>
      <c r="M65" s="53"/>
      <c r="N65" s="54"/>
      <c r="O65" s="60">
        <v>5</v>
      </c>
      <c r="P65" s="52" t="s">
        <v>607</v>
      </c>
      <c r="Q65" s="53"/>
      <c r="R65" s="53"/>
      <c r="S65" s="53"/>
      <c r="T65" s="53"/>
      <c r="U65" s="54"/>
    </row>
    <row r="66" spans="1:21" ht="14">
      <c r="A66" s="60"/>
      <c r="B66" s="52" t="s">
        <v>586</v>
      </c>
      <c r="C66" s="53"/>
      <c r="D66" s="53"/>
      <c r="E66" s="53"/>
      <c r="F66" s="53"/>
      <c r="G66" s="54"/>
      <c r="H66" s="60"/>
      <c r="I66" s="52"/>
      <c r="J66" s="53"/>
      <c r="K66" s="53"/>
      <c r="L66" s="53"/>
      <c r="M66" s="53"/>
      <c r="N66" s="54"/>
      <c r="O66" s="60"/>
      <c r="P66" s="52"/>
      <c r="Q66" s="53"/>
      <c r="R66" s="53"/>
      <c r="S66" s="53"/>
      <c r="T66" s="53"/>
      <c r="U66" s="54"/>
    </row>
    <row r="67" spans="1:21" ht="14">
      <c r="A67" s="60"/>
      <c r="B67" s="52" t="s">
        <v>587</v>
      </c>
      <c r="C67" s="53"/>
      <c r="D67" s="53"/>
      <c r="E67" s="53"/>
      <c r="F67" s="53"/>
      <c r="G67" s="54"/>
      <c r="H67" s="60"/>
      <c r="I67" s="52"/>
      <c r="J67" s="53"/>
      <c r="K67" s="53"/>
      <c r="L67" s="53"/>
      <c r="M67" s="53"/>
      <c r="N67" s="54"/>
      <c r="O67" s="60"/>
      <c r="P67" s="52"/>
      <c r="Q67" s="53"/>
      <c r="R67" s="53"/>
      <c r="S67" s="53"/>
      <c r="T67" s="53"/>
      <c r="U67" s="54"/>
    </row>
    <row r="68" spans="1:21" ht="14">
      <c r="A68" s="60"/>
      <c r="B68" s="52" t="s">
        <v>588</v>
      </c>
      <c r="C68" s="53"/>
      <c r="D68" s="53"/>
      <c r="E68" s="53"/>
      <c r="F68" s="53"/>
      <c r="G68" s="54"/>
      <c r="H68" s="60"/>
      <c r="I68" s="52"/>
      <c r="J68" s="53"/>
      <c r="K68" s="53"/>
      <c r="L68" s="53"/>
      <c r="M68" s="53"/>
      <c r="N68" s="54"/>
      <c r="O68" s="60"/>
      <c r="P68" s="52"/>
      <c r="Q68" s="53"/>
      <c r="R68" s="53"/>
      <c r="S68" s="53"/>
      <c r="T68" s="53"/>
      <c r="U68" s="54"/>
    </row>
    <row r="69" spans="1:21" ht="14">
      <c r="A69" s="60"/>
      <c r="B69" s="52" t="s">
        <v>603</v>
      </c>
      <c r="C69" s="53"/>
      <c r="D69" s="53"/>
      <c r="E69" s="53"/>
      <c r="F69" s="53"/>
      <c r="G69" s="54"/>
      <c r="H69" s="60"/>
      <c r="I69" s="52"/>
      <c r="J69" s="53"/>
      <c r="K69" s="53"/>
      <c r="L69" s="53"/>
      <c r="M69" s="53"/>
      <c r="N69" s="54"/>
      <c r="O69" s="60"/>
      <c r="P69" s="52"/>
      <c r="Q69" s="53"/>
      <c r="R69" s="53"/>
      <c r="S69" s="53"/>
      <c r="T69" s="53"/>
      <c r="U69" s="54"/>
    </row>
    <row r="70" spans="1:21" ht="14">
      <c r="A70" s="60"/>
      <c r="B70" s="52" t="s">
        <v>589</v>
      </c>
      <c r="C70" s="53"/>
      <c r="D70" s="53"/>
      <c r="E70" s="53"/>
      <c r="F70" s="53"/>
      <c r="G70" s="54"/>
      <c r="H70" s="60"/>
      <c r="I70" s="52"/>
      <c r="J70" s="53"/>
      <c r="K70" s="53"/>
      <c r="L70" s="53"/>
      <c r="M70" s="53"/>
      <c r="N70" s="54"/>
      <c r="O70" s="60"/>
      <c r="P70" s="52"/>
      <c r="Q70" s="53"/>
      <c r="R70" s="53"/>
      <c r="S70" s="53"/>
      <c r="T70" s="53"/>
      <c r="U70" s="54"/>
    </row>
    <row r="71" spans="1:21" ht="14">
      <c r="A71" s="60"/>
      <c r="B71" s="52" t="s">
        <v>604</v>
      </c>
      <c r="C71" s="53"/>
      <c r="D71" s="53"/>
      <c r="E71" s="53"/>
      <c r="F71" s="53"/>
      <c r="G71" s="54"/>
      <c r="H71" s="60"/>
      <c r="I71" s="52"/>
      <c r="J71" s="53"/>
      <c r="K71" s="53"/>
      <c r="L71" s="53"/>
      <c r="M71" s="53"/>
      <c r="N71" s="54"/>
      <c r="O71" s="60"/>
      <c r="P71" s="52"/>
      <c r="Q71" s="53"/>
      <c r="R71" s="53"/>
      <c r="S71" s="53"/>
      <c r="T71" s="53"/>
      <c r="U71" s="54"/>
    </row>
    <row r="72" spans="1:21" ht="14">
      <c r="A72" s="60">
        <v>115</v>
      </c>
      <c r="B72" s="52" t="s">
        <v>590</v>
      </c>
      <c r="C72" s="53"/>
      <c r="D72" s="53"/>
      <c r="E72" s="53"/>
      <c r="F72" s="53"/>
      <c r="G72" s="54"/>
      <c r="H72" s="60"/>
      <c r="I72" s="52"/>
      <c r="J72" s="53"/>
      <c r="K72" s="53"/>
      <c r="L72" s="53"/>
      <c r="M72" s="53"/>
      <c r="N72" s="54"/>
      <c r="O72" s="60"/>
      <c r="P72" s="52"/>
      <c r="Q72" s="53"/>
      <c r="R72" s="53"/>
      <c r="S72" s="53"/>
      <c r="T72" s="53"/>
      <c r="U72" s="54"/>
    </row>
    <row r="73" spans="1:21" ht="14">
      <c r="A73" s="60"/>
      <c r="B73" s="52" t="s">
        <v>591</v>
      </c>
      <c r="C73" s="53"/>
      <c r="D73" s="53"/>
      <c r="E73" s="53"/>
      <c r="F73" s="53"/>
      <c r="G73" s="54"/>
      <c r="H73" s="60"/>
      <c r="I73" s="52"/>
      <c r="J73" s="53"/>
      <c r="K73" s="53"/>
      <c r="L73" s="53"/>
      <c r="M73" s="53"/>
      <c r="N73" s="54"/>
      <c r="O73" s="60"/>
      <c r="P73" s="52"/>
      <c r="Q73" s="53"/>
      <c r="R73" s="53"/>
      <c r="S73" s="53"/>
      <c r="T73" s="53"/>
      <c r="U73" s="54"/>
    </row>
    <row r="74" spans="1:21" ht="14">
      <c r="A74" s="60"/>
      <c r="B74" s="52" t="s">
        <v>592</v>
      </c>
      <c r="C74" s="53"/>
      <c r="D74" s="53"/>
      <c r="E74" s="53"/>
      <c r="F74" s="53"/>
      <c r="G74" s="54"/>
      <c r="H74" s="60"/>
      <c r="I74" s="52"/>
      <c r="J74" s="53"/>
      <c r="K74" s="53"/>
      <c r="L74" s="53"/>
      <c r="M74" s="53"/>
      <c r="N74" s="54"/>
      <c r="O74" s="60"/>
      <c r="P74" s="52"/>
      <c r="Q74" s="53"/>
      <c r="R74" s="53"/>
      <c r="S74" s="53"/>
      <c r="T74" s="53"/>
      <c r="U74" s="54"/>
    </row>
    <row r="75" spans="1:21" ht="14">
      <c r="A75" s="60">
        <v>13</v>
      </c>
      <c r="B75" s="52" t="s">
        <v>593</v>
      </c>
      <c r="C75" s="53"/>
      <c r="D75" s="53"/>
      <c r="E75" s="53"/>
      <c r="F75" s="53"/>
      <c r="G75" s="54"/>
      <c r="H75" s="60"/>
      <c r="I75" s="52"/>
      <c r="J75" s="53"/>
      <c r="K75" s="53"/>
      <c r="L75" s="53"/>
      <c r="M75" s="53"/>
      <c r="N75" s="54"/>
      <c r="O75" s="60"/>
      <c r="P75" s="52"/>
      <c r="Q75" s="53"/>
      <c r="R75" s="53"/>
      <c r="S75" s="53"/>
      <c r="T75" s="53"/>
      <c r="U75" s="54"/>
    </row>
    <row r="76" spans="1:21" ht="14">
      <c r="A76" s="60">
        <v>71</v>
      </c>
      <c r="B76" s="52" t="s">
        <v>594</v>
      </c>
      <c r="C76" s="53"/>
      <c r="D76" s="53"/>
      <c r="E76" s="53"/>
      <c r="F76" s="53"/>
      <c r="G76" s="54"/>
      <c r="H76" s="60"/>
      <c r="I76" s="52"/>
      <c r="J76" s="53"/>
      <c r="K76" s="53"/>
      <c r="L76" s="53"/>
      <c r="M76" s="53"/>
      <c r="N76" s="54"/>
      <c r="O76" s="60"/>
      <c r="P76" s="52"/>
      <c r="Q76" s="53"/>
      <c r="R76" s="53"/>
      <c r="S76" s="53"/>
      <c r="T76" s="53"/>
      <c r="U76" s="54"/>
    </row>
    <row r="77" spans="1:21" ht="14">
      <c r="A77" s="60"/>
      <c r="B77" s="52" t="s">
        <v>605</v>
      </c>
      <c r="C77" s="53"/>
      <c r="D77" s="53"/>
      <c r="E77" s="53"/>
      <c r="F77" s="53"/>
      <c r="G77" s="54"/>
      <c r="H77" s="60"/>
      <c r="I77" s="52"/>
      <c r="J77" s="53"/>
      <c r="K77" s="53"/>
      <c r="L77" s="53"/>
      <c r="M77" s="53"/>
      <c r="N77" s="54"/>
      <c r="O77" s="60"/>
      <c r="P77" s="52"/>
      <c r="Q77" s="53"/>
      <c r="R77" s="53"/>
      <c r="S77" s="53"/>
      <c r="T77" s="53"/>
      <c r="U77" s="54"/>
    </row>
    <row r="78" spans="1:21" ht="14">
      <c r="A78" s="60"/>
      <c r="B78" s="52" t="s">
        <v>595</v>
      </c>
      <c r="C78" s="53"/>
      <c r="D78" s="53"/>
      <c r="E78" s="53"/>
      <c r="F78" s="53"/>
      <c r="G78" s="54"/>
      <c r="H78" s="60"/>
      <c r="I78" s="52"/>
      <c r="J78" s="53"/>
      <c r="K78" s="53"/>
      <c r="L78" s="53"/>
      <c r="M78" s="53"/>
      <c r="N78" s="54"/>
      <c r="O78" s="60"/>
      <c r="P78" s="52"/>
      <c r="Q78" s="53"/>
      <c r="R78" s="53"/>
      <c r="S78" s="53"/>
      <c r="T78" s="53"/>
      <c r="U78" s="54"/>
    </row>
    <row r="79" spans="1:21" ht="14">
      <c r="A79" s="60"/>
      <c r="B79" s="52" t="s">
        <v>606</v>
      </c>
      <c r="C79" s="53"/>
      <c r="D79" s="53"/>
      <c r="E79" s="53"/>
      <c r="F79" s="53"/>
      <c r="G79" s="54"/>
      <c r="H79" s="60"/>
      <c r="I79" s="52"/>
      <c r="J79" s="53"/>
      <c r="K79" s="53"/>
      <c r="L79" s="53"/>
      <c r="M79" s="53"/>
      <c r="N79" s="54"/>
      <c r="O79" s="60"/>
      <c r="P79" s="52"/>
      <c r="Q79" s="53"/>
      <c r="R79" s="53"/>
      <c r="S79" s="53"/>
      <c r="T79" s="53"/>
      <c r="U79" s="54"/>
    </row>
    <row r="80" spans="1:21" ht="14">
      <c r="A80" s="60">
        <v>18</v>
      </c>
      <c r="B80" s="52" t="s">
        <v>596</v>
      </c>
      <c r="C80" s="53"/>
      <c r="D80" s="53"/>
      <c r="E80" s="53"/>
      <c r="F80" s="53"/>
      <c r="G80" s="54"/>
      <c r="H80" s="60"/>
      <c r="I80" s="52"/>
      <c r="J80" s="53"/>
      <c r="K80" s="53"/>
      <c r="L80" s="53"/>
      <c r="M80" s="53"/>
      <c r="N80" s="54"/>
      <c r="O80" s="60"/>
      <c r="P80" s="52"/>
      <c r="Q80" s="53"/>
      <c r="R80" s="53"/>
      <c r="S80" s="53"/>
      <c r="T80" s="53"/>
      <c r="U80" s="54"/>
    </row>
    <row r="81" spans="1:21" ht="14">
      <c r="A81" s="60"/>
      <c r="B81" s="52" t="s">
        <v>597</v>
      </c>
      <c r="C81" s="53"/>
      <c r="D81" s="53"/>
      <c r="E81" s="53"/>
      <c r="F81" s="53"/>
      <c r="G81" s="54"/>
      <c r="H81" s="60"/>
      <c r="I81" s="52"/>
      <c r="J81" s="53"/>
      <c r="K81" s="53"/>
      <c r="L81" s="53"/>
      <c r="M81" s="53"/>
      <c r="N81" s="54"/>
      <c r="O81" s="60"/>
      <c r="P81" s="52"/>
      <c r="Q81" s="53"/>
      <c r="R81" s="53"/>
      <c r="S81" s="53"/>
      <c r="T81" s="53"/>
      <c r="U81" s="54"/>
    </row>
    <row r="82" spans="1:21" ht="14">
      <c r="A82" s="60">
        <v>13</v>
      </c>
      <c r="B82" s="52" t="s">
        <v>598</v>
      </c>
      <c r="C82" s="53"/>
      <c r="D82" s="53"/>
      <c r="E82" s="53"/>
      <c r="F82" s="53"/>
      <c r="G82" s="54"/>
      <c r="H82" s="60"/>
      <c r="I82" s="52"/>
      <c r="J82" s="53"/>
      <c r="K82" s="53"/>
      <c r="L82" s="53"/>
      <c r="M82" s="53"/>
      <c r="N82" s="54"/>
      <c r="O82" s="60"/>
      <c r="P82" s="52"/>
      <c r="Q82" s="53"/>
      <c r="R82" s="53"/>
      <c r="S82" s="53"/>
      <c r="T82" s="53"/>
      <c r="U82" s="54"/>
    </row>
    <row r="83" spans="1:21" ht="14">
      <c r="A83" s="74" t="s">
        <v>49</v>
      </c>
      <c r="B83" s="52">
        <v>0</v>
      </c>
      <c r="C83" s="53" t="s">
        <v>48</v>
      </c>
      <c r="D83" s="53"/>
      <c r="E83" s="53"/>
      <c r="F83" s="53"/>
      <c r="G83" s="54"/>
      <c r="H83" s="74" t="s">
        <v>49</v>
      </c>
      <c r="I83" s="52">
        <v>48</v>
      </c>
      <c r="J83" s="53" t="s">
        <v>48</v>
      </c>
      <c r="K83" s="53"/>
      <c r="L83" s="53"/>
      <c r="M83" s="53"/>
      <c r="N83" s="54"/>
      <c r="O83" s="74" t="s">
        <v>49</v>
      </c>
      <c r="P83" s="52">
        <v>1</v>
      </c>
      <c r="Q83" s="53" t="s">
        <v>48</v>
      </c>
      <c r="R83" s="53"/>
      <c r="S83" s="53"/>
      <c r="T83" s="53"/>
      <c r="U83" s="54"/>
    </row>
    <row r="84" spans="1:21" ht="14">
      <c r="A84" s="74" t="s">
        <v>50</v>
      </c>
      <c r="B84" s="52">
        <v>0</v>
      </c>
      <c r="C84" s="53"/>
      <c r="D84" s="53"/>
      <c r="E84" s="53"/>
      <c r="F84" s="53"/>
      <c r="G84" s="54"/>
      <c r="H84" s="74" t="s">
        <v>50</v>
      </c>
      <c r="I84" s="52">
        <v>1</v>
      </c>
      <c r="J84" s="53"/>
      <c r="K84" s="53"/>
      <c r="L84" s="53"/>
      <c r="M84" s="53"/>
      <c r="N84" s="54"/>
      <c r="O84" s="74" t="s">
        <v>50</v>
      </c>
      <c r="P84" s="52">
        <v>2</v>
      </c>
      <c r="Q84" s="53"/>
      <c r="R84" s="53"/>
      <c r="S84" s="53"/>
      <c r="T84" s="53"/>
      <c r="U84" s="54"/>
    </row>
    <row r="85" spans="1:21" ht="15" thickBot="1">
      <c r="A85" s="29" t="s">
        <v>27</v>
      </c>
      <c r="B85" s="47">
        <v>120</v>
      </c>
      <c r="C85" s="30" t="s">
        <v>30</v>
      </c>
      <c r="D85" s="30"/>
      <c r="E85" s="13"/>
      <c r="F85" s="13"/>
      <c r="G85" s="14"/>
      <c r="H85" s="29" t="s">
        <v>27</v>
      </c>
      <c r="I85" s="47">
        <v>290</v>
      </c>
      <c r="J85" s="30" t="s">
        <v>30</v>
      </c>
      <c r="K85" s="30"/>
      <c r="L85" s="13"/>
      <c r="M85" s="13"/>
      <c r="N85" s="14"/>
      <c r="O85" s="29" t="s">
        <v>27</v>
      </c>
      <c r="P85" s="47">
        <v>280</v>
      </c>
      <c r="Q85" s="30" t="s">
        <v>30</v>
      </c>
      <c r="R85" s="30"/>
      <c r="S85" s="13"/>
      <c r="T85" s="13"/>
      <c r="U85" s="14"/>
    </row>
    <row r="86" spans="1:21" ht="16.5" customHeight="1">
      <c r="A86" s="4" t="s">
        <v>25</v>
      </c>
      <c r="B86" s="5"/>
      <c r="C86" s="5"/>
      <c r="D86" s="5"/>
      <c r="E86" s="5"/>
      <c r="F86" s="64">
        <f>SUM(A63:A83)</f>
        <v>335</v>
      </c>
      <c r="G86" s="65" t="s">
        <v>29</v>
      </c>
      <c r="H86" s="5" t="s">
        <v>25</v>
      </c>
      <c r="I86" s="5"/>
      <c r="J86" s="5"/>
      <c r="K86" s="5"/>
      <c r="L86" s="5"/>
      <c r="M86" s="64">
        <f>SUM(H63:H83)</f>
        <v>19</v>
      </c>
      <c r="N86" s="65" t="s">
        <v>29</v>
      </c>
      <c r="O86" s="5" t="s">
        <v>25</v>
      </c>
      <c r="P86" s="5"/>
      <c r="Q86" s="5"/>
      <c r="R86" s="5"/>
      <c r="S86" s="5"/>
      <c r="T86" s="64">
        <f>SUM(O63:O83)</f>
        <v>16</v>
      </c>
      <c r="U86" s="65" t="s">
        <v>29</v>
      </c>
    </row>
    <row r="87" spans="1:21" ht="16.5" customHeight="1">
      <c r="A87" s="66" t="s">
        <v>21</v>
      </c>
      <c r="B87" s="67"/>
      <c r="C87" s="67"/>
      <c r="D87" s="67"/>
      <c r="E87" s="67"/>
      <c r="F87" s="127" t="s">
        <v>88</v>
      </c>
      <c r="G87" s="128"/>
      <c r="H87" s="66" t="s">
        <v>21</v>
      </c>
      <c r="I87" s="67"/>
      <c r="J87" s="67"/>
      <c r="K87" s="67"/>
      <c r="L87" s="67"/>
      <c r="M87" s="127" t="s">
        <v>88</v>
      </c>
      <c r="N87" s="128"/>
      <c r="O87" s="66" t="s">
        <v>21</v>
      </c>
      <c r="P87" s="67"/>
      <c r="Q87" s="67"/>
      <c r="R87" s="67"/>
      <c r="S87" s="67"/>
      <c r="T87" s="127" t="s">
        <v>88</v>
      </c>
      <c r="U87" s="128"/>
    </row>
    <row r="88" spans="1:21" ht="16.5" customHeight="1">
      <c r="A88" s="66" t="s">
        <v>22</v>
      </c>
      <c r="B88" s="67"/>
      <c r="C88" s="67"/>
      <c r="D88" s="67"/>
      <c r="E88" s="127" t="s">
        <v>582</v>
      </c>
      <c r="F88" s="127"/>
      <c r="G88" s="128"/>
      <c r="H88" s="66" t="s">
        <v>22</v>
      </c>
      <c r="I88" s="67"/>
      <c r="J88" s="67"/>
      <c r="K88" s="67"/>
      <c r="L88" s="127" t="s">
        <v>88</v>
      </c>
      <c r="M88" s="127"/>
      <c r="N88" s="128"/>
      <c r="O88" s="66" t="s">
        <v>22</v>
      </c>
      <c r="P88" s="67"/>
      <c r="Q88" s="67"/>
      <c r="R88" s="67"/>
      <c r="S88" s="127" t="s">
        <v>88</v>
      </c>
      <c r="T88" s="127"/>
      <c r="U88" s="128"/>
    </row>
    <row r="89" spans="1:21" ht="16.5" customHeight="1">
      <c r="A89" s="66" t="s">
        <v>23</v>
      </c>
      <c r="B89" s="67"/>
      <c r="C89" s="67"/>
      <c r="D89" s="127" t="s">
        <v>85</v>
      </c>
      <c r="E89" s="127"/>
      <c r="F89" s="127"/>
      <c r="G89" s="128"/>
      <c r="H89" s="66" t="s">
        <v>23</v>
      </c>
      <c r="I89" s="67"/>
      <c r="J89" s="67"/>
      <c r="K89" s="127" t="s">
        <v>583</v>
      </c>
      <c r="L89" s="127"/>
      <c r="M89" s="127"/>
      <c r="N89" s="128"/>
      <c r="O89" s="66" t="s">
        <v>23</v>
      </c>
      <c r="P89" s="67"/>
      <c r="Q89" s="67"/>
      <c r="R89" s="127" t="s">
        <v>584</v>
      </c>
      <c r="S89" s="127"/>
      <c r="T89" s="127"/>
      <c r="U89" s="128"/>
    </row>
    <row r="90" spans="1:21" ht="16.5" customHeight="1" thickBot="1">
      <c r="A90" s="9" t="s">
        <v>24</v>
      </c>
      <c r="B90" s="10"/>
      <c r="C90" s="10"/>
      <c r="D90" s="10"/>
      <c r="E90" s="10" t="s">
        <v>62</v>
      </c>
      <c r="F90" s="10"/>
      <c r="G90" s="11"/>
      <c r="H90" s="10" t="s">
        <v>24</v>
      </c>
      <c r="I90" s="10"/>
      <c r="J90" s="10"/>
      <c r="K90" s="10"/>
      <c r="L90" s="10" t="s">
        <v>63</v>
      </c>
      <c r="M90" s="10"/>
      <c r="N90" s="11"/>
      <c r="O90" s="10" t="s">
        <v>24</v>
      </c>
      <c r="P90" s="10"/>
      <c r="Q90" s="10"/>
      <c r="R90" s="10"/>
      <c r="S90" s="73" t="s">
        <v>64</v>
      </c>
      <c r="T90" s="10"/>
      <c r="U90" s="11"/>
    </row>
    <row r="91" spans="1:21">
      <c r="A91" s="31"/>
      <c r="B91" s="5"/>
      <c r="C91" s="5"/>
      <c r="D91" s="5"/>
      <c r="E91" s="5"/>
      <c r="F91" s="5"/>
      <c r="G91" s="5"/>
      <c r="H91" s="18"/>
      <c r="I91" s="5"/>
      <c r="J91" s="5"/>
      <c r="K91" s="5"/>
      <c r="L91" s="5"/>
      <c r="M91" s="5"/>
      <c r="N91" s="5"/>
      <c r="O91" s="18"/>
      <c r="P91" s="5"/>
      <c r="Q91" s="5"/>
      <c r="R91" s="5"/>
      <c r="S91" s="5"/>
      <c r="T91" s="5"/>
      <c r="U91" s="6"/>
    </row>
    <row r="92" spans="1:21">
      <c r="A92" s="61" t="s">
        <v>26</v>
      </c>
      <c r="B92" s="7"/>
      <c r="C92" s="7"/>
      <c r="D92" s="7">
        <f>F86+M86+T86</f>
        <v>370</v>
      </c>
      <c r="E92" s="32" t="s">
        <v>29</v>
      </c>
      <c r="F92" s="7"/>
      <c r="G92" s="34" t="s">
        <v>38</v>
      </c>
      <c r="H92" s="33">
        <f>B85+I85+P85</f>
        <v>690</v>
      </c>
      <c r="I92" s="32" t="s">
        <v>37</v>
      </c>
      <c r="J92" s="32"/>
      <c r="K92" s="32"/>
      <c r="L92" s="7"/>
      <c r="M92" s="7"/>
      <c r="N92" s="35"/>
      <c r="O92" s="35" t="s">
        <v>31</v>
      </c>
      <c r="R92" s="7" t="s">
        <v>32</v>
      </c>
      <c r="S92" s="7"/>
      <c r="T92" s="7"/>
      <c r="U92" s="8"/>
    </row>
    <row r="93" spans="1:21" ht="14" thickBot="1">
      <c r="A93" s="22"/>
      <c r="B93" s="10"/>
      <c r="C93" s="10"/>
      <c r="D93" s="10"/>
      <c r="E93" s="10"/>
      <c r="F93" s="10"/>
      <c r="G93" s="10"/>
      <c r="H93" s="20"/>
      <c r="I93" s="10"/>
      <c r="J93" s="10"/>
      <c r="K93" s="10"/>
      <c r="L93" s="10"/>
      <c r="M93" s="10"/>
      <c r="N93" s="10"/>
      <c r="O93" s="20"/>
      <c r="P93" s="10"/>
      <c r="Q93" s="10"/>
      <c r="R93" s="10"/>
      <c r="S93" s="10"/>
      <c r="T93" s="10"/>
      <c r="U93" s="11"/>
    </row>
    <row r="95" spans="1:21">
      <c r="T95" s="126" t="s">
        <v>34</v>
      </c>
      <c r="U95" s="126"/>
    </row>
  </sheetData>
  <mergeCells count="30">
    <mergeCell ref="T95:U95"/>
    <mergeCell ref="E10:G10"/>
    <mergeCell ref="B61:G61"/>
    <mergeCell ref="I61:N61"/>
    <mergeCell ref="C13:C14"/>
    <mergeCell ref="G13:G14"/>
    <mergeCell ref="J13:J14"/>
    <mergeCell ref="N13:N14"/>
    <mergeCell ref="T87:U87"/>
    <mergeCell ref="S88:U88"/>
    <mergeCell ref="R89:U89"/>
    <mergeCell ref="A12:G12"/>
    <mergeCell ref="A13:A14"/>
    <mergeCell ref="H12:N12"/>
    <mergeCell ref="H13:H14"/>
    <mergeCell ref="E88:G88"/>
    <mergeCell ref="T8:U8"/>
    <mergeCell ref="T57:U57"/>
    <mergeCell ref="T10:U10"/>
    <mergeCell ref="O12:U12"/>
    <mergeCell ref="O13:O14"/>
    <mergeCell ref="Q13:Q14"/>
    <mergeCell ref="U13:U14"/>
    <mergeCell ref="T45:U45"/>
    <mergeCell ref="D89:G89"/>
    <mergeCell ref="F87:G87"/>
    <mergeCell ref="P61:U61"/>
    <mergeCell ref="M87:N87"/>
    <mergeCell ref="L88:N88"/>
    <mergeCell ref="K89:N89"/>
  </mergeCells>
  <phoneticPr fontId="3" type="noConversion"/>
  <printOptions horizontalCentered="1" verticalCentered="1"/>
  <pageMargins left="0" right="0.19685039370078741" top="0.39370078740157483" bottom="0" header="0" footer="0"/>
  <pageSetup paperSize="9" scale="69" fitToHeight="2" orientation="landscape" horizontalDpi="300" verticalDpi="300" r:id="rId1"/>
  <headerFooter alignWithMargins="0"/>
  <drawing r:id="rId2"/>
  <legacy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pageSetUpPr fitToPage="1"/>
  </sheetPr>
  <dimension ref="A8:X95"/>
  <sheetViews>
    <sheetView topLeftCell="A52" zoomScale="85" zoomScaleNormal="85" workbookViewId="0">
      <selection activeCell="B66" sqref="B66:B67"/>
    </sheetView>
  </sheetViews>
  <sheetFormatPr baseColWidth="10" defaultColWidth="11.5" defaultRowHeight="13"/>
  <cols>
    <col min="1" max="1" width="13.33203125" style="17" customWidth="1"/>
    <col min="2" max="3" width="8.6640625" style="1" customWidth="1"/>
    <col min="4" max="4" width="10.5" style="1" customWidth="1"/>
    <col min="5" max="5" width="8.6640625" style="1" customWidth="1"/>
    <col min="6" max="6" width="10.5" style="1" customWidth="1"/>
    <col min="7" max="7" width="10" style="1" customWidth="1"/>
    <col min="8" max="8" width="13.33203125" style="17" customWidth="1"/>
    <col min="9" max="10" width="8.6640625" style="1" customWidth="1"/>
    <col min="11" max="11" width="10.5" style="1" customWidth="1"/>
    <col min="12" max="12" width="8.6640625" style="1" customWidth="1"/>
    <col min="13" max="13" width="9.6640625" style="1" customWidth="1"/>
    <col min="14" max="14" width="9.5" style="1" customWidth="1"/>
    <col min="15" max="15" width="13.33203125" style="17" customWidth="1"/>
    <col min="16" max="17" width="8.6640625" style="1" customWidth="1"/>
    <col min="18" max="18" width="10.33203125" style="1" customWidth="1"/>
    <col min="19" max="19" width="8.6640625" style="1" customWidth="1"/>
    <col min="20" max="20" width="9.6640625" style="1" customWidth="1"/>
    <col min="21" max="21" width="9.5" style="1" customWidth="1"/>
    <col min="22" max="22" width="2.6640625" style="1" customWidth="1"/>
    <col min="23" max="16384" width="11.5" style="1"/>
  </cols>
  <sheetData>
    <row r="8" spans="1:24" ht="16">
      <c r="S8" s="2" t="s">
        <v>1</v>
      </c>
      <c r="T8" s="120">
        <f>'20'!T8:U8+2</f>
        <v>21154</v>
      </c>
      <c r="U8" s="120"/>
    </row>
    <row r="10" spans="1:24" ht="17">
      <c r="D10" s="1" t="s">
        <v>0</v>
      </c>
      <c r="E10" s="112" t="s">
        <v>260</v>
      </c>
      <c r="F10" s="112"/>
      <c r="G10" s="112"/>
      <c r="I10" s="7"/>
      <c r="J10" s="7"/>
      <c r="S10" s="2" t="s">
        <v>11</v>
      </c>
      <c r="T10" s="112">
        <v>2</v>
      </c>
      <c r="U10" s="112"/>
    </row>
    <row r="11" spans="1:24" ht="14" thickBot="1"/>
    <row r="12" spans="1:24" ht="14" thickBot="1">
      <c r="A12" s="121" t="s">
        <v>8</v>
      </c>
      <c r="B12" s="129"/>
      <c r="C12" s="129"/>
      <c r="D12" s="129"/>
      <c r="E12" s="129"/>
      <c r="F12" s="129"/>
      <c r="G12" s="130"/>
      <c r="H12" s="121" t="s">
        <v>35</v>
      </c>
      <c r="I12" s="122"/>
      <c r="J12" s="122"/>
      <c r="K12" s="122"/>
      <c r="L12" s="122" t="s">
        <v>9</v>
      </c>
      <c r="M12" s="122"/>
      <c r="N12" s="123"/>
      <c r="O12" s="121" t="s">
        <v>36</v>
      </c>
      <c r="P12" s="122"/>
      <c r="Q12" s="122"/>
      <c r="R12" s="122"/>
      <c r="S12" s="122" t="s">
        <v>10</v>
      </c>
      <c r="T12" s="122"/>
      <c r="U12" s="123"/>
    </row>
    <row r="13" spans="1:24" ht="14" thickBot="1">
      <c r="A13" s="124" t="s">
        <v>45</v>
      </c>
      <c r="B13" s="23" t="s">
        <v>2</v>
      </c>
      <c r="C13" s="116" t="s">
        <v>46</v>
      </c>
      <c r="D13" s="23" t="s">
        <v>4</v>
      </c>
      <c r="E13" s="23" t="s">
        <v>6</v>
      </c>
      <c r="F13" s="23" t="s">
        <v>7</v>
      </c>
      <c r="G13" s="118" t="s">
        <v>47</v>
      </c>
      <c r="H13" s="124" t="s">
        <v>45</v>
      </c>
      <c r="I13" s="23" t="s">
        <v>2</v>
      </c>
      <c r="J13" s="116" t="s">
        <v>46</v>
      </c>
      <c r="K13" s="23" t="s">
        <v>4</v>
      </c>
      <c r="L13" s="23" t="s">
        <v>6</v>
      </c>
      <c r="M13" s="23" t="s">
        <v>7</v>
      </c>
      <c r="N13" s="118" t="s">
        <v>47</v>
      </c>
      <c r="O13" s="124" t="s">
        <v>45</v>
      </c>
      <c r="P13" s="23" t="s">
        <v>2</v>
      </c>
      <c r="Q13" s="116" t="s">
        <v>46</v>
      </c>
      <c r="R13" s="23" t="s">
        <v>4</v>
      </c>
      <c r="S13" s="23" t="s">
        <v>6</v>
      </c>
      <c r="T13" s="23" t="s">
        <v>7</v>
      </c>
      <c r="U13" s="118" t="s">
        <v>47</v>
      </c>
    </row>
    <row r="14" spans="1:24" ht="14" thickTop="1">
      <c r="A14" s="125"/>
      <c r="B14" s="15" t="s">
        <v>3</v>
      </c>
      <c r="C14" s="117"/>
      <c r="D14" s="15" t="s">
        <v>5</v>
      </c>
      <c r="E14" s="15" t="s">
        <v>5</v>
      </c>
      <c r="F14" s="15" t="s">
        <v>5</v>
      </c>
      <c r="G14" s="119"/>
      <c r="H14" s="125"/>
      <c r="I14" s="15" t="s">
        <v>3</v>
      </c>
      <c r="J14" s="117"/>
      <c r="K14" s="15" t="s">
        <v>5</v>
      </c>
      <c r="L14" s="15" t="s">
        <v>5</v>
      </c>
      <c r="M14" s="15" t="s">
        <v>5</v>
      </c>
      <c r="N14" s="119"/>
      <c r="O14" s="125"/>
      <c r="P14" s="15" t="s">
        <v>3</v>
      </c>
      <c r="Q14" s="117"/>
      <c r="R14" s="15" t="s">
        <v>5</v>
      </c>
      <c r="S14" s="15" t="s">
        <v>5</v>
      </c>
      <c r="T14" s="15" t="s">
        <v>5</v>
      </c>
      <c r="U14" s="119"/>
      <c r="X14" s="89" t="s">
        <v>51</v>
      </c>
    </row>
    <row r="15" spans="1:24" ht="16.5" customHeight="1" thickBot="1">
      <c r="A15" s="92" t="s">
        <v>229</v>
      </c>
      <c r="B15" s="93" t="s">
        <v>204</v>
      </c>
      <c r="C15" s="94">
        <v>1117</v>
      </c>
      <c r="D15" s="39">
        <v>1006</v>
      </c>
      <c r="E15" s="41">
        <v>1890</v>
      </c>
      <c r="F15" s="97">
        <v>200</v>
      </c>
      <c r="G15" s="40" t="s">
        <v>621</v>
      </c>
      <c r="H15" s="92" t="s">
        <v>187</v>
      </c>
      <c r="I15" s="93" t="s">
        <v>130</v>
      </c>
      <c r="J15" s="94">
        <v>1050</v>
      </c>
      <c r="K15" s="39">
        <v>1023</v>
      </c>
      <c r="L15" s="39">
        <v>2050</v>
      </c>
      <c r="M15" s="97">
        <v>200</v>
      </c>
      <c r="N15" s="40">
        <v>270</v>
      </c>
      <c r="O15" s="92" t="s">
        <v>207</v>
      </c>
      <c r="P15" s="93" t="s">
        <v>60</v>
      </c>
      <c r="Q15" s="94">
        <v>1038</v>
      </c>
      <c r="R15" s="39">
        <v>1039</v>
      </c>
      <c r="S15" s="39">
        <v>1940</v>
      </c>
      <c r="T15" s="97">
        <v>200</v>
      </c>
      <c r="U15" s="40">
        <v>270</v>
      </c>
      <c r="X15" s="88">
        <v>47355</v>
      </c>
    </row>
    <row r="16" spans="1:24" ht="16.5" customHeight="1" thickTop="1">
      <c r="A16" s="92" t="s">
        <v>229</v>
      </c>
      <c r="B16" s="93" t="s">
        <v>204</v>
      </c>
      <c r="C16" s="94">
        <v>1117</v>
      </c>
      <c r="D16" s="39" t="s">
        <v>616</v>
      </c>
      <c r="E16" s="41">
        <v>1750</v>
      </c>
      <c r="F16" s="97">
        <v>200</v>
      </c>
      <c r="G16" s="40" t="s">
        <v>622</v>
      </c>
      <c r="H16" s="92" t="s">
        <v>187</v>
      </c>
      <c r="I16" s="93" t="s">
        <v>130</v>
      </c>
      <c r="J16" s="94">
        <v>1050</v>
      </c>
      <c r="K16" s="39">
        <v>1024</v>
      </c>
      <c r="L16" s="41">
        <v>2010</v>
      </c>
      <c r="M16" s="97">
        <v>200</v>
      </c>
      <c r="N16" s="40">
        <v>270</v>
      </c>
      <c r="O16" s="92" t="s">
        <v>207</v>
      </c>
      <c r="P16" s="93" t="s">
        <v>60</v>
      </c>
      <c r="Q16" s="94">
        <v>1038</v>
      </c>
      <c r="R16" s="39">
        <v>1040</v>
      </c>
      <c r="S16" s="41">
        <v>1940</v>
      </c>
      <c r="T16" s="97">
        <v>200</v>
      </c>
      <c r="U16" s="40">
        <v>270</v>
      </c>
    </row>
    <row r="17" spans="1:21" ht="16.5" customHeight="1">
      <c r="A17" s="92" t="s">
        <v>229</v>
      </c>
      <c r="B17" s="93" t="s">
        <v>204</v>
      </c>
      <c r="C17" s="94">
        <v>1117</v>
      </c>
      <c r="D17" s="39" t="s">
        <v>617</v>
      </c>
      <c r="E17" s="41">
        <v>1980</v>
      </c>
      <c r="F17" s="97">
        <v>200</v>
      </c>
      <c r="G17" s="40" t="s">
        <v>621</v>
      </c>
      <c r="H17" s="92" t="s">
        <v>187</v>
      </c>
      <c r="I17" s="93" t="s">
        <v>130</v>
      </c>
      <c r="J17" s="94">
        <v>1050</v>
      </c>
      <c r="K17" s="39">
        <v>1025</v>
      </c>
      <c r="L17" s="41">
        <v>2040</v>
      </c>
      <c r="M17" s="97">
        <v>200</v>
      </c>
      <c r="N17" s="40">
        <v>270</v>
      </c>
      <c r="O17" s="92" t="s">
        <v>207</v>
      </c>
      <c r="P17" s="93" t="s">
        <v>60</v>
      </c>
      <c r="Q17" s="94">
        <v>1038</v>
      </c>
      <c r="R17" s="39">
        <v>1041</v>
      </c>
      <c r="S17" s="41">
        <v>1955</v>
      </c>
      <c r="T17" s="97">
        <v>200</v>
      </c>
      <c r="U17" s="40">
        <v>270</v>
      </c>
    </row>
    <row r="18" spans="1:21" ht="16.5" customHeight="1">
      <c r="A18" s="103" t="s">
        <v>229</v>
      </c>
      <c r="B18" s="104" t="s">
        <v>204</v>
      </c>
      <c r="C18" s="105">
        <v>1121</v>
      </c>
      <c r="D18" s="106" t="s">
        <v>618</v>
      </c>
      <c r="E18" s="111">
        <v>1915</v>
      </c>
      <c r="F18" s="107">
        <v>200</v>
      </c>
      <c r="G18" s="102">
        <v>255</v>
      </c>
      <c r="H18" s="92" t="s">
        <v>187</v>
      </c>
      <c r="I18" s="93" t="s">
        <v>130</v>
      </c>
      <c r="J18" s="94">
        <v>1050</v>
      </c>
      <c r="K18" s="39">
        <v>1026</v>
      </c>
      <c r="L18" s="41">
        <v>2045</v>
      </c>
      <c r="M18" s="97">
        <v>200</v>
      </c>
      <c r="N18" s="40">
        <v>270</v>
      </c>
      <c r="O18" s="92" t="s">
        <v>207</v>
      </c>
      <c r="P18" s="93" t="s">
        <v>60</v>
      </c>
      <c r="Q18" s="94">
        <v>1038</v>
      </c>
      <c r="R18" s="39">
        <v>1042</v>
      </c>
      <c r="S18" s="41">
        <v>1845</v>
      </c>
      <c r="T18" s="97">
        <v>200</v>
      </c>
      <c r="U18" s="40">
        <v>270</v>
      </c>
    </row>
    <row r="19" spans="1:21" ht="16.5" customHeight="1">
      <c r="A19" s="92" t="s">
        <v>229</v>
      </c>
      <c r="B19" s="93" t="s">
        <v>204</v>
      </c>
      <c r="C19" s="94">
        <v>1117</v>
      </c>
      <c r="D19" s="39">
        <v>1010</v>
      </c>
      <c r="E19" s="41">
        <v>2000</v>
      </c>
      <c r="F19" s="97">
        <v>200</v>
      </c>
      <c r="G19" s="40" t="s">
        <v>621</v>
      </c>
      <c r="H19" s="92" t="s">
        <v>187</v>
      </c>
      <c r="I19" s="93" t="s">
        <v>130</v>
      </c>
      <c r="J19" s="94">
        <v>1050</v>
      </c>
      <c r="K19" s="39">
        <v>1027</v>
      </c>
      <c r="L19" s="41">
        <v>2030</v>
      </c>
      <c r="M19" s="97">
        <v>200</v>
      </c>
      <c r="N19" s="40">
        <v>270</v>
      </c>
      <c r="O19" s="92" t="s">
        <v>207</v>
      </c>
      <c r="P19" s="93" t="s">
        <v>60</v>
      </c>
      <c r="Q19" s="94">
        <v>1038</v>
      </c>
      <c r="R19" s="39">
        <v>1043</v>
      </c>
      <c r="S19" s="41">
        <v>1960</v>
      </c>
      <c r="T19" s="97">
        <v>200</v>
      </c>
      <c r="U19" s="40" t="s">
        <v>219</v>
      </c>
    </row>
    <row r="20" spans="1:21" ht="16.5" customHeight="1">
      <c r="A20" s="92" t="s">
        <v>229</v>
      </c>
      <c r="B20" s="93" t="s">
        <v>204</v>
      </c>
      <c r="C20" s="94">
        <v>1117</v>
      </c>
      <c r="D20" s="39">
        <v>1011</v>
      </c>
      <c r="E20" s="41">
        <v>1940</v>
      </c>
      <c r="F20" s="97">
        <v>200</v>
      </c>
      <c r="G20" s="40">
        <v>255</v>
      </c>
      <c r="H20" s="92" t="s">
        <v>187</v>
      </c>
      <c r="I20" s="93" t="s">
        <v>130</v>
      </c>
      <c r="J20" s="94">
        <v>1050</v>
      </c>
      <c r="K20" s="39">
        <v>1028</v>
      </c>
      <c r="L20" s="41">
        <v>1985</v>
      </c>
      <c r="M20" s="97">
        <v>200</v>
      </c>
      <c r="N20" s="40">
        <v>270</v>
      </c>
      <c r="O20" s="92" t="s">
        <v>207</v>
      </c>
      <c r="P20" s="93" t="s">
        <v>60</v>
      </c>
      <c r="Q20" s="94">
        <v>1038</v>
      </c>
      <c r="R20" s="39">
        <v>1044</v>
      </c>
      <c r="S20" s="41">
        <v>1950</v>
      </c>
      <c r="T20" s="97">
        <v>200</v>
      </c>
      <c r="U20" s="40" t="s">
        <v>219</v>
      </c>
    </row>
    <row r="21" spans="1:21" ht="16.5" customHeight="1">
      <c r="A21" s="92" t="s">
        <v>229</v>
      </c>
      <c r="B21" s="93" t="s">
        <v>204</v>
      </c>
      <c r="C21" s="94">
        <v>1117</v>
      </c>
      <c r="D21" s="39">
        <v>1012</v>
      </c>
      <c r="E21" s="41">
        <v>1960</v>
      </c>
      <c r="F21" s="97">
        <v>200</v>
      </c>
      <c r="G21" s="40" t="s">
        <v>621</v>
      </c>
      <c r="H21" s="92" t="s">
        <v>187</v>
      </c>
      <c r="I21" s="93" t="s">
        <v>130</v>
      </c>
      <c r="J21" s="94">
        <v>1050</v>
      </c>
      <c r="K21" s="39">
        <v>1029</v>
      </c>
      <c r="L21" s="41">
        <v>1980</v>
      </c>
      <c r="M21" s="97">
        <v>200</v>
      </c>
      <c r="N21" s="40">
        <v>270</v>
      </c>
      <c r="O21" s="92" t="s">
        <v>207</v>
      </c>
      <c r="P21" s="93" t="s">
        <v>60</v>
      </c>
      <c r="Q21" s="94">
        <v>1038</v>
      </c>
      <c r="R21" s="39">
        <v>1045</v>
      </c>
      <c r="S21" s="41">
        <v>1865</v>
      </c>
      <c r="T21" s="97">
        <v>200</v>
      </c>
      <c r="U21" s="40">
        <v>270</v>
      </c>
    </row>
    <row r="22" spans="1:21" ht="16.5" customHeight="1">
      <c r="A22" s="92" t="s">
        <v>229</v>
      </c>
      <c r="B22" s="93" t="s">
        <v>204</v>
      </c>
      <c r="C22" s="94">
        <v>1117</v>
      </c>
      <c r="D22" s="39">
        <v>1013</v>
      </c>
      <c r="E22" s="41">
        <v>1980</v>
      </c>
      <c r="F22" s="97">
        <v>200</v>
      </c>
      <c r="G22" s="40" t="s">
        <v>621</v>
      </c>
      <c r="H22" s="92" t="s">
        <v>187</v>
      </c>
      <c r="I22" s="93" t="s">
        <v>130</v>
      </c>
      <c r="J22" s="94">
        <v>1050</v>
      </c>
      <c r="K22" s="39">
        <v>1030</v>
      </c>
      <c r="L22" s="41">
        <v>2015</v>
      </c>
      <c r="M22" s="97">
        <v>200</v>
      </c>
      <c r="N22" s="40">
        <v>270</v>
      </c>
      <c r="O22" s="55"/>
      <c r="P22" s="38"/>
      <c r="Q22" s="38"/>
      <c r="R22" s="39"/>
      <c r="S22" s="41"/>
      <c r="T22" s="39"/>
      <c r="U22" s="40"/>
    </row>
    <row r="23" spans="1:21" ht="16.5" customHeight="1">
      <c r="A23" s="92" t="s">
        <v>229</v>
      </c>
      <c r="B23" s="93" t="s">
        <v>204</v>
      </c>
      <c r="C23" s="94">
        <v>1117</v>
      </c>
      <c r="D23" s="39">
        <v>1014</v>
      </c>
      <c r="E23" s="41">
        <v>1970</v>
      </c>
      <c r="F23" s="97">
        <v>200</v>
      </c>
      <c r="G23" s="40" t="s">
        <v>621</v>
      </c>
      <c r="H23" s="55"/>
      <c r="I23" s="38"/>
      <c r="J23" s="38"/>
      <c r="K23" s="39"/>
      <c r="L23" s="41"/>
      <c r="M23" s="39"/>
      <c r="N23" s="40"/>
      <c r="O23" s="92" t="s">
        <v>206</v>
      </c>
      <c r="P23" s="93" t="s">
        <v>60</v>
      </c>
      <c r="Q23" s="94">
        <v>1038</v>
      </c>
      <c r="R23" s="39">
        <v>1046</v>
      </c>
      <c r="S23" s="41">
        <v>2275</v>
      </c>
      <c r="T23" s="97">
        <v>237.5</v>
      </c>
      <c r="U23" s="40">
        <v>270</v>
      </c>
    </row>
    <row r="24" spans="1:21" ht="16.5" customHeight="1">
      <c r="A24" s="92" t="s">
        <v>229</v>
      </c>
      <c r="B24" s="93" t="s">
        <v>204</v>
      </c>
      <c r="C24" s="94">
        <v>1117</v>
      </c>
      <c r="D24" s="39">
        <v>1015</v>
      </c>
      <c r="E24" s="41">
        <v>1880</v>
      </c>
      <c r="F24" s="97">
        <v>200</v>
      </c>
      <c r="G24" s="40" t="s">
        <v>621</v>
      </c>
      <c r="H24" s="92" t="s">
        <v>207</v>
      </c>
      <c r="I24" s="93" t="s">
        <v>60</v>
      </c>
      <c r="J24" s="94">
        <v>1038</v>
      </c>
      <c r="K24" s="39">
        <v>1031</v>
      </c>
      <c r="L24" s="41">
        <v>2075</v>
      </c>
      <c r="M24" s="97">
        <v>200</v>
      </c>
      <c r="N24" s="40">
        <v>270</v>
      </c>
      <c r="O24" s="92" t="s">
        <v>206</v>
      </c>
      <c r="P24" s="93" t="s">
        <v>60</v>
      </c>
      <c r="Q24" s="94">
        <v>1038</v>
      </c>
      <c r="R24" s="39">
        <v>1047</v>
      </c>
      <c r="S24" s="41">
        <v>2260</v>
      </c>
      <c r="T24" s="97">
        <v>237.5</v>
      </c>
      <c r="U24" s="40" t="s">
        <v>219</v>
      </c>
    </row>
    <row r="25" spans="1:21" ht="16.5" customHeight="1">
      <c r="A25" s="103" t="s">
        <v>229</v>
      </c>
      <c r="B25" s="104" t="s">
        <v>204</v>
      </c>
      <c r="C25" s="105">
        <v>1121</v>
      </c>
      <c r="D25" s="106" t="s">
        <v>619</v>
      </c>
      <c r="E25" s="111">
        <v>1925</v>
      </c>
      <c r="F25" s="107">
        <v>200</v>
      </c>
      <c r="G25" s="102" t="s">
        <v>623</v>
      </c>
      <c r="H25" s="92" t="s">
        <v>207</v>
      </c>
      <c r="I25" s="93" t="s">
        <v>60</v>
      </c>
      <c r="J25" s="94">
        <v>1038</v>
      </c>
      <c r="K25" s="39">
        <v>1032</v>
      </c>
      <c r="L25" s="41">
        <v>2020</v>
      </c>
      <c r="M25" s="97">
        <v>200</v>
      </c>
      <c r="N25" s="40">
        <v>270</v>
      </c>
      <c r="O25" s="92" t="s">
        <v>206</v>
      </c>
      <c r="P25" s="93" t="s">
        <v>60</v>
      </c>
      <c r="Q25" s="94">
        <v>1038</v>
      </c>
      <c r="R25" s="39">
        <v>1048</v>
      </c>
      <c r="S25" s="41">
        <v>2235</v>
      </c>
      <c r="T25" s="97">
        <v>237.5</v>
      </c>
      <c r="U25" s="40">
        <v>270</v>
      </c>
    </row>
    <row r="26" spans="1:21" ht="16.5" customHeight="1">
      <c r="A26" s="103"/>
      <c r="B26" s="104"/>
      <c r="C26" s="105"/>
      <c r="D26" s="106"/>
      <c r="E26" s="111"/>
      <c r="F26" s="107"/>
      <c r="G26" s="102"/>
      <c r="H26" s="92" t="s">
        <v>207</v>
      </c>
      <c r="I26" s="93" t="s">
        <v>60</v>
      </c>
      <c r="J26" s="94">
        <v>1038</v>
      </c>
      <c r="K26" s="39">
        <v>1033</v>
      </c>
      <c r="L26" s="41">
        <v>1980</v>
      </c>
      <c r="M26" s="97">
        <v>200</v>
      </c>
      <c r="N26" s="40">
        <v>270</v>
      </c>
      <c r="O26" s="92" t="s">
        <v>206</v>
      </c>
      <c r="P26" s="93" t="s">
        <v>60</v>
      </c>
      <c r="Q26" s="94">
        <v>1038</v>
      </c>
      <c r="R26" s="39">
        <v>1049</v>
      </c>
      <c r="S26" s="41">
        <v>2245</v>
      </c>
      <c r="T26" s="97">
        <v>237.5</v>
      </c>
      <c r="U26" s="40" t="s">
        <v>219</v>
      </c>
    </row>
    <row r="27" spans="1:21" ht="16.5" customHeight="1">
      <c r="A27" s="92" t="s">
        <v>187</v>
      </c>
      <c r="B27" s="93" t="s">
        <v>130</v>
      </c>
      <c r="C27" s="94">
        <v>1050</v>
      </c>
      <c r="D27" s="39">
        <v>1017</v>
      </c>
      <c r="E27" s="41">
        <v>2005</v>
      </c>
      <c r="F27" s="97">
        <v>200</v>
      </c>
      <c r="G27" s="40">
        <v>270</v>
      </c>
      <c r="H27" s="92" t="s">
        <v>207</v>
      </c>
      <c r="I27" s="93" t="s">
        <v>60</v>
      </c>
      <c r="J27" s="94">
        <v>1038</v>
      </c>
      <c r="K27" s="39">
        <v>1034</v>
      </c>
      <c r="L27" s="41">
        <v>1980</v>
      </c>
      <c r="M27" s="97">
        <v>200</v>
      </c>
      <c r="N27" s="40">
        <v>270</v>
      </c>
      <c r="O27" s="92" t="s">
        <v>206</v>
      </c>
      <c r="P27" s="93" t="s">
        <v>60</v>
      </c>
      <c r="Q27" s="94">
        <v>1038</v>
      </c>
      <c r="R27" s="39">
        <v>1050</v>
      </c>
      <c r="S27" s="41">
        <v>2250</v>
      </c>
      <c r="T27" s="97">
        <v>237.5</v>
      </c>
      <c r="U27" s="40">
        <v>270</v>
      </c>
    </row>
    <row r="28" spans="1:21" ht="16.5" customHeight="1">
      <c r="A28" s="92" t="s">
        <v>187</v>
      </c>
      <c r="B28" s="93" t="s">
        <v>130</v>
      </c>
      <c r="C28" s="94">
        <v>1050</v>
      </c>
      <c r="D28" s="39">
        <v>1018</v>
      </c>
      <c r="E28" s="41">
        <v>1835</v>
      </c>
      <c r="F28" s="97">
        <v>200</v>
      </c>
      <c r="G28" s="40">
        <v>270</v>
      </c>
      <c r="H28" s="92" t="s">
        <v>207</v>
      </c>
      <c r="I28" s="93" t="s">
        <v>60</v>
      </c>
      <c r="J28" s="94">
        <v>1038</v>
      </c>
      <c r="K28" s="39">
        <v>1035</v>
      </c>
      <c r="L28" s="41">
        <v>1975</v>
      </c>
      <c r="M28" s="97">
        <v>200</v>
      </c>
      <c r="N28" s="40">
        <v>270</v>
      </c>
      <c r="O28" s="92" t="s">
        <v>206</v>
      </c>
      <c r="P28" s="93" t="s">
        <v>60</v>
      </c>
      <c r="Q28" s="94">
        <v>1038</v>
      </c>
      <c r="R28" s="39">
        <v>1051</v>
      </c>
      <c r="S28" s="41">
        <v>2265</v>
      </c>
      <c r="T28" s="97">
        <v>237.5</v>
      </c>
      <c r="U28" s="40">
        <v>270</v>
      </c>
    </row>
    <row r="29" spans="1:21" ht="16.5" customHeight="1">
      <c r="A29" s="92" t="s">
        <v>187</v>
      </c>
      <c r="B29" s="93" t="s">
        <v>130</v>
      </c>
      <c r="C29" s="94">
        <v>1050</v>
      </c>
      <c r="D29" s="39">
        <v>1019</v>
      </c>
      <c r="E29" s="41">
        <v>2020</v>
      </c>
      <c r="F29" s="97">
        <v>200</v>
      </c>
      <c r="G29" s="40">
        <v>270</v>
      </c>
      <c r="H29" s="92" t="s">
        <v>207</v>
      </c>
      <c r="I29" s="93" t="s">
        <v>60</v>
      </c>
      <c r="J29" s="94">
        <v>1038</v>
      </c>
      <c r="K29" s="39">
        <v>1036</v>
      </c>
      <c r="L29" s="41">
        <v>1980</v>
      </c>
      <c r="M29" s="97">
        <v>200</v>
      </c>
      <c r="N29" s="40">
        <v>270</v>
      </c>
      <c r="O29" s="92" t="s">
        <v>206</v>
      </c>
      <c r="P29" s="93" t="s">
        <v>60</v>
      </c>
      <c r="Q29" s="94">
        <v>1038</v>
      </c>
      <c r="R29" s="39">
        <v>1052</v>
      </c>
      <c r="S29" s="41">
        <v>2295</v>
      </c>
      <c r="T29" s="97">
        <v>237.5</v>
      </c>
      <c r="U29" s="40" t="s">
        <v>219</v>
      </c>
    </row>
    <row r="30" spans="1:21" ht="16.5" customHeight="1">
      <c r="A30" s="92" t="s">
        <v>187</v>
      </c>
      <c r="B30" s="93" t="s">
        <v>130</v>
      </c>
      <c r="C30" s="94">
        <v>1050</v>
      </c>
      <c r="D30" s="39">
        <v>1020</v>
      </c>
      <c r="E30" s="41">
        <v>1980</v>
      </c>
      <c r="F30" s="97">
        <v>200</v>
      </c>
      <c r="G30" s="40">
        <v>270</v>
      </c>
      <c r="H30" s="92" t="s">
        <v>207</v>
      </c>
      <c r="I30" s="93" t="s">
        <v>60</v>
      </c>
      <c r="J30" s="94">
        <v>1038</v>
      </c>
      <c r="K30" s="39">
        <v>1037</v>
      </c>
      <c r="L30" s="41">
        <v>1920</v>
      </c>
      <c r="M30" s="97">
        <v>200</v>
      </c>
      <c r="N30" s="40">
        <v>270</v>
      </c>
      <c r="O30" s="92" t="s">
        <v>206</v>
      </c>
      <c r="P30" s="93" t="s">
        <v>60</v>
      </c>
      <c r="Q30" s="94">
        <v>1038</v>
      </c>
      <c r="R30" s="39">
        <v>1053</v>
      </c>
      <c r="S30" s="41">
        <v>2230</v>
      </c>
      <c r="T30" s="97">
        <v>237.5</v>
      </c>
      <c r="U30" s="40">
        <v>270</v>
      </c>
    </row>
    <row r="31" spans="1:21" ht="16.5" customHeight="1">
      <c r="A31" s="92" t="s">
        <v>187</v>
      </c>
      <c r="B31" s="93" t="s">
        <v>130</v>
      </c>
      <c r="C31" s="94">
        <v>1050</v>
      </c>
      <c r="D31" s="39">
        <v>1021</v>
      </c>
      <c r="E31" s="41">
        <v>2020</v>
      </c>
      <c r="F31" s="97">
        <v>200</v>
      </c>
      <c r="G31" s="40">
        <v>270</v>
      </c>
      <c r="H31" s="92" t="s">
        <v>207</v>
      </c>
      <c r="I31" s="93" t="s">
        <v>60</v>
      </c>
      <c r="J31" s="94">
        <v>1038</v>
      </c>
      <c r="K31" s="39" t="s">
        <v>620</v>
      </c>
      <c r="L31" s="41">
        <v>1915</v>
      </c>
      <c r="M31" s="97">
        <v>200</v>
      </c>
      <c r="N31" s="40">
        <v>270</v>
      </c>
      <c r="O31" s="55"/>
      <c r="P31" s="38"/>
      <c r="Q31" s="38"/>
      <c r="R31" s="39"/>
      <c r="S31" s="41"/>
      <c r="T31" s="39"/>
      <c r="U31" s="40"/>
    </row>
    <row r="32" spans="1:21" ht="16.5" customHeight="1">
      <c r="A32" s="92" t="s">
        <v>187</v>
      </c>
      <c r="B32" s="93" t="s">
        <v>130</v>
      </c>
      <c r="C32" s="94">
        <v>1050</v>
      </c>
      <c r="D32" s="39">
        <v>1022</v>
      </c>
      <c r="E32" s="41">
        <v>2030</v>
      </c>
      <c r="F32" s="97">
        <v>200</v>
      </c>
      <c r="G32" s="40">
        <v>270</v>
      </c>
      <c r="H32" s="55"/>
      <c r="I32" s="38"/>
      <c r="J32" s="38"/>
      <c r="K32" s="39"/>
      <c r="L32" s="41"/>
      <c r="M32" s="39"/>
      <c r="N32" s="40"/>
      <c r="O32" s="55"/>
      <c r="P32" s="38"/>
      <c r="Q32" s="38"/>
      <c r="R32" s="39"/>
      <c r="S32" s="41"/>
      <c r="T32" s="39"/>
      <c r="U32" s="40"/>
    </row>
    <row r="33" spans="1:21" ht="16.5" customHeight="1">
      <c r="A33" s="55"/>
      <c r="B33" s="38"/>
      <c r="C33" s="38"/>
      <c r="D33" s="39"/>
      <c r="E33" s="41"/>
      <c r="F33" s="39"/>
      <c r="G33" s="40"/>
      <c r="H33" s="55"/>
      <c r="I33" s="38"/>
      <c r="J33" s="38"/>
      <c r="K33" s="39"/>
      <c r="L33" s="41"/>
      <c r="M33" s="39"/>
      <c r="N33" s="40"/>
      <c r="O33" s="55"/>
      <c r="P33" s="38"/>
      <c r="Q33" s="38"/>
      <c r="R33" s="39"/>
      <c r="S33" s="41"/>
      <c r="T33" s="39"/>
      <c r="U33" s="40"/>
    </row>
    <row r="34" spans="1:21" ht="16.5" customHeight="1">
      <c r="A34" s="55"/>
      <c r="B34" s="38"/>
      <c r="C34" s="38"/>
      <c r="D34" s="39"/>
      <c r="E34" s="41"/>
      <c r="F34" s="39"/>
      <c r="G34" s="40"/>
      <c r="H34" s="55"/>
      <c r="I34" s="38"/>
      <c r="J34" s="38"/>
      <c r="K34" s="39"/>
      <c r="L34" s="41"/>
      <c r="M34" s="39"/>
      <c r="N34" s="40"/>
      <c r="O34" s="55"/>
      <c r="P34" s="38"/>
      <c r="Q34" s="38"/>
      <c r="R34" s="39"/>
      <c r="S34" s="41"/>
      <c r="T34" s="39"/>
      <c r="U34" s="40"/>
    </row>
    <row r="35" spans="1:21" ht="16.5" customHeight="1">
      <c r="A35" s="55"/>
      <c r="B35" s="38"/>
      <c r="C35" s="38"/>
      <c r="D35" s="39"/>
      <c r="E35" s="41"/>
      <c r="F35" s="39"/>
      <c r="G35" s="40"/>
      <c r="H35" s="55"/>
      <c r="I35" s="38"/>
      <c r="J35" s="38"/>
      <c r="K35" s="39"/>
      <c r="L35" s="41"/>
      <c r="M35" s="39"/>
      <c r="N35" s="40"/>
      <c r="O35" s="55"/>
      <c r="P35" s="38"/>
      <c r="Q35" s="38"/>
      <c r="R35" s="39"/>
      <c r="S35" s="41"/>
      <c r="T35" s="39"/>
      <c r="U35" s="40"/>
    </row>
    <row r="36" spans="1:21" ht="16.5" customHeight="1">
      <c r="A36" s="55"/>
      <c r="B36" s="38"/>
      <c r="C36" s="38"/>
      <c r="D36" s="39"/>
      <c r="E36" s="41"/>
      <c r="F36" s="39"/>
      <c r="G36" s="40"/>
      <c r="H36" s="55"/>
      <c r="I36" s="38"/>
      <c r="J36" s="38"/>
      <c r="K36" s="39"/>
      <c r="L36" s="41"/>
      <c r="M36" s="39"/>
      <c r="N36" s="40"/>
      <c r="O36" s="55"/>
      <c r="P36" s="38"/>
      <c r="Q36" s="38"/>
      <c r="R36" s="39"/>
      <c r="S36" s="41"/>
      <c r="T36" s="39"/>
      <c r="U36" s="40"/>
    </row>
    <row r="37" spans="1:21" ht="16.5" customHeight="1">
      <c r="A37" s="55"/>
      <c r="B37" s="42"/>
      <c r="C37" s="42"/>
      <c r="D37" s="39"/>
      <c r="E37" s="41"/>
      <c r="F37" s="41"/>
      <c r="G37" s="43"/>
      <c r="H37" s="55"/>
      <c r="I37" s="42"/>
      <c r="J37" s="42"/>
      <c r="K37" s="39"/>
      <c r="L37" s="41"/>
      <c r="M37" s="41"/>
      <c r="N37" s="43"/>
      <c r="O37" s="55"/>
      <c r="P37" s="42"/>
      <c r="Q37" s="42"/>
      <c r="R37" s="41"/>
      <c r="S37" s="41"/>
      <c r="T37" s="41"/>
      <c r="U37" s="43"/>
    </row>
    <row r="38" spans="1:21" ht="16.5" customHeight="1">
      <c r="A38" s="55"/>
      <c r="B38" s="42"/>
      <c r="C38" s="42"/>
      <c r="D38" s="39"/>
      <c r="E38" s="41"/>
      <c r="F38" s="41"/>
      <c r="G38" s="43"/>
      <c r="H38" s="55"/>
      <c r="I38" s="42"/>
      <c r="J38" s="42"/>
      <c r="K38" s="41"/>
      <c r="L38" s="41"/>
      <c r="M38" s="41"/>
      <c r="N38" s="43"/>
      <c r="O38" s="55"/>
      <c r="P38" s="42"/>
      <c r="Q38" s="42"/>
      <c r="R38" s="41"/>
      <c r="S38" s="41"/>
      <c r="T38" s="41"/>
      <c r="U38" s="43"/>
    </row>
    <row r="39" spans="1:21" ht="16.5" customHeight="1" thickBot="1">
      <c r="A39" s="56"/>
      <c r="B39" s="44"/>
      <c r="C39" s="44"/>
      <c r="D39" s="45"/>
      <c r="E39" s="45"/>
      <c r="F39" s="45"/>
      <c r="G39" s="46"/>
      <c r="H39" s="56"/>
      <c r="I39" s="44"/>
      <c r="J39" s="44"/>
      <c r="K39" s="45"/>
      <c r="L39" s="45"/>
      <c r="M39" s="45"/>
      <c r="N39" s="46"/>
      <c r="O39" s="56"/>
      <c r="P39" s="44"/>
      <c r="Q39" s="44"/>
      <c r="R39" s="45"/>
      <c r="S39" s="45"/>
      <c r="T39" s="45"/>
      <c r="U39" s="46"/>
    </row>
    <row r="40" spans="1:21" ht="21.75" customHeight="1" thickBot="1">
      <c r="A40" s="24"/>
      <c r="B40" s="3" t="s">
        <v>13</v>
      </c>
      <c r="C40" s="3"/>
      <c r="D40" s="3"/>
      <c r="E40" s="3"/>
      <c r="F40" s="69">
        <f>SUM(E15:E39)</f>
        <v>33080</v>
      </c>
      <c r="G40" s="36" t="s">
        <v>28</v>
      </c>
      <c r="H40" s="24"/>
      <c r="I40" s="3" t="s">
        <v>12</v>
      </c>
      <c r="J40" s="3"/>
      <c r="K40" s="3"/>
      <c r="L40" s="3"/>
      <c r="M40" s="69">
        <f>SUM(L15:L39)</f>
        <v>32000</v>
      </c>
      <c r="N40" s="36" t="s">
        <v>28</v>
      </c>
      <c r="O40" s="24"/>
      <c r="P40" s="3" t="s">
        <v>14</v>
      </c>
      <c r="Q40" s="3"/>
      <c r="R40" s="3"/>
      <c r="S40" s="3"/>
      <c r="T40" s="69">
        <f>SUM(S15:S39)</f>
        <v>31510</v>
      </c>
      <c r="U40" s="36" t="s">
        <v>28</v>
      </c>
    </row>
    <row r="41" spans="1:21">
      <c r="A41" s="21"/>
      <c r="B41" s="5"/>
      <c r="C41" s="5"/>
      <c r="D41" s="5"/>
      <c r="E41" s="5"/>
      <c r="F41" s="5"/>
      <c r="G41" s="5"/>
      <c r="H41" s="19"/>
      <c r="I41" s="5"/>
      <c r="J41" s="5"/>
      <c r="K41" s="5"/>
      <c r="L41" s="5"/>
      <c r="M41" s="5"/>
      <c r="N41" s="5"/>
      <c r="O41" s="19"/>
      <c r="P41" s="5"/>
      <c r="Q41" s="5"/>
      <c r="R41" s="5"/>
      <c r="S41" s="5"/>
      <c r="T41" s="5"/>
      <c r="U41" s="6"/>
    </row>
    <row r="42" spans="1:21" ht="14">
      <c r="A42" s="21"/>
      <c r="B42" s="7"/>
      <c r="C42" s="7"/>
      <c r="D42" s="7" t="s">
        <v>15</v>
      </c>
      <c r="E42" s="7"/>
      <c r="F42" s="7"/>
      <c r="G42" s="70">
        <f>SUM(T42+'[1]21'!$T$42)</f>
        <v>142545</v>
      </c>
      <c r="H42" s="32" t="s">
        <v>30</v>
      </c>
      <c r="I42" s="7"/>
      <c r="J42" s="7"/>
      <c r="K42" s="7"/>
      <c r="L42" s="7"/>
      <c r="M42" s="7"/>
      <c r="N42" s="16"/>
      <c r="O42" s="19"/>
      <c r="P42" s="7" t="s">
        <v>16</v>
      </c>
      <c r="Q42" s="7"/>
      <c r="R42" s="7"/>
      <c r="S42" s="7"/>
      <c r="T42" s="70">
        <f>T40+M40+F40</f>
        <v>96590</v>
      </c>
      <c r="U42" s="37" t="s">
        <v>28</v>
      </c>
    </row>
    <row r="43" spans="1:21" ht="14" thickBot="1">
      <c r="A43" s="22"/>
      <c r="B43" s="10"/>
      <c r="C43" s="10"/>
      <c r="D43" s="10"/>
      <c r="E43" s="10"/>
      <c r="F43" s="10"/>
      <c r="G43" s="10"/>
      <c r="H43" s="20"/>
      <c r="I43" s="10"/>
      <c r="J43" s="10"/>
      <c r="K43" s="10"/>
      <c r="L43" s="10"/>
      <c r="M43" s="10"/>
      <c r="N43" s="10"/>
      <c r="O43" s="20"/>
      <c r="P43" s="10"/>
      <c r="Q43" s="10"/>
      <c r="R43" s="10"/>
      <c r="S43" s="10"/>
      <c r="T43" s="10"/>
      <c r="U43" s="11"/>
    </row>
    <row r="45" spans="1:21">
      <c r="A45" s="91" t="s">
        <v>53</v>
      </c>
      <c r="T45" s="126" t="s">
        <v>33</v>
      </c>
      <c r="U45" s="126"/>
    </row>
    <row r="57" spans="1:21" ht="16">
      <c r="S57" s="2" t="s">
        <v>1</v>
      </c>
      <c r="T57" s="120">
        <f>T8</f>
        <v>21154</v>
      </c>
      <c r="U57" s="120"/>
    </row>
    <row r="58" spans="1:21" ht="14" thickBot="1"/>
    <row r="59" spans="1:21" ht="14" thickBot="1">
      <c r="A59" s="25"/>
      <c r="B59" s="4"/>
      <c r="C59" s="5"/>
      <c r="D59" s="5"/>
      <c r="E59" s="12" t="s">
        <v>8</v>
      </c>
      <c r="F59" s="5"/>
      <c r="G59" s="6"/>
      <c r="H59" s="25"/>
      <c r="I59" s="4"/>
      <c r="J59" s="5"/>
      <c r="K59" s="5"/>
      <c r="L59" s="12" t="s">
        <v>39</v>
      </c>
      <c r="M59" s="5"/>
      <c r="N59" s="6"/>
      <c r="O59" s="25"/>
      <c r="P59" s="4"/>
      <c r="Q59" s="5"/>
      <c r="R59" s="5"/>
      <c r="S59" s="12" t="s">
        <v>40</v>
      </c>
      <c r="T59" s="5"/>
      <c r="U59" s="6"/>
    </row>
    <row r="60" spans="1:21">
      <c r="A60" s="26" t="s">
        <v>17</v>
      </c>
      <c r="B60" s="4"/>
      <c r="C60" s="5"/>
      <c r="D60" s="5"/>
      <c r="E60" s="5"/>
      <c r="F60" s="5"/>
      <c r="G60" s="6"/>
      <c r="H60" s="26" t="s">
        <v>17</v>
      </c>
      <c r="I60" s="4"/>
      <c r="J60" s="5"/>
      <c r="K60" s="5"/>
      <c r="L60" s="5"/>
      <c r="M60" s="5"/>
      <c r="N60" s="6"/>
      <c r="O60" s="26" t="s">
        <v>17</v>
      </c>
      <c r="P60" s="4"/>
      <c r="Q60" s="5"/>
      <c r="R60" s="5"/>
      <c r="S60" s="5"/>
      <c r="T60" s="5"/>
      <c r="U60" s="6"/>
    </row>
    <row r="61" spans="1:21">
      <c r="A61" s="27" t="s">
        <v>19</v>
      </c>
      <c r="B61" s="113" t="s">
        <v>20</v>
      </c>
      <c r="C61" s="114"/>
      <c r="D61" s="114"/>
      <c r="E61" s="114"/>
      <c r="F61" s="114"/>
      <c r="G61" s="115"/>
      <c r="H61" s="27" t="s">
        <v>19</v>
      </c>
      <c r="I61" s="113" t="s">
        <v>20</v>
      </c>
      <c r="J61" s="114"/>
      <c r="K61" s="114"/>
      <c r="L61" s="114"/>
      <c r="M61" s="114"/>
      <c r="N61" s="115"/>
      <c r="O61" s="27" t="s">
        <v>19</v>
      </c>
      <c r="P61" s="113" t="s">
        <v>20</v>
      </c>
      <c r="Q61" s="114"/>
      <c r="R61" s="114"/>
      <c r="S61" s="114"/>
      <c r="T61" s="114"/>
      <c r="U61" s="115"/>
    </row>
    <row r="62" spans="1:21" ht="14" thickBot="1">
      <c r="A62" s="28" t="s">
        <v>18</v>
      </c>
      <c r="B62" s="9"/>
      <c r="C62" s="10"/>
      <c r="D62" s="10"/>
      <c r="E62" s="10"/>
      <c r="F62" s="10"/>
      <c r="G62" s="11"/>
      <c r="H62" s="28" t="s">
        <v>18</v>
      </c>
      <c r="I62" s="9"/>
      <c r="J62" s="10"/>
      <c r="K62" s="10"/>
      <c r="L62" s="10"/>
      <c r="M62" s="10"/>
      <c r="N62" s="11"/>
      <c r="O62" s="28" t="s">
        <v>18</v>
      </c>
      <c r="P62" s="9"/>
      <c r="Q62" s="10"/>
      <c r="R62" s="10"/>
      <c r="S62" s="10"/>
      <c r="T62" s="10"/>
      <c r="U62" s="11"/>
    </row>
    <row r="63" spans="1:21" ht="14">
      <c r="A63" s="48">
        <v>7</v>
      </c>
      <c r="B63" s="49" t="s">
        <v>608</v>
      </c>
      <c r="C63" s="50"/>
      <c r="D63" s="50"/>
      <c r="E63" s="50"/>
      <c r="F63" s="50"/>
      <c r="G63" s="51"/>
      <c r="H63" s="48">
        <v>6</v>
      </c>
      <c r="I63" s="49" t="s">
        <v>610</v>
      </c>
      <c r="J63" s="50"/>
      <c r="K63" s="50"/>
      <c r="L63" s="50"/>
      <c r="M63" s="50"/>
      <c r="N63" s="51"/>
      <c r="O63" s="48">
        <v>25</v>
      </c>
      <c r="P63" s="49" t="s">
        <v>611</v>
      </c>
      <c r="Q63" s="50"/>
      <c r="R63" s="50"/>
      <c r="S63" s="50"/>
      <c r="T63" s="50"/>
      <c r="U63" s="51"/>
    </row>
    <row r="64" spans="1:21" ht="14">
      <c r="A64" s="60">
        <v>7</v>
      </c>
      <c r="B64" s="52" t="s">
        <v>609</v>
      </c>
      <c r="C64" s="53"/>
      <c r="D64" s="53"/>
      <c r="E64" s="53"/>
      <c r="F64" s="53"/>
      <c r="G64" s="54"/>
      <c r="H64" s="60"/>
      <c r="I64" s="52" t="s">
        <v>612</v>
      </c>
      <c r="J64" s="53"/>
      <c r="K64" s="53"/>
      <c r="L64" s="53"/>
      <c r="M64" s="53"/>
      <c r="N64" s="54"/>
      <c r="O64" s="60"/>
      <c r="P64" s="52" t="s">
        <v>613</v>
      </c>
      <c r="Q64" s="53"/>
      <c r="R64" s="53"/>
      <c r="S64" s="53"/>
      <c r="T64" s="53"/>
      <c r="U64" s="54"/>
    </row>
    <row r="65" spans="1:21" ht="14">
      <c r="A65" s="60">
        <v>8</v>
      </c>
      <c r="B65" s="52" t="s">
        <v>607</v>
      </c>
      <c r="C65" s="53"/>
      <c r="D65" s="53"/>
      <c r="E65" s="53"/>
      <c r="F65" s="53"/>
      <c r="G65" s="54"/>
      <c r="H65" s="60"/>
      <c r="I65" s="52"/>
      <c r="J65" s="53"/>
      <c r="K65" s="53"/>
      <c r="L65" s="53"/>
      <c r="M65" s="53"/>
      <c r="N65" s="54"/>
      <c r="O65" s="60"/>
      <c r="P65" s="52"/>
      <c r="Q65" s="53"/>
      <c r="R65" s="53"/>
      <c r="S65" s="53"/>
      <c r="T65" s="53"/>
      <c r="U65" s="54"/>
    </row>
    <row r="66" spans="1:21" ht="14">
      <c r="A66" s="60">
        <v>12</v>
      </c>
      <c r="B66" s="52" t="s">
        <v>334</v>
      </c>
      <c r="C66" s="53"/>
      <c r="D66" s="53"/>
      <c r="E66" s="53"/>
      <c r="F66" s="53"/>
      <c r="G66" s="54"/>
      <c r="H66" s="60"/>
      <c r="I66" s="52"/>
      <c r="J66" s="53"/>
      <c r="K66" s="53"/>
      <c r="L66" s="53"/>
      <c r="M66" s="53"/>
      <c r="N66" s="54"/>
      <c r="O66" s="60"/>
      <c r="P66" s="52"/>
      <c r="Q66" s="53"/>
      <c r="R66" s="53"/>
      <c r="S66" s="53"/>
      <c r="T66" s="53"/>
      <c r="U66" s="54"/>
    </row>
    <row r="67" spans="1:21" ht="14">
      <c r="A67" s="60"/>
      <c r="B67" s="52" t="s">
        <v>335</v>
      </c>
      <c r="C67" s="53"/>
      <c r="D67" s="53"/>
      <c r="E67" s="53"/>
      <c r="F67" s="53"/>
      <c r="G67" s="54"/>
      <c r="H67" s="60"/>
      <c r="I67" s="52"/>
      <c r="J67" s="53"/>
      <c r="K67" s="53"/>
      <c r="L67" s="53"/>
      <c r="M67" s="53"/>
      <c r="N67" s="54"/>
      <c r="O67" s="60"/>
      <c r="P67" s="52"/>
      <c r="Q67" s="53"/>
      <c r="R67" s="53"/>
      <c r="S67" s="53"/>
      <c r="T67" s="53"/>
      <c r="U67" s="54"/>
    </row>
    <row r="68" spans="1:21" ht="14">
      <c r="A68" s="60"/>
      <c r="B68" s="52"/>
      <c r="C68" s="53"/>
      <c r="D68" s="53"/>
      <c r="E68" s="53"/>
      <c r="F68" s="53"/>
      <c r="G68" s="54"/>
      <c r="H68" s="60"/>
      <c r="I68" s="52"/>
      <c r="J68" s="53"/>
      <c r="K68" s="53"/>
      <c r="L68" s="53"/>
      <c r="M68" s="53"/>
      <c r="N68" s="54"/>
      <c r="O68" s="60"/>
      <c r="P68" s="52"/>
      <c r="Q68" s="53"/>
      <c r="R68" s="53"/>
      <c r="S68" s="53"/>
      <c r="T68" s="53"/>
      <c r="U68" s="54"/>
    </row>
    <row r="69" spans="1:21" ht="14">
      <c r="A69" s="60"/>
      <c r="B69" s="52"/>
      <c r="C69" s="53"/>
      <c r="D69" s="53"/>
      <c r="E69" s="53"/>
      <c r="F69" s="53"/>
      <c r="G69" s="54"/>
      <c r="H69" s="60"/>
      <c r="I69" s="52"/>
      <c r="J69" s="53"/>
      <c r="K69" s="53"/>
      <c r="L69" s="53"/>
      <c r="M69" s="53"/>
      <c r="N69" s="54"/>
      <c r="O69" s="60"/>
      <c r="P69" s="52"/>
      <c r="Q69" s="53"/>
      <c r="R69" s="53"/>
      <c r="S69" s="53"/>
      <c r="T69" s="53"/>
      <c r="U69" s="54"/>
    </row>
    <row r="70" spans="1:21" ht="14">
      <c r="A70" s="60"/>
      <c r="B70" s="52"/>
      <c r="C70" s="53"/>
      <c r="D70" s="53"/>
      <c r="E70" s="53"/>
      <c r="F70" s="53"/>
      <c r="G70" s="54"/>
      <c r="H70" s="60"/>
      <c r="I70" s="52"/>
      <c r="J70" s="53"/>
      <c r="K70" s="53"/>
      <c r="L70" s="53"/>
      <c r="M70" s="53"/>
      <c r="N70" s="54"/>
      <c r="O70" s="60"/>
      <c r="P70" s="52"/>
      <c r="Q70" s="53"/>
      <c r="R70" s="53"/>
      <c r="S70" s="53"/>
      <c r="T70" s="53"/>
      <c r="U70" s="54"/>
    </row>
    <row r="71" spans="1:21" ht="14">
      <c r="A71" s="60"/>
      <c r="B71" s="52"/>
      <c r="C71" s="53"/>
      <c r="D71" s="53"/>
      <c r="E71" s="53"/>
      <c r="F71" s="53"/>
      <c r="G71" s="54"/>
      <c r="H71" s="60"/>
      <c r="I71" s="52"/>
      <c r="J71" s="53"/>
      <c r="K71" s="53"/>
      <c r="L71" s="53"/>
      <c r="M71" s="53"/>
      <c r="N71" s="54"/>
      <c r="O71" s="60"/>
      <c r="P71" s="52"/>
      <c r="Q71" s="53"/>
      <c r="R71" s="53"/>
      <c r="S71" s="53"/>
      <c r="T71" s="53"/>
      <c r="U71" s="54"/>
    </row>
    <row r="72" spans="1:21" ht="14">
      <c r="A72" s="60"/>
      <c r="B72" s="52"/>
      <c r="C72" s="53"/>
      <c r="D72" s="53"/>
      <c r="E72" s="53"/>
      <c r="F72" s="53"/>
      <c r="G72" s="54"/>
      <c r="H72" s="60"/>
      <c r="I72" s="52"/>
      <c r="J72" s="53"/>
      <c r="K72" s="53"/>
      <c r="L72" s="53"/>
      <c r="M72" s="53"/>
      <c r="N72" s="54"/>
      <c r="O72" s="60"/>
      <c r="P72" s="52"/>
      <c r="Q72" s="53"/>
      <c r="R72" s="53"/>
      <c r="S72" s="53"/>
      <c r="T72" s="53"/>
      <c r="U72" s="54"/>
    </row>
    <row r="73" spans="1:21" ht="14">
      <c r="A73" s="60"/>
      <c r="B73" s="52"/>
      <c r="C73" s="53"/>
      <c r="D73" s="53"/>
      <c r="E73" s="53"/>
      <c r="F73" s="53"/>
      <c r="G73" s="54"/>
      <c r="H73" s="60"/>
      <c r="I73" s="52"/>
      <c r="J73" s="53"/>
      <c r="K73" s="53"/>
      <c r="L73" s="53"/>
      <c r="M73" s="53"/>
      <c r="N73" s="54"/>
      <c r="O73" s="60"/>
      <c r="P73" s="52"/>
      <c r="Q73" s="53"/>
      <c r="R73" s="53"/>
      <c r="S73" s="53"/>
      <c r="T73" s="53"/>
      <c r="U73" s="54"/>
    </row>
    <row r="74" spans="1:21" ht="14">
      <c r="A74" s="60"/>
      <c r="B74" s="52"/>
      <c r="C74" s="53"/>
      <c r="D74" s="53"/>
      <c r="E74" s="53"/>
      <c r="F74" s="53"/>
      <c r="G74" s="54"/>
      <c r="H74" s="60"/>
      <c r="I74" s="52"/>
      <c r="J74" s="53"/>
      <c r="K74" s="53"/>
      <c r="L74" s="53"/>
      <c r="M74" s="53"/>
      <c r="N74" s="54"/>
      <c r="O74" s="60"/>
      <c r="P74" s="52"/>
      <c r="Q74" s="53"/>
      <c r="R74" s="53"/>
      <c r="S74" s="53"/>
      <c r="T74" s="53"/>
      <c r="U74" s="54"/>
    </row>
    <row r="75" spans="1:21" ht="14">
      <c r="A75" s="60"/>
      <c r="B75" s="52"/>
      <c r="C75" s="53"/>
      <c r="D75" s="53"/>
      <c r="E75" s="53"/>
      <c r="F75" s="53"/>
      <c r="G75" s="54"/>
      <c r="H75" s="60"/>
      <c r="I75" s="52"/>
      <c r="J75" s="53"/>
      <c r="K75" s="53"/>
      <c r="L75" s="53"/>
      <c r="M75" s="53"/>
      <c r="N75" s="54"/>
      <c r="O75" s="60"/>
      <c r="P75" s="52"/>
      <c r="Q75" s="53"/>
      <c r="R75" s="53"/>
      <c r="S75" s="53"/>
      <c r="T75" s="53"/>
      <c r="U75" s="54"/>
    </row>
    <row r="76" spans="1:21" ht="14">
      <c r="A76" s="60"/>
      <c r="B76" s="52"/>
      <c r="C76" s="53"/>
      <c r="D76" s="53"/>
      <c r="E76" s="53"/>
      <c r="F76" s="53"/>
      <c r="G76" s="54"/>
      <c r="H76" s="60"/>
      <c r="I76" s="52"/>
      <c r="J76" s="53"/>
      <c r="K76" s="53"/>
      <c r="L76" s="53"/>
      <c r="M76" s="53"/>
      <c r="N76" s="54"/>
      <c r="O76" s="60"/>
      <c r="P76" s="52"/>
      <c r="Q76" s="53"/>
      <c r="R76" s="53"/>
      <c r="S76" s="53"/>
      <c r="T76" s="53"/>
      <c r="U76" s="54"/>
    </row>
    <row r="77" spans="1:21" ht="14">
      <c r="A77" s="60"/>
      <c r="B77" s="52"/>
      <c r="C77" s="53"/>
      <c r="D77" s="53"/>
      <c r="E77" s="53"/>
      <c r="F77" s="53"/>
      <c r="G77" s="54"/>
      <c r="H77" s="60"/>
      <c r="I77" s="52"/>
      <c r="J77" s="53"/>
      <c r="K77" s="53"/>
      <c r="L77" s="53"/>
      <c r="M77" s="53"/>
      <c r="N77" s="54"/>
      <c r="O77" s="60"/>
      <c r="P77" s="52"/>
      <c r="Q77" s="53"/>
      <c r="R77" s="53"/>
      <c r="S77" s="53"/>
      <c r="T77" s="53"/>
      <c r="U77" s="54"/>
    </row>
    <row r="78" spans="1:21" ht="14">
      <c r="A78" s="60"/>
      <c r="B78" s="52"/>
      <c r="C78" s="53"/>
      <c r="D78" s="53"/>
      <c r="E78" s="53"/>
      <c r="F78" s="53"/>
      <c r="G78" s="54"/>
      <c r="H78" s="60"/>
      <c r="I78" s="52"/>
      <c r="J78" s="53"/>
      <c r="K78" s="53"/>
      <c r="L78" s="53"/>
      <c r="M78" s="53"/>
      <c r="N78" s="54"/>
      <c r="O78" s="60"/>
      <c r="P78" s="52"/>
      <c r="Q78" s="53"/>
      <c r="R78" s="53"/>
      <c r="S78" s="53"/>
      <c r="T78" s="53"/>
      <c r="U78" s="54"/>
    </row>
    <row r="79" spans="1:21" ht="14">
      <c r="A79" s="60"/>
      <c r="B79" s="52"/>
      <c r="C79" s="53"/>
      <c r="D79" s="53"/>
      <c r="E79" s="53"/>
      <c r="F79" s="53"/>
      <c r="G79" s="54"/>
      <c r="H79" s="60"/>
      <c r="I79" s="52"/>
      <c r="J79" s="53"/>
      <c r="K79" s="53"/>
      <c r="L79" s="53"/>
      <c r="M79" s="53"/>
      <c r="N79" s="54"/>
      <c r="O79" s="60"/>
      <c r="P79" s="52"/>
      <c r="Q79" s="53"/>
      <c r="R79" s="53"/>
      <c r="S79" s="53"/>
      <c r="T79" s="53"/>
      <c r="U79" s="54"/>
    </row>
    <row r="80" spans="1:21" ht="14">
      <c r="A80" s="60"/>
      <c r="B80" s="52"/>
      <c r="C80" s="53"/>
      <c r="D80" s="53"/>
      <c r="E80" s="53"/>
      <c r="F80" s="53"/>
      <c r="G80" s="54"/>
      <c r="H80" s="60"/>
      <c r="I80" s="52"/>
      <c r="J80" s="53"/>
      <c r="K80" s="53"/>
      <c r="L80" s="53"/>
      <c r="M80" s="53"/>
      <c r="N80" s="54"/>
      <c r="O80" s="60"/>
      <c r="P80" s="52"/>
      <c r="Q80" s="53"/>
      <c r="R80" s="53"/>
      <c r="S80" s="53"/>
      <c r="T80" s="53"/>
      <c r="U80" s="54"/>
    </row>
    <row r="81" spans="1:21" ht="14">
      <c r="A81" s="60"/>
      <c r="B81" s="52"/>
      <c r="C81" s="53"/>
      <c r="D81" s="53"/>
      <c r="E81" s="53"/>
      <c r="F81" s="53"/>
      <c r="G81" s="54"/>
      <c r="H81" s="60"/>
      <c r="I81" s="52"/>
      <c r="J81" s="53"/>
      <c r="K81" s="53"/>
      <c r="L81" s="53"/>
      <c r="M81" s="53"/>
      <c r="N81" s="54"/>
      <c r="O81" s="60"/>
      <c r="P81" s="52"/>
      <c r="Q81" s="53"/>
      <c r="R81" s="53"/>
      <c r="S81" s="53"/>
      <c r="T81" s="53"/>
      <c r="U81" s="54"/>
    </row>
    <row r="82" spans="1:21" ht="14">
      <c r="A82" s="60"/>
      <c r="B82" s="52"/>
      <c r="C82" s="53"/>
      <c r="D82" s="53"/>
      <c r="E82" s="53"/>
      <c r="F82" s="53"/>
      <c r="G82" s="54"/>
      <c r="H82" s="60"/>
      <c r="I82" s="52"/>
      <c r="J82" s="53"/>
      <c r="K82" s="53"/>
      <c r="L82" s="53"/>
      <c r="M82" s="53"/>
      <c r="N82" s="54"/>
      <c r="O82" s="60"/>
      <c r="P82" s="52"/>
      <c r="Q82" s="53"/>
      <c r="R82" s="53"/>
      <c r="S82" s="53"/>
      <c r="T82" s="53"/>
      <c r="U82" s="54"/>
    </row>
    <row r="83" spans="1:21" ht="14">
      <c r="A83" s="74" t="s">
        <v>49</v>
      </c>
      <c r="B83" s="52">
        <v>9</v>
      </c>
      <c r="C83" s="53" t="s">
        <v>48</v>
      </c>
      <c r="D83" s="53"/>
      <c r="E83" s="53"/>
      <c r="F83" s="53"/>
      <c r="G83" s="54"/>
      <c r="H83" s="74" t="s">
        <v>49</v>
      </c>
      <c r="I83" s="52">
        <v>18</v>
      </c>
      <c r="J83" s="53" t="s">
        <v>48</v>
      </c>
      <c r="K83" s="53"/>
      <c r="L83" s="53"/>
      <c r="M83" s="53"/>
      <c r="N83" s="54"/>
      <c r="O83" s="74" t="s">
        <v>49</v>
      </c>
      <c r="P83" s="52">
        <v>8</v>
      </c>
      <c r="Q83" s="53" t="s">
        <v>48</v>
      </c>
      <c r="R83" s="53"/>
      <c r="S83" s="53"/>
      <c r="T83" s="53"/>
      <c r="U83" s="54"/>
    </row>
    <row r="84" spans="1:21" ht="14">
      <c r="A84" s="74" t="s">
        <v>50</v>
      </c>
      <c r="B84" s="52">
        <v>0</v>
      </c>
      <c r="C84" s="53"/>
      <c r="D84" s="53"/>
      <c r="E84" s="53"/>
      <c r="F84" s="53"/>
      <c r="G84" s="54"/>
      <c r="H84" s="74" t="s">
        <v>50</v>
      </c>
      <c r="I84" s="52">
        <v>0</v>
      </c>
      <c r="J84" s="53"/>
      <c r="K84" s="53"/>
      <c r="L84" s="53"/>
      <c r="M84" s="53"/>
      <c r="N84" s="54"/>
      <c r="O84" s="74" t="s">
        <v>50</v>
      </c>
      <c r="P84" s="52">
        <v>1</v>
      </c>
      <c r="Q84" s="53"/>
      <c r="R84" s="53"/>
      <c r="S84" s="53"/>
      <c r="T84" s="53"/>
      <c r="U84" s="54"/>
    </row>
    <row r="85" spans="1:21" ht="15" thickBot="1">
      <c r="A85" s="29" t="s">
        <v>27</v>
      </c>
      <c r="B85" s="47">
        <v>310</v>
      </c>
      <c r="C85" s="30" t="s">
        <v>30</v>
      </c>
      <c r="D85" s="30"/>
      <c r="E85" s="13"/>
      <c r="F85" s="13"/>
      <c r="G85" s="14"/>
      <c r="H85" s="29" t="s">
        <v>27</v>
      </c>
      <c r="I85" s="47">
        <v>150</v>
      </c>
      <c r="J85" s="30" t="s">
        <v>30</v>
      </c>
      <c r="K85" s="30"/>
      <c r="L85" s="13"/>
      <c r="M85" s="13"/>
      <c r="N85" s="14"/>
      <c r="O85" s="29" t="s">
        <v>27</v>
      </c>
      <c r="P85" s="47">
        <v>260</v>
      </c>
      <c r="Q85" s="30" t="s">
        <v>30</v>
      </c>
      <c r="R85" s="30"/>
      <c r="S85" s="13"/>
      <c r="T85" s="13"/>
      <c r="U85" s="14"/>
    </row>
    <row r="86" spans="1:21" ht="16.5" customHeight="1">
      <c r="A86" s="4" t="s">
        <v>25</v>
      </c>
      <c r="B86" s="5"/>
      <c r="C86" s="5"/>
      <c r="D86" s="5"/>
      <c r="E86" s="5"/>
      <c r="F86" s="64">
        <f>SUM(A63:A83)</f>
        <v>34</v>
      </c>
      <c r="G86" s="65" t="s">
        <v>29</v>
      </c>
      <c r="H86" s="5" t="s">
        <v>25</v>
      </c>
      <c r="I86" s="5"/>
      <c r="J86" s="5"/>
      <c r="K86" s="5"/>
      <c r="L86" s="5"/>
      <c r="M86" s="64">
        <f>SUM(H63:H83)</f>
        <v>6</v>
      </c>
      <c r="N86" s="65" t="s">
        <v>29</v>
      </c>
      <c r="O86" s="5" t="s">
        <v>25</v>
      </c>
      <c r="P86" s="5"/>
      <c r="Q86" s="5"/>
      <c r="R86" s="5"/>
      <c r="S86" s="5"/>
      <c r="T86" s="64">
        <f>SUM(O63:O83)</f>
        <v>25</v>
      </c>
      <c r="U86" s="65" t="s">
        <v>29</v>
      </c>
    </row>
    <row r="87" spans="1:21" ht="16.5" customHeight="1">
      <c r="A87" s="66" t="s">
        <v>21</v>
      </c>
      <c r="B87" s="67"/>
      <c r="C87" s="67"/>
      <c r="D87" s="67"/>
      <c r="E87" s="67"/>
      <c r="F87" s="127" t="s">
        <v>88</v>
      </c>
      <c r="G87" s="128"/>
      <c r="H87" s="66" t="s">
        <v>21</v>
      </c>
      <c r="I87" s="67"/>
      <c r="J87" s="67"/>
      <c r="K87" s="67"/>
      <c r="L87" s="67"/>
      <c r="M87" s="127" t="s">
        <v>88</v>
      </c>
      <c r="N87" s="128"/>
      <c r="O87" s="66" t="s">
        <v>21</v>
      </c>
      <c r="P87" s="67"/>
      <c r="Q87" s="67"/>
      <c r="R87" s="67"/>
      <c r="S87" s="67"/>
      <c r="T87" s="127" t="s">
        <v>88</v>
      </c>
      <c r="U87" s="128"/>
    </row>
    <row r="88" spans="1:21" ht="16.5" customHeight="1">
      <c r="A88" s="66" t="s">
        <v>22</v>
      </c>
      <c r="B88" s="67"/>
      <c r="C88" s="67"/>
      <c r="D88" s="67"/>
      <c r="E88" s="127" t="s">
        <v>185</v>
      </c>
      <c r="F88" s="127"/>
      <c r="G88" s="128"/>
      <c r="H88" s="66" t="s">
        <v>22</v>
      </c>
      <c r="I88" s="67"/>
      <c r="J88" s="67"/>
      <c r="K88" s="67"/>
      <c r="L88" s="127" t="s">
        <v>88</v>
      </c>
      <c r="M88" s="127"/>
      <c r="N88" s="128"/>
      <c r="O88" s="66" t="s">
        <v>22</v>
      </c>
      <c r="P88" s="67"/>
      <c r="Q88" s="67"/>
      <c r="R88" s="67"/>
      <c r="S88" s="127" t="s">
        <v>88</v>
      </c>
      <c r="T88" s="127"/>
      <c r="U88" s="128"/>
    </row>
    <row r="89" spans="1:21" ht="16.5" customHeight="1">
      <c r="A89" s="66" t="s">
        <v>23</v>
      </c>
      <c r="B89" s="67"/>
      <c r="C89" s="67"/>
      <c r="D89" s="127" t="s">
        <v>614</v>
      </c>
      <c r="E89" s="127"/>
      <c r="F89" s="127"/>
      <c r="G89" s="128"/>
      <c r="H89" s="66" t="s">
        <v>23</v>
      </c>
      <c r="I89" s="67"/>
      <c r="J89" s="67"/>
      <c r="K89" s="127" t="s">
        <v>185</v>
      </c>
      <c r="L89" s="127"/>
      <c r="M89" s="127"/>
      <c r="N89" s="128"/>
      <c r="O89" s="66" t="s">
        <v>23</v>
      </c>
      <c r="P89" s="67"/>
      <c r="Q89" s="67"/>
      <c r="R89" s="127" t="s">
        <v>615</v>
      </c>
      <c r="S89" s="127"/>
      <c r="T89" s="127"/>
      <c r="U89" s="128"/>
    </row>
    <row r="90" spans="1:21" ht="16.5" customHeight="1" thickBot="1">
      <c r="A90" s="9" t="s">
        <v>24</v>
      </c>
      <c r="B90" s="10"/>
      <c r="C90" s="10"/>
      <c r="D90" s="10"/>
      <c r="E90" s="10" t="s">
        <v>62</v>
      </c>
      <c r="F90" s="10"/>
      <c r="G90" s="11"/>
      <c r="H90" s="10" t="s">
        <v>24</v>
      </c>
      <c r="I90" s="10"/>
      <c r="J90" s="10"/>
      <c r="K90" s="10"/>
      <c r="L90" s="10" t="s">
        <v>63</v>
      </c>
      <c r="M90" s="10"/>
      <c r="N90" s="11"/>
      <c r="O90" s="10" t="s">
        <v>24</v>
      </c>
      <c r="P90" s="10"/>
      <c r="Q90" s="10"/>
      <c r="R90" s="10"/>
      <c r="S90" s="73" t="s">
        <v>64</v>
      </c>
      <c r="T90" s="10"/>
      <c r="U90" s="11"/>
    </row>
    <row r="91" spans="1:21">
      <c r="A91" s="31"/>
      <c r="B91" s="5"/>
      <c r="C91" s="5"/>
      <c r="D91" s="5"/>
      <c r="E91" s="5"/>
      <c r="F91" s="5"/>
      <c r="G91" s="5"/>
      <c r="H91" s="18"/>
      <c r="I91" s="5"/>
      <c r="J91" s="5"/>
      <c r="K91" s="5"/>
      <c r="L91" s="5"/>
      <c r="M91" s="5"/>
      <c r="N91" s="5"/>
      <c r="O91" s="18"/>
      <c r="P91" s="5"/>
      <c r="Q91" s="5"/>
      <c r="R91" s="5"/>
      <c r="S91" s="5"/>
      <c r="T91" s="5"/>
      <c r="U91" s="6"/>
    </row>
    <row r="92" spans="1:21">
      <c r="A92" s="61" t="s">
        <v>26</v>
      </c>
      <c r="B92" s="7"/>
      <c r="C92" s="7"/>
      <c r="D92" s="7">
        <f>F86+M86+T86</f>
        <v>65</v>
      </c>
      <c r="E92" s="32" t="s">
        <v>29</v>
      </c>
      <c r="F92" s="7"/>
      <c r="G92" s="34" t="s">
        <v>38</v>
      </c>
      <c r="H92" s="33">
        <f>B85+I85+P85</f>
        <v>720</v>
      </c>
      <c r="I92" s="32" t="s">
        <v>37</v>
      </c>
      <c r="J92" s="32"/>
      <c r="K92" s="32"/>
      <c r="L92" s="7"/>
      <c r="M92" s="7"/>
      <c r="N92" s="35"/>
      <c r="O92" s="35" t="s">
        <v>31</v>
      </c>
      <c r="R92" s="7" t="s">
        <v>32</v>
      </c>
      <c r="S92" s="7"/>
      <c r="T92" s="7"/>
      <c r="U92" s="8"/>
    </row>
    <row r="93" spans="1:21" ht="14" thickBot="1">
      <c r="A93" s="22"/>
      <c r="B93" s="10"/>
      <c r="C93" s="10"/>
      <c r="D93" s="10"/>
      <c r="E93" s="10"/>
      <c r="F93" s="10"/>
      <c r="G93" s="10"/>
      <c r="H93" s="20"/>
      <c r="I93" s="10"/>
      <c r="J93" s="10"/>
      <c r="K93" s="10"/>
      <c r="L93" s="10"/>
      <c r="M93" s="10"/>
      <c r="N93" s="10"/>
      <c r="O93" s="20"/>
      <c r="P93" s="10"/>
      <c r="Q93" s="10"/>
      <c r="R93" s="10"/>
      <c r="S93" s="10"/>
      <c r="T93" s="10"/>
      <c r="U93" s="11"/>
    </row>
    <row r="95" spans="1:21">
      <c r="T95" s="126" t="s">
        <v>34</v>
      </c>
      <c r="U95" s="126"/>
    </row>
  </sheetData>
  <mergeCells count="30">
    <mergeCell ref="T95:U95"/>
    <mergeCell ref="T87:U87"/>
    <mergeCell ref="S88:U88"/>
    <mergeCell ref="R89:U89"/>
    <mergeCell ref="A12:G12"/>
    <mergeCell ref="A13:A14"/>
    <mergeCell ref="H12:N12"/>
    <mergeCell ref="H13:H14"/>
    <mergeCell ref="E88:G88"/>
    <mergeCell ref="D89:G89"/>
    <mergeCell ref="F87:G87"/>
    <mergeCell ref="T45:U45"/>
    <mergeCell ref="P61:U61"/>
    <mergeCell ref="M87:N87"/>
    <mergeCell ref="L88:N88"/>
    <mergeCell ref="K89:N89"/>
    <mergeCell ref="T8:U8"/>
    <mergeCell ref="T57:U57"/>
    <mergeCell ref="T10:U10"/>
    <mergeCell ref="O12:U12"/>
    <mergeCell ref="O13:O14"/>
    <mergeCell ref="Q13:Q14"/>
    <mergeCell ref="U13:U14"/>
    <mergeCell ref="E10:G10"/>
    <mergeCell ref="B61:G61"/>
    <mergeCell ref="I61:N61"/>
    <mergeCell ref="C13:C14"/>
    <mergeCell ref="G13:G14"/>
    <mergeCell ref="J13:J14"/>
    <mergeCell ref="N13:N14"/>
  </mergeCells>
  <phoneticPr fontId="3" type="noConversion"/>
  <printOptions horizontalCentered="1" verticalCentered="1"/>
  <pageMargins left="0" right="0.19685039370078741" top="0.39370078740157483" bottom="0" header="0" footer="0"/>
  <pageSetup paperSize="9" scale="69" fitToHeight="2" orientation="landscape" horizontalDpi="300" verticalDpi="300" r:id="rId1"/>
  <headerFooter alignWithMargins="0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pageSetUpPr fitToPage="1"/>
  </sheetPr>
  <dimension ref="A8:X95"/>
  <sheetViews>
    <sheetView topLeftCell="A3" zoomScale="85" zoomScaleNormal="85" workbookViewId="0">
      <selection activeCell="O34" sqref="O34"/>
    </sheetView>
  </sheetViews>
  <sheetFormatPr baseColWidth="10" defaultColWidth="11.5" defaultRowHeight="13"/>
  <cols>
    <col min="1" max="1" width="13.33203125" style="17" customWidth="1"/>
    <col min="2" max="3" width="8.6640625" style="1" customWidth="1"/>
    <col min="4" max="4" width="10.5" style="1" customWidth="1"/>
    <col min="5" max="5" width="8.6640625" style="1" customWidth="1"/>
    <col min="6" max="6" width="10.5" style="1" customWidth="1"/>
    <col min="7" max="7" width="11" style="1" customWidth="1"/>
    <col min="8" max="8" width="13.33203125" style="17" customWidth="1"/>
    <col min="9" max="10" width="8.6640625" style="1" customWidth="1"/>
    <col min="11" max="11" width="10.5" style="1" customWidth="1"/>
    <col min="12" max="12" width="8.6640625" style="1" customWidth="1"/>
    <col min="13" max="13" width="9.6640625" style="1" customWidth="1"/>
    <col min="14" max="14" width="9.5" style="1" customWidth="1"/>
    <col min="15" max="15" width="13.33203125" style="17" customWidth="1"/>
    <col min="16" max="17" width="8.6640625" style="1" customWidth="1"/>
    <col min="18" max="18" width="10.33203125" style="1" customWidth="1"/>
    <col min="19" max="19" width="8.6640625" style="1" customWidth="1"/>
    <col min="20" max="20" width="9.6640625" style="1" customWidth="1"/>
    <col min="21" max="21" width="12" style="1" customWidth="1"/>
    <col min="22" max="22" width="2.6640625" style="1" customWidth="1"/>
    <col min="23" max="16384" width="11.5" style="1"/>
  </cols>
  <sheetData>
    <row r="8" spans="1:24" ht="16">
      <c r="S8" s="2" t="s">
        <v>1</v>
      </c>
      <c r="T8" s="120">
        <f>'21'!T8:U8+2</f>
        <v>21156</v>
      </c>
      <c r="U8" s="120"/>
    </row>
    <row r="10" spans="1:24" ht="17">
      <c r="D10" s="1" t="s">
        <v>0</v>
      </c>
      <c r="E10" s="112" t="s">
        <v>259</v>
      </c>
      <c r="F10" s="112"/>
      <c r="G10" s="112"/>
      <c r="I10" s="7"/>
      <c r="J10" s="7"/>
      <c r="S10" s="2" t="s">
        <v>11</v>
      </c>
      <c r="T10" s="112">
        <v>2</v>
      </c>
      <c r="U10" s="112"/>
    </row>
    <row r="11" spans="1:24" ht="14" thickBot="1"/>
    <row r="12" spans="1:24" ht="14" thickBot="1">
      <c r="A12" s="121" t="s">
        <v>8</v>
      </c>
      <c r="B12" s="129"/>
      <c r="C12" s="129"/>
      <c r="D12" s="129"/>
      <c r="E12" s="129"/>
      <c r="F12" s="129"/>
      <c r="G12" s="130"/>
      <c r="H12" s="121" t="s">
        <v>35</v>
      </c>
      <c r="I12" s="122"/>
      <c r="J12" s="122"/>
      <c r="K12" s="122"/>
      <c r="L12" s="122" t="s">
        <v>9</v>
      </c>
      <c r="M12" s="122"/>
      <c r="N12" s="123"/>
      <c r="O12" s="121" t="s">
        <v>36</v>
      </c>
      <c r="P12" s="122"/>
      <c r="Q12" s="122"/>
      <c r="R12" s="122"/>
      <c r="S12" s="122" t="s">
        <v>10</v>
      </c>
      <c r="T12" s="122"/>
      <c r="U12" s="123"/>
    </row>
    <row r="13" spans="1:24" ht="14" thickBot="1">
      <c r="A13" s="124" t="s">
        <v>45</v>
      </c>
      <c r="B13" s="23" t="s">
        <v>2</v>
      </c>
      <c r="C13" s="116" t="s">
        <v>46</v>
      </c>
      <c r="D13" s="23" t="s">
        <v>4</v>
      </c>
      <c r="E13" s="23" t="s">
        <v>6</v>
      </c>
      <c r="F13" s="23" t="s">
        <v>7</v>
      </c>
      <c r="G13" s="118" t="s">
        <v>47</v>
      </c>
      <c r="H13" s="124" t="s">
        <v>45</v>
      </c>
      <c r="I13" s="23" t="s">
        <v>2</v>
      </c>
      <c r="J13" s="116" t="s">
        <v>46</v>
      </c>
      <c r="K13" s="23" t="s">
        <v>4</v>
      </c>
      <c r="L13" s="23" t="s">
        <v>6</v>
      </c>
      <c r="M13" s="23" t="s">
        <v>7</v>
      </c>
      <c r="N13" s="118" t="s">
        <v>47</v>
      </c>
      <c r="O13" s="124" t="s">
        <v>45</v>
      </c>
      <c r="P13" s="23" t="s">
        <v>2</v>
      </c>
      <c r="Q13" s="116" t="s">
        <v>46</v>
      </c>
      <c r="R13" s="23" t="s">
        <v>4</v>
      </c>
      <c r="S13" s="23" t="s">
        <v>6</v>
      </c>
      <c r="T13" s="23" t="s">
        <v>7</v>
      </c>
      <c r="U13" s="118" t="s">
        <v>47</v>
      </c>
    </row>
    <row r="14" spans="1:24" ht="14" thickTop="1">
      <c r="A14" s="125"/>
      <c r="B14" s="15" t="s">
        <v>3</v>
      </c>
      <c r="C14" s="117"/>
      <c r="D14" s="15" t="s">
        <v>5</v>
      </c>
      <c r="E14" s="15" t="s">
        <v>5</v>
      </c>
      <c r="F14" s="15" t="s">
        <v>5</v>
      </c>
      <c r="G14" s="119"/>
      <c r="H14" s="125"/>
      <c r="I14" s="15" t="s">
        <v>3</v>
      </c>
      <c r="J14" s="117"/>
      <c r="K14" s="15" t="s">
        <v>5</v>
      </c>
      <c r="L14" s="15" t="s">
        <v>5</v>
      </c>
      <c r="M14" s="15" t="s">
        <v>5</v>
      </c>
      <c r="N14" s="119"/>
      <c r="O14" s="125"/>
      <c r="P14" s="15" t="s">
        <v>3</v>
      </c>
      <c r="Q14" s="117"/>
      <c r="R14" s="15" t="s">
        <v>5</v>
      </c>
      <c r="S14" s="15" t="s">
        <v>5</v>
      </c>
      <c r="T14" s="15" t="s">
        <v>5</v>
      </c>
      <c r="U14" s="119"/>
      <c r="X14" s="89" t="s">
        <v>51</v>
      </c>
    </row>
    <row r="15" spans="1:24" ht="16.5" customHeight="1" thickBot="1">
      <c r="A15" s="92" t="s">
        <v>206</v>
      </c>
      <c r="B15" s="93" t="s">
        <v>60</v>
      </c>
      <c r="C15" s="94">
        <v>1038</v>
      </c>
      <c r="D15" s="39">
        <v>1054</v>
      </c>
      <c r="E15" s="41">
        <v>2300</v>
      </c>
      <c r="F15" s="97">
        <v>237.5</v>
      </c>
      <c r="G15" s="40" t="s">
        <v>629</v>
      </c>
      <c r="H15" s="92" t="s">
        <v>59</v>
      </c>
      <c r="I15" s="93" t="s">
        <v>60</v>
      </c>
      <c r="J15" s="94">
        <v>1038</v>
      </c>
      <c r="K15" s="39" t="s">
        <v>627</v>
      </c>
      <c r="L15" s="39">
        <v>2280</v>
      </c>
      <c r="M15" s="97">
        <v>230</v>
      </c>
      <c r="N15" s="40">
        <v>270</v>
      </c>
      <c r="O15" s="92" t="s">
        <v>352</v>
      </c>
      <c r="P15" s="93" t="s">
        <v>60</v>
      </c>
      <c r="Q15" s="94">
        <v>1038</v>
      </c>
      <c r="R15" s="39" t="s">
        <v>628</v>
      </c>
      <c r="S15" s="39">
        <v>2100</v>
      </c>
      <c r="T15" s="97">
        <v>222.5</v>
      </c>
      <c r="U15" s="40" t="s">
        <v>631</v>
      </c>
      <c r="X15" s="88">
        <v>67520</v>
      </c>
    </row>
    <row r="16" spans="1:24" ht="16.5" customHeight="1" thickTop="1">
      <c r="A16" s="92" t="s">
        <v>206</v>
      </c>
      <c r="B16" s="93" t="s">
        <v>60</v>
      </c>
      <c r="C16" s="94">
        <v>1038</v>
      </c>
      <c r="D16" s="39">
        <v>1055</v>
      </c>
      <c r="E16" s="41">
        <v>2240</v>
      </c>
      <c r="F16" s="97">
        <v>237.5</v>
      </c>
      <c r="G16" s="40" t="s">
        <v>629</v>
      </c>
      <c r="H16" s="55"/>
      <c r="I16" s="38"/>
      <c r="J16" s="38"/>
      <c r="K16" s="39"/>
      <c r="L16" s="41"/>
      <c r="M16" s="39"/>
      <c r="N16" s="40"/>
      <c r="O16" s="92" t="s">
        <v>352</v>
      </c>
      <c r="P16" s="93" t="s">
        <v>60</v>
      </c>
      <c r="Q16" s="94">
        <v>1038</v>
      </c>
      <c r="R16" s="39">
        <v>1077</v>
      </c>
      <c r="S16" s="41">
        <v>2155</v>
      </c>
      <c r="T16" s="97">
        <v>222.5</v>
      </c>
      <c r="U16" s="40" t="s">
        <v>221</v>
      </c>
    </row>
    <row r="17" spans="1:21" ht="16.5" customHeight="1">
      <c r="A17" s="92" t="s">
        <v>206</v>
      </c>
      <c r="B17" s="93" t="s">
        <v>60</v>
      </c>
      <c r="C17" s="94">
        <v>1038</v>
      </c>
      <c r="D17" s="39">
        <v>1056</v>
      </c>
      <c r="E17" s="41">
        <v>2320</v>
      </c>
      <c r="F17" s="97">
        <v>237.5</v>
      </c>
      <c r="G17" s="40" t="s">
        <v>629</v>
      </c>
      <c r="H17" s="92" t="s">
        <v>352</v>
      </c>
      <c r="I17" s="93" t="s">
        <v>60</v>
      </c>
      <c r="J17" s="94">
        <v>1038</v>
      </c>
      <c r="K17" s="39">
        <v>1072</v>
      </c>
      <c r="L17" s="41">
        <v>2220</v>
      </c>
      <c r="M17" s="97">
        <v>222.5</v>
      </c>
      <c r="N17" s="40">
        <v>270</v>
      </c>
      <c r="O17" s="92" t="s">
        <v>352</v>
      </c>
      <c r="P17" s="93" t="s">
        <v>60</v>
      </c>
      <c r="Q17" s="94">
        <v>1038</v>
      </c>
      <c r="R17" s="39">
        <v>1078</v>
      </c>
      <c r="S17" s="41">
        <v>1920</v>
      </c>
      <c r="T17" s="97">
        <v>222.5</v>
      </c>
      <c r="U17" s="40" t="s">
        <v>221</v>
      </c>
    </row>
    <row r="18" spans="1:21" ht="16.5" customHeight="1">
      <c r="A18" s="92" t="s">
        <v>206</v>
      </c>
      <c r="B18" s="93" t="s">
        <v>60</v>
      </c>
      <c r="C18" s="94">
        <v>1038</v>
      </c>
      <c r="D18" s="39">
        <v>1057</v>
      </c>
      <c r="E18" s="41">
        <v>2130</v>
      </c>
      <c r="F18" s="97">
        <v>237.5</v>
      </c>
      <c r="G18" s="40" t="s">
        <v>629</v>
      </c>
      <c r="H18" s="92" t="s">
        <v>352</v>
      </c>
      <c r="I18" s="93" t="s">
        <v>60</v>
      </c>
      <c r="J18" s="94">
        <v>1038</v>
      </c>
      <c r="K18" s="39">
        <v>1073</v>
      </c>
      <c r="L18" s="41">
        <v>2175</v>
      </c>
      <c r="M18" s="97">
        <v>222.5</v>
      </c>
      <c r="N18" s="40">
        <v>270</v>
      </c>
      <c r="O18" s="92" t="s">
        <v>352</v>
      </c>
      <c r="P18" s="93" t="s">
        <v>60</v>
      </c>
      <c r="Q18" s="94">
        <v>1038</v>
      </c>
      <c r="R18" s="39">
        <v>1079</v>
      </c>
      <c r="S18" s="41">
        <v>2150</v>
      </c>
      <c r="T18" s="97">
        <v>222.5</v>
      </c>
      <c r="U18" s="40" t="s">
        <v>221</v>
      </c>
    </row>
    <row r="19" spans="1:21" ht="16.5" customHeight="1">
      <c r="A19" s="92" t="s">
        <v>206</v>
      </c>
      <c r="B19" s="93" t="s">
        <v>60</v>
      </c>
      <c r="C19" s="94">
        <v>1038</v>
      </c>
      <c r="D19" s="39">
        <v>1058</v>
      </c>
      <c r="E19" s="41">
        <v>2230</v>
      </c>
      <c r="F19" s="97">
        <v>237.5</v>
      </c>
      <c r="G19" s="40" t="s">
        <v>629</v>
      </c>
      <c r="H19" s="92" t="s">
        <v>352</v>
      </c>
      <c r="I19" s="93" t="s">
        <v>60</v>
      </c>
      <c r="J19" s="94">
        <v>1038</v>
      </c>
      <c r="K19" s="39">
        <v>1074</v>
      </c>
      <c r="L19" s="41">
        <v>2160</v>
      </c>
      <c r="M19" s="97">
        <v>222.5</v>
      </c>
      <c r="N19" s="40">
        <v>270</v>
      </c>
      <c r="O19" s="92" t="s">
        <v>352</v>
      </c>
      <c r="P19" s="93" t="s">
        <v>60</v>
      </c>
      <c r="Q19" s="94">
        <v>1038</v>
      </c>
      <c r="R19" s="39">
        <v>1080</v>
      </c>
      <c r="S19" s="41">
        <v>2190</v>
      </c>
      <c r="T19" s="97">
        <v>222.5</v>
      </c>
      <c r="U19" s="40" t="s">
        <v>221</v>
      </c>
    </row>
    <row r="20" spans="1:21" ht="16.5" customHeight="1">
      <c r="A20" s="55"/>
      <c r="B20" s="38"/>
      <c r="C20" s="38"/>
      <c r="D20" s="39"/>
      <c r="E20" s="41"/>
      <c r="F20" s="39"/>
      <c r="G20" s="40"/>
      <c r="H20" s="92" t="s">
        <v>352</v>
      </c>
      <c r="I20" s="93" t="s">
        <v>60</v>
      </c>
      <c r="J20" s="94">
        <v>1038</v>
      </c>
      <c r="K20" s="39">
        <v>1075</v>
      </c>
      <c r="L20" s="41">
        <v>2125</v>
      </c>
      <c r="M20" s="97">
        <v>222.5</v>
      </c>
      <c r="N20" s="40">
        <v>270</v>
      </c>
      <c r="O20" s="92" t="s">
        <v>352</v>
      </c>
      <c r="P20" s="93" t="s">
        <v>60</v>
      </c>
      <c r="Q20" s="94">
        <v>1038</v>
      </c>
      <c r="R20" s="39">
        <v>1081</v>
      </c>
      <c r="S20" s="41">
        <v>2200</v>
      </c>
      <c r="T20" s="97">
        <v>222.5</v>
      </c>
      <c r="U20" s="40" t="s">
        <v>221</v>
      </c>
    </row>
    <row r="21" spans="1:21" ht="16.5" customHeight="1">
      <c r="A21" s="92" t="s">
        <v>59</v>
      </c>
      <c r="B21" s="93" t="s">
        <v>60</v>
      </c>
      <c r="C21" s="94">
        <v>1038</v>
      </c>
      <c r="D21" s="39">
        <v>1059</v>
      </c>
      <c r="E21" s="41">
        <v>2225</v>
      </c>
      <c r="F21" s="97">
        <v>230</v>
      </c>
      <c r="G21" s="40" t="s">
        <v>629</v>
      </c>
      <c r="H21" s="55"/>
      <c r="I21" s="38"/>
      <c r="J21" s="38"/>
      <c r="K21" s="39"/>
      <c r="L21" s="41"/>
      <c r="M21" s="39"/>
      <c r="N21" s="40"/>
      <c r="O21" s="92" t="s">
        <v>352</v>
      </c>
      <c r="P21" s="93" t="s">
        <v>60</v>
      </c>
      <c r="Q21" s="94">
        <v>1038</v>
      </c>
      <c r="R21" s="39">
        <v>1082</v>
      </c>
      <c r="S21" s="41">
        <v>2200</v>
      </c>
      <c r="T21" s="97">
        <v>222.5</v>
      </c>
      <c r="U21" s="40" t="s">
        <v>221</v>
      </c>
    </row>
    <row r="22" spans="1:21" ht="16.5" customHeight="1">
      <c r="A22" s="92" t="s">
        <v>59</v>
      </c>
      <c r="B22" s="93" t="s">
        <v>60</v>
      </c>
      <c r="C22" s="94">
        <v>1038</v>
      </c>
      <c r="D22" s="39">
        <v>1060</v>
      </c>
      <c r="E22" s="41">
        <v>2170</v>
      </c>
      <c r="F22" s="97">
        <v>230</v>
      </c>
      <c r="G22" s="40">
        <v>270</v>
      </c>
      <c r="H22" s="55"/>
      <c r="I22" s="38"/>
      <c r="J22" s="38"/>
      <c r="K22" s="39"/>
      <c r="L22" s="41"/>
      <c r="M22" s="39"/>
      <c r="N22" s="40"/>
      <c r="O22" s="92" t="s">
        <v>352</v>
      </c>
      <c r="P22" s="93" t="s">
        <v>60</v>
      </c>
      <c r="Q22" s="94">
        <v>1038</v>
      </c>
      <c r="R22" s="39">
        <v>1083</v>
      </c>
      <c r="S22" s="41">
        <v>2205</v>
      </c>
      <c r="T22" s="97">
        <v>222.5</v>
      </c>
      <c r="U22" s="40" t="s">
        <v>221</v>
      </c>
    </row>
    <row r="23" spans="1:21" ht="16.5" customHeight="1">
      <c r="A23" s="92" t="s">
        <v>59</v>
      </c>
      <c r="B23" s="93" t="s">
        <v>60</v>
      </c>
      <c r="C23" s="94">
        <v>1038</v>
      </c>
      <c r="D23" s="39">
        <v>1061</v>
      </c>
      <c r="E23" s="41">
        <v>2220</v>
      </c>
      <c r="F23" s="97">
        <v>230</v>
      </c>
      <c r="G23" s="40">
        <v>270</v>
      </c>
      <c r="H23" s="55"/>
      <c r="I23" s="38"/>
      <c r="J23" s="38"/>
      <c r="K23" s="39"/>
      <c r="L23" s="41"/>
      <c r="M23" s="39"/>
      <c r="N23" s="40"/>
      <c r="O23" s="92" t="s">
        <v>352</v>
      </c>
      <c r="P23" s="93" t="s">
        <v>60</v>
      </c>
      <c r="Q23" s="94">
        <v>1038</v>
      </c>
      <c r="R23" s="39">
        <v>1084</v>
      </c>
      <c r="S23" s="41">
        <v>2205</v>
      </c>
      <c r="T23" s="97">
        <v>222.5</v>
      </c>
      <c r="U23" s="40" t="s">
        <v>221</v>
      </c>
    </row>
    <row r="24" spans="1:21" ht="16.5" customHeight="1">
      <c r="A24" s="92" t="s">
        <v>59</v>
      </c>
      <c r="B24" s="93" t="s">
        <v>60</v>
      </c>
      <c r="C24" s="94">
        <v>1038</v>
      </c>
      <c r="D24" s="39">
        <v>1062</v>
      </c>
      <c r="E24" s="41">
        <v>2260</v>
      </c>
      <c r="F24" s="97">
        <v>230</v>
      </c>
      <c r="G24" s="40" t="s">
        <v>629</v>
      </c>
      <c r="H24" s="55"/>
      <c r="I24" s="38"/>
      <c r="J24" s="38"/>
      <c r="K24" s="39"/>
      <c r="L24" s="41"/>
      <c r="M24" s="39"/>
      <c r="N24" s="40"/>
      <c r="O24" s="55"/>
      <c r="P24" s="38"/>
      <c r="Q24" s="38"/>
      <c r="R24" s="39"/>
      <c r="S24" s="41"/>
      <c r="T24" s="39"/>
      <c r="U24" s="40"/>
    </row>
    <row r="25" spans="1:21" ht="16.5" customHeight="1">
      <c r="A25" s="92" t="s">
        <v>59</v>
      </c>
      <c r="B25" s="93" t="s">
        <v>60</v>
      </c>
      <c r="C25" s="94">
        <v>1038</v>
      </c>
      <c r="D25" s="39">
        <v>1063</v>
      </c>
      <c r="E25" s="41">
        <v>2225</v>
      </c>
      <c r="F25" s="97">
        <v>230</v>
      </c>
      <c r="G25" s="40">
        <v>270</v>
      </c>
      <c r="H25" s="55"/>
      <c r="I25" s="38"/>
      <c r="J25" s="38"/>
      <c r="K25" s="39"/>
      <c r="L25" s="41"/>
      <c r="M25" s="39"/>
      <c r="N25" s="40"/>
      <c r="O25" s="55"/>
      <c r="P25" s="38"/>
      <c r="Q25" s="38"/>
      <c r="R25" s="39"/>
      <c r="S25" s="41"/>
      <c r="T25" s="39"/>
      <c r="U25" s="40"/>
    </row>
    <row r="26" spans="1:21" ht="16.5" customHeight="1">
      <c r="A26" s="92" t="s">
        <v>59</v>
      </c>
      <c r="B26" s="93" t="s">
        <v>60</v>
      </c>
      <c r="C26" s="94">
        <v>1038</v>
      </c>
      <c r="D26" s="39">
        <v>1064</v>
      </c>
      <c r="E26" s="41">
        <v>2220</v>
      </c>
      <c r="F26" s="97">
        <v>230</v>
      </c>
      <c r="G26" s="40">
        <v>270</v>
      </c>
      <c r="H26" s="55"/>
      <c r="I26" s="38"/>
      <c r="J26" s="38"/>
      <c r="K26" s="39"/>
      <c r="L26" s="41"/>
      <c r="M26" s="39"/>
      <c r="N26" s="40"/>
      <c r="O26" s="55"/>
      <c r="P26" s="38"/>
      <c r="Q26" s="38"/>
      <c r="R26" s="39"/>
      <c r="S26" s="41"/>
      <c r="T26" s="39"/>
      <c r="U26" s="40"/>
    </row>
    <row r="27" spans="1:21" ht="16.5" customHeight="1">
      <c r="A27" s="92" t="s">
        <v>59</v>
      </c>
      <c r="B27" s="93" t="s">
        <v>60</v>
      </c>
      <c r="C27" s="94">
        <v>1038</v>
      </c>
      <c r="D27" s="39" t="s">
        <v>624</v>
      </c>
      <c r="E27" s="41">
        <v>2180</v>
      </c>
      <c r="F27" s="97">
        <v>230</v>
      </c>
      <c r="G27" s="40" t="s">
        <v>221</v>
      </c>
      <c r="H27" s="59"/>
      <c r="I27" s="38"/>
      <c r="J27" s="38"/>
      <c r="K27" s="39"/>
      <c r="L27" s="41"/>
      <c r="M27" s="39"/>
      <c r="N27" s="40"/>
      <c r="O27" s="55"/>
      <c r="P27" s="38"/>
      <c r="Q27" s="38"/>
      <c r="R27" s="39"/>
      <c r="S27" s="41"/>
      <c r="T27" s="39"/>
      <c r="U27" s="40"/>
    </row>
    <row r="28" spans="1:21" ht="16.5" customHeight="1">
      <c r="A28" s="92" t="s">
        <v>59</v>
      </c>
      <c r="B28" s="93" t="s">
        <v>60</v>
      </c>
      <c r="C28" s="94">
        <v>1038</v>
      </c>
      <c r="D28" s="39">
        <v>1066</v>
      </c>
      <c r="E28" s="41">
        <v>1980</v>
      </c>
      <c r="F28" s="97">
        <v>230</v>
      </c>
      <c r="G28" s="40" t="s">
        <v>454</v>
      </c>
      <c r="H28" s="55"/>
      <c r="I28" s="38"/>
      <c r="J28" s="38"/>
      <c r="K28" s="39"/>
      <c r="L28" s="41"/>
      <c r="M28" s="39"/>
      <c r="N28" s="40"/>
      <c r="O28" s="55"/>
      <c r="P28" s="38"/>
      <c r="Q28" s="38"/>
      <c r="R28" s="39"/>
      <c r="S28" s="41"/>
      <c r="T28" s="39"/>
      <c r="U28" s="40"/>
    </row>
    <row r="29" spans="1:21" ht="16.5" customHeight="1">
      <c r="A29" s="92" t="s">
        <v>59</v>
      </c>
      <c r="B29" s="93" t="s">
        <v>60</v>
      </c>
      <c r="C29" s="94">
        <v>1038</v>
      </c>
      <c r="D29" s="39">
        <v>1067</v>
      </c>
      <c r="E29" s="41">
        <v>2175</v>
      </c>
      <c r="F29" s="97">
        <v>230</v>
      </c>
      <c r="G29" s="40" t="s">
        <v>221</v>
      </c>
      <c r="H29" s="55"/>
      <c r="I29" s="38"/>
      <c r="J29" s="38"/>
      <c r="K29" s="39"/>
      <c r="L29" s="41"/>
      <c r="M29" s="39"/>
      <c r="N29" s="40"/>
      <c r="O29" s="59"/>
      <c r="P29" s="38"/>
      <c r="Q29" s="38"/>
      <c r="R29" s="39"/>
      <c r="S29" s="41"/>
      <c r="T29" s="39"/>
      <c r="U29" s="40"/>
    </row>
    <row r="30" spans="1:21" ht="16.5" customHeight="1">
      <c r="A30" s="92" t="s">
        <v>59</v>
      </c>
      <c r="B30" s="93" t="s">
        <v>60</v>
      </c>
      <c r="C30" s="94">
        <v>1038</v>
      </c>
      <c r="D30" s="39" t="s">
        <v>625</v>
      </c>
      <c r="E30" s="41">
        <v>2235</v>
      </c>
      <c r="F30" s="97">
        <v>230</v>
      </c>
      <c r="G30" s="40" t="s">
        <v>221</v>
      </c>
      <c r="H30" s="55"/>
      <c r="I30" s="38"/>
      <c r="J30" s="38"/>
      <c r="K30" s="39"/>
      <c r="L30" s="41"/>
      <c r="M30" s="39"/>
      <c r="N30" s="40"/>
      <c r="O30" s="55"/>
      <c r="P30" s="38"/>
      <c r="Q30" s="38"/>
      <c r="R30" s="39"/>
      <c r="S30" s="41"/>
      <c r="T30" s="39"/>
      <c r="U30" s="40"/>
    </row>
    <row r="31" spans="1:21" ht="16.5" customHeight="1">
      <c r="A31" s="92" t="s">
        <v>59</v>
      </c>
      <c r="B31" s="93" t="s">
        <v>60</v>
      </c>
      <c r="C31" s="94">
        <v>1038</v>
      </c>
      <c r="D31" s="39">
        <v>1069</v>
      </c>
      <c r="E31" s="41">
        <v>2165</v>
      </c>
      <c r="F31" s="97">
        <v>230</v>
      </c>
      <c r="G31" s="40">
        <v>270</v>
      </c>
      <c r="H31" s="55"/>
      <c r="I31" s="38"/>
      <c r="J31" s="38"/>
      <c r="K31" s="39"/>
      <c r="L31" s="41"/>
      <c r="M31" s="39"/>
      <c r="N31" s="40"/>
      <c r="O31" s="55"/>
      <c r="P31" s="38"/>
      <c r="Q31" s="38"/>
      <c r="R31" s="39"/>
      <c r="S31" s="41"/>
      <c r="T31" s="39"/>
      <c r="U31" s="40"/>
    </row>
    <row r="32" spans="1:21" ht="16.5" customHeight="1">
      <c r="A32" s="92" t="s">
        <v>59</v>
      </c>
      <c r="B32" s="93" t="s">
        <v>60</v>
      </c>
      <c r="C32" s="94">
        <v>1038</v>
      </c>
      <c r="D32" s="39" t="s">
        <v>626</v>
      </c>
      <c r="E32" s="41">
        <v>1960</v>
      </c>
      <c r="F32" s="97">
        <v>230</v>
      </c>
      <c r="G32" s="40" t="s">
        <v>630</v>
      </c>
      <c r="H32" s="55"/>
      <c r="I32" s="38"/>
      <c r="J32" s="38"/>
      <c r="K32" s="39"/>
      <c r="L32" s="41"/>
      <c r="M32" s="39"/>
      <c r="N32" s="40"/>
      <c r="O32" s="55"/>
      <c r="P32" s="38"/>
      <c r="Q32" s="38"/>
      <c r="R32" s="39"/>
      <c r="S32" s="41"/>
      <c r="T32" s="39"/>
      <c r="U32" s="40"/>
    </row>
    <row r="33" spans="1:21" ht="16.5" customHeight="1">
      <c r="A33" s="55"/>
      <c r="B33" s="38"/>
      <c r="C33" s="38"/>
      <c r="D33" s="39"/>
      <c r="E33" s="41"/>
      <c r="F33" s="39"/>
      <c r="G33" s="40"/>
      <c r="H33" s="55"/>
      <c r="I33" s="38"/>
      <c r="J33" s="38"/>
      <c r="K33" s="39"/>
      <c r="L33" s="41"/>
      <c r="M33" s="39"/>
      <c r="N33" s="40"/>
      <c r="O33" s="55"/>
      <c r="P33" s="38"/>
      <c r="Q33" s="38"/>
      <c r="R33" s="39"/>
      <c r="S33" s="41"/>
      <c r="T33" s="39"/>
      <c r="U33" s="40"/>
    </row>
    <row r="34" spans="1:21" ht="16.5" customHeight="1">
      <c r="A34" s="55"/>
      <c r="B34" s="38"/>
      <c r="C34" s="38"/>
      <c r="D34" s="39"/>
      <c r="E34" s="41"/>
      <c r="F34" s="39"/>
      <c r="G34" s="40"/>
      <c r="H34" s="55"/>
      <c r="I34" s="38"/>
      <c r="J34" s="38"/>
      <c r="K34" s="39"/>
      <c r="L34" s="41"/>
      <c r="M34" s="39"/>
      <c r="N34" s="40"/>
      <c r="O34" s="55"/>
      <c r="P34" s="38"/>
      <c r="Q34" s="38"/>
      <c r="R34" s="39"/>
      <c r="S34" s="41"/>
      <c r="T34" s="39"/>
      <c r="U34" s="40"/>
    </row>
    <row r="35" spans="1:21" ht="16.5" customHeight="1">
      <c r="A35" s="55"/>
      <c r="B35" s="38"/>
      <c r="C35" s="38"/>
      <c r="D35" s="39"/>
      <c r="E35" s="41"/>
      <c r="F35" s="39"/>
      <c r="G35" s="40"/>
      <c r="H35" s="55"/>
      <c r="I35" s="38"/>
      <c r="J35" s="38"/>
      <c r="K35" s="39"/>
      <c r="L35" s="41"/>
      <c r="M35" s="39"/>
      <c r="N35" s="40"/>
      <c r="O35" s="55"/>
      <c r="P35" s="38"/>
      <c r="Q35" s="38"/>
      <c r="R35" s="39"/>
      <c r="S35" s="41"/>
      <c r="T35" s="39"/>
      <c r="U35" s="40"/>
    </row>
    <row r="36" spans="1:21" ht="16.5" customHeight="1">
      <c r="A36" s="55"/>
      <c r="B36" s="38"/>
      <c r="C36" s="38"/>
      <c r="D36" s="39"/>
      <c r="E36" s="41"/>
      <c r="F36" s="39"/>
      <c r="G36" s="40"/>
      <c r="H36" s="55"/>
      <c r="I36" s="38"/>
      <c r="J36" s="38"/>
      <c r="K36" s="39"/>
      <c r="L36" s="41"/>
      <c r="M36" s="39"/>
      <c r="N36" s="40"/>
      <c r="O36" s="55"/>
      <c r="P36" s="38"/>
      <c r="Q36" s="38"/>
      <c r="R36" s="39"/>
      <c r="S36" s="41"/>
      <c r="T36" s="39"/>
      <c r="U36" s="40"/>
    </row>
    <row r="37" spans="1:21" ht="16.5" customHeight="1">
      <c r="A37" s="55"/>
      <c r="B37" s="42"/>
      <c r="C37" s="42"/>
      <c r="D37" s="39"/>
      <c r="E37" s="41"/>
      <c r="F37" s="41"/>
      <c r="G37" s="43"/>
      <c r="H37" s="55"/>
      <c r="I37" s="42"/>
      <c r="J37" s="42"/>
      <c r="K37" s="39"/>
      <c r="L37" s="41"/>
      <c r="M37" s="41"/>
      <c r="N37" s="43"/>
      <c r="O37" s="55"/>
      <c r="P37" s="42"/>
      <c r="Q37" s="42"/>
      <c r="R37" s="41"/>
      <c r="S37" s="41"/>
      <c r="T37" s="41"/>
      <c r="U37" s="43"/>
    </row>
    <row r="38" spans="1:21" ht="16.5" customHeight="1">
      <c r="A38" s="55"/>
      <c r="B38" s="42"/>
      <c r="C38" s="42"/>
      <c r="D38" s="39"/>
      <c r="E38" s="41"/>
      <c r="F38" s="41"/>
      <c r="G38" s="43"/>
      <c r="H38" s="55"/>
      <c r="I38" s="42"/>
      <c r="J38" s="42"/>
      <c r="K38" s="39"/>
      <c r="L38" s="41"/>
      <c r="M38" s="41"/>
      <c r="N38" s="43"/>
      <c r="O38" s="55"/>
      <c r="P38" s="42"/>
      <c r="Q38" s="42"/>
      <c r="R38" s="41"/>
      <c r="S38" s="41"/>
      <c r="T38" s="41"/>
      <c r="U38" s="43"/>
    </row>
    <row r="39" spans="1:21" ht="16.5" customHeight="1" thickBot="1">
      <c r="A39" s="56"/>
      <c r="B39" s="44"/>
      <c r="C39" s="44"/>
      <c r="D39" s="45"/>
      <c r="E39" s="45"/>
      <c r="F39" s="45"/>
      <c r="G39" s="46"/>
      <c r="H39" s="56"/>
      <c r="I39" s="44"/>
      <c r="J39" s="44"/>
      <c r="K39" s="45"/>
      <c r="L39" s="45"/>
      <c r="M39" s="45"/>
      <c r="N39" s="46"/>
      <c r="O39" s="56"/>
      <c r="P39" s="44"/>
      <c r="Q39" s="44"/>
      <c r="R39" s="45"/>
      <c r="S39" s="45"/>
      <c r="T39" s="45"/>
      <c r="U39" s="46"/>
    </row>
    <row r="40" spans="1:21" ht="21.75" customHeight="1" thickBot="1">
      <c r="A40" s="24"/>
      <c r="B40" s="3" t="s">
        <v>13</v>
      </c>
      <c r="C40" s="3"/>
      <c r="D40" s="3"/>
      <c r="E40" s="3"/>
      <c r="F40" s="69">
        <f>SUM(E15:E39)</f>
        <v>37235</v>
      </c>
      <c r="G40" s="36" t="s">
        <v>28</v>
      </c>
      <c r="H40" s="24"/>
      <c r="I40" s="3" t="s">
        <v>12</v>
      </c>
      <c r="J40" s="3"/>
      <c r="K40" s="3"/>
      <c r="L40" s="3"/>
      <c r="M40" s="69">
        <f>SUM(L15:L39)</f>
        <v>10960</v>
      </c>
      <c r="N40" s="36" t="s">
        <v>28</v>
      </c>
      <c r="O40" s="24"/>
      <c r="P40" s="3" t="s">
        <v>14</v>
      </c>
      <c r="Q40" s="3"/>
      <c r="R40" s="3"/>
      <c r="S40" s="3"/>
      <c r="T40" s="69">
        <f>SUM(S15:S39)</f>
        <v>19325</v>
      </c>
      <c r="U40" s="36" t="s">
        <v>28</v>
      </c>
    </row>
    <row r="41" spans="1:21">
      <c r="A41" s="21"/>
      <c r="B41" s="5"/>
      <c r="C41" s="5"/>
      <c r="D41" s="5"/>
      <c r="E41" s="5"/>
      <c r="F41" s="5"/>
      <c r="G41" s="5"/>
      <c r="H41" s="19"/>
      <c r="I41" s="5"/>
      <c r="J41" s="5"/>
      <c r="K41" s="5"/>
      <c r="L41" s="5"/>
      <c r="M41" s="5"/>
      <c r="N41" s="5"/>
      <c r="O41" s="19"/>
      <c r="P41" s="5"/>
      <c r="Q41" s="5"/>
      <c r="R41" s="5"/>
      <c r="S41" s="5"/>
      <c r="T41" s="5"/>
      <c r="U41" s="6"/>
    </row>
    <row r="42" spans="1:21" ht="14">
      <c r="A42" s="21"/>
      <c r="B42" s="7"/>
      <c r="C42" s="7"/>
      <c r="D42" s="7" t="s">
        <v>15</v>
      </c>
      <c r="E42" s="7"/>
      <c r="F42" s="7"/>
      <c r="G42" s="70">
        <f>SUM(T42+'[1]22'!$T$42)</f>
        <v>115835</v>
      </c>
      <c r="H42" s="32" t="s">
        <v>30</v>
      </c>
      <c r="I42" s="7"/>
      <c r="J42" s="7"/>
      <c r="K42" s="7"/>
      <c r="L42" s="7"/>
      <c r="M42" s="7"/>
      <c r="N42" s="16"/>
      <c r="O42" s="19"/>
      <c r="P42" s="7" t="s">
        <v>16</v>
      </c>
      <c r="Q42" s="7"/>
      <c r="R42" s="7"/>
      <c r="S42" s="7"/>
      <c r="T42" s="70">
        <f>T40+M40+F40</f>
        <v>67520</v>
      </c>
      <c r="U42" s="37" t="s">
        <v>28</v>
      </c>
    </row>
    <row r="43" spans="1:21" ht="14" thickBot="1">
      <c r="A43" s="22"/>
      <c r="B43" s="10"/>
      <c r="C43" s="10"/>
      <c r="D43" s="10"/>
      <c r="E43" s="10"/>
      <c r="F43" s="10"/>
      <c r="G43" s="10"/>
      <c r="H43" s="20"/>
      <c r="I43" s="10"/>
      <c r="J43" s="10"/>
      <c r="K43" s="10"/>
      <c r="L43" s="10"/>
      <c r="M43" s="10"/>
      <c r="N43" s="10"/>
      <c r="O43" s="20"/>
      <c r="P43" s="10"/>
      <c r="Q43" s="10"/>
      <c r="R43" s="10"/>
      <c r="S43" s="10"/>
      <c r="T43" s="10"/>
      <c r="U43" s="11"/>
    </row>
    <row r="45" spans="1:21">
      <c r="A45" s="91" t="s">
        <v>53</v>
      </c>
      <c r="T45" s="126" t="s">
        <v>33</v>
      </c>
      <c r="U45" s="126"/>
    </row>
    <row r="57" spans="1:21" ht="16">
      <c r="S57" s="2" t="s">
        <v>1</v>
      </c>
      <c r="T57" s="120">
        <f>T8</f>
        <v>21156</v>
      </c>
      <c r="U57" s="120"/>
    </row>
    <row r="58" spans="1:21" ht="14" thickBot="1"/>
    <row r="59" spans="1:21" ht="14" thickBot="1">
      <c r="A59" s="25"/>
      <c r="B59" s="4"/>
      <c r="C59" s="5"/>
      <c r="D59" s="5"/>
      <c r="E59" s="12" t="s">
        <v>8</v>
      </c>
      <c r="F59" s="5"/>
      <c r="G59" s="6"/>
      <c r="H59" s="25"/>
      <c r="I59" s="4"/>
      <c r="J59" s="5"/>
      <c r="K59" s="5"/>
      <c r="L59" s="12" t="s">
        <v>39</v>
      </c>
      <c r="M59" s="5"/>
      <c r="N59" s="6"/>
      <c r="O59" s="25"/>
      <c r="P59" s="4"/>
      <c r="Q59" s="5"/>
      <c r="R59" s="5"/>
      <c r="S59" s="12" t="s">
        <v>40</v>
      </c>
      <c r="T59" s="5"/>
      <c r="U59" s="6"/>
    </row>
    <row r="60" spans="1:21">
      <c r="A60" s="26" t="s">
        <v>17</v>
      </c>
      <c r="B60" s="4"/>
      <c r="C60" s="5"/>
      <c r="D60" s="5"/>
      <c r="E60" s="5"/>
      <c r="F60" s="5"/>
      <c r="G60" s="6"/>
      <c r="H60" s="26" t="s">
        <v>17</v>
      </c>
      <c r="I60" s="4"/>
      <c r="J60" s="5"/>
      <c r="K60" s="5"/>
      <c r="L60" s="5"/>
      <c r="M60" s="5"/>
      <c r="N60" s="6"/>
      <c r="O60" s="26" t="s">
        <v>17</v>
      </c>
      <c r="P60" s="4"/>
      <c r="Q60" s="5"/>
      <c r="R60" s="5"/>
      <c r="S60" s="5"/>
      <c r="T60" s="5"/>
      <c r="U60" s="6"/>
    </row>
    <row r="61" spans="1:21">
      <c r="A61" s="27" t="s">
        <v>19</v>
      </c>
      <c r="B61" s="113" t="s">
        <v>20</v>
      </c>
      <c r="C61" s="114"/>
      <c r="D61" s="114"/>
      <c r="E61" s="114"/>
      <c r="F61" s="114"/>
      <c r="G61" s="115"/>
      <c r="H61" s="27" t="s">
        <v>19</v>
      </c>
      <c r="I61" s="113" t="s">
        <v>20</v>
      </c>
      <c r="J61" s="114"/>
      <c r="K61" s="114"/>
      <c r="L61" s="114"/>
      <c r="M61" s="114"/>
      <c r="N61" s="115"/>
      <c r="O61" s="27" t="s">
        <v>19</v>
      </c>
      <c r="P61" s="113" t="s">
        <v>20</v>
      </c>
      <c r="Q61" s="114"/>
      <c r="R61" s="114"/>
      <c r="S61" s="114"/>
      <c r="T61" s="114"/>
      <c r="U61" s="115"/>
    </row>
    <row r="62" spans="1:21" ht="14" thickBot="1">
      <c r="A62" s="28" t="s">
        <v>18</v>
      </c>
      <c r="B62" s="9"/>
      <c r="C62" s="10"/>
      <c r="D62" s="10"/>
      <c r="E62" s="10"/>
      <c r="F62" s="10"/>
      <c r="G62" s="11"/>
      <c r="H62" s="28" t="s">
        <v>18</v>
      </c>
      <c r="I62" s="9"/>
      <c r="J62" s="10"/>
      <c r="K62" s="10"/>
      <c r="L62" s="10"/>
      <c r="M62" s="10"/>
      <c r="N62" s="11"/>
      <c r="O62" s="28" t="s">
        <v>18</v>
      </c>
      <c r="P62" s="9"/>
      <c r="Q62" s="10"/>
      <c r="R62" s="10"/>
      <c r="S62" s="10"/>
      <c r="T62" s="10"/>
      <c r="U62" s="11"/>
    </row>
    <row r="63" spans="1:21" ht="14">
      <c r="A63" s="48">
        <v>9</v>
      </c>
      <c r="B63" s="49" t="s">
        <v>639</v>
      </c>
      <c r="C63" s="50"/>
      <c r="D63" s="50"/>
      <c r="E63" s="50"/>
      <c r="F63" s="50"/>
      <c r="G63" s="51"/>
      <c r="H63" s="48">
        <v>303</v>
      </c>
      <c r="I63" s="49" t="s">
        <v>634</v>
      </c>
      <c r="J63" s="50"/>
      <c r="K63" s="50"/>
      <c r="L63" s="50"/>
      <c r="M63" s="50"/>
      <c r="N63" s="51"/>
      <c r="O63" s="48">
        <v>165</v>
      </c>
      <c r="P63" s="49" t="s">
        <v>640</v>
      </c>
      <c r="Q63" s="50"/>
      <c r="R63" s="50"/>
      <c r="S63" s="50"/>
      <c r="T63" s="50"/>
      <c r="U63" s="51"/>
    </row>
    <row r="64" spans="1:21" ht="14">
      <c r="A64" s="60">
        <v>3</v>
      </c>
      <c r="B64" s="52" t="s">
        <v>334</v>
      </c>
      <c r="C64" s="53"/>
      <c r="D64" s="53"/>
      <c r="E64" s="53"/>
      <c r="F64" s="53"/>
      <c r="G64" s="54"/>
      <c r="H64" s="60"/>
      <c r="I64" s="52" t="s">
        <v>641</v>
      </c>
      <c r="J64" s="53"/>
      <c r="K64" s="53"/>
      <c r="L64" s="53"/>
      <c r="M64" s="53"/>
      <c r="N64" s="54"/>
      <c r="O64" s="60"/>
      <c r="P64" s="52" t="s">
        <v>644</v>
      </c>
      <c r="Q64" s="53"/>
      <c r="R64" s="53"/>
      <c r="S64" s="53"/>
      <c r="T64" s="53"/>
      <c r="U64" s="54"/>
    </row>
    <row r="65" spans="1:21" ht="14">
      <c r="A65" s="60"/>
      <c r="B65" s="52" t="s">
        <v>335</v>
      </c>
      <c r="C65" s="53"/>
      <c r="D65" s="53"/>
      <c r="E65" s="53"/>
      <c r="F65" s="53"/>
      <c r="G65" s="54"/>
      <c r="H65" s="60"/>
      <c r="I65" s="52" t="s">
        <v>635</v>
      </c>
      <c r="J65" s="53"/>
      <c r="K65" s="53"/>
      <c r="L65" s="53"/>
      <c r="M65" s="53"/>
      <c r="N65" s="54"/>
      <c r="O65" s="60">
        <v>18</v>
      </c>
      <c r="P65" s="52" t="s">
        <v>638</v>
      </c>
      <c r="Q65" s="53"/>
      <c r="R65" s="53"/>
      <c r="S65" s="53"/>
      <c r="T65" s="53"/>
      <c r="U65" s="54"/>
    </row>
    <row r="66" spans="1:21" ht="14">
      <c r="A66" s="60">
        <v>6</v>
      </c>
      <c r="B66" s="52" t="s">
        <v>639</v>
      </c>
      <c r="C66" s="53"/>
      <c r="D66" s="53"/>
      <c r="E66" s="53"/>
      <c r="F66" s="53"/>
      <c r="G66" s="54"/>
      <c r="H66" s="60">
        <v>16</v>
      </c>
      <c r="I66" s="52" t="s">
        <v>636</v>
      </c>
      <c r="J66" s="53"/>
      <c r="K66" s="53"/>
      <c r="L66" s="53"/>
      <c r="M66" s="53"/>
      <c r="N66" s="54"/>
      <c r="O66" s="60"/>
      <c r="P66" s="52"/>
      <c r="Q66" s="53"/>
      <c r="R66" s="53"/>
      <c r="S66" s="53"/>
      <c r="T66" s="53"/>
      <c r="U66" s="54"/>
    </row>
    <row r="67" spans="1:21" ht="14">
      <c r="A67" s="60">
        <v>15</v>
      </c>
      <c r="B67" s="52" t="s">
        <v>642</v>
      </c>
      <c r="C67" s="53"/>
      <c r="D67" s="53"/>
      <c r="E67" s="53"/>
      <c r="F67" s="53"/>
      <c r="G67" s="54"/>
      <c r="H67" s="60">
        <v>8</v>
      </c>
      <c r="I67" s="52" t="s">
        <v>643</v>
      </c>
      <c r="J67" s="53"/>
      <c r="K67" s="53"/>
      <c r="L67" s="53"/>
      <c r="M67" s="53"/>
      <c r="N67" s="54"/>
      <c r="O67" s="60"/>
      <c r="P67" s="52"/>
      <c r="Q67" s="53"/>
      <c r="R67" s="53"/>
      <c r="S67" s="53"/>
      <c r="T67" s="53"/>
      <c r="U67" s="54"/>
    </row>
    <row r="68" spans="1:21" ht="14">
      <c r="A68" s="60"/>
      <c r="B68" s="52"/>
      <c r="C68" s="53"/>
      <c r="D68" s="53"/>
      <c r="E68" s="53"/>
      <c r="F68" s="53"/>
      <c r="G68" s="54"/>
      <c r="H68" s="60"/>
      <c r="I68" s="52" t="s">
        <v>637</v>
      </c>
      <c r="J68" s="53"/>
      <c r="K68" s="53"/>
      <c r="L68" s="53"/>
      <c r="M68" s="53"/>
      <c r="N68" s="54"/>
      <c r="O68" s="60"/>
      <c r="P68" s="52"/>
      <c r="Q68" s="53"/>
      <c r="R68" s="53"/>
      <c r="S68" s="53"/>
      <c r="T68" s="53"/>
      <c r="U68" s="54"/>
    </row>
    <row r="69" spans="1:21" ht="14">
      <c r="A69" s="60"/>
      <c r="B69" s="52"/>
      <c r="C69" s="53"/>
      <c r="D69" s="53"/>
      <c r="E69" s="53"/>
      <c r="F69" s="53"/>
      <c r="G69" s="54"/>
      <c r="H69" s="60"/>
      <c r="I69" s="52"/>
      <c r="J69" s="53"/>
      <c r="K69" s="53"/>
      <c r="L69" s="53"/>
      <c r="M69" s="53"/>
      <c r="N69" s="54"/>
      <c r="O69" s="60"/>
      <c r="P69" s="52"/>
      <c r="Q69" s="53"/>
      <c r="R69" s="53"/>
      <c r="S69" s="53"/>
      <c r="T69" s="53"/>
      <c r="U69" s="54"/>
    </row>
    <row r="70" spans="1:21" ht="14">
      <c r="A70" s="60"/>
      <c r="B70" s="52"/>
      <c r="C70" s="53"/>
      <c r="D70" s="53"/>
      <c r="E70" s="53"/>
      <c r="F70" s="53"/>
      <c r="G70" s="54"/>
      <c r="H70" s="60"/>
      <c r="I70" s="52"/>
      <c r="J70" s="53"/>
      <c r="K70" s="53"/>
      <c r="L70" s="53"/>
      <c r="M70" s="53"/>
      <c r="N70" s="54"/>
      <c r="O70" s="60"/>
      <c r="P70" s="52"/>
      <c r="Q70" s="53"/>
      <c r="R70" s="53"/>
      <c r="S70" s="53"/>
      <c r="T70" s="53"/>
      <c r="U70" s="54"/>
    </row>
    <row r="71" spans="1:21" ht="14">
      <c r="A71" s="60"/>
      <c r="B71" s="52"/>
      <c r="C71" s="53"/>
      <c r="D71" s="53"/>
      <c r="E71" s="53"/>
      <c r="F71" s="53"/>
      <c r="G71" s="54"/>
      <c r="H71" s="60"/>
      <c r="I71" s="52"/>
      <c r="J71" s="53"/>
      <c r="K71" s="53"/>
      <c r="L71" s="53"/>
      <c r="M71" s="53"/>
      <c r="N71" s="54"/>
      <c r="O71" s="60"/>
      <c r="P71" s="52"/>
      <c r="Q71" s="53"/>
      <c r="R71" s="53"/>
      <c r="S71" s="53"/>
      <c r="T71" s="53"/>
      <c r="U71" s="54"/>
    </row>
    <row r="72" spans="1:21" ht="14">
      <c r="A72" s="60"/>
      <c r="B72" s="52"/>
      <c r="C72" s="53"/>
      <c r="D72" s="53"/>
      <c r="E72" s="53"/>
      <c r="F72" s="53"/>
      <c r="G72" s="54"/>
      <c r="H72" s="60"/>
      <c r="I72" s="52"/>
      <c r="J72" s="53"/>
      <c r="K72" s="53"/>
      <c r="L72" s="53"/>
      <c r="M72" s="53"/>
      <c r="N72" s="54"/>
      <c r="O72" s="60"/>
      <c r="P72" s="52"/>
      <c r="Q72" s="53"/>
      <c r="R72" s="53"/>
      <c r="S72" s="53"/>
      <c r="T72" s="53"/>
      <c r="U72" s="54"/>
    </row>
    <row r="73" spans="1:21" ht="14">
      <c r="A73" s="60"/>
      <c r="B73" s="52"/>
      <c r="C73" s="53"/>
      <c r="D73" s="53"/>
      <c r="E73" s="53"/>
      <c r="F73" s="53"/>
      <c r="G73" s="54"/>
      <c r="H73" s="60"/>
      <c r="I73" s="52"/>
      <c r="J73" s="53"/>
      <c r="K73" s="53"/>
      <c r="L73" s="53"/>
      <c r="M73" s="53"/>
      <c r="N73" s="54"/>
      <c r="O73" s="60"/>
      <c r="P73" s="52"/>
      <c r="Q73" s="53"/>
      <c r="R73" s="53"/>
      <c r="S73" s="53"/>
      <c r="T73" s="53"/>
      <c r="U73" s="54"/>
    </row>
    <row r="74" spans="1:21" ht="14">
      <c r="A74" s="60"/>
      <c r="B74" s="52"/>
      <c r="C74" s="53"/>
      <c r="D74" s="53"/>
      <c r="E74" s="53"/>
      <c r="F74" s="53"/>
      <c r="G74" s="54"/>
      <c r="H74" s="60"/>
      <c r="I74" s="52"/>
      <c r="J74" s="53"/>
      <c r="K74" s="53"/>
      <c r="L74" s="53"/>
      <c r="M74" s="53"/>
      <c r="N74" s="54"/>
      <c r="O74" s="60"/>
      <c r="P74" s="52"/>
      <c r="Q74" s="53"/>
      <c r="R74" s="53"/>
      <c r="S74" s="53"/>
      <c r="T74" s="53"/>
      <c r="U74" s="54"/>
    </row>
    <row r="75" spans="1:21" ht="14">
      <c r="A75" s="60"/>
      <c r="B75" s="52"/>
      <c r="C75" s="53"/>
      <c r="D75" s="53"/>
      <c r="E75" s="53"/>
      <c r="F75" s="53"/>
      <c r="G75" s="54"/>
      <c r="H75" s="60"/>
      <c r="I75" s="52"/>
      <c r="J75" s="53"/>
      <c r="K75" s="53"/>
      <c r="L75" s="53"/>
      <c r="M75" s="53"/>
      <c r="N75" s="54"/>
      <c r="O75" s="60"/>
      <c r="P75" s="52"/>
      <c r="Q75" s="53"/>
      <c r="R75" s="53"/>
      <c r="S75" s="53"/>
      <c r="T75" s="53"/>
      <c r="U75" s="54"/>
    </row>
    <row r="76" spans="1:21" ht="14">
      <c r="A76" s="60"/>
      <c r="B76" s="52"/>
      <c r="C76" s="53"/>
      <c r="D76" s="53"/>
      <c r="E76" s="53"/>
      <c r="F76" s="53"/>
      <c r="G76" s="54"/>
      <c r="H76" s="60"/>
      <c r="I76" s="52"/>
      <c r="J76" s="53"/>
      <c r="K76" s="53"/>
      <c r="L76" s="53"/>
      <c r="M76" s="53"/>
      <c r="N76" s="54"/>
      <c r="O76" s="60"/>
      <c r="P76" s="52"/>
      <c r="Q76" s="53"/>
      <c r="R76" s="53"/>
      <c r="S76" s="53"/>
      <c r="T76" s="53"/>
      <c r="U76" s="54"/>
    </row>
    <row r="77" spans="1:21" ht="14">
      <c r="A77" s="60"/>
      <c r="B77" s="52"/>
      <c r="C77" s="53"/>
      <c r="D77" s="53"/>
      <c r="E77" s="53"/>
      <c r="F77" s="53"/>
      <c r="G77" s="54"/>
      <c r="H77" s="60"/>
      <c r="I77" s="52"/>
      <c r="J77" s="53"/>
      <c r="K77" s="53"/>
      <c r="L77" s="53"/>
      <c r="M77" s="53"/>
      <c r="N77" s="54"/>
      <c r="O77" s="60"/>
      <c r="P77" s="52"/>
      <c r="Q77" s="53"/>
      <c r="R77" s="53"/>
      <c r="S77" s="53"/>
      <c r="T77" s="53"/>
      <c r="U77" s="54"/>
    </row>
    <row r="78" spans="1:21" ht="14">
      <c r="A78" s="60"/>
      <c r="B78" s="52"/>
      <c r="C78" s="53"/>
      <c r="D78" s="53"/>
      <c r="E78" s="53"/>
      <c r="F78" s="53"/>
      <c r="G78" s="54"/>
      <c r="H78" s="60"/>
      <c r="I78" s="52"/>
      <c r="J78" s="53"/>
      <c r="K78" s="53"/>
      <c r="L78" s="53"/>
      <c r="M78" s="53"/>
      <c r="N78" s="54"/>
      <c r="O78" s="60"/>
      <c r="P78" s="52"/>
      <c r="Q78" s="53"/>
      <c r="R78" s="53"/>
      <c r="S78" s="53"/>
      <c r="T78" s="53"/>
      <c r="U78" s="54"/>
    </row>
    <row r="79" spans="1:21" ht="14">
      <c r="A79" s="60"/>
      <c r="B79" s="52"/>
      <c r="C79" s="53"/>
      <c r="D79" s="53"/>
      <c r="E79" s="53"/>
      <c r="F79" s="53"/>
      <c r="G79" s="54"/>
      <c r="H79" s="60"/>
      <c r="I79" s="52"/>
      <c r="J79" s="53"/>
      <c r="K79" s="53"/>
      <c r="L79" s="53"/>
      <c r="M79" s="53"/>
      <c r="N79" s="54"/>
      <c r="O79" s="60"/>
      <c r="P79" s="52"/>
      <c r="Q79" s="53"/>
      <c r="R79" s="53"/>
      <c r="S79" s="53"/>
      <c r="T79" s="53"/>
      <c r="U79" s="54"/>
    </row>
    <row r="80" spans="1:21" ht="14">
      <c r="A80" s="60"/>
      <c r="B80" s="52"/>
      <c r="C80" s="53"/>
      <c r="D80" s="53"/>
      <c r="E80" s="53"/>
      <c r="F80" s="53"/>
      <c r="G80" s="54"/>
      <c r="H80" s="60"/>
      <c r="I80" s="52"/>
      <c r="J80" s="53"/>
      <c r="K80" s="53"/>
      <c r="L80" s="53"/>
      <c r="M80" s="53"/>
      <c r="N80" s="54"/>
      <c r="O80" s="60"/>
      <c r="P80" s="52"/>
      <c r="Q80" s="53"/>
      <c r="R80" s="53"/>
      <c r="S80" s="53"/>
      <c r="T80" s="53"/>
      <c r="U80" s="54"/>
    </row>
    <row r="81" spans="1:21" ht="14">
      <c r="A81" s="60"/>
      <c r="B81" s="52"/>
      <c r="C81" s="53"/>
      <c r="D81" s="53"/>
      <c r="E81" s="53"/>
      <c r="F81" s="53"/>
      <c r="G81" s="54"/>
      <c r="H81" s="60"/>
      <c r="I81" s="52"/>
      <c r="J81" s="53"/>
      <c r="K81" s="53"/>
      <c r="L81" s="53"/>
      <c r="M81" s="53"/>
      <c r="N81" s="54"/>
      <c r="O81" s="60"/>
      <c r="P81" s="52"/>
      <c r="Q81" s="53"/>
      <c r="R81" s="53"/>
      <c r="S81" s="53"/>
      <c r="T81" s="53"/>
      <c r="U81" s="54"/>
    </row>
    <row r="82" spans="1:21" ht="14">
      <c r="A82" s="60"/>
      <c r="B82" s="52"/>
      <c r="C82" s="53"/>
      <c r="D82" s="53"/>
      <c r="E82" s="53"/>
      <c r="F82" s="53"/>
      <c r="G82" s="54"/>
      <c r="H82" s="60"/>
      <c r="I82" s="52"/>
      <c r="J82" s="53"/>
      <c r="K82" s="53"/>
      <c r="L82" s="53"/>
      <c r="M82" s="53"/>
      <c r="N82" s="54"/>
      <c r="O82" s="60"/>
      <c r="P82" s="52"/>
      <c r="Q82" s="53"/>
      <c r="R82" s="53"/>
      <c r="S82" s="53"/>
      <c r="T82" s="53"/>
      <c r="U82" s="54"/>
    </row>
    <row r="83" spans="1:21" ht="14">
      <c r="A83" s="74" t="s">
        <v>49</v>
      </c>
      <c r="B83" s="52">
        <v>7</v>
      </c>
      <c r="C83" s="53" t="s">
        <v>48</v>
      </c>
      <c r="D83" s="53"/>
      <c r="E83" s="53"/>
      <c r="F83" s="53"/>
      <c r="G83" s="54"/>
      <c r="H83" s="74" t="s">
        <v>49</v>
      </c>
      <c r="I83" s="52">
        <v>17</v>
      </c>
      <c r="J83" s="53" t="s">
        <v>48</v>
      </c>
      <c r="K83" s="53"/>
      <c r="L83" s="53"/>
      <c r="M83" s="53"/>
      <c r="N83" s="54"/>
      <c r="O83" s="74" t="s">
        <v>49</v>
      </c>
      <c r="P83" s="52">
        <v>23</v>
      </c>
      <c r="Q83" s="53" t="s">
        <v>48</v>
      </c>
      <c r="R83" s="53"/>
      <c r="S83" s="53"/>
      <c r="T83" s="53"/>
      <c r="U83" s="54"/>
    </row>
    <row r="84" spans="1:21" ht="14">
      <c r="A84" s="74" t="s">
        <v>50</v>
      </c>
      <c r="B84" s="52">
        <v>0</v>
      </c>
      <c r="C84" s="53"/>
      <c r="D84" s="53"/>
      <c r="E84" s="53"/>
      <c r="F84" s="53"/>
      <c r="G84" s="54"/>
      <c r="H84" s="74" t="s">
        <v>50</v>
      </c>
      <c r="I84" s="52">
        <v>0</v>
      </c>
      <c r="J84" s="53"/>
      <c r="K84" s="53"/>
      <c r="L84" s="53"/>
      <c r="M84" s="53"/>
      <c r="N84" s="54"/>
      <c r="O84" s="74" t="s">
        <v>50</v>
      </c>
      <c r="P84" s="52">
        <v>1</v>
      </c>
      <c r="Q84" s="53"/>
      <c r="R84" s="53"/>
      <c r="S84" s="53"/>
      <c r="T84" s="53"/>
      <c r="U84" s="54"/>
    </row>
    <row r="85" spans="1:21" ht="15" thickBot="1">
      <c r="A85" s="29" t="s">
        <v>27</v>
      </c>
      <c r="B85" s="47">
        <v>240</v>
      </c>
      <c r="C85" s="30" t="s">
        <v>30</v>
      </c>
      <c r="D85" s="30"/>
      <c r="E85" s="13"/>
      <c r="F85" s="13"/>
      <c r="G85" s="14"/>
      <c r="H85" s="29" t="s">
        <v>27</v>
      </c>
      <c r="I85" s="47">
        <v>80</v>
      </c>
      <c r="J85" s="30" t="s">
        <v>30</v>
      </c>
      <c r="K85" s="30"/>
      <c r="L85" s="13"/>
      <c r="M85" s="13"/>
      <c r="N85" s="14"/>
      <c r="O85" s="29" t="s">
        <v>27</v>
      </c>
      <c r="P85" s="47">
        <v>270</v>
      </c>
      <c r="Q85" s="30" t="s">
        <v>30</v>
      </c>
      <c r="R85" s="30"/>
      <c r="S85" s="13"/>
      <c r="T85" s="13"/>
      <c r="U85" s="14"/>
    </row>
    <row r="86" spans="1:21" ht="16.5" customHeight="1">
      <c r="A86" s="4" t="s">
        <v>25</v>
      </c>
      <c r="B86" s="5"/>
      <c r="C86" s="5"/>
      <c r="D86" s="5"/>
      <c r="E86" s="5"/>
      <c r="F86" s="64">
        <f>SUM(A63:A83)</f>
        <v>33</v>
      </c>
      <c r="G86" s="65" t="s">
        <v>29</v>
      </c>
      <c r="H86" s="5" t="s">
        <v>25</v>
      </c>
      <c r="I86" s="5"/>
      <c r="J86" s="5"/>
      <c r="K86" s="5"/>
      <c r="L86" s="5"/>
      <c r="M86" s="64">
        <f>SUM(H63:H83)</f>
        <v>327</v>
      </c>
      <c r="N86" s="65" t="s">
        <v>29</v>
      </c>
      <c r="O86" s="5" t="s">
        <v>25</v>
      </c>
      <c r="P86" s="5"/>
      <c r="Q86" s="5"/>
      <c r="R86" s="5"/>
      <c r="S86" s="5"/>
      <c r="T86" s="64">
        <f>SUM(O63:O83)</f>
        <v>183</v>
      </c>
      <c r="U86" s="65" t="s">
        <v>29</v>
      </c>
    </row>
    <row r="87" spans="1:21" ht="16.5" customHeight="1">
      <c r="A87" s="66" t="s">
        <v>21</v>
      </c>
      <c r="B87" s="67"/>
      <c r="C87" s="67"/>
      <c r="D87" s="67"/>
      <c r="E87" s="67"/>
      <c r="F87" s="127" t="s">
        <v>88</v>
      </c>
      <c r="G87" s="128"/>
      <c r="H87" s="66" t="s">
        <v>21</v>
      </c>
      <c r="I87" s="67"/>
      <c r="J87" s="67"/>
      <c r="K87" s="67"/>
      <c r="L87" s="67"/>
      <c r="M87" s="127" t="s">
        <v>88</v>
      </c>
      <c r="N87" s="128"/>
      <c r="O87" s="66" t="s">
        <v>21</v>
      </c>
      <c r="P87" s="67"/>
      <c r="Q87" s="67"/>
      <c r="R87" s="67"/>
      <c r="S87" s="67"/>
      <c r="T87" s="127" t="s">
        <v>88</v>
      </c>
      <c r="U87" s="128"/>
    </row>
    <row r="88" spans="1:21" ht="16.5" customHeight="1">
      <c r="A88" s="66" t="s">
        <v>22</v>
      </c>
      <c r="B88" s="67"/>
      <c r="C88" s="67"/>
      <c r="D88" s="67"/>
      <c r="E88" s="127" t="s">
        <v>88</v>
      </c>
      <c r="F88" s="127"/>
      <c r="G88" s="128"/>
      <c r="H88" s="66" t="s">
        <v>22</v>
      </c>
      <c r="I88" s="67"/>
      <c r="J88" s="67"/>
      <c r="K88" s="67"/>
      <c r="L88" s="127" t="s">
        <v>88</v>
      </c>
      <c r="M88" s="127"/>
      <c r="N88" s="128"/>
      <c r="O88" s="66" t="s">
        <v>22</v>
      </c>
      <c r="P88" s="67"/>
      <c r="Q88" s="67"/>
      <c r="R88" s="67"/>
      <c r="S88" s="127" t="s">
        <v>88</v>
      </c>
      <c r="T88" s="127"/>
      <c r="U88" s="128"/>
    </row>
    <row r="89" spans="1:21" ht="16.5" customHeight="1">
      <c r="A89" s="66" t="s">
        <v>23</v>
      </c>
      <c r="B89" s="67"/>
      <c r="C89" s="67"/>
      <c r="D89" s="127" t="s">
        <v>632</v>
      </c>
      <c r="E89" s="127"/>
      <c r="F89" s="127"/>
      <c r="G89" s="128"/>
      <c r="H89" s="66" t="s">
        <v>23</v>
      </c>
      <c r="I89" s="67"/>
      <c r="J89" s="67"/>
      <c r="K89" s="127" t="s">
        <v>633</v>
      </c>
      <c r="L89" s="127"/>
      <c r="M89" s="127"/>
      <c r="N89" s="128"/>
      <c r="O89" s="66" t="s">
        <v>23</v>
      </c>
      <c r="P89" s="67"/>
      <c r="Q89" s="67"/>
      <c r="R89" s="127" t="s">
        <v>633</v>
      </c>
      <c r="S89" s="127"/>
      <c r="T89" s="127"/>
      <c r="U89" s="128"/>
    </row>
    <row r="90" spans="1:21" ht="16.5" customHeight="1" thickBot="1">
      <c r="A90" s="9" t="s">
        <v>24</v>
      </c>
      <c r="B90" s="10"/>
      <c r="C90" s="10"/>
      <c r="D90" s="10"/>
      <c r="E90" s="10" t="s">
        <v>62</v>
      </c>
      <c r="F90" s="10"/>
      <c r="G90" s="11"/>
      <c r="H90" s="10" t="s">
        <v>24</v>
      </c>
      <c r="I90" s="10"/>
      <c r="J90" s="10"/>
      <c r="K90" s="10"/>
      <c r="L90" s="10" t="s">
        <v>63</v>
      </c>
      <c r="M90" s="10"/>
      <c r="N90" s="11"/>
      <c r="O90" s="10" t="s">
        <v>24</v>
      </c>
      <c r="P90" s="10"/>
      <c r="Q90" s="10"/>
      <c r="R90" s="10"/>
      <c r="S90" s="73" t="s">
        <v>64</v>
      </c>
      <c r="T90" s="10"/>
      <c r="U90" s="11"/>
    </row>
    <row r="91" spans="1:21">
      <c r="A91" s="31"/>
      <c r="B91" s="5"/>
      <c r="C91" s="5"/>
      <c r="D91" s="5"/>
      <c r="E91" s="5"/>
      <c r="F91" s="5"/>
      <c r="G91" s="5"/>
      <c r="H91" s="18"/>
      <c r="I91" s="5"/>
      <c r="J91" s="5"/>
      <c r="K91" s="5"/>
      <c r="L91" s="5"/>
      <c r="M91" s="5"/>
      <c r="N91" s="5"/>
      <c r="O91" s="18"/>
      <c r="P91" s="5"/>
      <c r="Q91" s="5"/>
      <c r="R91" s="5"/>
      <c r="S91" s="5"/>
      <c r="T91" s="5"/>
      <c r="U91" s="6"/>
    </row>
    <row r="92" spans="1:21">
      <c r="A92" s="61" t="s">
        <v>26</v>
      </c>
      <c r="B92" s="7"/>
      <c r="C92" s="7"/>
      <c r="D92" s="7">
        <f>F86+M86+T86</f>
        <v>543</v>
      </c>
      <c r="E92" s="32" t="s">
        <v>29</v>
      </c>
      <c r="F92" s="7"/>
      <c r="G92" s="34" t="s">
        <v>38</v>
      </c>
      <c r="H92" s="33">
        <f>B85+I85+P85</f>
        <v>590</v>
      </c>
      <c r="I92" s="32" t="s">
        <v>37</v>
      </c>
      <c r="J92" s="32"/>
      <c r="K92" s="32"/>
      <c r="L92" s="7"/>
      <c r="M92" s="7"/>
      <c r="N92" s="35"/>
      <c r="O92" s="35" t="s">
        <v>31</v>
      </c>
      <c r="R92" s="7" t="s">
        <v>32</v>
      </c>
      <c r="S92" s="7"/>
      <c r="T92" s="7"/>
      <c r="U92" s="8"/>
    </row>
    <row r="93" spans="1:21" ht="14" thickBot="1">
      <c r="A93" s="22"/>
      <c r="B93" s="10"/>
      <c r="C93" s="10"/>
      <c r="D93" s="10"/>
      <c r="E93" s="10"/>
      <c r="F93" s="10"/>
      <c r="G93" s="10"/>
      <c r="H93" s="20"/>
      <c r="I93" s="10"/>
      <c r="J93" s="10"/>
      <c r="K93" s="10"/>
      <c r="L93" s="10"/>
      <c r="M93" s="10"/>
      <c r="N93" s="10"/>
      <c r="O93" s="20"/>
      <c r="P93" s="10"/>
      <c r="Q93" s="10"/>
      <c r="R93" s="10"/>
      <c r="S93" s="10"/>
      <c r="T93" s="10"/>
      <c r="U93" s="11"/>
    </row>
    <row r="95" spans="1:21">
      <c r="T95" s="126" t="s">
        <v>34</v>
      </c>
      <c r="U95" s="126"/>
    </row>
  </sheetData>
  <mergeCells count="30">
    <mergeCell ref="T95:U95"/>
    <mergeCell ref="T87:U87"/>
    <mergeCell ref="S88:U88"/>
    <mergeCell ref="R89:U89"/>
    <mergeCell ref="A12:G12"/>
    <mergeCell ref="A13:A14"/>
    <mergeCell ref="H12:N12"/>
    <mergeCell ref="H13:H14"/>
    <mergeCell ref="E88:G88"/>
    <mergeCell ref="D89:G89"/>
    <mergeCell ref="F87:G87"/>
    <mergeCell ref="T45:U45"/>
    <mergeCell ref="P61:U61"/>
    <mergeCell ref="M87:N87"/>
    <mergeCell ref="L88:N88"/>
    <mergeCell ref="K89:N89"/>
    <mergeCell ref="T8:U8"/>
    <mergeCell ref="T57:U57"/>
    <mergeCell ref="T10:U10"/>
    <mergeCell ref="O12:U12"/>
    <mergeCell ref="O13:O14"/>
    <mergeCell ref="Q13:Q14"/>
    <mergeCell ref="U13:U14"/>
    <mergeCell ref="E10:G10"/>
    <mergeCell ref="B61:G61"/>
    <mergeCell ref="I61:N61"/>
    <mergeCell ref="C13:C14"/>
    <mergeCell ref="G13:G14"/>
    <mergeCell ref="J13:J14"/>
    <mergeCell ref="N13:N14"/>
  </mergeCells>
  <phoneticPr fontId="3" type="noConversion"/>
  <printOptions horizontalCentered="1" verticalCentered="1"/>
  <pageMargins left="0" right="0.19685039370078741" top="0.39370078740157483" bottom="0" header="0" footer="0"/>
  <pageSetup paperSize="9" scale="68" fitToHeight="2" orientation="landscape" horizontalDpi="300" verticalDpi="300" r:id="rId1"/>
  <headerFooter alignWithMargins="0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pageSetUpPr fitToPage="1"/>
  </sheetPr>
  <dimension ref="A8:X95"/>
  <sheetViews>
    <sheetView topLeftCell="A26" zoomScale="80" zoomScaleNormal="80" workbookViewId="0">
      <selection activeCell="A49" sqref="A49:V95"/>
    </sheetView>
  </sheetViews>
  <sheetFormatPr baseColWidth="10" defaultColWidth="11.5" defaultRowHeight="13"/>
  <cols>
    <col min="1" max="1" width="13.33203125" style="17" customWidth="1"/>
    <col min="2" max="3" width="8.6640625" style="1" customWidth="1"/>
    <col min="4" max="4" width="10.5" style="1" customWidth="1"/>
    <col min="5" max="5" width="8.6640625" style="1" customWidth="1"/>
    <col min="6" max="6" width="10.5" style="1" customWidth="1"/>
    <col min="7" max="7" width="9.5" style="1" customWidth="1"/>
    <col min="8" max="8" width="13.33203125" style="17" customWidth="1"/>
    <col min="9" max="10" width="8.6640625" style="1" customWidth="1"/>
    <col min="11" max="11" width="10.5" style="1" customWidth="1"/>
    <col min="12" max="12" width="8.6640625" style="1" customWidth="1"/>
    <col min="13" max="13" width="9.6640625" style="1" customWidth="1"/>
    <col min="14" max="14" width="9.5" style="1" customWidth="1"/>
    <col min="15" max="15" width="13.33203125" style="17" customWidth="1"/>
    <col min="16" max="17" width="8.6640625" style="1" customWidth="1"/>
    <col min="18" max="18" width="10.33203125" style="1" customWidth="1"/>
    <col min="19" max="19" width="8.6640625" style="1" customWidth="1"/>
    <col min="20" max="20" width="9.6640625" style="1" customWidth="1"/>
    <col min="21" max="21" width="9.5" style="1" customWidth="1"/>
    <col min="22" max="22" width="2.6640625" style="1" customWidth="1"/>
    <col min="23" max="16384" width="11.5" style="1"/>
  </cols>
  <sheetData>
    <row r="8" spans="1:24" ht="16">
      <c r="S8" s="2" t="s">
        <v>1</v>
      </c>
      <c r="T8" s="120">
        <f>'22'!T8:U8+2</f>
        <v>21158</v>
      </c>
      <c r="U8" s="120"/>
    </row>
    <row r="10" spans="1:24" ht="17">
      <c r="D10" s="1" t="s">
        <v>0</v>
      </c>
      <c r="E10" s="112" t="s">
        <v>258</v>
      </c>
      <c r="F10" s="112"/>
      <c r="G10" s="112"/>
      <c r="I10" s="7"/>
      <c r="J10" s="7"/>
      <c r="S10" s="2" t="s">
        <v>11</v>
      </c>
      <c r="T10" s="112">
        <v>2</v>
      </c>
      <c r="U10" s="112"/>
    </row>
    <row r="11" spans="1:24" ht="14" thickBot="1"/>
    <row r="12" spans="1:24" ht="14" thickBot="1">
      <c r="A12" s="121" t="s">
        <v>8</v>
      </c>
      <c r="B12" s="129"/>
      <c r="C12" s="129"/>
      <c r="D12" s="129"/>
      <c r="E12" s="129"/>
      <c r="F12" s="129"/>
      <c r="G12" s="130"/>
      <c r="H12" s="121" t="s">
        <v>35</v>
      </c>
      <c r="I12" s="122"/>
      <c r="J12" s="122"/>
      <c r="K12" s="122"/>
      <c r="L12" s="122" t="s">
        <v>9</v>
      </c>
      <c r="M12" s="122"/>
      <c r="N12" s="123"/>
      <c r="O12" s="121" t="s">
        <v>36</v>
      </c>
      <c r="P12" s="122"/>
      <c r="Q12" s="122"/>
      <c r="R12" s="122"/>
      <c r="S12" s="122" t="s">
        <v>10</v>
      </c>
      <c r="T12" s="122"/>
      <c r="U12" s="123"/>
    </row>
    <row r="13" spans="1:24" ht="14" thickBot="1">
      <c r="A13" s="124" t="s">
        <v>45</v>
      </c>
      <c r="B13" s="23" t="s">
        <v>2</v>
      </c>
      <c r="C13" s="116" t="s">
        <v>46</v>
      </c>
      <c r="D13" s="23" t="s">
        <v>4</v>
      </c>
      <c r="E13" s="23" t="s">
        <v>6</v>
      </c>
      <c r="F13" s="23" t="s">
        <v>7</v>
      </c>
      <c r="G13" s="118" t="s">
        <v>47</v>
      </c>
      <c r="H13" s="124" t="s">
        <v>45</v>
      </c>
      <c r="I13" s="23" t="s">
        <v>2</v>
      </c>
      <c r="J13" s="116" t="s">
        <v>46</v>
      </c>
      <c r="K13" s="23" t="s">
        <v>4</v>
      </c>
      <c r="L13" s="23" t="s">
        <v>6</v>
      </c>
      <c r="M13" s="23" t="s">
        <v>7</v>
      </c>
      <c r="N13" s="118" t="s">
        <v>47</v>
      </c>
      <c r="O13" s="124" t="s">
        <v>45</v>
      </c>
      <c r="P13" s="23" t="s">
        <v>2</v>
      </c>
      <c r="Q13" s="116" t="s">
        <v>46</v>
      </c>
      <c r="R13" s="23" t="s">
        <v>4</v>
      </c>
      <c r="S13" s="23" t="s">
        <v>6</v>
      </c>
      <c r="T13" s="23" t="s">
        <v>7</v>
      </c>
      <c r="U13" s="118" t="s">
        <v>47</v>
      </c>
    </row>
    <row r="14" spans="1:24" ht="14" thickTop="1">
      <c r="A14" s="125"/>
      <c r="B14" s="15" t="s">
        <v>3</v>
      </c>
      <c r="C14" s="117"/>
      <c r="D14" s="15" t="s">
        <v>5</v>
      </c>
      <c r="E14" s="15" t="s">
        <v>5</v>
      </c>
      <c r="F14" s="15" t="s">
        <v>5</v>
      </c>
      <c r="G14" s="119"/>
      <c r="H14" s="125"/>
      <c r="I14" s="15" t="s">
        <v>3</v>
      </c>
      <c r="J14" s="117"/>
      <c r="K14" s="15" t="s">
        <v>5</v>
      </c>
      <c r="L14" s="15" t="s">
        <v>5</v>
      </c>
      <c r="M14" s="15" t="s">
        <v>5</v>
      </c>
      <c r="N14" s="119"/>
      <c r="O14" s="125"/>
      <c r="P14" s="15" t="s">
        <v>3</v>
      </c>
      <c r="Q14" s="117"/>
      <c r="R14" s="15" t="s">
        <v>5</v>
      </c>
      <c r="S14" s="15" t="s">
        <v>5</v>
      </c>
      <c r="T14" s="15" t="s">
        <v>5</v>
      </c>
      <c r="U14" s="119"/>
      <c r="X14" s="89" t="s">
        <v>51</v>
      </c>
    </row>
    <row r="15" spans="1:24" ht="16.5" customHeight="1" thickBot="1">
      <c r="A15" s="92" t="s">
        <v>352</v>
      </c>
      <c r="B15" s="93" t="s">
        <v>60</v>
      </c>
      <c r="C15" s="94">
        <v>1038</v>
      </c>
      <c r="D15" s="39" t="s">
        <v>657</v>
      </c>
      <c r="E15" s="41">
        <v>2160</v>
      </c>
      <c r="F15" s="97">
        <v>222.5</v>
      </c>
      <c r="G15" s="40" t="s">
        <v>221</v>
      </c>
      <c r="H15" s="92" t="s">
        <v>393</v>
      </c>
      <c r="I15" s="93" t="s">
        <v>130</v>
      </c>
      <c r="J15" s="94">
        <v>1126</v>
      </c>
      <c r="K15" s="39">
        <v>1099</v>
      </c>
      <c r="L15" s="39">
        <v>2435</v>
      </c>
      <c r="M15" s="97">
        <v>249.5</v>
      </c>
      <c r="N15" s="40" t="s">
        <v>654</v>
      </c>
      <c r="O15" s="92" t="s">
        <v>393</v>
      </c>
      <c r="P15" s="93" t="s">
        <v>130</v>
      </c>
      <c r="Q15" s="94">
        <v>1126</v>
      </c>
      <c r="R15" s="39">
        <v>1114</v>
      </c>
      <c r="S15" s="39">
        <v>2450</v>
      </c>
      <c r="T15" s="97">
        <v>249.5</v>
      </c>
      <c r="U15" s="40">
        <v>240</v>
      </c>
      <c r="X15" s="88">
        <v>2160</v>
      </c>
    </row>
    <row r="16" spans="1:24" ht="16.5" customHeight="1" thickTop="1">
      <c r="A16" s="55"/>
      <c r="B16" s="38"/>
      <c r="C16" s="38"/>
      <c r="D16" s="39"/>
      <c r="E16" s="41"/>
      <c r="F16" s="39"/>
      <c r="G16" s="40"/>
      <c r="H16" s="92" t="s">
        <v>393</v>
      </c>
      <c r="I16" s="93" t="s">
        <v>130</v>
      </c>
      <c r="J16" s="94">
        <v>1126</v>
      </c>
      <c r="K16" s="39">
        <v>1100</v>
      </c>
      <c r="L16" s="41">
        <v>2470</v>
      </c>
      <c r="M16" s="97">
        <v>249.5</v>
      </c>
      <c r="N16" s="40" t="s">
        <v>654</v>
      </c>
      <c r="O16" s="92" t="s">
        <v>393</v>
      </c>
      <c r="P16" s="93" t="s">
        <v>130</v>
      </c>
      <c r="Q16" s="94">
        <v>1126</v>
      </c>
      <c r="R16" s="39">
        <v>1115</v>
      </c>
      <c r="S16" s="41">
        <v>2490</v>
      </c>
      <c r="T16" s="97">
        <v>249.5</v>
      </c>
      <c r="U16" s="40">
        <v>240</v>
      </c>
    </row>
    <row r="17" spans="1:21" ht="16.5" customHeight="1">
      <c r="A17" s="92" t="s">
        <v>350</v>
      </c>
      <c r="B17" s="93" t="s">
        <v>68</v>
      </c>
      <c r="C17" s="94">
        <v>1122</v>
      </c>
      <c r="D17" s="39">
        <v>1086</v>
      </c>
      <c r="E17" s="41">
        <v>2035</v>
      </c>
      <c r="F17" s="97">
        <v>220</v>
      </c>
      <c r="G17" s="40" t="s">
        <v>221</v>
      </c>
      <c r="H17" s="92" t="s">
        <v>393</v>
      </c>
      <c r="I17" s="93" t="s">
        <v>130</v>
      </c>
      <c r="J17" s="94">
        <v>1126</v>
      </c>
      <c r="K17" s="39">
        <v>1101</v>
      </c>
      <c r="L17" s="41">
        <v>2560</v>
      </c>
      <c r="M17" s="97">
        <v>249.5</v>
      </c>
      <c r="N17" s="40" t="s">
        <v>654</v>
      </c>
      <c r="O17" s="92" t="s">
        <v>393</v>
      </c>
      <c r="P17" s="93" t="s">
        <v>130</v>
      </c>
      <c r="Q17" s="94">
        <v>1126</v>
      </c>
      <c r="R17" s="39">
        <v>1116</v>
      </c>
      <c r="S17" s="41">
        <v>2470</v>
      </c>
      <c r="T17" s="97">
        <v>249.5</v>
      </c>
      <c r="U17" s="40">
        <v>240</v>
      </c>
    </row>
    <row r="18" spans="1:21" ht="16.5" customHeight="1">
      <c r="A18" s="92" t="s">
        <v>350</v>
      </c>
      <c r="B18" s="93" t="s">
        <v>68</v>
      </c>
      <c r="C18" s="94">
        <v>1122</v>
      </c>
      <c r="D18" s="39">
        <v>1087</v>
      </c>
      <c r="E18" s="41">
        <v>2045</v>
      </c>
      <c r="F18" s="97">
        <v>220</v>
      </c>
      <c r="G18" s="40">
        <v>270</v>
      </c>
      <c r="H18" s="92" t="s">
        <v>393</v>
      </c>
      <c r="I18" s="93" t="s">
        <v>130</v>
      </c>
      <c r="J18" s="94">
        <v>1126</v>
      </c>
      <c r="K18" s="39">
        <v>1102</v>
      </c>
      <c r="L18" s="41">
        <v>2360</v>
      </c>
      <c r="M18" s="97">
        <v>249.5</v>
      </c>
      <c r="N18" s="40" t="s">
        <v>654</v>
      </c>
      <c r="O18" s="92" t="s">
        <v>393</v>
      </c>
      <c r="P18" s="93" t="s">
        <v>130</v>
      </c>
      <c r="Q18" s="94">
        <v>1126</v>
      </c>
      <c r="R18" s="39">
        <v>1117</v>
      </c>
      <c r="S18" s="41">
        <v>2465</v>
      </c>
      <c r="T18" s="97">
        <v>249.5</v>
      </c>
      <c r="U18" s="40">
        <v>240</v>
      </c>
    </row>
    <row r="19" spans="1:21" ht="16.5" customHeight="1">
      <c r="A19" s="92" t="s">
        <v>350</v>
      </c>
      <c r="B19" s="93" t="s">
        <v>68</v>
      </c>
      <c r="C19" s="94">
        <v>1122</v>
      </c>
      <c r="D19" s="39">
        <v>1088</v>
      </c>
      <c r="E19" s="41">
        <v>2050</v>
      </c>
      <c r="F19" s="97">
        <v>220</v>
      </c>
      <c r="G19" s="40">
        <v>270</v>
      </c>
      <c r="H19" s="92" t="s">
        <v>393</v>
      </c>
      <c r="I19" s="93" t="s">
        <v>130</v>
      </c>
      <c r="J19" s="94">
        <v>1126</v>
      </c>
      <c r="K19" s="39">
        <v>1103</v>
      </c>
      <c r="L19" s="41">
        <v>2430</v>
      </c>
      <c r="M19" s="97">
        <v>249.5</v>
      </c>
      <c r="N19" s="40" t="s">
        <v>654</v>
      </c>
      <c r="O19" s="92" t="s">
        <v>393</v>
      </c>
      <c r="P19" s="93" t="s">
        <v>130</v>
      </c>
      <c r="Q19" s="94">
        <v>1126</v>
      </c>
      <c r="R19" s="39">
        <v>1118</v>
      </c>
      <c r="S19" s="41">
        <v>2440</v>
      </c>
      <c r="T19" s="97">
        <v>249.5</v>
      </c>
      <c r="U19" s="40">
        <v>240</v>
      </c>
    </row>
    <row r="20" spans="1:21" ht="16.5" customHeight="1">
      <c r="A20" s="92" t="s">
        <v>350</v>
      </c>
      <c r="B20" s="93" t="s">
        <v>68</v>
      </c>
      <c r="C20" s="94">
        <v>1122</v>
      </c>
      <c r="D20" s="39">
        <v>1089</v>
      </c>
      <c r="E20" s="41">
        <v>2125</v>
      </c>
      <c r="F20" s="97">
        <v>220</v>
      </c>
      <c r="G20" s="40">
        <v>270</v>
      </c>
      <c r="H20" s="92" t="s">
        <v>393</v>
      </c>
      <c r="I20" s="93" t="s">
        <v>130</v>
      </c>
      <c r="J20" s="94">
        <v>1126</v>
      </c>
      <c r="K20" s="39">
        <v>1104</v>
      </c>
      <c r="L20" s="41">
        <v>2300</v>
      </c>
      <c r="M20" s="97">
        <v>249.5</v>
      </c>
      <c r="N20" s="102" t="s">
        <v>655</v>
      </c>
      <c r="O20" s="92" t="s">
        <v>393</v>
      </c>
      <c r="P20" s="93" t="s">
        <v>130</v>
      </c>
      <c r="Q20" s="94">
        <v>1126</v>
      </c>
      <c r="R20" s="39">
        <v>1119</v>
      </c>
      <c r="S20" s="41">
        <v>2490</v>
      </c>
      <c r="T20" s="97">
        <v>249.5</v>
      </c>
      <c r="U20" s="40">
        <v>240</v>
      </c>
    </row>
    <row r="21" spans="1:21" ht="16.5" customHeight="1">
      <c r="A21" s="92" t="s">
        <v>350</v>
      </c>
      <c r="B21" s="93" t="s">
        <v>68</v>
      </c>
      <c r="C21" s="94">
        <v>1122</v>
      </c>
      <c r="D21" s="39">
        <v>1090</v>
      </c>
      <c r="E21" s="41">
        <v>2045</v>
      </c>
      <c r="F21" s="97">
        <v>220</v>
      </c>
      <c r="G21" s="40">
        <v>270</v>
      </c>
      <c r="H21" s="92" t="s">
        <v>393</v>
      </c>
      <c r="I21" s="93" t="s">
        <v>130</v>
      </c>
      <c r="J21" s="94">
        <v>1126</v>
      </c>
      <c r="K21" s="39" t="s">
        <v>658</v>
      </c>
      <c r="L21" s="41">
        <v>2395</v>
      </c>
      <c r="M21" s="97">
        <v>249.5</v>
      </c>
      <c r="N21" s="40" t="s">
        <v>283</v>
      </c>
      <c r="O21" s="92" t="s">
        <v>393</v>
      </c>
      <c r="P21" s="93" t="s">
        <v>130</v>
      </c>
      <c r="Q21" s="94">
        <v>1126</v>
      </c>
      <c r="R21" s="39">
        <v>1120</v>
      </c>
      <c r="S21" s="41">
        <v>2430</v>
      </c>
      <c r="T21" s="97">
        <v>249.5</v>
      </c>
      <c r="U21" s="40">
        <v>240</v>
      </c>
    </row>
    <row r="22" spans="1:21" ht="16.5" customHeight="1">
      <c r="A22" s="92" t="s">
        <v>350</v>
      </c>
      <c r="B22" s="93" t="s">
        <v>68</v>
      </c>
      <c r="C22" s="94">
        <v>1122</v>
      </c>
      <c r="D22" s="39">
        <v>1091</v>
      </c>
      <c r="E22" s="41">
        <v>2055</v>
      </c>
      <c r="F22" s="97">
        <v>220</v>
      </c>
      <c r="G22" s="40">
        <v>270</v>
      </c>
      <c r="H22" s="92" t="s">
        <v>393</v>
      </c>
      <c r="I22" s="93" t="s">
        <v>130</v>
      </c>
      <c r="J22" s="94">
        <v>1126</v>
      </c>
      <c r="K22" s="39">
        <v>1106</v>
      </c>
      <c r="L22" s="41">
        <v>2390</v>
      </c>
      <c r="M22" s="97">
        <v>249.5</v>
      </c>
      <c r="N22" s="40" t="s">
        <v>656</v>
      </c>
      <c r="O22" s="92" t="s">
        <v>393</v>
      </c>
      <c r="P22" s="93" t="s">
        <v>130</v>
      </c>
      <c r="Q22" s="94">
        <v>1126</v>
      </c>
      <c r="R22" s="39">
        <v>1121</v>
      </c>
      <c r="S22" s="41">
        <v>2505</v>
      </c>
      <c r="T22" s="97">
        <v>249.5</v>
      </c>
      <c r="U22" s="40">
        <v>240</v>
      </c>
    </row>
    <row r="23" spans="1:21" ht="16.5" customHeight="1">
      <c r="A23" s="92" t="s">
        <v>350</v>
      </c>
      <c r="B23" s="93" t="s">
        <v>68</v>
      </c>
      <c r="C23" s="94">
        <v>1122</v>
      </c>
      <c r="D23" s="39">
        <v>1092</v>
      </c>
      <c r="E23" s="41">
        <v>2170</v>
      </c>
      <c r="F23" s="97">
        <v>220</v>
      </c>
      <c r="G23" s="40">
        <v>270</v>
      </c>
      <c r="H23" s="92" t="s">
        <v>393</v>
      </c>
      <c r="I23" s="93" t="s">
        <v>130</v>
      </c>
      <c r="J23" s="94">
        <v>1126</v>
      </c>
      <c r="K23" s="39">
        <v>1107</v>
      </c>
      <c r="L23" s="41">
        <v>2420</v>
      </c>
      <c r="M23" s="97">
        <v>249.5</v>
      </c>
      <c r="N23" s="40" t="s">
        <v>656</v>
      </c>
      <c r="O23" s="92" t="s">
        <v>393</v>
      </c>
      <c r="P23" s="93" t="s">
        <v>130</v>
      </c>
      <c r="Q23" s="94">
        <v>1126</v>
      </c>
      <c r="R23" s="39">
        <v>1122</v>
      </c>
      <c r="S23" s="41">
        <v>2380</v>
      </c>
      <c r="T23" s="97">
        <v>249.5</v>
      </c>
      <c r="U23" s="40">
        <v>240</v>
      </c>
    </row>
    <row r="24" spans="1:21" ht="16.5" customHeight="1">
      <c r="A24" s="92" t="s">
        <v>350</v>
      </c>
      <c r="B24" s="93" t="s">
        <v>68</v>
      </c>
      <c r="C24" s="94">
        <v>1122</v>
      </c>
      <c r="D24" s="39">
        <v>1093</v>
      </c>
      <c r="E24" s="41">
        <v>2165</v>
      </c>
      <c r="F24" s="97">
        <v>220</v>
      </c>
      <c r="G24" s="40">
        <v>270</v>
      </c>
      <c r="H24" s="92" t="s">
        <v>393</v>
      </c>
      <c r="I24" s="93" t="s">
        <v>130</v>
      </c>
      <c r="J24" s="94">
        <v>1126</v>
      </c>
      <c r="K24" s="39">
        <v>1108</v>
      </c>
      <c r="L24" s="41">
        <v>2420</v>
      </c>
      <c r="M24" s="97">
        <v>249.5</v>
      </c>
      <c r="N24" s="40" t="s">
        <v>283</v>
      </c>
      <c r="O24" s="92" t="s">
        <v>393</v>
      </c>
      <c r="P24" s="93" t="s">
        <v>130</v>
      </c>
      <c r="Q24" s="94">
        <v>1126</v>
      </c>
      <c r="R24" s="39">
        <v>1123</v>
      </c>
      <c r="S24" s="41">
        <v>2490</v>
      </c>
      <c r="T24" s="97">
        <v>249.5</v>
      </c>
      <c r="U24" s="40">
        <v>240</v>
      </c>
    </row>
    <row r="25" spans="1:21" ht="16.5" customHeight="1">
      <c r="A25" s="92" t="s">
        <v>350</v>
      </c>
      <c r="B25" s="93" t="s">
        <v>68</v>
      </c>
      <c r="C25" s="94">
        <v>1122</v>
      </c>
      <c r="D25" s="39">
        <v>1094</v>
      </c>
      <c r="E25" s="41">
        <v>2070</v>
      </c>
      <c r="F25" s="97">
        <v>220</v>
      </c>
      <c r="G25" s="40">
        <v>270</v>
      </c>
      <c r="H25" s="92" t="s">
        <v>393</v>
      </c>
      <c r="I25" s="93" t="s">
        <v>130</v>
      </c>
      <c r="J25" s="94">
        <v>1126</v>
      </c>
      <c r="K25" s="39">
        <v>1109</v>
      </c>
      <c r="L25" s="41">
        <v>2450</v>
      </c>
      <c r="M25" s="97">
        <v>249.5</v>
      </c>
      <c r="N25" s="40" t="s">
        <v>283</v>
      </c>
      <c r="O25" s="92" t="s">
        <v>393</v>
      </c>
      <c r="P25" s="93" t="s">
        <v>130</v>
      </c>
      <c r="Q25" s="94">
        <v>1126</v>
      </c>
      <c r="R25" s="39">
        <v>1124</v>
      </c>
      <c r="S25" s="41">
        <v>2420</v>
      </c>
      <c r="T25" s="97">
        <v>249.5</v>
      </c>
      <c r="U25" s="40">
        <v>240</v>
      </c>
    </row>
    <row r="26" spans="1:21" ht="16.5" customHeight="1">
      <c r="A26" s="92" t="s">
        <v>350</v>
      </c>
      <c r="B26" s="93" t="s">
        <v>68</v>
      </c>
      <c r="C26" s="94">
        <v>1122</v>
      </c>
      <c r="D26" s="39">
        <v>1095</v>
      </c>
      <c r="E26" s="41">
        <v>2100</v>
      </c>
      <c r="F26" s="97">
        <v>220</v>
      </c>
      <c r="G26" s="40">
        <v>270</v>
      </c>
      <c r="H26" s="92" t="s">
        <v>393</v>
      </c>
      <c r="I26" s="93" t="s">
        <v>130</v>
      </c>
      <c r="J26" s="94">
        <v>1126</v>
      </c>
      <c r="K26" s="39">
        <v>1110</v>
      </c>
      <c r="L26" s="41">
        <v>2440</v>
      </c>
      <c r="M26" s="97">
        <v>249.5</v>
      </c>
      <c r="N26" s="40" t="s">
        <v>283</v>
      </c>
      <c r="O26" s="92" t="s">
        <v>393</v>
      </c>
      <c r="P26" s="93" t="s">
        <v>130</v>
      </c>
      <c r="Q26" s="94">
        <v>1126</v>
      </c>
      <c r="R26" s="39">
        <v>1125</v>
      </c>
      <c r="S26" s="41">
        <v>2420</v>
      </c>
      <c r="T26" s="97">
        <v>249.5</v>
      </c>
      <c r="U26" s="40">
        <v>240</v>
      </c>
    </row>
    <row r="27" spans="1:21" ht="16.5" customHeight="1">
      <c r="A27" s="92" t="s">
        <v>350</v>
      </c>
      <c r="B27" s="93" t="s">
        <v>68</v>
      </c>
      <c r="C27" s="94">
        <v>1122</v>
      </c>
      <c r="D27" s="39">
        <v>1096</v>
      </c>
      <c r="E27" s="41">
        <v>2105</v>
      </c>
      <c r="F27" s="97">
        <v>220</v>
      </c>
      <c r="G27" s="40">
        <v>270</v>
      </c>
      <c r="H27" s="92" t="s">
        <v>393</v>
      </c>
      <c r="I27" s="93" t="s">
        <v>130</v>
      </c>
      <c r="J27" s="94">
        <v>1126</v>
      </c>
      <c r="K27" s="39">
        <v>1111</v>
      </c>
      <c r="L27" s="41">
        <v>2430</v>
      </c>
      <c r="M27" s="97">
        <v>249.5</v>
      </c>
      <c r="N27" s="40" t="s">
        <v>283</v>
      </c>
      <c r="O27" s="92" t="s">
        <v>393</v>
      </c>
      <c r="P27" s="93" t="s">
        <v>130</v>
      </c>
      <c r="Q27" s="94">
        <v>1126</v>
      </c>
      <c r="R27" s="39">
        <v>1126</v>
      </c>
      <c r="S27" s="41">
        <v>2420</v>
      </c>
      <c r="T27" s="97">
        <v>249.5</v>
      </c>
      <c r="U27" s="40">
        <v>240</v>
      </c>
    </row>
    <row r="28" spans="1:21" ht="16.5" customHeight="1">
      <c r="A28" s="92" t="s">
        <v>350</v>
      </c>
      <c r="B28" s="93" t="s">
        <v>68</v>
      </c>
      <c r="C28" s="94">
        <v>1122</v>
      </c>
      <c r="D28" s="39">
        <v>1097</v>
      </c>
      <c r="E28" s="41">
        <v>2125</v>
      </c>
      <c r="F28" s="97">
        <v>220</v>
      </c>
      <c r="G28" s="40">
        <v>270</v>
      </c>
      <c r="H28" s="92" t="s">
        <v>393</v>
      </c>
      <c r="I28" s="93" t="s">
        <v>130</v>
      </c>
      <c r="J28" s="94">
        <v>1126</v>
      </c>
      <c r="K28" s="39">
        <v>1112</v>
      </c>
      <c r="L28" s="41">
        <v>2410</v>
      </c>
      <c r="M28" s="97">
        <v>249.5</v>
      </c>
      <c r="N28" s="40">
        <v>240</v>
      </c>
      <c r="O28" s="92" t="s">
        <v>393</v>
      </c>
      <c r="P28" s="93" t="s">
        <v>130</v>
      </c>
      <c r="Q28" s="94">
        <v>1126</v>
      </c>
      <c r="R28" s="39" t="s">
        <v>659</v>
      </c>
      <c r="S28" s="41">
        <v>2360</v>
      </c>
      <c r="T28" s="97">
        <v>249.5</v>
      </c>
      <c r="U28" s="40">
        <v>240</v>
      </c>
    </row>
    <row r="29" spans="1:21" ht="16.5" customHeight="1">
      <c r="A29" s="92" t="s">
        <v>350</v>
      </c>
      <c r="B29" s="93" t="s">
        <v>68</v>
      </c>
      <c r="C29" s="94">
        <v>1122</v>
      </c>
      <c r="D29" s="39">
        <v>1098</v>
      </c>
      <c r="E29" s="41">
        <v>2080</v>
      </c>
      <c r="F29" s="97">
        <v>220</v>
      </c>
      <c r="G29" s="40">
        <v>270</v>
      </c>
      <c r="H29" s="92" t="s">
        <v>393</v>
      </c>
      <c r="I29" s="93" t="s">
        <v>130</v>
      </c>
      <c r="J29" s="94">
        <v>1126</v>
      </c>
      <c r="K29" s="39">
        <v>1113</v>
      </c>
      <c r="L29" s="41">
        <v>2460</v>
      </c>
      <c r="M29" s="97">
        <v>249.5</v>
      </c>
      <c r="N29" s="40">
        <v>240</v>
      </c>
      <c r="O29" s="59"/>
      <c r="P29" s="38"/>
      <c r="Q29" s="38"/>
      <c r="R29" s="39"/>
      <c r="S29" s="41"/>
      <c r="T29" s="39"/>
      <c r="U29" s="40"/>
    </row>
    <row r="30" spans="1:21" ht="16.5" customHeight="1">
      <c r="A30" s="55"/>
      <c r="B30" s="38"/>
      <c r="C30" s="38"/>
      <c r="D30" s="39"/>
      <c r="E30" s="41"/>
      <c r="F30" s="39"/>
      <c r="G30" s="40"/>
      <c r="H30" s="55"/>
      <c r="I30" s="38"/>
      <c r="J30" s="38"/>
      <c r="K30" s="39"/>
      <c r="L30" s="41"/>
      <c r="M30" s="39"/>
      <c r="N30" s="40"/>
      <c r="O30" s="55"/>
      <c r="P30" s="38"/>
      <c r="Q30" s="38"/>
      <c r="R30" s="39"/>
      <c r="S30" s="41"/>
      <c r="T30" s="39"/>
      <c r="U30" s="40"/>
    </row>
    <row r="31" spans="1:21" ht="16.5" customHeight="1">
      <c r="A31" s="55"/>
      <c r="B31" s="38"/>
      <c r="C31" s="38"/>
      <c r="D31" s="39"/>
      <c r="E31" s="41"/>
      <c r="F31" s="39"/>
      <c r="G31" s="40"/>
      <c r="H31" s="55"/>
      <c r="I31" s="38"/>
      <c r="J31" s="38"/>
      <c r="K31" s="39"/>
      <c r="L31" s="41"/>
      <c r="M31" s="39"/>
      <c r="N31" s="40"/>
      <c r="O31" s="55"/>
      <c r="P31" s="38"/>
      <c r="Q31" s="38"/>
      <c r="R31" s="39"/>
      <c r="S31" s="41"/>
      <c r="T31" s="39"/>
      <c r="U31" s="40"/>
    </row>
    <row r="32" spans="1:21" ht="16.5" customHeight="1">
      <c r="A32" s="55"/>
      <c r="B32" s="38"/>
      <c r="C32" s="38"/>
      <c r="D32" s="39"/>
      <c r="E32" s="41"/>
      <c r="F32" s="39"/>
      <c r="G32" s="40"/>
      <c r="H32" s="55"/>
      <c r="I32" s="38"/>
      <c r="J32" s="38"/>
      <c r="K32" s="39"/>
      <c r="L32" s="41"/>
      <c r="M32" s="39"/>
      <c r="N32" s="40"/>
      <c r="O32" s="55"/>
      <c r="P32" s="38"/>
      <c r="Q32" s="38"/>
      <c r="R32" s="39"/>
      <c r="S32" s="41"/>
      <c r="T32" s="39"/>
      <c r="U32" s="40"/>
    </row>
    <row r="33" spans="1:21" ht="16.5" customHeight="1">
      <c r="A33" s="55"/>
      <c r="B33" s="38"/>
      <c r="C33" s="38"/>
      <c r="D33" s="39"/>
      <c r="E33" s="41"/>
      <c r="F33" s="39"/>
      <c r="G33" s="40"/>
      <c r="H33" s="55"/>
      <c r="I33" s="38"/>
      <c r="J33" s="38"/>
      <c r="K33" s="39"/>
      <c r="L33" s="41"/>
      <c r="M33" s="39"/>
      <c r="N33" s="40"/>
      <c r="O33" s="55"/>
      <c r="P33" s="38"/>
      <c r="Q33" s="38"/>
      <c r="R33" s="39"/>
      <c r="S33" s="41"/>
      <c r="T33" s="39"/>
      <c r="U33" s="40"/>
    </row>
    <row r="34" spans="1:21" ht="16.5" customHeight="1">
      <c r="A34" s="55"/>
      <c r="B34" s="38"/>
      <c r="C34" s="38"/>
      <c r="D34" s="39"/>
      <c r="E34" s="41"/>
      <c r="F34" s="39"/>
      <c r="G34" s="40"/>
      <c r="H34" s="55"/>
      <c r="I34" s="38"/>
      <c r="J34" s="38"/>
      <c r="K34" s="39"/>
      <c r="L34" s="41"/>
      <c r="M34" s="39"/>
      <c r="N34" s="40"/>
      <c r="O34" s="55"/>
      <c r="P34" s="38"/>
      <c r="Q34" s="38"/>
      <c r="R34" s="39"/>
      <c r="S34" s="41"/>
      <c r="T34" s="39"/>
      <c r="U34" s="40"/>
    </row>
    <row r="35" spans="1:21" ht="16.5" customHeight="1">
      <c r="A35" s="55"/>
      <c r="B35" s="38"/>
      <c r="C35" s="38"/>
      <c r="D35" s="39"/>
      <c r="E35" s="41"/>
      <c r="F35" s="39"/>
      <c r="G35" s="40"/>
      <c r="H35" s="55"/>
      <c r="I35" s="38"/>
      <c r="J35" s="38"/>
      <c r="K35" s="39"/>
      <c r="L35" s="41"/>
      <c r="M35" s="39"/>
      <c r="N35" s="40"/>
      <c r="O35" s="55"/>
      <c r="P35" s="38"/>
      <c r="Q35" s="38"/>
      <c r="R35" s="39"/>
      <c r="S35" s="41"/>
      <c r="T35" s="39"/>
      <c r="U35" s="40"/>
    </row>
    <row r="36" spans="1:21" ht="16.5" customHeight="1">
      <c r="A36" s="55"/>
      <c r="B36" s="38"/>
      <c r="C36" s="38"/>
      <c r="D36" s="39"/>
      <c r="E36" s="41"/>
      <c r="F36" s="39"/>
      <c r="G36" s="40"/>
      <c r="H36" s="55"/>
      <c r="I36" s="38"/>
      <c r="J36" s="38"/>
      <c r="K36" s="39"/>
      <c r="L36" s="41"/>
      <c r="M36" s="39"/>
      <c r="N36" s="40"/>
      <c r="O36" s="55"/>
      <c r="P36" s="38"/>
      <c r="Q36" s="38"/>
      <c r="R36" s="39"/>
      <c r="S36" s="41"/>
      <c r="T36" s="39"/>
      <c r="U36" s="40"/>
    </row>
    <row r="37" spans="1:21" ht="16.5" customHeight="1">
      <c r="A37" s="55"/>
      <c r="B37" s="42"/>
      <c r="C37" s="42"/>
      <c r="D37" s="39"/>
      <c r="E37" s="41"/>
      <c r="F37" s="41"/>
      <c r="G37" s="43"/>
      <c r="H37" s="55"/>
      <c r="I37" s="42"/>
      <c r="J37" s="42"/>
      <c r="K37" s="41"/>
      <c r="L37" s="41"/>
      <c r="M37" s="41"/>
      <c r="N37" s="43"/>
      <c r="O37" s="55"/>
      <c r="P37" s="42"/>
      <c r="Q37" s="42"/>
      <c r="R37" s="41"/>
      <c r="S37" s="41"/>
      <c r="T37" s="41"/>
      <c r="U37" s="43"/>
    </row>
    <row r="38" spans="1:21" ht="16.5" customHeight="1">
      <c r="A38" s="55"/>
      <c r="B38" s="42"/>
      <c r="C38" s="42"/>
      <c r="D38" s="39"/>
      <c r="E38" s="41"/>
      <c r="F38" s="41"/>
      <c r="G38" s="43"/>
      <c r="H38" s="55"/>
      <c r="I38" s="42"/>
      <c r="J38" s="42"/>
      <c r="K38" s="41"/>
      <c r="L38" s="41"/>
      <c r="M38" s="41"/>
      <c r="N38" s="43"/>
      <c r="O38" s="55"/>
      <c r="P38" s="42"/>
      <c r="Q38" s="42"/>
      <c r="R38" s="41"/>
      <c r="S38" s="41"/>
      <c r="T38" s="41"/>
      <c r="U38" s="43"/>
    </row>
    <row r="39" spans="1:21" ht="16.5" customHeight="1" thickBot="1">
      <c r="A39" s="56"/>
      <c r="B39" s="44"/>
      <c r="C39" s="44"/>
      <c r="D39" s="45"/>
      <c r="E39" s="45"/>
      <c r="F39" s="45"/>
      <c r="G39" s="46"/>
      <c r="H39" s="56"/>
      <c r="I39" s="44"/>
      <c r="J39" s="44"/>
      <c r="K39" s="45"/>
      <c r="L39" s="45"/>
      <c r="M39" s="45"/>
      <c r="N39" s="46"/>
      <c r="O39" s="56"/>
      <c r="P39" s="44"/>
      <c r="Q39" s="44"/>
      <c r="R39" s="45"/>
      <c r="S39" s="45"/>
      <c r="T39" s="45"/>
      <c r="U39" s="46"/>
    </row>
    <row r="40" spans="1:21" ht="21.75" customHeight="1" thickBot="1">
      <c r="A40" s="24"/>
      <c r="B40" s="3" t="s">
        <v>13</v>
      </c>
      <c r="C40" s="3"/>
      <c r="D40" s="3"/>
      <c r="E40" s="3"/>
      <c r="F40" s="69">
        <f>SUM(E15:E39)</f>
        <v>29330</v>
      </c>
      <c r="G40" s="36" t="s">
        <v>28</v>
      </c>
      <c r="H40" s="24"/>
      <c r="I40" s="3" t="s">
        <v>12</v>
      </c>
      <c r="J40" s="3"/>
      <c r="K40" s="3"/>
      <c r="L40" s="3"/>
      <c r="M40" s="69">
        <f>SUM(L15:L39)</f>
        <v>36370</v>
      </c>
      <c r="N40" s="36" t="s">
        <v>28</v>
      </c>
      <c r="O40" s="24"/>
      <c r="P40" s="3" t="s">
        <v>14</v>
      </c>
      <c r="Q40" s="3"/>
      <c r="R40" s="3"/>
      <c r="S40" s="3"/>
      <c r="T40" s="69">
        <f>SUM(S15:S39)</f>
        <v>34230</v>
      </c>
      <c r="U40" s="36" t="s">
        <v>28</v>
      </c>
    </row>
    <row r="41" spans="1:21">
      <c r="A41" s="21"/>
      <c r="B41" s="5"/>
      <c r="C41" s="5"/>
      <c r="D41" s="5"/>
      <c r="E41" s="5"/>
      <c r="F41" s="5"/>
      <c r="G41" s="5"/>
      <c r="H41" s="19"/>
      <c r="I41" s="5"/>
      <c r="J41" s="5"/>
      <c r="K41" s="5"/>
      <c r="L41" s="5"/>
      <c r="M41" s="5"/>
      <c r="N41" s="5"/>
      <c r="O41" s="19"/>
      <c r="P41" s="5"/>
      <c r="Q41" s="5"/>
      <c r="R41" s="5"/>
      <c r="S41" s="5"/>
      <c r="T41" s="5"/>
      <c r="U41" s="6"/>
    </row>
    <row r="42" spans="1:21" ht="14">
      <c r="A42" s="21"/>
      <c r="B42" s="7"/>
      <c r="C42" s="7"/>
      <c r="D42" s="7" t="s">
        <v>15</v>
      </c>
      <c r="E42" s="7"/>
      <c r="F42" s="7"/>
      <c r="G42" s="70">
        <f>SUM(T42+'[1]23'!$T$42)</f>
        <v>101455</v>
      </c>
      <c r="H42" s="32" t="s">
        <v>30</v>
      </c>
      <c r="I42" s="7"/>
      <c r="J42" s="7"/>
      <c r="K42" s="7"/>
      <c r="L42" s="7"/>
      <c r="M42" s="7"/>
      <c r="N42" s="16"/>
      <c r="O42" s="19"/>
      <c r="P42" s="7" t="s">
        <v>16</v>
      </c>
      <c r="Q42" s="7"/>
      <c r="R42" s="7"/>
      <c r="S42" s="7"/>
      <c r="T42" s="70">
        <f>T40+M40+F40</f>
        <v>99930</v>
      </c>
      <c r="U42" s="37" t="s">
        <v>28</v>
      </c>
    </row>
    <row r="43" spans="1:21" ht="14" thickBot="1">
      <c r="A43" s="22"/>
      <c r="B43" s="10"/>
      <c r="C43" s="10"/>
      <c r="D43" s="10"/>
      <c r="E43" s="10"/>
      <c r="F43" s="10"/>
      <c r="G43" s="10"/>
      <c r="H43" s="20"/>
      <c r="I43" s="10"/>
      <c r="J43" s="10"/>
      <c r="K43" s="10"/>
      <c r="L43" s="10"/>
      <c r="M43" s="10"/>
      <c r="N43" s="10"/>
      <c r="O43" s="20"/>
      <c r="P43" s="10"/>
      <c r="Q43" s="10"/>
      <c r="R43" s="10"/>
      <c r="S43" s="10"/>
      <c r="T43" s="10"/>
      <c r="U43" s="11"/>
    </row>
    <row r="45" spans="1:21">
      <c r="A45" s="91" t="s">
        <v>53</v>
      </c>
      <c r="T45" s="126" t="s">
        <v>33</v>
      </c>
      <c r="U45" s="126"/>
    </row>
    <row r="57" spans="1:21" ht="16">
      <c r="S57" s="2" t="s">
        <v>1</v>
      </c>
      <c r="T57" s="120">
        <f>T8</f>
        <v>21158</v>
      </c>
      <c r="U57" s="120"/>
    </row>
    <row r="58" spans="1:21" ht="14" thickBot="1"/>
    <row r="59" spans="1:21" ht="14" thickBot="1">
      <c r="A59" s="25"/>
      <c r="B59" s="4"/>
      <c r="C59" s="5"/>
      <c r="D59" s="5"/>
      <c r="E59" s="12" t="s">
        <v>8</v>
      </c>
      <c r="F59" s="5"/>
      <c r="G59" s="6"/>
      <c r="H59" s="25"/>
      <c r="I59" s="4"/>
      <c r="J59" s="5"/>
      <c r="K59" s="5"/>
      <c r="L59" s="12" t="s">
        <v>39</v>
      </c>
      <c r="M59" s="5"/>
      <c r="N59" s="6"/>
      <c r="O59" s="25"/>
      <c r="P59" s="4"/>
      <c r="Q59" s="5"/>
      <c r="R59" s="5"/>
      <c r="S59" s="12" t="s">
        <v>40</v>
      </c>
      <c r="T59" s="5"/>
      <c r="U59" s="6"/>
    </row>
    <row r="60" spans="1:21">
      <c r="A60" s="26" t="s">
        <v>17</v>
      </c>
      <c r="B60" s="4"/>
      <c r="C60" s="5"/>
      <c r="D60" s="5"/>
      <c r="E60" s="5"/>
      <c r="F60" s="5"/>
      <c r="G60" s="6"/>
      <c r="H60" s="26" t="s">
        <v>17</v>
      </c>
      <c r="I60" s="4"/>
      <c r="J60" s="5"/>
      <c r="K60" s="5"/>
      <c r="L60" s="5"/>
      <c r="M60" s="5"/>
      <c r="N60" s="6"/>
      <c r="O60" s="26" t="s">
        <v>17</v>
      </c>
      <c r="P60" s="4"/>
      <c r="Q60" s="5"/>
      <c r="R60" s="5"/>
      <c r="S60" s="5"/>
      <c r="T60" s="5"/>
      <c r="U60" s="6"/>
    </row>
    <row r="61" spans="1:21">
      <c r="A61" s="27" t="s">
        <v>19</v>
      </c>
      <c r="B61" s="113" t="s">
        <v>20</v>
      </c>
      <c r="C61" s="114"/>
      <c r="D61" s="114"/>
      <c r="E61" s="114"/>
      <c r="F61" s="114"/>
      <c r="G61" s="115"/>
      <c r="H61" s="27" t="s">
        <v>19</v>
      </c>
      <c r="I61" s="113" t="s">
        <v>20</v>
      </c>
      <c r="J61" s="114"/>
      <c r="K61" s="114"/>
      <c r="L61" s="114"/>
      <c r="M61" s="114"/>
      <c r="N61" s="115"/>
      <c r="O61" s="27" t="s">
        <v>19</v>
      </c>
      <c r="P61" s="113" t="s">
        <v>20</v>
      </c>
      <c r="Q61" s="114"/>
      <c r="R61" s="114"/>
      <c r="S61" s="114"/>
      <c r="T61" s="114"/>
      <c r="U61" s="115"/>
    </row>
    <row r="62" spans="1:21" ht="14" thickBot="1">
      <c r="A62" s="28" t="s">
        <v>18</v>
      </c>
      <c r="B62" s="9"/>
      <c r="C62" s="10"/>
      <c r="D62" s="10"/>
      <c r="E62" s="10"/>
      <c r="F62" s="10"/>
      <c r="G62" s="11"/>
      <c r="H62" s="28" t="s">
        <v>18</v>
      </c>
      <c r="I62" s="9"/>
      <c r="J62" s="10"/>
      <c r="K62" s="10"/>
      <c r="L62" s="10"/>
      <c r="M62" s="10"/>
      <c r="N62" s="11"/>
      <c r="O62" s="28" t="s">
        <v>18</v>
      </c>
      <c r="P62" s="9"/>
      <c r="Q62" s="10"/>
      <c r="R62" s="10"/>
      <c r="S62" s="10"/>
      <c r="T62" s="10"/>
      <c r="U62" s="11"/>
    </row>
    <row r="63" spans="1:21" ht="14">
      <c r="A63" s="48">
        <v>107</v>
      </c>
      <c r="B63" s="49" t="s">
        <v>645</v>
      </c>
      <c r="C63" s="50"/>
      <c r="D63" s="50"/>
      <c r="E63" s="50"/>
      <c r="F63" s="50"/>
      <c r="G63" s="51"/>
      <c r="H63" s="48">
        <v>5</v>
      </c>
      <c r="I63" s="49" t="s">
        <v>648</v>
      </c>
      <c r="J63" s="50"/>
      <c r="K63" s="50"/>
      <c r="L63" s="50"/>
      <c r="M63" s="50"/>
      <c r="N63" s="51"/>
      <c r="O63" s="48">
        <v>0</v>
      </c>
      <c r="P63" s="49"/>
      <c r="Q63" s="50"/>
      <c r="R63" s="50"/>
      <c r="S63" s="50"/>
      <c r="T63" s="50"/>
      <c r="U63" s="51"/>
    </row>
    <row r="64" spans="1:21" ht="14">
      <c r="A64" s="60"/>
      <c r="B64" s="52" t="s">
        <v>646</v>
      </c>
      <c r="C64" s="53"/>
      <c r="D64" s="53"/>
      <c r="E64" s="53"/>
      <c r="F64" s="53"/>
      <c r="G64" s="54"/>
      <c r="H64" s="60">
        <v>12</v>
      </c>
      <c r="I64" s="52" t="s">
        <v>649</v>
      </c>
      <c r="J64" s="53"/>
      <c r="K64" s="53"/>
      <c r="L64" s="53"/>
      <c r="M64" s="53"/>
      <c r="N64" s="54"/>
      <c r="O64" s="60"/>
      <c r="P64" s="52"/>
      <c r="Q64" s="53"/>
      <c r="R64" s="53"/>
      <c r="S64" s="53"/>
      <c r="T64" s="53"/>
      <c r="U64" s="54"/>
    </row>
    <row r="65" spans="1:21" ht="14">
      <c r="A65" s="60"/>
      <c r="B65" s="52" t="s">
        <v>650</v>
      </c>
      <c r="C65" s="53"/>
      <c r="D65" s="53"/>
      <c r="E65" s="53"/>
      <c r="F65" s="53"/>
      <c r="G65" s="54"/>
      <c r="H65" s="60"/>
      <c r="I65" s="52"/>
      <c r="J65" s="53"/>
      <c r="K65" s="53"/>
      <c r="L65" s="53"/>
      <c r="M65" s="53"/>
      <c r="N65" s="54"/>
      <c r="O65" s="60"/>
      <c r="P65" s="52"/>
      <c r="Q65" s="53"/>
      <c r="R65" s="53"/>
      <c r="S65" s="53"/>
      <c r="T65" s="53"/>
      <c r="U65" s="54"/>
    </row>
    <row r="66" spans="1:21" ht="14">
      <c r="A66" s="60">
        <v>23</v>
      </c>
      <c r="B66" s="52" t="s">
        <v>647</v>
      </c>
      <c r="C66" s="53"/>
      <c r="D66" s="53"/>
      <c r="E66" s="53"/>
      <c r="F66" s="53"/>
      <c r="G66" s="54"/>
      <c r="H66" s="60"/>
      <c r="I66" s="52"/>
      <c r="J66" s="53"/>
      <c r="K66" s="53"/>
      <c r="L66" s="53"/>
      <c r="M66" s="53"/>
      <c r="N66" s="54"/>
      <c r="O66" s="60"/>
      <c r="P66" s="52"/>
      <c r="Q66" s="53"/>
      <c r="R66" s="53"/>
      <c r="S66" s="53"/>
      <c r="T66" s="53"/>
      <c r="U66" s="54"/>
    </row>
    <row r="67" spans="1:21" ht="14">
      <c r="A67" s="60"/>
      <c r="B67" s="52"/>
      <c r="C67" s="53"/>
      <c r="D67" s="53"/>
      <c r="E67" s="53"/>
      <c r="F67" s="53"/>
      <c r="G67" s="54"/>
      <c r="H67" s="60"/>
      <c r="I67" s="52"/>
      <c r="J67" s="53"/>
      <c r="K67" s="53"/>
      <c r="L67" s="53"/>
      <c r="M67" s="53"/>
      <c r="N67" s="54"/>
      <c r="O67" s="60"/>
      <c r="P67" s="52"/>
      <c r="Q67" s="53"/>
      <c r="R67" s="53"/>
      <c r="S67" s="53"/>
      <c r="T67" s="53"/>
      <c r="U67" s="54"/>
    </row>
    <row r="68" spans="1:21" ht="14">
      <c r="A68" s="60"/>
      <c r="B68" s="52"/>
      <c r="C68" s="53"/>
      <c r="D68" s="53"/>
      <c r="E68" s="53"/>
      <c r="F68" s="53"/>
      <c r="G68" s="54"/>
      <c r="H68" s="60"/>
      <c r="I68" s="52"/>
      <c r="J68" s="53"/>
      <c r="K68" s="53"/>
      <c r="L68" s="53"/>
      <c r="M68" s="53"/>
      <c r="N68" s="54"/>
      <c r="O68" s="60"/>
      <c r="P68" s="52"/>
      <c r="Q68" s="53"/>
      <c r="R68" s="53"/>
      <c r="S68" s="53"/>
      <c r="T68" s="53"/>
      <c r="U68" s="54"/>
    </row>
    <row r="69" spans="1:21" ht="14">
      <c r="A69" s="60"/>
      <c r="B69" s="52"/>
      <c r="C69" s="53"/>
      <c r="D69" s="53"/>
      <c r="E69" s="53"/>
      <c r="F69" s="53"/>
      <c r="G69" s="54"/>
      <c r="H69" s="60"/>
      <c r="I69" s="52"/>
      <c r="J69" s="53"/>
      <c r="K69" s="53"/>
      <c r="L69" s="53"/>
      <c r="M69" s="53"/>
      <c r="N69" s="54"/>
      <c r="O69" s="60"/>
      <c r="P69" s="52"/>
      <c r="Q69" s="53"/>
      <c r="R69" s="53"/>
      <c r="S69" s="53"/>
      <c r="T69" s="53"/>
      <c r="U69" s="54"/>
    </row>
    <row r="70" spans="1:21" ht="14">
      <c r="A70" s="60"/>
      <c r="B70" s="52"/>
      <c r="C70" s="53"/>
      <c r="D70" s="53"/>
      <c r="E70" s="53"/>
      <c r="F70" s="53"/>
      <c r="G70" s="54"/>
      <c r="H70" s="60"/>
      <c r="I70" s="52"/>
      <c r="J70" s="53"/>
      <c r="K70" s="53"/>
      <c r="L70" s="53"/>
      <c r="M70" s="53"/>
      <c r="N70" s="54"/>
      <c r="O70" s="60"/>
      <c r="P70" s="52"/>
      <c r="Q70" s="53"/>
      <c r="R70" s="53"/>
      <c r="S70" s="53"/>
      <c r="T70" s="53"/>
      <c r="U70" s="54"/>
    </row>
    <row r="71" spans="1:21" ht="14">
      <c r="A71" s="60"/>
      <c r="B71" s="52"/>
      <c r="C71" s="53"/>
      <c r="D71" s="53"/>
      <c r="E71" s="53"/>
      <c r="F71" s="53"/>
      <c r="G71" s="54"/>
      <c r="H71" s="60"/>
      <c r="I71" s="52"/>
      <c r="J71" s="53"/>
      <c r="K71" s="53"/>
      <c r="L71" s="53"/>
      <c r="M71" s="53"/>
      <c r="N71" s="54"/>
      <c r="O71" s="60"/>
      <c r="P71" s="52"/>
      <c r="Q71" s="53"/>
      <c r="R71" s="53"/>
      <c r="S71" s="53"/>
      <c r="T71" s="53"/>
      <c r="U71" s="54"/>
    </row>
    <row r="72" spans="1:21" ht="14">
      <c r="A72" s="60"/>
      <c r="B72" s="52"/>
      <c r="C72" s="53"/>
      <c r="D72" s="53"/>
      <c r="E72" s="53"/>
      <c r="F72" s="53"/>
      <c r="G72" s="54"/>
      <c r="H72" s="60"/>
      <c r="I72" s="52"/>
      <c r="J72" s="53"/>
      <c r="K72" s="53"/>
      <c r="L72" s="53"/>
      <c r="M72" s="53"/>
      <c r="N72" s="54"/>
      <c r="O72" s="60"/>
      <c r="P72" s="52"/>
      <c r="Q72" s="53"/>
      <c r="R72" s="53"/>
      <c r="S72" s="53"/>
      <c r="T72" s="53"/>
      <c r="U72" s="54"/>
    </row>
    <row r="73" spans="1:21" ht="14">
      <c r="A73" s="60"/>
      <c r="B73" s="52"/>
      <c r="C73" s="53"/>
      <c r="D73" s="53"/>
      <c r="E73" s="53"/>
      <c r="F73" s="53"/>
      <c r="G73" s="54"/>
      <c r="H73" s="60"/>
      <c r="I73" s="52"/>
      <c r="J73" s="53"/>
      <c r="K73" s="53"/>
      <c r="L73" s="53"/>
      <c r="M73" s="53"/>
      <c r="N73" s="54"/>
      <c r="O73" s="60"/>
      <c r="P73" s="52"/>
      <c r="Q73" s="53"/>
      <c r="R73" s="53"/>
      <c r="S73" s="53"/>
      <c r="T73" s="53"/>
      <c r="U73" s="54"/>
    </row>
    <row r="74" spans="1:21" ht="14">
      <c r="A74" s="60"/>
      <c r="B74" s="52"/>
      <c r="C74" s="53"/>
      <c r="D74" s="53"/>
      <c r="E74" s="53"/>
      <c r="F74" s="53"/>
      <c r="G74" s="54"/>
      <c r="H74" s="60"/>
      <c r="I74" s="52"/>
      <c r="J74" s="53"/>
      <c r="K74" s="53"/>
      <c r="L74" s="53"/>
      <c r="M74" s="53"/>
      <c r="N74" s="54"/>
      <c r="O74" s="60"/>
      <c r="P74" s="52"/>
      <c r="Q74" s="53"/>
      <c r="R74" s="53"/>
      <c r="S74" s="53"/>
      <c r="T74" s="53"/>
      <c r="U74" s="54"/>
    </row>
    <row r="75" spans="1:21" ht="14">
      <c r="A75" s="60"/>
      <c r="B75" s="52"/>
      <c r="C75" s="53"/>
      <c r="D75" s="53"/>
      <c r="E75" s="53"/>
      <c r="F75" s="53"/>
      <c r="G75" s="54"/>
      <c r="H75" s="60"/>
      <c r="I75" s="52"/>
      <c r="J75" s="53"/>
      <c r="K75" s="53"/>
      <c r="L75" s="53"/>
      <c r="M75" s="53"/>
      <c r="N75" s="54"/>
      <c r="O75" s="60"/>
      <c r="P75" s="52"/>
      <c r="Q75" s="53"/>
      <c r="R75" s="53"/>
      <c r="S75" s="53"/>
      <c r="T75" s="53"/>
      <c r="U75" s="54"/>
    </row>
    <row r="76" spans="1:21" ht="14">
      <c r="A76" s="60"/>
      <c r="B76" s="52"/>
      <c r="C76" s="53"/>
      <c r="D76" s="53"/>
      <c r="E76" s="53"/>
      <c r="F76" s="53"/>
      <c r="G76" s="54"/>
      <c r="H76" s="60"/>
      <c r="I76" s="52"/>
      <c r="J76" s="53"/>
      <c r="K76" s="53"/>
      <c r="L76" s="53"/>
      <c r="M76" s="53"/>
      <c r="N76" s="54"/>
      <c r="O76" s="60"/>
      <c r="P76" s="52"/>
      <c r="Q76" s="53"/>
      <c r="R76" s="53"/>
      <c r="S76" s="53"/>
      <c r="T76" s="53"/>
      <c r="U76" s="54"/>
    </row>
    <row r="77" spans="1:21" ht="14">
      <c r="A77" s="60"/>
      <c r="B77" s="52"/>
      <c r="C77" s="53"/>
      <c r="D77" s="53"/>
      <c r="E77" s="53"/>
      <c r="F77" s="53"/>
      <c r="G77" s="54"/>
      <c r="H77" s="60"/>
      <c r="I77" s="52"/>
      <c r="J77" s="53"/>
      <c r="K77" s="53"/>
      <c r="L77" s="53"/>
      <c r="M77" s="53"/>
      <c r="N77" s="54"/>
      <c r="O77" s="60"/>
      <c r="P77" s="52"/>
      <c r="Q77" s="53"/>
      <c r="R77" s="53"/>
      <c r="S77" s="53"/>
      <c r="T77" s="53"/>
      <c r="U77" s="54"/>
    </row>
    <row r="78" spans="1:21" ht="14">
      <c r="A78" s="60"/>
      <c r="B78" s="52"/>
      <c r="C78" s="53"/>
      <c r="D78" s="53"/>
      <c r="E78" s="53"/>
      <c r="F78" s="53"/>
      <c r="G78" s="54"/>
      <c r="H78" s="60"/>
      <c r="I78" s="52"/>
      <c r="J78" s="53"/>
      <c r="K78" s="53"/>
      <c r="L78" s="53"/>
      <c r="M78" s="53"/>
      <c r="N78" s="54"/>
      <c r="O78" s="60"/>
      <c r="P78" s="52"/>
      <c r="Q78" s="53"/>
      <c r="R78" s="53"/>
      <c r="S78" s="53"/>
      <c r="T78" s="53"/>
      <c r="U78" s="54"/>
    </row>
    <row r="79" spans="1:21" ht="14">
      <c r="A79" s="60"/>
      <c r="B79" s="52"/>
      <c r="C79" s="53"/>
      <c r="D79" s="53"/>
      <c r="E79" s="53"/>
      <c r="F79" s="53"/>
      <c r="G79" s="54"/>
      <c r="H79" s="60"/>
      <c r="I79" s="52"/>
      <c r="J79" s="53"/>
      <c r="K79" s="53"/>
      <c r="L79" s="53"/>
      <c r="M79" s="53"/>
      <c r="N79" s="54"/>
      <c r="O79" s="60"/>
      <c r="P79" s="52"/>
      <c r="Q79" s="53"/>
      <c r="R79" s="53"/>
      <c r="S79" s="53"/>
      <c r="T79" s="53"/>
      <c r="U79" s="54"/>
    </row>
    <row r="80" spans="1:21" ht="14">
      <c r="A80" s="60"/>
      <c r="B80" s="52"/>
      <c r="C80" s="53"/>
      <c r="D80" s="53"/>
      <c r="E80" s="53"/>
      <c r="F80" s="53"/>
      <c r="G80" s="54"/>
      <c r="H80" s="60"/>
      <c r="I80" s="52"/>
      <c r="J80" s="53"/>
      <c r="K80" s="53"/>
      <c r="L80" s="53"/>
      <c r="M80" s="53"/>
      <c r="N80" s="54"/>
      <c r="O80" s="60"/>
      <c r="P80" s="52"/>
      <c r="Q80" s="53"/>
      <c r="R80" s="53"/>
      <c r="S80" s="53"/>
      <c r="T80" s="53"/>
      <c r="U80" s="54"/>
    </row>
    <row r="81" spans="1:21" ht="14">
      <c r="A81" s="60"/>
      <c r="B81" s="52"/>
      <c r="C81" s="53"/>
      <c r="D81" s="53"/>
      <c r="E81" s="53"/>
      <c r="F81" s="53"/>
      <c r="G81" s="54"/>
      <c r="H81" s="60"/>
      <c r="I81" s="52"/>
      <c r="J81" s="53"/>
      <c r="K81" s="53"/>
      <c r="L81" s="53"/>
      <c r="M81" s="53"/>
      <c r="N81" s="54"/>
      <c r="O81" s="60"/>
      <c r="P81" s="52"/>
      <c r="Q81" s="53"/>
      <c r="R81" s="53"/>
      <c r="S81" s="53"/>
      <c r="T81" s="53"/>
      <c r="U81" s="54"/>
    </row>
    <row r="82" spans="1:21" ht="14">
      <c r="A82" s="60"/>
      <c r="B82" s="52"/>
      <c r="C82" s="53"/>
      <c r="D82" s="53"/>
      <c r="E82" s="53"/>
      <c r="F82" s="53"/>
      <c r="G82" s="54"/>
      <c r="H82" s="60"/>
      <c r="I82" s="52"/>
      <c r="J82" s="53"/>
      <c r="K82" s="53"/>
      <c r="L82" s="53"/>
      <c r="M82" s="53"/>
      <c r="N82" s="54"/>
      <c r="O82" s="60"/>
      <c r="P82" s="52"/>
      <c r="Q82" s="53"/>
      <c r="R82" s="53"/>
      <c r="S82" s="53"/>
      <c r="T82" s="53"/>
      <c r="U82" s="54"/>
    </row>
    <row r="83" spans="1:21" ht="14">
      <c r="A83" s="74" t="s">
        <v>49</v>
      </c>
      <c r="B83" s="52">
        <v>2</v>
      </c>
      <c r="C83" s="53" t="s">
        <v>48</v>
      </c>
      <c r="D83" s="53"/>
      <c r="E83" s="53"/>
      <c r="F83" s="53"/>
      <c r="G83" s="54"/>
      <c r="H83" s="74" t="s">
        <v>49</v>
      </c>
      <c r="I83" s="52">
        <v>6</v>
      </c>
      <c r="J83" s="53" t="s">
        <v>48</v>
      </c>
      <c r="K83" s="53"/>
      <c r="L83" s="53"/>
      <c r="M83" s="53"/>
      <c r="N83" s="54"/>
      <c r="O83" s="74" t="s">
        <v>49</v>
      </c>
      <c r="P83" s="52">
        <v>30</v>
      </c>
      <c r="Q83" s="53" t="s">
        <v>48</v>
      </c>
      <c r="R83" s="53"/>
      <c r="S83" s="53"/>
      <c r="T83" s="53"/>
      <c r="U83" s="54"/>
    </row>
    <row r="84" spans="1:21" ht="14">
      <c r="A84" s="74" t="s">
        <v>50</v>
      </c>
      <c r="B84" s="52">
        <v>0</v>
      </c>
      <c r="C84" s="53"/>
      <c r="D84" s="53"/>
      <c r="E84" s="53"/>
      <c r="F84" s="53"/>
      <c r="G84" s="54"/>
      <c r="H84" s="74" t="s">
        <v>50</v>
      </c>
      <c r="I84" s="52">
        <v>0</v>
      </c>
      <c r="J84" s="53"/>
      <c r="K84" s="53"/>
      <c r="L84" s="53"/>
      <c r="M84" s="53"/>
      <c r="N84" s="54"/>
      <c r="O84" s="74" t="s">
        <v>50</v>
      </c>
      <c r="P84" s="52">
        <v>0</v>
      </c>
      <c r="Q84" s="53"/>
      <c r="R84" s="53"/>
      <c r="S84" s="53"/>
      <c r="T84" s="53"/>
      <c r="U84" s="54"/>
    </row>
    <row r="85" spans="1:21" ht="15" thickBot="1">
      <c r="A85" s="29" t="s">
        <v>27</v>
      </c>
      <c r="B85" s="47">
        <v>200</v>
      </c>
      <c r="C85" s="30" t="s">
        <v>30</v>
      </c>
      <c r="D85" s="30"/>
      <c r="E85" s="13"/>
      <c r="F85" s="13"/>
      <c r="G85" s="14"/>
      <c r="H85" s="29" t="s">
        <v>27</v>
      </c>
      <c r="I85" s="47">
        <v>310</v>
      </c>
      <c r="J85" s="30" t="s">
        <v>30</v>
      </c>
      <c r="K85" s="30"/>
      <c r="L85" s="13"/>
      <c r="M85" s="13"/>
      <c r="N85" s="14"/>
      <c r="O85" s="29" t="s">
        <v>27</v>
      </c>
      <c r="P85" s="47">
        <v>320</v>
      </c>
      <c r="Q85" s="30" t="s">
        <v>30</v>
      </c>
      <c r="R85" s="30"/>
      <c r="S85" s="13"/>
      <c r="T85" s="13"/>
      <c r="U85" s="14"/>
    </row>
    <row r="86" spans="1:21" ht="16.5" customHeight="1">
      <c r="A86" s="4" t="s">
        <v>25</v>
      </c>
      <c r="B86" s="5"/>
      <c r="C86" s="5"/>
      <c r="D86" s="5"/>
      <c r="E86" s="5"/>
      <c r="F86" s="64">
        <f>SUM(A63:A83)</f>
        <v>130</v>
      </c>
      <c r="G86" s="65" t="s">
        <v>29</v>
      </c>
      <c r="H86" s="5" t="s">
        <v>25</v>
      </c>
      <c r="I86" s="5"/>
      <c r="J86" s="5"/>
      <c r="K86" s="5"/>
      <c r="L86" s="5"/>
      <c r="M86" s="64">
        <f>SUM(H63:H83)</f>
        <v>17</v>
      </c>
      <c r="N86" s="65" t="s">
        <v>29</v>
      </c>
      <c r="O86" s="5" t="s">
        <v>25</v>
      </c>
      <c r="P86" s="5"/>
      <c r="Q86" s="5"/>
      <c r="R86" s="5"/>
      <c r="S86" s="5"/>
      <c r="T86" s="64">
        <f>SUM(O63:O83)</f>
        <v>0</v>
      </c>
      <c r="U86" s="65" t="s">
        <v>29</v>
      </c>
    </row>
    <row r="87" spans="1:21" ht="16.5" customHeight="1">
      <c r="A87" s="66" t="s">
        <v>21</v>
      </c>
      <c r="B87" s="67"/>
      <c r="C87" s="67"/>
      <c r="D87" s="67"/>
      <c r="E87" s="67"/>
      <c r="F87" s="127" t="s">
        <v>88</v>
      </c>
      <c r="G87" s="128"/>
      <c r="H87" s="66" t="s">
        <v>21</v>
      </c>
      <c r="I87" s="67"/>
      <c r="J87" s="67"/>
      <c r="K87" s="67"/>
      <c r="L87" s="67"/>
      <c r="M87" s="127" t="s">
        <v>88</v>
      </c>
      <c r="N87" s="128"/>
      <c r="O87" s="66" t="s">
        <v>21</v>
      </c>
      <c r="P87" s="67"/>
      <c r="Q87" s="67"/>
      <c r="R87" s="67"/>
      <c r="S87" s="67"/>
      <c r="T87" s="127" t="s">
        <v>88</v>
      </c>
      <c r="U87" s="128"/>
    </row>
    <row r="88" spans="1:21" ht="16.5" customHeight="1">
      <c r="A88" s="66" t="s">
        <v>22</v>
      </c>
      <c r="B88" s="67"/>
      <c r="C88" s="67"/>
      <c r="D88" s="67"/>
      <c r="E88" s="127" t="s">
        <v>652</v>
      </c>
      <c r="F88" s="127"/>
      <c r="G88" s="128"/>
      <c r="H88" s="66" t="s">
        <v>22</v>
      </c>
      <c r="I88" s="67"/>
      <c r="J88" s="67"/>
      <c r="K88" s="67"/>
      <c r="L88" s="127" t="s">
        <v>88</v>
      </c>
      <c r="M88" s="127"/>
      <c r="N88" s="128"/>
      <c r="O88" s="66" t="s">
        <v>22</v>
      </c>
      <c r="P88" s="67"/>
      <c r="Q88" s="67"/>
      <c r="R88" s="67"/>
      <c r="S88" s="127" t="s">
        <v>88</v>
      </c>
      <c r="T88" s="127"/>
      <c r="U88" s="128"/>
    </row>
    <row r="89" spans="1:21" ht="16.5" customHeight="1">
      <c r="A89" s="66" t="s">
        <v>23</v>
      </c>
      <c r="B89" s="67"/>
      <c r="C89" s="67"/>
      <c r="D89" s="127" t="s">
        <v>651</v>
      </c>
      <c r="E89" s="127"/>
      <c r="F89" s="127"/>
      <c r="G89" s="128"/>
      <c r="H89" s="66" t="s">
        <v>23</v>
      </c>
      <c r="I89" s="67"/>
      <c r="J89" s="67"/>
      <c r="K89" s="127" t="s">
        <v>653</v>
      </c>
      <c r="L89" s="127"/>
      <c r="M89" s="127"/>
      <c r="N89" s="128"/>
      <c r="O89" s="66" t="s">
        <v>23</v>
      </c>
      <c r="P89" s="67"/>
      <c r="Q89" s="67"/>
      <c r="R89" s="127" t="s">
        <v>653</v>
      </c>
      <c r="S89" s="127"/>
      <c r="T89" s="127"/>
      <c r="U89" s="128"/>
    </row>
    <row r="90" spans="1:21" ht="16.5" customHeight="1" thickBot="1">
      <c r="A90" s="9" t="s">
        <v>24</v>
      </c>
      <c r="B90" s="10"/>
      <c r="C90" s="10"/>
      <c r="D90" s="10"/>
      <c r="E90" s="10" t="s">
        <v>62</v>
      </c>
      <c r="F90" s="10"/>
      <c r="G90" s="11"/>
      <c r="H90" s="10" t="s">
        <v>24</v>
      </c>
      <c r="I90" s="10"/>
      <c r="J90" s="10"/>
      <c r="K90" s="10"/>
      <c r="L90" s="10" t="s">
        <v>63</v>
      </c>
      <c r="M90" s="10"/>
      <c r="N90" s="11"/>
      <c r="O90" s="10" t="s">
        <v>24</v>
      </c>
      <c r="P90" s="10"/>
      <c r="Q90" s="10"/>
      <c r="R90" s="10"/>
      <c r="S90" s="73" t="s">
        <v>64</v>
      </c>
      <c r="T90" s="10"/>
      <c r="U90" s="11"/>
    </row>
    <row r="91" spans="1:21">
      <c r="A91" s="31"/>
      <c r="B91" s="5"/>
      <c r="C91" s="5"/>
      <c r="D91" s="5"/>
      <c r="E91" s="5"/>
      <c r="F91" s="5"/>
      <c r="G91" s="5"/>
      <c r="H91" s="18"/>
      <c r="I91" s="5"/>
      <c r="J91" s="5"/>
      <c r="K91" s="5"/>
      <c r="L91" s="5"/>
      <c r="M91" s="5"/>
      <c r="N91" s="5"/>
      <c r="O91" s="18"/>
      <c r="P91" s="5"/>
      <c r="Q91" s="5"/>
      <c r="R91" s="5"/>
      <c r="S91" s="5"/>
      <c r="T91" s="5"/>
      <c r="U91" s="6"/>
    </row>
    <row r="92" spans="1:21">
      <c r="A92" s="61" t="s">
        <v>26</v>
      </c>
      <c r="B92" s="7"/>
      <c r="C92" s="7"/>
      <c r="D92" s="7">
        <f>F86+M86+T86</f>
        <v>147</v>
      </c>
      <c r="E92" s="32" t="s">
        <v>29</v>
      </c>
      <c r="F92" s="7"/>
      <c r="G92" s="34" t="s">
        <v>38</v>
      </c>
      <c r="H92" s="33">
        <f>B85+I85+P85</f>
        <v>830</v>
      </c>
      <c r="I92" s="32" t="s">
        <v>37</v>
      </c>
      <c r="J92" s="32"/>
      <c r="K92" s="32"/>
      <c r="L92" s="7"/>
      <c r="M92" s="7"/>
      <c r="N92" s="35"/>
      <c r="O92" s="35" t="s">
        <v>31</v>
      </c>
      <c r="R92" s="7" t="s">
        <v>32</v>
      </c>
      <c r="S92" s="7"/>
      <c r="T92" s="7"/>
      <c r="U92" s="8"/>
    </row>
    <row r="93" spans="1:21" ht="14" thickBot="1">
      <c r="A93" s="22"/>
      <c r="B93" s="10"/>
      <c r="C93" s="10"/>
      <c r="D93" s="10"/>
      <c r="E93" s="10"/>
      <c r="F93" s="10"/>
      <c r="G93" s="10"/>
      <c r="H93" s="20"/>
      <c r="I93" s="10"/>
      <c r="J93" s="10"/>
      <c r="K93" s="10"/>
      <c r="L93" s="10"/>
      <c r="M93" s="10"/>
      <c r="N93" s="10"/>
      <c r="O93" s="20"/>
      <c r="P93" s="10"/>
      <c r="Q93" s="10"/>
      <c r="R93" s="10"/>
      <c r="S93" s="10"/>
      <c r="T93" s="10"/>
      <c r="U93" s="11"/>
    </row>
    <row r="95" spans="1:21">
      <c r="T95" s="126" t="s">
        <v>34</v>
      </c>
      <c r="U95" s="126"/>
    </row>
  </sheetData>
  <mergeCells count="30">
    <mergeCell ref="T95:U95"/>
    <mergeCell ref="T87:U87"/>
    <mergeCell ref="S88:U88"/>
    <mergeCell ref="R89:U89"/>
    <mergeCell ref="A12:G12"/>
    <mergeCell ref="A13:A14"/>
    <mergeCell ref="H12:N12"/>
    <mergeCell ref="H13:H14"/>
    <mergeCell ref="E88:G88"/>
    <mergeCell ref="D89:G89"/>
    <mergeCell ref="F87:G87"/>
    <mergeCell ref="T45:U45"/>
    <mergeCell ref="P61:U61"/>
    <mergeCell ref="M87:N87"/>
    <mergeCell ref="L88:N88"/>
    <mergeCell ref="K89:N89"/>
    <mergeCell ref="T8:U8"/>
    <mergeCell ref="T57:U57"/>
    <mergeCell ref="T10:U10"/>
    <mergeCell ref="O12:U12"/>
    <mergeCell ref="O13:O14"/>
    <mergeCell ref="Q13:Q14"/>
    <mergeCell ref="U13:U14"/>
    <mergeCell ref="E10:G10"/>
    <mergeCell ref="B61:G61"/>
    <mergeCell ref="I61:N61"/>
    <mergeCell ref="C13:C14"/>
    <mergeCell ref="G13:G14"/>
    <mergeCell ref="J13:J14"/>
    <mergeCell ref="N13:N14"/>
  </mergeCells>
  <phoneticPr fontId="3" type="noConversion"/>
  <printOptions horizontalCentered="1" verticalCentered="1"/>
  <pageMargins left="0" right="0.19685039370078741" top="0.39370078740157483" bottom="0" header="0" footer="0"/>
  <pageSetup paperSize="9" scale="70" fitToHeight="2" orientation="landscape" horizontalDpi="300" verticalDpi="300" r:id="rId1"/>
  <headerFooter alignWithMargins="0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pageSetUpPr fitToPage="1"/>
  </sheetPr>
  <dimension ref="A8:X95"/>
  <sheetViews>
    <sheetView topLeftCell="A12" zoomScale="85" zoomScaleNormal="85" workbookViewId="0">
      <selection activeCell="G43" sqref="G43"/>
    </sheetView>
  </sheetViews>
  <sheetFormatPr baseColWidth="10" defaultColWidth="11.5" defaultRowHeight="13"/>
  <cols>
    <col min="1" max="1" width="13.33203125" style="17" customWidth="1"/>
    <col min="2" max="3" width="8.6640625" style="1" customWidth="1"/>
    <col min="4" max="4" width="10.5" style="1" customWidth="1"/>
    <col min="5" max="5" width="8.6640625" style="1" customWidth="1"/>
    <col min="6" max="6" width="10.5" style="1" customWidth="1"/>
    <col min="7" max="7" width="9.5" style="1" customWidth="1"/>
    <col min="8" max="8" width="13.33203125" style="17" customWidth="1"/>
    <col min="9" max="10" width="8.6640625" style="1" customWidth="1"/>
    <col min="11" max="11" width="10.5" style="1" customWidth="1"/>
    <col min="12" max="12" width="8.6640625" style="1" customWidth="1"/>
    <col min="13" max="13" width="9.6640625" style="1" customWidth="1"/>
    <col min="14" max="14" width="9.5" style="1" customWidth="1"/>
    <col min="15" max="15" width="13.33203125" style="17" customWidth="1"/>
    <col min="16" max="17" width="8.6640625" style="1" customWidth="1"/>
    <col min="18" max="18" width="10.33203125" style="1" customWidth="1"/>
    <col min="19" max="19" width="8.6640625" style="1" customWidth="1"/>
    <col min="20" max="20" width="9.6640625" style="1" customWidth="1"/>
    <col min="21" max="21" width="9.5" style="1" customWidth="1"/>
    <col min="22" max="22" width="2.6640625" style="1" customWidth="1"/>
    <col min="23" max="16384" width="11.5" style="1"/>
  </cols>
  <sheetData>
    <row r="8" spans="1:24" ht="16">
      <c r="S8" s="2" t="s">
        <v>1</v>
      </c>
      <c r="T8" s="120">
        <f>'23'!T8:U8+2</f>
        <v>21160</v>
      </c>
      <c r="U8" s="120"/>
    </row>
    <row r="10" spans="1:24" ht="17">
      <c r="D10" s="1" t="s">
        <v>0</v>
      </c>
      <c r="E10" s="112" t="s">
        <v>257</v>
      </c>
      <c r="F10" s="112"/>
      <c r="G10" s="112"/>
      <c r="I10" s="7"/>
      <c r="J10" s="7"/>
      <c r="S10" s="2" t="s">
        <v>11</v>
      </c>
      <c r="T10" s="112">
        <v>2</v>
      </c>
      <c r="U10" s="112"/>
    </row>
    <row r="11" spans="1:24" ht="14" thickBot="1"/>
    <row r="12" spans="1:24" ht="14" thickBot="1">
      <c r="A12" s="121" t="s">
        <v>8</v>
      </c>
      <c r="B12" s="129"/>
      <c r="C12" s="129"/>
      <c r="D12" s="129"/>
      <c r="E12" s="129"/>
      <c r="F12" s="129"/>
      <c r="G12" s="130"/>
      <c r="H12" s="121" t="s">
        <v>35</v>
      </c>
      <c r="I12" s="122"/>
      <c r="J12" s="122"/>
      <c r="K12" s="122"/>
      <c r="L12" s="122" t="s">
        <v>9</v>
      </c>
      <c r="M12" s="122"/>
      <c r="N12" s="123"/>
      <c r="O12" s="121" t="s">
        <v>36</v>
      </c>
      <c r="P12" s="122"/>
      <c r="Q12" s="122"/>
      <c r="R12" s="122"/>
      <c r="S12" s="122" t="s">
        <v>10</v>
      </c>
      <c r="T12" s="122"/>
      <c r="U12" s="123"/>
    </row>
    <row r="13" spans="1:24" ht="14" thickBot="1">
      <c r="A13" s="124" t="s">
        <v>45</v>
      </c>
      <c r="B13" s="23" t="s">
        <v>2</v>
      </c>
      <c r="C13" s="116" t="s">
        <v>46</v>
      </c>
      <c r="D13" s="23" t="s">
        <v>4</v>
      </c>
      <c r="E13" s="23" t="s">
        <v>6</v>
      </c>
      <c r="F13" s="23" t="s">
        <v>7</v>
      </c>
      <c r="G13" s="118" t="s">
        <v>47</v>
      </c>
      <c r="H13" s="124" t="s">
        <v>45</v>
      </c>
      <c r="I13" s="23" t="s">
        <v>2</v>
      </c>
      <c r="J13" s="116" t="s">
        <v>46</v>
      </c>
      <c r="K13" s="23" t="s">
        <v>4</v>
      </c>
      <c r="L13" s="23" t="s">
        <v>6</v>
      </c>
      <c r="M13" s="23" t="s">
        <v>7</v>
      </c>
      <c r="N13" s="118" t="s">
        <v>47</v>
      </c>
      <c r="O13" s="124" t="s">
        <v>45</v>
      </c>
      <c r="P13" s="23" t="s">
        <v>2</v>
      </c>
      <c r="Q13" s="116" t="s">
        <v>46</v>
      </c>
      <c r="R13" s="23" t="s">
        <v>4</v>
      </c>
      <c r="S13" s="23" t="s">
        <v>6</v>
      </c>
      <c r="T13" s="23" t="s">
        <v>7</v>
      </c>
      <c r="U13" s="118" t="s">
        <v>47</v>
      </c>
    </row>
    <row r="14" spans="1:24" ht="14" thickTop="1">
      <c r="A14" s="125"/>
      <c r="B14" s="15" t="s">
        <v>3</v>
      </c>
      <c r="C14" s="117"/>
      <c r="D14" s="15" t="s">
        <v>5</v>
      </c>
      <c r="E14" s="15" t="s">
        <v>5</v>
      </c>
      <c r="F14" s="15" t="s">
        <v>5</v>
      </c>
      <c r="G14" s="119"/>
      <c r="H14" s="125"/>
      <c r="I14" s="15" t="s">
        <v>3</v>
      </c>
      <c r="J14" s="117"/>
      <c r="K14" s="15" t="s">
        <v>5</v>
      </c>
      <c r="L14" s="15" t="s">
        <v>5</v>
      </c>
      <c r="M14" s="15" t="s">
        <v>5</v>
      </c>
      <c r="N14" s="119"/>
      <c r="O14" s="125"/>
      <c r="P14" s="15" t="s">
        <v>3</v>
      </c>
      <c r="Q14" s="117"/>
      <c r="R14" s="15" t="s">
        <v>5</v>
      </c>
      <c r="S14" s="15" t="s">
        <v>5</v>
      </c>
      <c r="T14" s="15" t="s">
        <v>5</v>
      </c>
      <c r="U14" s="119"/>
      <c r="X14" s="89" t="s">
        <v>51</v>
      </c>
    </row>
    <row r="15" spans="1:24" ht="16.5" customHeight="1" thickBot="1">
      <c r="A15" s="92" t="s">
        <v>393</v>
      </c>
      <c r="B15" s="93" t="s">
        <v>130</v>
      </c>
      <c r="C15" s="94">
        <v>1126</v>
      </c>
      <c r="D15" s="39">
        <v>1128</v>
      </c>
      <c r="E15" s="41">
        <v>2360</v>
      </c>
      <c r="F15" s="97">
        <v>249.5</v>
      </c>
      <c r="G15" s="40">
        <v>240</v>
      </c>
      <c r="H15" s="58"/>
      <c r="I15" s="38"/>
      <c r="J15" s="38"/>
      <c r="K15" s="39"/>
      <c r="L15" s="39"/>
      <c r="M15" s="39"/>
      <c r="N15" s="40"/>
      <c r="O15" s="62"/>
      <c r="P15" s="38"/>
      <c r="Q15" s="38"/>
      <c r="R15" s="39"/>
      <c r="S15" s="39"/>
      <c r="T15" s="39"/>
      <c r="U15" s="40"/>
      <c r="X15" s="88">
        <v>0</v>
      </c>
    </row>
    <row r="16" spans="1:24" ht="16.5" customHeight="1" thickTop="1">
      <c r="A16" s="55"/>
      <c r="B16" s="38"/>
      <c r="C16" s="38"/>
      <c r="D16" s="39">
        <v>1129</v>
      </c>
      <c r="E16" s="41"/>
      <c r="F16" s="39"/>
      <c r="G16" s="40"/>
      <c r="H16" s="55"/>
      <c r="I16" s="38"/>
      <c r="J16" s="38"/>
      <c r="K16" s="39"/>
      <c r="L16" s="41"/>
      <c r="M16" s="39"/>
      <c r="N16" s="40"/>
      <c r="O16" s="55"/>
      <c r="P16" s="38"/>
      <c r="Q16" s="38"/>
      <c r="R16" s="39"/>
      <c r="S16" s="41"/>
      <c r="T16" s="39"/>
      <c r="U16" s="40"/>
    </row>
    <row r="17" spans="1:21" ht="16.5" customHeight="1">
      <c r="A17" s="55"/>
      <c r="B17" s="38"/>
      <c r="C17" s="38"/>
      <c r="D17" s="39">
        <v>1130</v>
      </c>
      <c r="E17" s="41"/>
      <c r="F17" s="63"/>
      <c r="G17" s="57"/>
      <c r="H17" s="55"/>
      <c r="I17" s="38"/>
      <c r="J17" s="38"/>
      <c r="K17" s="39"/>
      <c r="L17" s="41"/>
      <c r="M17" s="39"/>
      <c r="N17" s="40"/>
      <c r="O17" s="55"/>
      <c r="P17" s="38"/>
      <c r="Q17" s="38"/>
      <c r="R17" s="39"/>
      <c r="S17" s="41"/>
      <c r="T17" s="39"/>
      <c r="U17" s="40"/>
    </row>
    <row r="18" spans="1:21" ht="16.5" customHeight="1">
      <c r="A18" s="55"/>
      <c r="B18" s="38"/>
      <c r="C18" s="38"/>
      <c r="D18" s="39">
        <v>1131</v>
      </c>
      <c r="E18" s="41"/>
      <c r="F18" s="63"/>
      <c r="G18" s="57"/>
      <c r="H18" s="55"/>
      <c r="I18" s="38"/>
      <c r="J18" s="38"/>
      <c r="K18" s="39"/>
      <c r="L18" s="41"/>
      <c r="M18" s="39"/>
      <c r="N18" s="40"/>
      <c r="O18" s="55"/>
      <c r="P18" s="38"/>
      <c r="Q18" s="38"/>
      <c r="R18" s="39"/>
      <c r="S18" s="41"/>
      <c r="T18" s="39"/>
      <c r="U18" s="40"/>
    </row>
    <row r="19" spans="1:21" ht="16.5" customHeight="1">
      <c r="A19" s="59"/>
      <c r="B19" s="38"/>
      <c r="C19" s="38"/>
      <c r="D19" s="39">
        <v>1132</v>
      </c>
      <c r="E19" s="41"/>
      <c r="F19" s="39"/>
      <c r="G19" s="40"/>
      <c r="H19" s="55"/>
      <c r="I19" s="38"/>
      <c r="J19" s="38"/>
      <c r="K19" s="39"/>
      <c r="L19" s="41"/>
      <c r="M19" s="39"/>
      <c r="N19" s="40"/>
      <c r="O19" s="55"/>
      <c r="P19" s="38"/>
      <c r="Q19" s="38"/>
      <c r="R19" s="39"/>
      <c r="S19" s="41"/>
      <c r="T19" s="39"/>
      <c r="U19" s="40"/>
    </row>
    <row r="20" spans="1:21" ht="16.5" customHeight="1">
      <c r="A20" s="55"/>
      <c r="B20" s="38"/>
      <c r="C20" s="38"/>
      <c r="D20" s="39">
        <v>1133</v>
      </c>
      <c r="E20" s="41"/>
      <c r="F20" s="39"/>
      <c r="G20" s="40"/>
      <c r="H20" s="55"/>
      <c r="I20" s="38"/>
      <c r="J20" s="38"/>
      <c r="K20" s="39"/>
      <c r="L20" s="41"/>
      <c r="M20" s="39"/>
      <c r="N20" s="40"/>
      <c r="O20" s="55"/>
      <c r="P20" s="38"/>
      <c r="Q20" s="38"/>
      <c r="R20" s="39"/>
      <c r="S20" s="41"/>
      <c r="T20" s="39"/>
      <c r="U20" s="40"/>
    </row>
    <row r="21" spans="1:21" ht="16.5" customHeight="1">
      <c r="A21" s="55"/>
      <c r="B21" s="38"/>
      <c r="C21" s="38"/>
      <c r="D21" s="39">
        <v>1134</v>
      </c>
      <c r="E21" s="41"/>
      <c r="F21" s="39"/>
      <c r="G21" s="40"/>
      <c r="H21" s="55"/>
      <c r="I21" s="38"/>
      <c r="J21" s="38"/>
      <c r="K21" s="39"/>
      <c r="L21" s="41"/>
      <c r="M21" s="39"/>
      <c r="N21" s="40"/>
      <c r="O21" s="55"/>
      <c r="P21" s="38"/>
      <c r="Q21" s="38"/>
      <c r="R21" s="39"/>
      <c r="S21" s="41"/>
      <c r="T21" s="39"/>
      <c r="U21" s="40"/>
    </row>
    <row r="22" spans="1:21" ht="16.5" customHeight="1">
      <c r="A22" s="55"/>
      <c r="B22" s="38"/>
      <c r="C22" s="38"/>
      <c r="D22" s="39">
        <v>1135</v>
      </c>
      <c r="E22" s="41"/>
      <c r="F22" s="39"/>
      <c r="G22" s="40"/>
      <c r="H22" s="55"/>
      <c r="I22" s="38"/>
      <c r="J22" s="38"/>
      <c r="K22" s="39"/>
      <c r="L22" s="41"/>
      <c r="M22" s="39"/>
      <c r="N22" s="40"/>
      <c r="O22" s="55"/>
      <c r="P22" s="38"/>
      <c r="Q22" s="38"/>
      <c r="R22" s="39"/>
      <c r="S22" s="41"/>
      <c r="T22" s="39"/>
      <c r="U22" s="40"/>
    </row>
    <row r="23" spans="1:21" ht="16.5" customHeight="1">
      <c r="A23" s="55"/>
      <c r="B23" s="38"/>
      <c r="C23" s="38"/>
      <c r="D23" s="39">
        <v>1136</v>
      </c>
      <c r="E23" s="41"/>
      <c r="F23" s="39"/>
      <c r="G23" s="40"/>
      <c r="H23" s="55"/>
      <c r="I23" s="38"/>
      <c r="J23" s="38"/>
      <c r="K23" s="39"/>
      <c r="L23" s="41"/>
      <c r="M23" s="39"/>
      <c r="N23" s="40"/>
      <c r="O23" s="55"/>
      <c r="P23" s="38"/>
      <c r="Q23" s="38"/>
      <c r="R23" s="39"/>
      <c r="S23" s="41"/>
      <c r="T23" s="39"/>
      <c r="U23" s="40"/>
    </row>
    <row r="24" spans="1:21" ht="16.5" customHeight="1">
      <c r="A24" s="55"/>
      <c r="B24" s="38"/>
      <c r="C24" s="38"/>
      <c r="D24" s="39">
        <v>1137</v>
      </c>
      <c r="E24" s="41"/>
      <c r="F24" s="39"/>
      <c r="G24" s="40"/>
      <c r="H24" s="55"/>
      <c r="I24" s="38"/>
      <c r="J24" s="38"/>
      <c r="K24" s="39"/>
      <c r="L24" s="41"/>
      <c r="M24" s="39"/>
      <c r="N24" s="40"/>
      <c r="O24" s="55"/>
      <c r="P24" s="38"/>
      <c r="Q24" s="38"/>
      <c r="R24" s="39"/>
      <c r="S24" s="41"/>
      <c r="T24" s="39"/>
      <c r="U24" s="40"/>
    </row>
    <row r="25" spans="1:21" ht="16.5" customHeight="1">
      <c r="A25" s="55"/>
      <c r="B25" s="38"/>
      <c r="C25" s="38"/>
      <c r="D25" s="39">
        <v>1138</v>
      </c>
      <c r="E25" s="41"/>
      <c r="F25" s="39"/>
      <c r="G25" s="40"/>
      <c r="H25" s="55"/>
      <c r="I25" s="38"/>
      <c r="J25" s="38"/>
      <c r="K25" s="39"/>
      <c r="L25" s="41"/>
      <c r="M25" s="39"/>
      <c r="N25" s="40"/>
      <c r="O25" s="55"/>
      <c r="P25" s="38"/>
      <c r="Q25" s="38"/>
      <c r="R25" s="39"/>
      <c r="S25" s="41"/>
      <c r="T25" s="39"/>
      <c r="U25" s="40"/>
    </row>
    <row r="26" spans="1:21" ht="16.5" customHeight="1">
      <c r="A26" s="55"/>
      <c r="B26" s="38"/>
      <c r="C26" s="38"/>
      <c r="D26" s="39">
        <v>1139</v>
      </c>
      <c r="E26" s="41"/>
      <c r="F26" s="39"/>
      <c r="G26" s="40"/>
      <c r="H26" s="55"/>
      <c r="I26" s="38"/>
      <c r="J26" s="38"/>
      <c r="K26" s="39"/>
      <c r="L26" s="41"/>
      <c r="M26" s="39"/>
      <c r="N26" s="40"/>
      <c r="O26" s="55"/>
      <c r="P26" s="38"/>
      <c r="Q26" s="38"/>
      <c r="R26" s="39"/>
      <c r="S26" s="41"/>
      <c r="T26" s="39"/>
      <c r="U26" s="40"/>
    </row>
    <row r="27" spans="1:21" ht="16.5" customHeight="1">
      <c r="A27" s="55"/>
      <c r="B27" s="38"/>
      <c r="C27" s="38"/>
      <c r="D27" s="39">
        <v>1140</v>
      </c>
      <c r="E27" s="41"/>
      <c r="F27" s="39"/>
      <c r="G27" s="40"/>
      <c r="H27" s="59"/>
      <c r="I27" s="38"/>
      <c r="J27" s="38"/>
      <c r="K27" s="39"/>
      <c r="L27" s="41"/>
      <c r="M27" s="39"/>
      <c r="N27" s="40"/>
      <c r="O27" s="55"/>
      <c r="P27" s="38"/>
      <c r="Q27" s="38"/>
      <c r="R27" s="39"/>
      <c r="S27" s="41"/>
      <c r="T27" s="39"/>
      <c r="U27" s="40"/>
    </row>
    <row r="28" spans="1:21" ht="16.5" customHeight="1">
      <c r="A28" s="55"/>
      <c r="B28" s="38"/>
      <c r="C28" s="38"/>
      <c r="D28" s="39">
        <v>1141</v>
      </c>
      <c r="E28" s="41"/>
      <c r="F28" s="39"/>
      <c r="G28" s="40"/>
      <c r="H28" s="55"/>
      <c r="I28" s="38"/>
      <c r="J28" s="38"/>
      <c r="K28" s="39"/>
      <c r="L28" s="41"/>
      <c r="M28" s="39"/>
      <c r="N28" s="40"/>
      <c r="O28" s="55"/>
      <c r="P28" s="38"/>
      <c r="Q28" s="38"/>
      <c r="R28" s="39"/>
      <c r="S28" s="41"/>
      <c r="T28" s="39"/>
      <c r="U28" s="40"/>
    </row>
    <row r="29" spans="1:21" ht="16.5" customHeight="1">
      <c r="A29" s="55"/>
      <c r="B29" s="38"/>
      <c r="C29" s="38"/>
      <c r="D29" s="39">
        <v>1142</v>
      </c>
      <c r="E29" s="41"/>
      <c r="F29" s="39"/>
      <c r="G29" s="40"/>
      <c r="H29" s="55"/>
      <c r="I29" s="38"/>
      <c r="J29" s="38"/>
      <c r="K29" s="39"/>
      <c r="L29" s="41"/>
      <c r="M29" s="39"/>
      <c r="N29" s="40"/>
      <c r="O29" s="59"/>
      <c r="P29" s="38"/>
      <c r="Q29" s="38"/>
      <c r="R29" s="39"/>
      <c r="S29" s="41"/>
      <c r="T29" s="39"/>
      <c r="U29" s="40"/>
    </row>
    <row r="30" spans="1:21" ht="16.5" customHeight="1">
      <c r="A30" s="55"/>
      <c r="B30" s="38"/>
      <c r="C30" s="38"/>
      <c r="D30" s="39">
        <v>1143</v>
      </c>
      <c r="E30" s="41"/>
      <c r="F30" s="39"/>
      <c r="G30" s="40"/>
      <c r="H30" s="55"/>
      <c r="I30" s="38"/>
      <c r="J30" s="38"/>
      <c r="K30" s="39"/>
      <c r="L30" s="41"/>
      <c r="M30" s="39"/>
      <c r="N30" s="40"/>
      <c r="O30" s="55"/>
      <c r="P30" s="38"/>
      <c r="Q30" s="38"/>
      <c r="R30" s="39"/>
      <c r="S30" s="41"/>
      <c r="T30" s="39"/>
      <c r="U30" s="40"/>
    </row>
    <row r="31" spans="1:21" ht="16.5" customHeight="1">
      <c r="A31" s="55"/>
      <c r="B31" s="38"/>
      <c r="C31" s="38"/>
      <c r="D31" s="39">
        <v>1144</v>
      </c>
      <c r="E31" s="41"/>
      <c r="F31" s="39"/>
      <c r="G31" s="40"/>
      <c r="H31" s="55"/>
      <c r="I31" s="38"/>
      <c r="J31" s="38"/>
      <c r="K31" s="39"/>
      <c r="L31" s="41"/>
      <c r="M31" s="39"/>
      <c r="N31" s="40"/>
      <c r="O31" s="55"/>
      <c r="P31" s="38"/>
      <c r="Q31" s="38"/>
      <c r="R31" s="39"/>
      <c r="S31" s="41"/>
      <c r="T31" s="39"/>
      <c r="U31" s="40"/>
    </row>
    <row r="32" spans="1:21" ht="16.5" customHeight="1">
      <c r="A32" s="55"/>
      <c r="B32" s="38"/>
      <c r="C32" s="38"/>
      <c r="D32" s="39">
        <v>1145</v>
      </c>
      <c r="E32" s="41"/>
      <c r="F32" s="39"/>
      <c r="G32" s="40"/>
      <c r="H32" s="55"/>
      <c r="I32" s="38"/>
      <c r="J32" s="38"/>
      <c r="K32" s="39"/>
      <c r="L32" s="41"/>
      <c r="M32" s="39"/>
      <c r="N32" s="40"/>
      <c r="O32" s="55"/>
      <c r="P32" s="38"/>
      <c r="Q32" s="38"/>
      <c r="R32" s="39"/>
      <c r="S32" s="41"/>
      <c r="T32" s="39"/>
      <c r="U32" s="40"/>
    </row>
    <row r="33" spans="1:21" ht="16.5" customHeight="1">
      <c r="A33" s="55"/>
      <c r="B33" s="38"/>
      <c r="C33" s="38"/>
      <c r="D33" s="39">
        <v>1146</v>
      </c>
      <c r="E33" s="41"/>
      <c r="F33" s="39"/>
      <c r="G33" s="40"/>
      <c r="H33" s="55"/>
      <c r="I33" s="38"/>
      <c r="J33" s="38"/>
      <c r="K33" s="39"/>
      <c r="L33" s="41"/>
      <c r="M33" s="39"/>
      <c r="N33" s="40"/>
      <c r="O33" s="55"/>
      <c r="P33" s="38"/>
      <c r="Q33" s="38"/>
      <c r="R33" s="39"/>
      <c r="S33" s="41"/>
      <c r="T33" s="39"/>
      <c r="U33" s="40"/>
    </row>
    <row r="34" spans="1:21" ht="16.5" customHeight="1">
      <c r="A34" s="55"/>
      <c r="B34" s="38"/>
      <c r="C34" s="38"/>
      <c r="D34" s="39">
        <v>1147</v>
      </c>
      <c r="E34" s="41"/>
      <c r="F34" s="39"/>
      <c r="G34" s="40"/>
      <c r="H34" s="55"/>
      <c r="I34" s="38"/>
      <c r="J34" s="38"/>
      <c r="K34" s="39"/>
      <c r="L34" s="41"/>
      <c r="M34" s="39"/>
      <c r="N34" s="40"/>
      <c r="O34" s="55"/>
      <c r="P34" s="38"/>
      <c r="Q34" s="38"/>
      <c r="R34" s="39"/>
      <c r="S34" s="41"/>
      <c r="T34" s="39"/>
      <c r="U34" s="40"/>
    </row>
    <row r="35" spans="1:21" ht="16.5" customHeight="1">
      <c r="A35" s="55"/>
      <c r="B35" s="38"/>
      <c r="C35" s="38"/>
      <c r="D35" s="39">
        <v>1148</v>
      </c>
      <c r="E35" s="41"/>
      <c r="F35" s="39"/>
      <c r="G35" s="40"/>
      <c r="H35" s="55"/>
      <c r="I35" s="38"/>
      <c r="J35" s="38"/>
      <c r="K35" s="39"/>
      <c r="L35" s="41"/>
      <c r="M35" s="39"/>
      <c r="N35" s="40"/>
      <c r="O35" s="55"/>
      <c r="P35" s="38"/>
      <c r="Q35" s="38"/>
      <c r="R35" s="39"/>
      <c r="S35" s="41"/>
      <c r="T35" s="39"/>
      <c r="U35" s="40"/>
    </row>
    <row r="36" spans="1:21" ht="16.5" customHeight="1">
      <c r="A36" s="55"/>
      <c r="B36" s="38"/>
      <c r="C36" s="38"/>
      <c r="D36" s="39">
        <v>1149</v>
      </c>
      <c r="E36" s="41"/>
      <c r="F36" s="39"/>
      <c r="G36" s="40"/>
      <c r="H36" s="55"/>
      <c r="I36" s="38"/>
      <c r="J36" s="38"/>
      <c r="K36" s="39"/>
      <c r="L36" s="41"/>
      <c r="M36" s="39"/>
      <c r="N36" s="40"/>
      <c r="O36" s="55"/>
      <c r="P36" s="38"/>
      <c r="Q36" s="38"/>
      <c r="R36" s="39"/>
      <c r="S36" s="41"/>
      <c r="T36" s="39"/>
      <c r="U36" s="40"/>
    </row>
    <row r="37" spans="1:21" ht="16.5" customHeight="1">
      <c r="A37" s="55"/>
      <c r="B37" s="42"/>
      <c r="C37" s="42"/>
      <c r="D37" s="39">
        <v>1150</v>
      </c>
      <c r="E37" s="41"/>
      <c r="F37" s="41"/>
      <c r="G37" s="43"/>
      <c r="H37" s="55"/>
      <c r="I37" s="42"/>
      <c r="J37" s="42"/>
      <c r="K37" s="41"/>
      <c r="L37" s="41"/>
      <c r="M37" s="41"/>
      <c r="N37" s="43"/>
      <c r="O37" s="55"/>
      <c r="P37" s="42"/>
      <c r="Q37" s="42"/>
      <c r="R37" s="41"/>
      <c r="S37" s="41"/>
      <c r="T37" s="41"/>
      <c r="U37" s="43"/>
    </row>
    <row r="38" spans="1:21" ht="16.5" customHeight="1">
      <c r="A38" s="55"/>
      <c r="B38" s="42"/>
      <c r="C38" s="42"/>
      <c r="D38" s="41"/>
      <c r="E38" s="41"/>
      <c r="F38" s="41"/>
      <c r="G38" s="43"/>
      <c r="H38" s="55"/>
      <c r="I38" s="42"/>
      <c r="J38" s="42"/>
      <c r="K38" s="41"/>
      <c r="L38" s="41"/>
      <c r="M38" s="41"/>
      <c r="N38" s="43"/>
      <c r="O38" s="55"/>
      <c r="P38" s="42"/>
      <c r="Q38" s="42"/>
      <c r="R38" s="41"/>
      <c r="S38" s="41"/>
      <c r="T38" s="41"/>
      <c r="U38" s="43"/>
    </row>
    <row r="39" spans="1:21" ht="16.5" customHeight="1" thickBot="1">
      <c r="A39" s="56"/>
      <c r="B39" s="44"/>
      <c r="C39" s="44"/>
      <c r="D39" s="45"/>
      <c r="E39" s="45"/>
      <c r="F39" s="45"/>
      <c r="G39" s="46"/>
      <c r="H39" s="56"/>
      <c r="I39" s="44"/>
      <c r="J39" s="44"/>
      <c r="K39" s="45"/>
      <c r="L39" s="45"/>
      <c r="M39" s="45"/>
      <c r="N39" s="46"/>
      <c r="O39" s="56"/>
      <c r="P39" s="44"/>
      <c r="Q39" s="44"/>
      <c r="R39" s="45"/>
      <c r="S39" s="45"/>
      <c r="T39" s="45"/>
      <c r="U39" s="46"/>
    </row>
    <row r="40" spans="1:21" ht="21.75" customHeight="1" thickBot="1">
      <c r="A40" s="24"/>
      <c r="B40" s="3" t="s">
        <v>13</v>
      </c>
      <c r="C40" s="3"/>
      <c r="D40" s="3"/>
      <c r="E40" s="3"/>
      <c r="F40" s="69">
        <f>SUM(E15:E39)</f>
        <v>2360</v>
      </c>
      <c r="G40" s="36" t="s">
        <v>28</v>
      </c>
      <c r="H40" s="24"/>
      <c r="I40" s="3" t="s">
        <v>12</v>
      </c>
      <c r="J40" s="3"/>
      <c r="K40" s="3"/>
      <c r="L40" s="3"/>
      <c r="M40" s="69">
        <f>SUM(L15:L39)</f>
        <v>0</v>
      </c>
      <c r="N40" s="36" t="s">
        <v>28</v>
      </c>
      <c r="O40" s="24"/>
      <c r="P40" s="3" t="s">
        <v>14</v>
      </c>
      <c r="Q40" s="3"/>
      <c r="R40" s="3"/>
      <c r="S40" s="3"/>
      <c r="T40" s="69">
        <f>SUM(S15:S39)</f>
        <v>0</v>
      </c>
      <c r="U40" s="36" t="s">
        <v>28</v>
      </c>
    </row>
    <row r="41" spans="1:21">
      <c r="A41" s="21"/>
      <c r="B41" s="5"/>
      <c r="C41" s="5"/>
      <c r="D41" s="5"/>
      <c r="E41" s="5"/>
      <c r="F41" s="5"/>
      <c r="G41" s="5"/>
      <c r="H41" s="19"/>
      <c r="I41" s="5"/>
      <c r="J41" s="5"/>
      <c r="K41" s="5"/>
      <c r="L41" s="5"/>
      <c r="M41" s="5"/>
      <c r="N41" s="5"/>
      <c r="O41" s="19"/>
      <c r="P41" s="5"/>
      <c r="Q41" s="5"/>
      <c r="R41" s="5"/>
      <c r="S41" s="5"/>
      <c r="T41" s="5"/>
      <c r="U41" s="6"/>
    </row>
    <row r="42" spans="1:21" ht="14">
      <c r="A42" s="21"/>
      <c r="B42" s="7"/>
      <c r="C42" s="7"/>
      <c r="D42" s="7" t="s">
        <v>15</v>
      </c>
      <c r="E42" s="7"/>
      <c r="F42" s="7"/>
      <c r="G42" s="70">
        <f>SUM(T42+'[2]24'!$T$42)</f>
        <v>3285</v>
      </c>
      <c r="H42" s="32" t="s">
        <v>30</v>
      </c>
      <c r="I42" s="7"/>
      <c r="J42" s="7"/>
      <c r="K42" s="7"/>
      <c r="L42" s="7"/>
      <c r="M42" s="7"/>
      <c r="N42" s="16"/>
      <c r="O42" s="19"/>
      <c r="P42" s="7" t="s">
        <v>16</v>
      </c>
      <c r="Q42" s="7"/>
      <c r="R42" s="7"/>
      <c r="S42" s="7"/>
      <c r="T42" s="70">
        <f>T40+M40+F40</f>
        <v>2360</v>
      </c>
      <c r="U42" s="37" t="s">
        <v>28</v>
      </c>
    </row>
    <row r="43" spans="1:21" ht="14" thickBot="1">
      <c r="A43" s="22"/>
      <c r="B43" s="10"/>
      <c r="C43" s="10"/>
      <c r="D43" s="10"/>
      <c r="E43" s="10"/>
      <c r="F43" s="10"/>
      <c r="G43" s="10"/>
      <c r="H43" s="20"/>
      <c r="I43" s="10"/>
      <c r="J43" s="10"/>
      <c r="K43" s="10"/>
      <c r="L43" s="10"/>
      <c r="M43" s="10"/>
      <c r="N43" s="10"/>
      <c r="O43" s="20"/>
      <c r="P43" s="10"/>
      <c r="Q43" s="10"/>
      <c r="R43" s="10"/>
      <c r="S43" s="10"/>
      <c r="T43" s="10"/>
      <c r="U43" s="11"/>
    </row>
    <row r="45" spans="1:21">
      <c r="A45" s="91" t="s">
        <v>53</v>
      </c>
      <c r="T45" s="126" t="s">
        <v>33</v>
      </c>
      <c r="U45" s="126"/>
    </row>
    <row r="57" spans="1:21" ht="16">
      <c r="S57" s="2" t="s">
        <v>1</v>
      </c>
      <c r="T57" s="120">
        <f>T8</f>
        <v>21160</v>
      </c>
      <c r="U57" s="120"/>
    </row>
    <row r="58" spans="1:21" ht="14" thickBot="1"/>
    <row r="59" spans="1:21" ht="14" thickBot="1">
      <c r="A59" s="25"/>
      <c r="B59" s="4"/>
      <c r="C59" s="5"/>
      <c r="D59" s="5"/>
      <c r="E59" s="12" t="s">
        <v>8</v>
      </c>
      <c r="F59" s="5"/>
      <c r="G59" s="6"/>
      <c r="H59" s="25"/>
      <c r="I59" s="4"/>
      <c r="J59" s="5"/>
      <c r="K59" s="5"/>
      <c r="L59" s="12" t="s">
        <v>39</v>
      </c>
      <c r="M59" s="5"/>
      <c r="N59" s="6"/>
      <c r="O59" s="25"/>
      <c r="P59" s="4"/>
      <c r="Q59" s="5"/>
      <c r="R59" s="5"/>
      <c r="S59" s="12" t="s">
        <v>40</v>
      </c>
      <c r="T59" s="5"/>
      <c r="U59" s="6"/>
    </row>
    <row r="60" spans="1:21">
      <c r="A60" s="26" t="s">
        <v>17</v>
      </c>
      <c r="B60" s="4"/>
      <c r="C60" s="5"/>
      <c r="D60" s="5"/>
      <c r="E60" s="5"/>
      <c r="F60" s="5"/>
      <c r="G60" s="6"/>
      <c r="H60" s="26" t="s">
        <v>17</v>
      </c>
      <c r="I60" s="4"/>
      <c r="J60" s="5"/>
      <c r="K60" s="5"/>
      <c r="L60" s="5"/>
      <c r="M60" s="5"/>
      <c r="N60" s="6"/>
      <c r="O60" s="26" t="s">
        <v>17</v>
      </c>
      <c r="P60" s="4"/>
      <c r="Q60" s="5"/>
      <c r="R60" s="5"/>
      <c r="S60" s="5"/>
      <c r="T60" s="5"/>
      <c r="U60" s="6"/>
    </row>
    <row r="61" spans="1:21">
      <c r="A61" s="27" t="s">
        <v>19</v>
      </c>
      <c r="B61" s="113" t="s">
        <v>20</v>
      </c>
      <c r="C61" s="114"/>
      <c r="D61" s="114"/>
      <c r="E61" s="114"/>
      <c r="F61" s="114"/>
      <c r="G61" s="115"/>
      <c r="H61" s="27" t="s">
        <v>19</v>
      </c>
      <c r="I61" s="113" t="s">
        <v>20</v>
      </c>
      <c r="J61" s="114"/>
      <c r="K61" s="114"/>
      <c r="L61" s="114"/>
      <c r="M61" s="114"/>
      <c r="N61" s="115"/>
      <c r="O61" s="27" t="s">
        <v>19</v>
      </c>
      <c r="P61" s="113" t="s">
        <v>20</v>
      </c>
      <c r="Q61" s="114"/>
      <c r="R61" s="114"/>
      <c r="S61" s="114"/>
      <c r="T61" s="114"/>
      <c r="U61" s="115"/>
    </row>
    <row r="62" spans="1:21" ht="14" thickBot="1">
      <c r="A62" s="28" t="s">
        <v>18</v>
      </c>
      <c r="B62" s="9"/>
      <c r="C62" s="10"/>
      <c r="D62" s="10"/>
      <c r="E62" s="10"/>
      <c r="F62" s="10"/>
      <c r="G62" s="11"/>
      <c r="H62" s="28" t="s">
        <v>18</v>
      </c>
      <c r="I62" s="9"/>
      <c r="J62" s="10"/>
      <c r="K62" s="10"/>
      <c r="L62" s="10"/>
      <c r="M62" s="10"/>
      <c r="N62" s="11"/>
      <c r="O62" s="28" t="s">
        <v>18</v>
      </c>
      <c r="P62" s="9"/>
      <c r="Q62" s="10"/>
      <c r="R62" s="10"/>
      <c r="S62" s="10"/>
      <c r="T62" s="10"/>
      <c r="U62" s="11"/>
    </row>
    <row r="63" spans="1:21" ht="14">
      <c r="A63" s="48"/>
      <c r="B63" s="49"/>
      <c r="C63" s="50"/>
      <c r="D63" s="50"/>
      <c r="E63" s="50"/>
      <c r="F63" s="50"/>
      <c r="G63" s="51"/>
      <c r="H63" s="48"/>
      <c r="I63" s="49"/>
      <c r="J63" s="50"/>
      <c r="K63" s="50"/>
      <c r="L63" s="50"/>
      <c r="M63" s="50"/>
      <c r="N63" s="51"/>
      <c r="O63" s="48"/>
      <c r="P63" s="49"/>
      <c r="Q63" s="50"/>
      <c r="R63" s="50"/>
      <c r="S63" s="50"/>
      <c r="T63" s="50"/>
      <c r="U63" s="51"/>
    </row>
    <row r="64" spans="1:21" ht="14">
      <c r="A64" s="60"/>
      <c r="B64" s="52"/>
      <c r="C64" s="53"/>
      <c r="D64" s="53"/>
      <c r="E64" s="53"/>
      <c r="F64" s="53"/>
      <c r="G64" s="54"/>
      <c r="H64" s="60"/>
      <c r="I64" s="52"/>
      <c r="J64" s="53"/>
      <c r="K64" s="53"/>
      <c r="L64" s="53"/>
      <c r="M64" s="53"/>
      <c r="N64" s="54"/>
      <c r="O64" s="60"/>
      <c r="P64" s="52"/>
      <c r="Q64" s="53"/>
      <c r="R64" s="53"/>
      <c r="S64" s="53"/>
      <c r="T64" s="53"/>
      <c r="U64" s="54"/>
    </row>
    <row r="65" spans="1:21" ht="14">
      <c r="A65" s="60"/>
      <c r="B65" s="52"/>
      <c r="C65" s="53"/>
      <c r="D65" s="53"/>
      <c r="E65" s="53"/>
      <c r="F65" s="53"/>
      <c r="G65" s="54"/>
      <c r="H65" s="60"/>
      <c r="I65" s="52"/>
      <c r="J65" s="53"/>
      <c r="K65" s="53"/>
      <c r="L65" s="53"/>
      <c r="M65" s="53"/>
      <c r="N65" s="54"/>
      <c r="O65" s="60"/>
      <c r="P65" s="52"/>
      <c r="Q65" s="53"/>
      <c r="R65" s="53"/>
      <c r="S65" s="53"/>
      <c r="T65" s="53"/>
      <c r="U65" s="54"/>
    </row>
    <row r="66" spans="1:21" ht="14">
      <c r="A66" s="60"/>
      <c r="B66" s="52"/>
      <c r="C66" s="53"/>
      <c r="D66" s="53"/>
      <c r="E66" s="53"/>
      <c r="F66" s="53"/>
      <c r="G66" s="54"/>
      <c r="H66" s="60"/>
      <c r="I66" s="52"/>
      <c r="J66" s="53"/>
      <c r="K66" s="53"/>
      <c r="L66" s="53"/>
      <c r="M66" s="53"/>
      <c r="N66" s="54"/>
      <c r="O66" s="60"/>
      <c r="P66" s="52"/>
      <c r="Q66" s="53"/>
      <c r="R66" s="53"/>
      <c r="S66" s="53"/>
      <c r="T66" s="53"/>
      <c r="U66" s="54"/>
    </row>
    <row r="67" spans="1:21" ht="14">
      <c r="A67" s="60"/>
      <c r="B67" s="52"/>
      <c r="C67" s="53"/>
      <c r="D67" s="53"/>
      <c r="E67" s="53"/>
      <c r="F67" s="53"/>
      <c r="G67" s="54"/>
      <c r="H67" s="60"/>
      <c r="I67" s="52"/>
      <c r="J67" s="53"/>
      <c r="K67" s="53"/>
      <c r="L67" s="53"/>
      <c r="M67" s="53"/>
      <c r="N67" s="54"/>
      <c r="O67" s="60"/>
      <c r="P67" s="52"/>
      <c r="Q67" s="53"/>
      <c r="R67" s="53"/>
      <c r="S67" s="53"/>
      <c r="T67" s="53"/>
      <c r="U67" s="54"/>
    </row>
    <row r="68" spans="1:21" ht="14">
      <c r="A68" s="60"/>
      <c r="B68" s="52"/>
      <c r="C68" s="53"/>
      <c r="D68" s="53"/>
      <c r="E68" s="53"/>
      <c r="F68" s="53"/>
      <c r="G68" s="54"/>
      <c r="H68" s="60"/>
      <c r="I68" s="52"/>
      <c r="J68" s="53"/>
      <c r="K68" s="53"/>
      <c r="L68" s="53"/>
      <c r="M68" s="53"/>
      <c r="N68" s="54"/>
      <c r="O68" s="60"/>
      <c r="P68" s="52"/>
      <c r="Q68" s="53"/>
      <c r="R68" s="53"/>
      <c r="S68" s="53"/>
      <c r="T68" s="53"/>
      <c r="U68" s="54"/>
    </row>
    <row r="69" spans="1:21" ht="14">
      <c r="A69" s="60"/>
      <c r="B69" s="52"/>
      <c r="C69" s="53"/>
      <c r="D69" s="53"/>
      <c r="E69" s="53"/>
      <c r="F69" s="53"/>
      <c r="G69" s="54"/>
      <c r="H69" s="60"/>
      <c r="I69" s="52"/>
      <c r="J69" s="53"/>
      <c r="K69" s="53"/>
      <c r="L69" s="53"/>
      <c r="M69" s="53"/>
      <c r="N69" s="54"/>
      <c r="O69" s="60"/>
      <c r="P69" s="52"/>
      <c r="Q69" s="53"/>
      <c r="R69" s="53"/>
      <c r="S69" s="53"/>
      <c r="T69" s="53"/>
      <c r="U69" s="54"/>
    </row>
    <row r="70" spans="1:21" ht="14">
      <c r="A70" s="60"/>
      <c r="B70" s="52"/>
      <c r="C70" s="53"/>
      <c r="D70" s="53"/>
      <c r="E70" s="53"/>
      <c r="F70" s="53"/>
      <c r="G70" s="54"/>
      <c r="H70" s="60"/>
      <c r="I70" s="52"/>
      <c r="J70" s="53"/>
      <c r="K70" s="53"/>
      <c r="L70" s="53"/>
      <c r="M70" s="53"/>
      <c r="N70" s="54"/>
      <c r="O70" s="60"/>
      <c r="P70" s="52"/>
      <c r="Q70" s="53"/>
      <c r="R70" s="53"/>
      <c r="S70" s="53"/>
      <c r="T70" s="53"/>
      <c r="U70" s="54"/>
    </row>
    <row r="71" spans="1:21" ht="14">
      <c r="A71" s="60"/>
      <c r="B71" s="52"/>
      <c r="C71" s="53"/>
      <c r="D71" s="53"/>
      <c r="E71" s="53"/>
      <c r="F71" s="53"/>
      <c r="G71" s="54"/>
      <c r="H71" s="60"/>
      <c r="I71" s="52"/>
      <c r="J71" s="53"/>
      <c r="K71" s="53"/>
      <c r="L71" s="53"/>
      <c r="M71" s="53"/>
      <c r="N71" s="54"/>
      <c r="O71" s="60"/>
      <c r="P71" s="52"/>
      <c r="Q71" s="53"/>
      <c r="R71" s="53"/>
      <c r="S71" s="53"/>
      <c r="T71" s="53"/>
      <c r="U71" s="54"/>
    </row>
    <row r="72" spans="1:21" ht="14">
      <c r="A72" s="60"/>
      <c r="B72" s="52"/>
      <c r="C72" s="53"/>
      <c r="D72" s="53"/>
      <c r="E72" s="53"/>
      <c r="F72" s="53"/>
      <c r="G72" s="54"/>
      <c r="H72" s="60"/>
      <c r="I72" s="52"/>
      <c r="J72" s="53"/>
      <c r="K72" s="53"/>
      <c r="L72" s="53"/>
      <c r="M72" s="53"/>
      <c r="N72" s="54"/>
      <c r="O72" s="60"/>
      <c r="P72" s="52"/>
      <c r="Q72" s="53"/>
      <c r="R72" s="53"/>
      <c r="S72" s="53"/>
      <c r="T72" s="53"/>
      <c r="U72" s="54"/>
    </row>
    <row r="73" spans="1:21" ht="14">
      <c r="A73" s="60"/>
      <c r="B73" s="52"/>
      <c r="C73" s="53"/>
      <c r="D73" s="53"/>
      <c r="E73" s="53"/>
      <c r="F73" s="53"/>
      <c r="G73" s="54"/>
      <c r="H73" s="60"/>
      <c r="I73" s="52"/>
      <c r="J73" s="53"/>
      <c r="K73" s="53"/>
      <c r="L73" s="53"/>
      <c r="M73" s="53"/>
      <c r="N73" s="54"/>
      <c r="O73" s="60"/>
      <c r="P73" s="52"/>
      <c r="Q73" s="53"/>
      <c r="R73" s="53"/>
      <c r="S73" s="53"/>
      <c r="T73" s="53"/>
      <c r="U73" s="54"/>
    </row>
    <row r="74" spans="1:21" ht="14">
      <c r="A74" s="60"/>
      <c r="B74" s="52"/>
      <c r="C74" s="53"/>
      <c r="D74" s="53"/>
      <c r="E74" s="53"/>
      <c r="F74" s="53"/>
      <c r="G74" s="54"/>
      <c r="H74" s="60"/>
      <c r="I74" s="52"/>
      <c r="J74" s="53"/>
      <c r="K74" s="53"/>
      <c r="L74" s="53"/>
      <c r="M74" s="53"/>
      <c r="N74" s="54"/>
      <c r="O74" s="60"/>
      <c r="P74" s="52"/>
      <c r="Q74" s="53"/>
      <c r="R74" s="53"/>
      <c r="S74" s="53"/>
      <c r="T74" s="53"/>
      <c r="U74" s="54"/>
    </row>
    <row r="75" spans="1:21" ht="14">
      <c r="A75" s="60"/>
      <c r="B75" s="52"/>
      <c r="C75" s="53"/>
      <c r="D75" s="53"/>
      <c r="E75" s="53"/>
      <c r="F75" s="53"/>
      <c r="G75" s="54"/>
      <c r="H75" s="60"/>
      <c r="I75" s="52"/>
      <c r="J75" s="53"/>
      <c r="K75" s="53"/>
      <c r="L75" s="53"/>
      <c r="M75" s="53"/>
      <c r="N75" s="54"/>
      <c r="O75" s="60"/>
      <c r="P75" s="52"/>
      <c r="Q75" s="53"/>
      <c r="R75" s="53"/>
      <c r="S75" s="53"/>
      <c r="T75" s="53"/>
      <c r="U75" s="54"/>
    </row>
    <row r="76" spans="1:21" ht="14">
      <c r="A76" s="60"/>
      <c r="B76" s="52"/>
      <c r="C76" s="53"/>
      <c r="D76" s="53"/>
      <c r="E76" s="53"/>
      <c r="F76" s="53"/>
      <c r="G76" s="54"/>
      <c r="H76" s="60"/>
      <c r="I76" s="52"/>
      <c r="J76" s="53"/>
      <c r="K76" s="53"/>
      <c r="L76" s="53"/>
      <c r="M76" s="53"/>
      <c r="N76" s="54"/>
      <c r="O76" s="60"/>
      <c r="P76" s="52"/>
      <c r="Q76" s="53"/>
      <c r="R76" s="53"/>
      <c r="S76" s="53"/>
      <c r="T76" s="53"/>
      <c r="U76" s="54"/>
    </row>
    <row r="77" spans="1:21" ht="14">
      <c r="A77" s="60"/>
      <c r="B77" s="52"/>
      <c r="C77" s="53"/>
      <c r="D77" s="53"/>
      <c r="E77" s="53"/>
      <c r="F77" s="53"/>
      <c r="G77" s="54"/>
      <c r="H77" s="60"/>
      <c r="I77" s="52"/>
      <c r="J77" s="53"/>
      <c r="K77" s="53"/>
      <c r="L77" s="53"/>
      <c r="M77" s="53"/>
      <c r="N77" s="54"/>
      <c r="O77" s="60"/>
      <c r="P77" s="52"/>
      <c r="Q77" s="53"/>
      <c r="R77" s="53"/>
      <c r="S77" s="53"/>
      <c r="T77" s="53"/>
      <c r="U77" s="54"/>
    </row>
    <row r="78" spans="1:21" ht="14">
      <c r="A78" s="60"/>
      <c r="B78" s="52"/>
      <c r="C78" s="53"/>
      <c r="D78" s="53"/>
      <c r="E78" s="53"/>
      <c r="F78" s="53"/>
      <c r="G78" s="54"/>
      <c r="H78" s="60"/>
      <c r="I78" s="52"/>
      <c r="J78" s="53"/>
      <c r="K78" s="53"/>
      <c r="L78" s="53"/>
      <c r="M78" s="53"/>
      <c r="N78" s="54"/>
      <c r="O78" s="60"/>
      <c r="P78" s="52"/>
      <c r="Q78" s="53"/>
      <c r="R78" s="53"/>
      <c r="S78" s="53"/>
      <c r="T78" s="53"/>
      <c r="U78" s="54"/>
    </row>
    <row r="79" spans="1:21" ht="14">
      <c r="A79" s="60"/>
      <c r="B79" s="52"/>
      <c r="C79" s="53"/>
      <c r="D79" s="53"/>
      <c r="E79" s="53"/>
      <c r="F79" s="53"/>
      <c r="G79" s="54"/>
      <c r="H79" s="60"/>
      <c r="I79" s="52"/>
      <c r="J79" s="53"/>
      <c r="K79" s="53"/>
      <c r="L79" s="53"/>
      <c r="M79" s="53"/>
      <c r="N79" s="54"/>
      <c r="O79" s="60"/>
      <c r="P79" s="52"/>
      <c r="Q79" s="53"/>
      <c r="R79" s="53"/>
      <c r="S79" s="53"/>
      <c r="T79" s="53"/>
      <c r="U79" s="54"/>
    </row>
    <row r="80" spans="1:21" ht="14">
      <c r="A80" s="60"/>
      <c r="B80" s="52"/>
      <c r="C80" s="53"/>
      <c r="D80" s="53"/>
      <c r="E80" s="53"/>
      <c r="F80" s="53"/>
      <c r="G80" s="54"/>
      <c r="H80" s="60"/>
      <c r="I80" s="52"/>
      <c r="J80" s="53"/>
      <c r="K80" s="53"/>
      <c r="L80" s="53"/>
      <c r="M80" s="53"/>
      <c r="N80" s="54"/>
      <c r="O80" s="60"/>
      <c r="P80" s="52"/>
      <c r="Q80" s="53"/>
      <c r="R80" s="53"/>
      <c r="S80" s="53"/>
      <c r="T80" s="53"/>
      <c r="U80" s="54"/>
    </row>
    <row r="81" spans="1:21" ht="14">
      <c r="A81" s="60"/>
      <c r="B81" s="52"/>
      <c r="C81" s="53"/>
      <c r="D81" s="53"/>
      <c r="E81" s="53"/>
      <c r="F81" s="53"/>
      <c r="G81" s="54"/>
      <c r="H81" s="60"/>
      <c r="I81" s="52"/>
      <c r="J81" s="53"/>
      <c r="K81" s="53"/>
      <c r="L81" s="53"/>
      <c r="M81" s="53"/>
      <c r="N81" s="54"/>
      <c r="O81" s="60"/>
      <c r="P81" s="52"/>
      <c r="Q81" s="53"/>
      <c r="R81" s="53"/>
      <c r="S81" s="53"/>
      <c r="T81" s="53"/>
      <c r="U81" s="54"/>
    </row>
    <row r="82" spans="1:21" ht="14">
      <c r="A82" s="60"/>
      <c r="B82" s="52"/>
      <c r="C82" s="53"/>
      <c r="D82" s="53"/>
      <c r="E82" s="53"/>
      <c r="F82" s="53"/>
      <c r="G82" s="54"/>
      <c r="H82" s="60"/>
      <c r="I82" s="52"/>
      <c r="J82" s="53"/>
      <c r="K82" s="53"/>
      <c r="L82" s="53"/>
      <c r="M82" s="53"/>
      <c r="N82" s="54"/>
      <c r="O82" s="60"/>
      <c r="P82" s="52"/>
      <c r="Q82" s="53"/>
      <c r="R82" s="53"/>
      <c r="S82" s="53"/>
      <c r="T82" s="53"/>
      <c r="U82" s="54"/>
    </row>
    <row r="83" spans="1:21" ht="14">
      <c r="A83" s="74" t="s">
        <v>49</v>
      </c>
      <c r="B83" s="52"/>
      <c r="C83" s="53" t="s">
        <v>48</v>
      </c>
      <c r="D83" s="53"/>
      <c r="E83" s="53"/>
      <c r="F83" s="53"/>
      <c r="G83" s="54"/>
      <c r="H83" s="74" t="s">
        <v>49</v>
      </c>
      <c r="I83" s="52"/>
      <c r="J83" s="53" t="s">
        <v>48</v>
      </c>
      <c r="K83" s="53"/>
      <c r="L83" s="53"/>
      <c r="M83" s="53"/>
      <c r="N83" s="54"/>
      <c r="O83" s="74" t="s">
        <v>49</v>
      </c>
      <c r="P83" s="52"/>
      <c r="Q83" s="53" t="s">
        <v>48</v>
      </c>
      <c r="R83" s="53"/>
      <c r="S83" s="53"/>
      <c r="T83" s="53"/>
      <c r="U83" s="54"/>
    </row>
    <row r="84" spans="1:21" ht="14">
      <c r="A84" s="74" t="s">
        <v>50</v>
      </c>
      <c r="B84" s="52"/>
      <c r="C84" s="53"/>
      <c r="D84" s="53"/>
      <c r="E84" s="53"/>
      <c r="F84" s="53"/>
      <c r="G84" s="54"/>
      <c r="H84" s="74" t="s">
        <v>50</v>
      </c>
      <c r="I84" s="52"/>
      <c r="J84" s="53"/>
      <c r="K84" s="53"/>
      <c r="L84" s="53"/>
      <c r="M84" s="53"/>
      <c r="N84" s="54"/>
      <c r="O84" s="74" t="s">
        <v>50</v>
      </c>
      <c r="P84" s="52"/>
      <c r="Q84" s="53"/>
      <c r="R84" s="53"/>
      <c r="S84" s="53"/>
      <c r="T84" s="53"/>
      <c r="U84" s="54"/>
    </row>
    <row r="85" spans="1:21" ht="15" thickBot="1">
      <c r="A85" s="29" t="s">
        <v>27</v>
      </c>
      <c r="B85" s="47"/>
      <c r="C85" s="30" t="s">
        <v>30</v>
      </c>
      <c r="D85" s="30"/>
      <c r="E85" s="13"/>
      <c r="F85" s="13"/>
      <c r="G85" s="14"/>
      <c r="H85" s="29" t="s">
        <v>27</v>
      </c>
      <c r="I85" s="47"/>
      <c r="J85" s="30" t="s">
        <v>30</v>
      </c>
      <c r="K85" s="30"/>
      <c r="L85" s="13"/>
      <c r="M85" s="13"/>
      <c r="N85" s="14"/>
      <c r="O85" s="29" t="s">
        <v>27</v>
      </c>
      <c r="P85" s="47"/>
      <c r="Q85" s="30" t="s">
        <v>30</v>
      </c>
      <c r="R85" s="30"/>
      <c r="S85" s="13"/>
      <c r="T85" s="13"/>
      <c r="U85" s="14"/>
    </row>
    <row r="86" spans="1:21" ht="16.5" customHeight="1">
      <c r="A86" s="4" t="s">
        <v>25</v>
      </c>
      <c r="B86" s="5"/>
      <c r="C86" s="5"/>
      <c r="D86" s="5"/>
      <c r="E86" s="5"/>
      <c r="F86" s="64">
        <f>SUM(A63:A83)</f>
        <v>0</v>
      </c>
      <c r="G86" s="65" t="s">
        <v>29</v>
      </c>
      <c r="H86" s="5" t="s">
        <v>25</v>
      </c>
      <c r="I86" s="5"/>
      <c r="J86" s="5"/>
      <c r="K86" s="5"/>
      <c r="L86" s="5"/>
      <c r="M86" s="64">
        <f>SUM(H63:H83)</f>
        <v>0</v>
      </c>
      <c r="N86" s="65" t="s">
        <v>29</v>
      </c>
      <c r="O86" s="5" t="s">
        <v>25</v>
      </c>
      <c r="P86" s="5"/>
      <c r="Q86" s="5"/>
      <c r="R86" s="5"/>
      <c r="S86" s="5"/>
      <c r="T86" s="64">
        <f>SUM(O63:O83)</f>
        <v>0</v>
      </c>
      <c r="U86" s="65" t="s">
        <v>29</v>
      </c>
    </row>
    <row r="87" spans="1:21" ht="16.5" customHeight="1">
      <c r="A87" s="66" t="s">
        <v>21</v>
      </c>
      <c r="B87" s="67"/>
      <c r="C87" s="67"/>
      <c r="D87" s="67"/>
      <c r="E87" s="67"/>
      <c r="F87" s="127"/>
      <c r="G87" s="128"/>
      <c r="H87" s="66" t="s">
        <v>21</v>
      </c>
      <c r="I87" s="67"/>
      <c r="J87" s="67"/>
      <c r="K87" s="67"/>
      <c r="L87" s="67"/>
      <c r="M87" s="127"/>
      <c r="N87" s="128"/>
      <c r="O87" s="66" t="s">
        <v>21</v>
      </c>
      <c r="P87" s="67"/>
      <c r="Q87" s="67"/>
      <c r="R87" s="67"/>
      <c r="S87" s="67"/>
      <c r="T87" s="127"/>
      <c r="U87" s="128"/>
    </row>
    <row r="88" spans="1:21" ht="16.5" customHeight="1">
      <c r="A88" s="66" t="s">
        <v>22</v>
      </c>
      <c r="B88" s="67"/>
      <c r="C88" s="67"/>
      <c r="D88" s="67"/>
      <c r="E88" s="127"/>
      <c r="F88" s="127"/>
      <c r="G88" s="128"/>
      <c r="H88" s="66" t="s">
        <v>22</v>
      </c>
      <c r="I88" s="67"/>
      <c r="J88" s="67"/>
      <c r="K88" s="67"/>
      <c r="L88" s="127"/>
      <c r="M88" s="127"/>
      <c r="N88" s="128"/>
      <c r="O88" s="66" t="s">
        <v>22</v>
      </c>
      <c r="P88" s="67"/>
      <c r="Q88" s="67"/>
      <c r="R88" s="67"/>
      <c r="S88" s="127"/>
      <c r="T88" s="127"/>
      <c r="U88" s="128"/>
    </row>
    <row r="89" spans="1:21" ht="16.5" customHeight="1">
      <c r="A89" s="66" t="s">
        <v>23</v>
      </c>
      <c r="B89" s="67"/>
      <c r="C89" s="67"/>
      <c r="D89" s="127" t="s">
        <v>653</v>
      </c>
      <c r="E89" s="127"/>
      <c r="F89" s="127"/>
      <c r="G89" s="128"/>
      <c r="H89" s="66" t="s">
        <v>23</v>
      </c>
      <c r="I89" s="67"/>
      <c r="J89" s="67"/>
      <c r="K89" s="127"/>
      <c r="L89" s="127"/>
      <c r="M89" s="127"/>
      <c r="N89" s="128"/>
      <c r="O89" s="66" t="s">
        <v>23</v>
      </c>
      <c r="P89" s="67"/>
      <c r="Q89" s="67"/>
      <c r="R89" s="127"/>
      <c r="S89" s="127"/>
      <c r="T89" s="127"/>
      <c r="U89" s="128"/>
    </row>
    <row r="90" spans="1:21" ht="16.5" customHeight="1" thickBot="1">
      <c r="A90" s="9" t="s">
        <v>24</v>
      </c>
      <c r="B90" s="10"/>
      <c r="C90" s="10"/>
      <c r="D90" s="10"/>
      <c r="E90" s="10" t="s">
        <v>62</v>
      </c>
      <c r="F90" s="10"/>
      <c r="G90" s="11"/>
      <c r="H90" s="10" t="s">
        <v>24</v>
      </c>
      <c r="I90" s="10"/>
      <c r="J90" s="10"/>
      <c r="K90" s="10"/>
      <c r="L90" s="10" t="s">
        <v>63</v>
      </c>
      <c r="M90" s="10"/>
      <c r="N90" s="11"/>
      <c r="O90" s="10" t="s">
        <v>24</v>
      </c>
      <c r="P90" s="10"/>
      <c r="Q90" s="10"/>
      <c r="R90" s="10"/>
      <c r="S90" s="73" t="s">
        <v>64</v>
      </c>
      <c r="T90" s="10"/>
      <c r="U90" s="11"/>
    </row>
    <row r="91" spans="1:21">
      <c r="A91" s="31"/>
      <c r="B91" s="5"/>
      <c r="C91" s="5"/>
      <c r="D91" s="5"/>
      <c r="E91" s="5"/>
      <c r="F91" s="5"/>
      <c r="G91" s="5"/>
      <c r="H91" s="18"/>
      <c r="I91" s="5"/>
      <c r="J91" s="5"/>
      <c r="K91" s="5"/>
      <c r="L91" s="5"/>
      <c r="M91" s="5"/>
      <c r="N91" s="5"/>
      <c r="O91" s="18"/>
      <c r="P91" s="5"/>
      <c r="Q91" s="5"/>
      <c r="R91" s="5"/>
      <c r="S91" s="5"/>
      <c r="T91" s="5"/>
      <c r="U91" s="6"/>
    </row>
    <row r="92" spans="1:21">
      <c r="A92" s="61" t="s">
        <v>26</v>
      </c>
      <c r="B92" s="7"/>
      <c r="C92" s="7"/>
      <c r="D92" s="7">
        <f>F86+M86+T86</f>
        <v>0</v>
      </c>
      <c r="E92" s="32" t="s">
        <v>29</v>
      </c>
      <c r="F92" s="7"/>
      <c r="G92" s="34" t="s">
        <v>38</v>
      </c>
      <c r="H92" s="33">
        <f>B85+I85+P85</f>
        <v>0</v>
      </c>
      <c r="I92" s="32" t="s">
        <v>37</v>
      </c>
      <c r="J92" s="32"/>
      <c r="K92" s="32"/>
      <c r="L92" s="7"/>
      <c r="M92" s="7"/>
      <c r="N92" s="35"/>
      <c r="O92" s="35" t="s">
        <v>31</v>
      </c>
      <c r="R92" s="7" t="s">
        <v>32</v>
      </c>
      <c r="S92" s="7"/>
      <c r="T92" s="7"/>
      <c r="U92" s="8"/>
    </row>
    <row r="93" spans="1:21" ht="14" thickBot="1">
      <c r="A93" s="22"/>
      <c r="B93" s="10"/>
      <c r="C93" s="10"/>
      <c r="D93" s="10"/>
      <c r="E93" s="10"/>
      <c r="F93" s="10"/>
      <c r="G93" s="10"/>
      <c r="H93" s="20"/>
      <c r="I93" s="10"/>
      <c r="J93" s="10"/>
      <c r="K93" s="10"/>
      <c r="L93" s="10"/>
      <c r="M93" s="10"/>
      <c r="N93" s="10"/>
      <c r="O93" s="20"/>
      <c r="P93" s="10"/>
      <c r="Q93" s="10"/>
      <c r="R93" s="10"/>
      <c r="S93" s="10"/>
      <c r="T93" s="10"/>
      <c r="U93" s="11"/>
    </row>
    <row r="95" spans="1:21">
      <c r="T95" s="126" t="s">
        <v>34</v>
      </c>
      <c r="U95" s="126"/>
    </row>
  </sheetData>
  <mergeCells count="30">
    <mergeCell ref="T95:U95"/>
    <mergeCell ref="E10:G10"/>
    <mergeCell ref="B61:G61"/>
    <mergeCell ref="I61:N61"/>
    <mergeCell ref="C13:C14"/>
    <mergeCell ref="G13:G14"/>
    <mergeCell ref="J13:J14"/>
    <mergeCell ref="N13:N14"/>
    <mergeCell ref="T87:U87"/>
    <mergeCell ref="S88:U88"/>
    <mergeCell ref="R89:U89"/>
    <mergeCell ref="A12:G12"/>
    <mergeCell ref="A13:A14"/>
    <mergeCell ref="H12:N12"/>
    <mergeCell ref="H13:H14"/>
    <mergeCell ref="E88:G88"/>
    <mergeCell ref="T8:U8"/>
    <mergeCell ref="T57:U57"/>
    <mergeCell ref="T10:U10"/>
    <mergeCell ref="O12:U12"/>
    <mergeCell ref="O13:O14"/>
    <mergeCell ref="Q13:Q14"/>
    <mergeCell ref="U13:U14"/>
    <mergeCell ref="T45:U45"/>
    <mergeCell ref="D89:G89"/>
    <mergeCell ref="F87:G87"/>
    <mergeCell ref="P61:U61"/>
    <mergeCell ref="M87:N87"/>
    <mergeCell ref="L88:N88"/>
    <mergeCell ref="K89:N89"/>
  </mergeCells>
  <phoneticPr fontId="3" type="noConversion"/>
  <printOptions horizontalCentered="1" verticalCentered="1"/>
  <pageMargins left="0" right="0.19685039370078741" top="0.39370078740157483" bottom="0" header="0" footer="0"/>
  <pageSetup paperSize="9" scale="73" fitToHeight="2" orientation="landscape" horizontalDpi="300" verticalDpi="300" r:id="rId1"/>
  <headerFooter alignWithMargins="0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pageSetUpPr fitToPage="1"/>
  </sheetPr>
  <dimension ref="A8:X95"/>
  <sheetViews>
    <sheetView topLeftCell="A5" zoomScale="85" zoomScaleNormal="85" workbookViewId="0">
      <selection activeCell="E11" sqref="E11"/>
    </sheetView>
  </sheetViews>
  <sheetFormatPr baseColWidth="10" defaultColWidth="11.5" defaultRowHeight="13"/>
  <cols>
    <col min="1" max="1" width="13.33203125" style="17" customWidth="1"/>
    <col min="2" max="3" width="8.6640625" style="1" customWidth="1"/>
    <col min="4" max="4" width="10.5" style="1" customWidth="1"/>
    <col min="5" max="5" width="8.6640625" style="1" customWidth="1"/>
    <col min="6" max="6" width="10.5" style="1" customWidth="1"/>
    <col min="7" max="7" width="9.5" style="1" customWidth="1"/>
    <col min="8" max="8" width="13.33203125" style="17" customWidth="1"/>
    <col min="9" max="10" width="8.6640625" style="1" customWidth="1"/>
    <col min="11" max="11" width="10.5" style="1" customWidth="1"/>
    <col min="12" max="12" width="8.6640625" style="1" customWidth="1"/>
    <col min="13" max="13" width="9.6640625" style="1" customWidth="1"/>
    <col min="14" max="14" width="9.5" style="1" customWidth="1"/>
    <col min="15" max="15" width="13.33203125" style="17" customWidth="1"/>
    <col min="16" max="17" width="8.6640625" style="1" customWidth="1"/>
    <col min="18" max="18" width="10.33203125" style="1" customWidth="1"/>
    <col min="19" max="19" width="8.6640625" style="1" customWidth="1"/>
    <col min="20" max="20" width="9.6640625" style="1" customWidth="1"/>
    <col min="21" max="21" width="9.5" style="1" customWidth="1"/>
    <col min="22" max="22" width="2.6640625" style="1" customWidth="1"/>
    <col min="23" max="16384" width="11.5" style="1"/>
  </cols>
  <sheetData>
    <row r="8" spans="1:24" ht="16">
      <c r="S8" s="2" t="s">
        <v>1</v>
      </c>
      <c r="T8" s="120">
        <f>'24'!T8:U8+2</f>
        <v>21162</v>
      </c>
      <c r="U8" s="120"/>
    </row>
    <row r="10" spans="1:24" ht="17">
      <c r="D10" s="1" t="s">
        <v>0</v>
      </c>
      <c r="E10" s="112" t="s">
        <v>256</v>
      </c>
      <c r="F10" s="112"/>
      <c r="G10" s="112"/>
      <c r="I10" s="7"/>
      <c r="J10" s="7"/>
      <c r="S10" s="2" t="s">
        <v>11</v>
      </c>
      <c r="T10" s="112">
        <v>2</v>
      </c>
      <c r="U10" s="112"/>
    </row>
    <row r="11" spans="1:24" ht="14" thickBot="1"/>
    <row r="12" spans="1:24" ht="14" thickBot="1">
      <c r="A12" s="121" t="s">
        <v>8</v>
      </c>
      <c r="B12" s="129"/>
      <c r="C12" s="129"/>
      <c r="D12" s="129"/>
      <c r="E12" s="129"/>
      <c r="F12" s="129"/>
      <c r="G12" s="130"/>
      <c r="H12" s="121" t="s">
        <v>35</v>
      </c>
      <c r="I12" s="122"/>
      <c r="J12" s="122"/>
      <c r="K12" s="122"/>
      <c r="L12" s="122" t="s">
        <v>9</v>
      </c>
      <c r="M12" s="122"/>
      <c r="N12" s="123"/>
      <c r="O12" s="121" t="s">
        <v>36</v>
      </c>
      <c r="P12" s="122"/>
      <c r="Q12" s="122"/>
      <c r="R12" s="122"/>
      <c r="S12" s="122" t="s">
        <v>10</v>
      </c>
      <c r="T12" s="122"/>
      <c r="U12" s="123"/>
    </row>
    <row r="13" spans="1:24" ht="14" thickBot="1">
      <c r="A13" s="124" t="s">
        <v>45</v>
      </c>
      <c r="B13" s="23" t="s">
        <v>2</v>
      </c>
      <c r="C13" s="116" t="s">
        <v>46</v>
      </c>
      <c r="D13" s="23" t="s">
        <v>4</v>
      </c>
      <c r="E13" s="23" t="s">
        <v>6</v>
      </c>
      <c r="F13" s="23" t="s">
        <v>7</v>
      </c>
      <c r="G13" s="118" t="s">
        <v>47</v>
      </c>
      <c r="H13" s="124" t="s">
        <v>45</v>
      </c>
      <c r="I13" s="23" t="s">
        <v>2</v>
      </c>
      <c r="J13" s="116" t="s">
        <v>46</v>
      </c>
      <c r="K13" s="23" t="s">
        <v>4</v>
      </c>
      <c r="L13" s="23" t="s">
        <v>6</v>
      </c>
      <c r="M13" s="23" t="s">
        <v>7</v>
      </c>
      <c r="N13" s="118" t="s">
        <v>47</v>
      </c>
      <c r="O13" s="124" t="s">
        <v>45</v>
      </c>
      <c r="P13" s="23" t="s">
        <v>2</v>
      </c>
      <c r="Q13" s="116" t="s">
        <v>46</v>
      </c>
      <c r="R13" s="23" t="s">
        <v>4</v>
      </c>
      <c r="S13" s="23" t="s">
        <v>6</v>
      </c>
      <c r="T13" s="23" t="s">
        <v>7</v>
      </c>
      <c r="U13" s="118" t="s">
        <v>47</v>
      </c>
    </row>
    <row r="14" spans="1:24" ht="14" thickTop="1">
      <c r="A14" s="125"/>
      <c r="B14" s="15" t="s">
        <v>3</v>
      </c>
      <c r="C14" s="117"/>
      <c r="D14" s="15" t="s">
        <v>5</v>
      </c>
      <c r="E14" s="15" t="s">
        <v>5</v>
      </c>
      <c r="F14" s="15" t="s">
        <v>5</v>
      </c>
      <c r="G14" s="119"/>
      <c r="H14" s="125"/>
      <c r="I14" s="15" t="s">
        <v>3</v>
      </c>
      <c r="J14" s="117"/>
      <c r="K14" s="15" t="s">
        <v>5</v>
      </c>
      <c r="L14" s="15" t="s">
        <v>5</v>
      </c>
      <c r="M14" s="15" t="s">
        <v>5</v>
      </c>
      <c r="N14" s="119"/>
      <c r="O14" s="125"/>
      <c r="P14" s="15" t="s">
        <v>3</v>
      </c>
      <c r="Q14" s="117"/>
      <c r="R14" s="15" t="s">
        <v>5</v>
      </c>
      <c r="S14" s="15" t="s">
        <v>5</v>
      </c>
      <c r="T14" s="15" t="s">
        <v>5</v>
      </c>
      <c r="U14" s="119"/>
      <c r="X14" s="89" t="s">
        <v>51</v>
      </c>
    </row>
    <row r="15" spans="1:24" ht="16.5" customHeight="1" thickBot="1">
      <c r="A15" s="58"/>
      <c r="B15" s="38"/>
      <c r="C15" s="38"/>
      <c r="D15" s="39"/>
      <c r="E15" s="39"/>
      <c r="F15" s="39"/>
      <c r="G15" s="40"/>
      <c r="H15" s="58"/>
      <c r="I15" s="38"/>
      <c r="J15" s="38"/>
      <c r="K15" s="39"/>
      <c r="L15" s="39"/>
      <c r="M15" s="39"/>
      <c r="N15" s="40"/>
      <c r="O15" s="62"/>
      <c r="P15" s="38"/>
      <c r="Q15" s="38"/>
      <c r="R15" s="39"/>
      <c r="S15" s="39"/>
      <c r="T15" s="39"/>
      <c r="U15" s="40"/>
      <c r="X15" s="88">
        <v>0</v>
      </c>
    </row>
    <row r="16" spans="1:24" ht="16.5" customHeight="1" thickTop="1">
      <c r="A16" s="55"/>
      <c r="B16" s="38"/>
      <c r="C16" s="38"/>
      <c r="D16" s="39"/>
      <c r="E16" s="41"/>
      <c r="F16" s="39"/>
      <c r="G16" s="40"/>
      <c r="H16" s="55"/>
      <c r="I16" s="38"/>
      <c r="J16" s="38"/>
      <c r="K16" s="39"/>
      <c r="L16" s="41"/>
      <c r="M16" s="39"/>
      <c r="N16" s="40"/>
      <c r="O16" s="55"/>
      <c r="P16" s="38"/>
      <c r="Q16" s="38"/>
      <c r="R16" s="39"/>
      <c r="S16" s="41"/>
      <c r="T16" s="39"/>
      <c r="U16" s="40"/>
    </row>
    <row r="17" spans="1:21" ht="16.5" customHeight="1">
      <c r="A17" s="55"/>
      <c r="B17" s="38"/>
      <c r="C17" s="38"/>
      <c r="D17" s="39"/>
      <c r="E17" s="41"/>
      <c r="F17" s="63"/>
      <c r="G17" s="57"/>
      <c r="H17" s="55"/>
      <c r="I17" s="38"/>
      <c r="J17" s="38"/>
      <c r="K17" s="39"/>
      <c r="L17" s="41"/>
      <c r="M17" s="39"/>
      <c r="N17" s="40"/>
      <c r="O17" s="55"/>
      <c r="P17" s="38"/>
      <c r="Q17" s="38"/>
      <c r="R17" s="39"/>
      <c r="S17" s="41"/>
      <c r="T17" s="39"/>
      <c r="U17" s="40"/>
    </row>
    <row r="18" spans="1:21" ht="16.5" customHeight="1">
      <c r="A18" s="55"/>
      <c r="B18" s="38"/>
      <c r="C18" s="38"/>
      <c r="D18" s="39"/>
      <c r="E18" s="41"/>
      <c r="F18" s="63"/>
      <c r="G18" s="57"/>
      <c r="H18" s="55"/>
      <c r="I18" s="38"/>
      <c r="J18" s="38"/>
      <c r="K18" s="39"/>
      <c r="L18" s="41"/>
      <c r="M18" s="39"/>
      <c r="N18" s="40"/>
      <c r="O18" s="55"/>
      <c r="P18" s="38"/>
      <c r="Q18" s="38"/>
      <c r="R18" s="39"/>
      <c r="S18" s="41"/>
      <c r="T18" s="39"/>
      <c r="U18" s="40"/>
    </row>
    <row r="19" spans="1:21" ht="16.5" customHeight="1">
      <c r="A19" s="59"/>
      <c r="B19" s="38"/>
      <c r="C19" s="38"/>
      <c r="D19" s="39"/>
      <c r="E19" s="41"/>
      <c r="F19" s="39"/>
      <c r="G19" s="40"/>
      <c r="H19" s="55"/>
      <c r="I19" s="38"/>
      <c r="J19" s="38"/>
      <c r="K19" s="39"/>
      <c r="L19" s="41"/>
      <c r="M19" s="39"/>
      <c r="N19" s="40"/>
      <c r="O19" s="55"/>
      <c r="P19" s="38"/>
      <c r="Q19" s="38"/>
      <c r="R19" s="39"/>
      <c r="S19" s="41"/>
      <c r="T19" s="39"/>
      <c r="U19" s="40"/>
    </row>
    <row r="20" spans="1:21" ht="16.5" customHeight="1">
      <c r="A20" s="55"/>
      <c r="B20" s="38"/>
      <c r="C20" s="38"/>
      <c r="D20" s="39"/>
      <c r="E20" s="41"/>
      <c r="F20" s="39"/>
      <c r="G20" s="40"/>
      <c r="H20" s="55"/>
      <c r="I20" s="38"/>
      <c r="J20" s="38"/>
      <c r="K20" s="39"/>
      <c r="L20" s="41"/>
      <c r="M20" s="39"/>
      <c r="N20" s="40"/>
      <c r="O20" s="55"/>
      <c r="P20" s="38"/>
      <c r="Q20" s="38"/>
      <c r="R20" s="39"/>
      <c r="S20" s="41"/>
      <c r="T20" s="39"/>
      <c r="U20" s="40"/>
    </row>
    <row r="21" spans="1:21" ht="16.5" customHeight="1">
      <c r="A21" s="55"/>
      <c r="B21" s="38"/>
      <c r="C21" s="38"/>
      <c r="D21" s="39"/>
      <c r="E21" s="41"/>
      <c r="F21" s="39"/>
      <c r="G21" s="40"/>
      <c r="H21" s="55"/>
      <c r="I21" s="38"/>
      <c r="J21" s="38"/>
      <c r="K21" s="39"/>
      <c r="L21" s="41"/>
      <c r="M21" s="39"/>
      <c r="N21" s="40"/>
      <c r="O21" s="55"/>
      <c r="P21" s="38"/>
      <c r="Q21" s="38"/>
      <c r="R21" s="39"/>
      <c r="S21" s="41"/>
      <c r="T21" s="39"/>
      <c r="U21" s="40"/>
    </row>
    <row r="22" spans="1:21" ht="16.5" customHeight="1">
      <c r="A22" s="55"/>
      <c r="B22" s="38"/>
      <c r="C22" s="38"/>
      <c r="D22" s="39"/>
      <c r="E22" s="41"/>
      <c r="F22" s="39"/>
      <c r="G22" s="40"/>
      <c r="H22" s="55"/>
      <c r="I22" s="38"/>
      <c r="J22" s="38"/>
      <c r="K22" s="39"/>
      <c r="L22" s="41"/>
      <c r="M22" s="39"/>
      <c r="N22" s="40"/>
      <c r="O22" s="55"/>
      <c r="P22" s="38"/>
      <c r="Q22" s="38"/>
      <c r="R22" s="39"/>
      <c r="S22" s="41"/>
      <c r="T22" s="39"/>
      <c r="U22" s="40"/>
    </row>
    <row r="23" spans="1:21" ht="16.5" customHeight="1">
      <c r="A23" s="55"/>
      <c r="B23" s="38"/>
      <c r="C23" s="38"/>
      <c r="D23" s="39"/>
      <c r="E23" s="41"/>
      <c r="F23" s="39"/>
      <c r="G23" s="40"/>
      <c r="H23" s="55"/>
      <c r="I23" s="38"/>
      <c r="J23" s="38"/>
      <c r="K23" s="39"/>
      <c r="L23" s="41"/>
      <c r="M23" s="39"/>
      <c r="N23" s="40"/>
      <c r="O23" s="55"/>
      <c r="P23" s="38"/>
      <c r="Q23" s="38"/>
      <c r="R23" s="39"/>
      <c r="S23" s="41"/>
      <c r="T23" s="39"/>
      <c r="U23" s="40"/>
    </row>
    <row r="24" spans="1:21" ht="16.5" customHeight="1">
      <c r="A24" s="55"/>
      <c r="B24" s="38"/>
      <c r="C24" s="38"/>
      <c r="D24" s="39"/>
      <c r="E24" s="41"/>
      <c r="F24" s="39"/>
      <c r="G24" s="40"/>
      <c r="H24" s="55"/>
      <c r="I24" s="38"/>
      <c r="J24" s="38"/>
      <c r="K24" s="39"/>
      <c r="L24" s="41"/>
      <c r="M24" s="39"/>
      <c r="N24" s="40"/>
      <c r="O24" s="55"/>
      <c r="P24" s="38"/>
      <c r="Q24" s="38"/>
      <c r="R24" s="39"/>
      <c r="S24" s="41"/>
      <c r="T24" s="39"/>
      <c r="U24" s="40"/>
    </row>
    <row r="25" spans="1:21" ht="16.5" customHeight="1">
      <c r="A25" s="55"/>
      <c r="B25" s="38"/>
      <c r="C25" s="38"/>
      <c r="D25" s="39"/>
      <c r="E25" s="41"/>
      <c r="F25" s="39"/>
      <c r="G25" s="40"/>
      <c r="H25" s="55"/>
      <c r="I25" s="38"/>
      <c r="J25" s="38"/>
      <c r="K25" s="39"/>
      <c r="L25" s="41"/>
      <c r="M25" s="39"/>
      <c r="N25" s="40"/>
      <c r="O25" s="55"/>
      <c r="P25" s="38"/>
      <c r="Q25" s="38"/>
      <c r="R25" s="39"/>
      <c r="S25" s="41"/>
      <c r="T25" s="39"/>
      <c r="U25" s="40"/>
    </row>
    <row r="26" spans="1:21" ht="16.5" customHeight="1">
      <c r="A26" s="55"/>
      <c r="B26" s="38"/>
      <c r="C26" s="38"/>
      <c r="D26" s="39"/>
      <c r="E26" s="41"/>
      <c r="F26" s="39"/>
      <c r="G26" s="40"/>
      <c r="H26" s="55"/>
      <c r="I26" s="38"/>
      <c r="J26" s="38"/>
      <c r="K26" s="39"/>
      <c r="L26" s="41"/>
      <c r="M26" s="39"/>
      <c r="N26" s="40"/>
      <c r="O26" s="55"/>
      <c r="P26" s="38"/>
      <c r="Q26" s="38"/>
      <c r="R26" s="39"/>
      <c r="S26" s="41"/>
      <c r="T26" s="39"/>
      <c r="U26" s="40"/>
    </row>
    <row r="27" spans="1:21" ht="16.5" customHeight="1">
      <c r="A27" s="55"/>
      <c r="B27" s="38"/>
      <c r="C27" s="38"/>
      <c r="D27" s="39"/>
      <c r="E27" s="41"/>
      <c r="F27" s="39"/>
      <c r="G27" s="40"/>
      <c r="H27" s="59"/>
      <c r="I27" s="38"/>
      <c r="J27" s="38"/>
      <c r="K27" s="39"/>
      <c r="L27" s="41"/>
      <c r="M27" s="39"/>
      <c r="N27" s="40"/>
      <c r="O27" s="55"/>
      <c r="P27" s="38"/>
      <c r="Q27" s="38"/>
      <c r="R27" s="39"/>
      <c r="S27" s="41"/>
      <c r="T27" s="39"/>
      <c r="U27" s="40"/>
    </row>
    <row r="28" spans="1:21" ht="16.5" customHeight="1">
      <c r="A28" s="55"/>
      <c r="B28" s="38"/>
      <c r="C28" s="38"/>
      <c r="D28" s="39"/>
      <c r="E28" s="41"/>
      <c r="F28" s="39"/>
      <c r="G28" s="40"/>
      <c r="H28" s="55"/>
      <c r="I28" s="38"/>
      <c r="J28" s="38"/>
      <c r="K28" s="39"/>
      <c r="L28" s="41"/>
      <c r="M28" s="39"/>
      <c r="N28" s="40"/>
      <c r="O28" s="55"/>
      <c r="P28" s="38"/>
      <c r="Q28" s="38"/>
      <c r="R28" s="39"/>
      <c r="S28" s="41"/>
      <c r="T28" s="39"/>
      <c r="U28" s="40"/>
    </row>
    <row r="29" spans="1:21" ht="16.5" customHeight="1">
      <c r="A29" s="55"/>
      <c r="B29" s="38"/>
      <c r="C29" s="38"/>
      <c r="D29" s="39"/>
      <c r="E29" s="41"/>
      <c r="F29" s="39"/>
      <c r="G29" s="40"/>
      <c r="H29" s="55"/>
      <c r="I29" s="38"/>
      <c r="J29" s="38"/>
      <c r="K29" s="39"/>
      <c r="L29" s="41"/>
      <c r="M29" s="39"/>
      <c r="N29" s="40"/>
      <c r="O29" s="59"/>
      <c r="P29" s="38"/>
      <c r="Q29" s="38"/>
      <c r="R29" s="39"/>
      <c r="S29" s="41"/>
      <c r="T29" s="39"/>
      <c r="U29" s="40"/>
    </row>
    <row r="30" spans="1:21" ht="16.5" customHeight="1">
      <c r="A30" s="55"/>
      <c r="B30" s="38"/>
      <c r="C30" s="38"/>
      <c r="D30" s="39"/>
      <c r="E30" s="41"/>
      <c r="F30" s="39"/>
      <c r="G30" s="40"/>
      <c r="H30" s="55"/>
      <c r="I30" s="38"/>
      <c r="J30" s="38"/>
      <c r="K30" s="39"/>
      <c r="L30" s="41"/>
      <c r="M30" s="39"/>
      <c r="N30" s="40"/>
      <c r="O30" s="55"/>
      <c r="P30" s="38"/>
      <c r="Q30" s="38"/>
      <c r="R30" s="39"/>
      <c r="S30" s="41"/>
      <c r="T30" s="39"/>
      <c r="U30" s="40"/>
    </row>
    <row r="31" spans="1:21" ht="16.5" customHeight="1">
      <c r="A31" s="55"/>
      <c r="B31" s="38"/>
      <c r="C31" s="38"/>
      <c r="D31" s="39"/>
      <c r="E31" s="41"/>
      <c r="F31" s="39"/>
      <c r="G31" s="40"/>
      <c r="H31" s="55"/>
      <c r="I31" s="38"/>
      <c r="J31" s="38"/>
      <c r="K31" s="39"/>
      <c r="L31" s="41"/>
      <c r="M31" s="39"/>
      <c r="N31" s="40"/>
      <c r="O31" s="55"/>
      <c r="P31" s="38"/>
      <c r="Q31" s="38"/>
      <c r="R31" s="39"/>
      <c r="S31" s="41"/>
      <c r="T31" s="39"/>
      <c r="U31" s="40"/>
    </row>
    <row r="32" spans="1:21" ht="16.5" customHeight="1">
      <c r="A32" s="55"/>
      <c r="B32" s="38"/>
      <c r="C32" s="38"/>
      <c r="D32" s="39"/>
      <c r="E32" s="41"/>
      <c r="F32" s="39"/>
      <c r="G32" s="40"/>
      <c r="H32" s="55"/>
      <c r="I32" s="38"/>
      <c r="J32" s="38"/>
      <c r="K32" s="39"/>
      <c r="L32" s="41"/>
      <c r="M32" s="39"/>
      <c r="N32" s="40"/>
      <c r="O32" s="55"/>
      <c r="P32" s="38"/>
      <c r="Q32" s="38"/>
      <c r="R32" s="39"/>
      <c r="S32" s="41"/>
      <c r="T32" s="39"/>
      <c r="U32" s="40"/>
    </row>
    <row r="33" spans="1:21" ht="16.5" customHeight="1">
      <c r="A33" s="55"/>
      <c r="B33" s="38"/>
      <c r="C33" s="38"/>
      <c r="D33" s="39"/>
      <c r="E33" s="41"/>
      <c r="F33" s="39"/>
      <c r="G33" s="40"/>
      <c r="H33" s="55"/>
      <c r="I33" s="38"/>
      <c r="J33" s="38"/>
      <c r="K33" s="39"/>
      <c r="L33" s="41"/>
      <c r="M33" s="39"/>
      <c r="N33" s="40"/>
      <c r="O33" s="55"/>
      <c r="P33" s="38"/>
      <c r="Q33" s="38"/>
      <c r="R33" s="39"/>
      <c r="S33" s="41"/>
      <c r="T33" s="39"/>
      <c r="U33" s="40"/>
    </row>
    <row r="34" spans="1:21" ht="16.5" customHeight="1">
      <c r="A34" s="55"/>
      <c r="B34" s="38"/>
      <c r="C34" s="38"/>
      <c r="D34" s="39"/>
      <c r="E34" s="41"/>
      <c r="F34" s="39"/>
      <c r="G34" s="40"/>
      <c r="H34" s="55"/>
      <c r="I34" s="38"/>
      <c r="J34" s="38"/>
      <c r="K34" s="39"/>
      <c r="L34" s="41"/>
      <c r="M34" s="39"/>
      <c r="N34" s="40"/>
      <c r="O34" s="55"/>
      <c r="P34" s="38"/>
      <c r="Q34" s="38"/>
      <c r="R34" s="39"/>
      <c r="S34" s="41"/>
      <c r="T34" s="39"/>
      <c r="U34" s="40"/>
    </row>
    <row r="35" spans="1:21" ht="16.5" customHeight="1">
      <c r="A35" s="55"/>
      <c r="B35" s="38"/>
      <c r="C35" s="38"/>
      <c r="D35" s="39"/>
      <c r="E35" s="41"/>
      <c r="F35" s="39"/>
      <c r="G35" s="40"/>
      <c r="H35" s="55"/>
      <c r="I35" s="38"/>
      <c r="J35" s="38"/>
      <c r="K35" s="39"/>
      <c r="L35" s="41"/>
      <c r="M35" s="39"/>
      <c r="N35" s="40"/>
      <c r="O35" s="55"/>
      <c r="P35" s="38"/>
      <c r="Q35" s="38"/>
      <c r="R35" s="39"/>
      <c r="S35" s="41"/>
      <c r="T35" s="39"/>
      <c r="U35" s="40"/>
    </row>
    <row r="36" spans="1:21" ht="16.5" customHeight="1">
      <c r="A36" s="55"/>
      <c r="B36" s="38"/>
      <c r="C36" s="38"/>
      <c r="D36" s="39"/>
      <c r="E36" s="41"/>
      <c r="F36" s="39"/>
      <c r="G36" s="40"/>
      <c r="H36" s="55"/>
      <c r="I36" s="38"/>
      <c r="J36" s="38"/>
      <c r="K36" s="39"/>
      <c r="L36" s="41"/>
      <c r="M36" s="39"/>
      <c r="N36" s="40"/>
      <c r="O36" s="55"/>
      <c r="P36" s="38"/>
      <c r="Q36" s="38"/>
      <c r="R36" s="39"/>
      <c r="S36" s="41"/>
      <c r="T36" s="39"/>
      <c r="U36" s="40"/>
    </row>
    <row r="37" spans="1:21" ht="16.5" customHeight="1">
      <c r="A37" s="55"/>
      <c r="B37" s="42"/>
      <c r="C37" s="42"/>
      <c r="D37" s="41"/>
      <c r="E37" s="41"/>
      <c r="F37" s="41"/>
      <c r="G37" s="43"/>
      <c r="H37" s="55"/>
      <c r="I37" s="42"/>
      <c r="J37" s="42"/>
      <c r="K37" s="41"/>
      <c r="L37" s="41"/>
      <c r="M37" s="41"/>
      <c r="N37" s="43"/>
      <c r="O37" s="55"/>
      <c r="P37" s="42"/>
      <c r="Q37" s="42"/>
      <c r="R37" s="41"/>
      <c r="S37" s="41"/>
      <c r="T37" s="41"/>
      <c r="U37" s="43"/>
    </row>
    <row r="38" spans="1:21" ht="16.5" customHeight="1">
      <c r="A38" s="55"/>
      <c r="B38" s="42"/>
      <c r="C38" s="42"/>
      <c r="D38" s="41"/>
      <c r="E38" s="41"/>
      <c r="F38" s="41"/>
      <c r="G38" s="43"/>
      <c r="H38" s="55"/>
      <c r="I38" s="42"/>
      <c r="J38" s="42"/>
      <c r="K38" s="41"/>
      <c r="L38" s="41"/>
      <c r="M38" s="41"/>
      <c r="N38" s="43"/>
      <c r="O38" s="55"/>
      <c r="P38" s="42"/>
      <c r="Q38" s="42"/>
      <c r="R38" s="41"/>
      <c r="S38" s="41"/>
      <c r="T38" s="41"/>
      <c r="U38" s="43"/>
    </row>
    <row r="39" spans="1:21" ht="16.5" customHeight="1" thickBot="1">
      <c r="A39" s="56"/>
      <c r="B39" s="44"/>
      <c r="C39" s="44"/>
      <c r="D39" s="45"/>
      <c r="E39" s="45"/>
      <c r="F39" s="45"/>
      <c r="G39" s="46"/>
      <c r="H39" s="56"/>
      <c r="I39" s="44"/>
      <c r="J39" s="44"/>
      <c r="K39" s="45"/>
      <c r="L39" s="45"/>
      <c r="M39" s="45"/>
      <c r="N39" s="46"/>
      <c r="O39" s="56"/>
      <c r="P39" s="44"/>
      <c r="Q39" s="44"/>
      <c r="R39" s="45"/>
      <c r="S39" s="45"/>
      <c r="T39" s="45"/>
      <c r="U39" s="46"/>
    </row>
    <row r="40" spans="1:21" ht="21.75" customHeight="1" thickBot="1">
      <c r="A40" s="24"/>
      <c r="B40" s="3" t="s">
        <v>13</v>
      </c>
      <c r="C40" s="3"/>
      <c r="D40" s="3"/>
      <c r="E40" s="3"/>
      <c r="F40" s="69">
        <f>SUM(E15:E39)</f>
        <v>0</v>
      </c>
      <c r="G40" s="36" t="s">
        <v>28</v>
      </c>
      <c r="H40" s="24"/>
      <c r="I40" s="3" t="s">
        <v>12</v>
      </c>
      <c r="J40" s="3"/>
      <c r="K40" s="3"/>
      <c r="L40" s="3"/>
      <c r="M40" s="69">
        <f>SUM(L15:L39)</f>
        <v>0</v>
      </c>
      <c r="N40" s="36" t="s">
        <v>28</v>
      </c>
      <c r="O40" s="24"/>
      <c r="P40" s="3" t="s">
        <v>14</v>
      </c>
      <c r="Q40" s="3"/>
      <c r="R40" s="3"/>
      <c r="S40" s="3"/>
      <c r="T40" s="69">
        <f>SUM(S15:S39)</f>
        <v>0</v>
      </c>
      <c r="U40" s="36" t="s">
        <v>28</v>
      </c>
    </row>
    <row r="41" spans="1:21">
      <c r="A41" s="21"/>
      <c r="B41" s="5"/>
      <c r="C41" s="5"/>
      <c r="D41" s="5"/>
      <c r="E41" s="5"/>
      <c r="F41" s="5"/>
      <c r="G41" s="5"/>
      <c r="H41" s="19"/>
      <c r="I41" s="5"/>
      <c r="J41" s="5"/>
      <c r="K41" s="5"/>
      <c r="L41" s="5"/>
      <c r="M41" s="5"/>
      <c r="N41" s="5"/>
      <c r="O41" s="19"/>
      <c r="P41" s="5"/>
      <c r="Q41" s="5"/>
      <c r="R41" s="5"/>
      <c r="S41" s="5"/>
      <c r="T41" s="5"/>
      <c r="U41" s="6"/>
    </row>
    <row r="42" spans="1:21" ht="14">
      <c r="A42" s="21"/>
      <c r="B42" s="7"/>
      <c r="C42" s="7"/>
      <c r="D42" s="7" t="s">
        <v>15</v>
      </c>
      <c r="E42" s="7"/>
      <c r="F42" s="7"/>
      <c r="G42" s="70"/>
      <c r="H42" s="32" t="s">
        <v>30</v>
      </c>
      <c r="I42" s="7"/>
      <c r="J42" s="7"/>
      <c r="K42" s="7"/>
      <c r="L42" s="7"/>
      <c r="M42" s="7"/>
      <c r="N42" s="16"/>
      <c r="O42" s="19"/>
      <c r="P42" s="7" t="s">
        <v>16</v>
      </c>
      <c r="Q42" s="7"/>
      <c r="R42" s="7"/>
      <c r="S42" s="7"/>
      <c r="T42" s="70">
        <f>T40+M40+F40</f>
        <v>0</v>
      </c>
      <c r="U42" s="37" t="s">
        <v>28</v>
      </c>
    </row>
    <row r="43" spans="1:21" ht="14" thickBot="1">
      <c r="A43" s="22"/>
      <c r="B43" s="10"/>
      <c r="C43" s="10"/>
      <c r="D43" s="10"/>
      <c r="E43" s="10"/>
      <c r="F43" s="10"/>
      <c r="G43" s="10"/>
      <c r="H43" s="20"/>
      <c r="I43" s="10"/>
      <c r="J43" s="10"/>
      <c r="K43" s="10"/>
      <c r="L43" s="10"/>
      <c r="M43" s="10"/>
      <c r="N43" s="10"/>
      <c r="O43" s="20"/>
      <c r="P43" s="10"/>
      <c r="Q43" s="10"/>
      <c r="R43" s="10"/>
      <c r="S43" s="10"/>
      <c r="T43" s="10"/>
      <c r="U43" s="11"/>
    </row>
    <row r="45" spans="1:21">
      <c r="A45" s="91" t="s">
        <v>53</v>
      </c>
      <c r="T45" s="126" t="s">
        <v>33</v>
      </c>
      <c r="U45" s="126"/>
    </row>
    <row r="57" spans="1:21" ht="16">
      <c r="S57" s="2" t="s">
        <v>1</v>
      </c>
      <c r="T57" s="120">
        <f>T8</f>
        <v>21162</v>
      </c>
      <c r="U57" s="120"/>
    </row>
    <row r="58" spans="1:21" ht="14" thickBot="1"/>
    <row r="59" spans="1:21" ht="14" thickBot="1">
      <c r="A59" s="25"/>
      <c r="B59" s="4"/>
      <c r="C59" s="5"/>
      <c r="D59" s="5"/>
      <c r="E59" s="12" t="s">
        <v>8</v>
      </c>
      <c r="F59" s="5"/>
      <c r="G59" s="6"/>
      <c r="H59" s="25"/>
      <c r="I59" s="4"/>
      <c r="J59" s="5"/>
      <c r="K59" s="5"/>
      <c r="L59" s="12" t="s">
        <v>39</v>
      </c>
      <c r="M59" s="5"/>
      <c r="N59" s="6"/>
      <c r="O59" s="25"/>
      <c r="P59" s="4"/>
      <c r="Q59" s="5"/>
      <c r="R59" s="5"/>
      <c r="S59" s="12" t="s">
        <v>40</v>
      </c>
      <c r="T59" s="5"/>
      <c r="U59" s="6"/>
    </row>
    <row r="60" spans="1:21">
      <c r="A60" s="26" t="s">
        <v>17</v>
      </c>
      <c r="B60" s="4"/>
      <c r="C60" s="5"/>
      <c r="D60" s="5"/>
      <c r="E60" s="5"/>
      <c r="F60" s="5"/>
      <c r="G60" s="6"/>
      <c r="H60" s="26" t="s">
        <v>17</v>
      </c>
      <c r="I60" s="4"/>
      <c r="J60" s="5"/>
      <c r="K60" s="5"/>
      <c r="L60" s="5"/>
      <c r="M60" s="5"/>
      <c r="N60" s="6"/>
      <c r="O60" s="26" t="s">
        <v>17</v>
      </c>
      <c r="P60" s="4"/>
      <c r="Q60" s="5"/>
      <c r="R60" s="5"/>
      <c r="S60" s="5"/>
      <c r="T60" s="5"/>
      <c r="U60" s="6"/>
    </row>
    <row r="61" spans="1:21">
      <c r="A61" s="27" t="s">
        <v>19</v>
      </c>
      <c r="B61" s="113" t="s">
        <v>20</v>
      </c>
      <c r="C61" s="114"/>
      <c r="D61" s="114"/>
      <c r="E61" s="114"/>
      <c r="F61" s="114"/>
      <c r="G61" s="115"/>
      <c r="H61" s="27" t="s">
        <v>19</v>
      </c>
      <c r="I61" s="113" t="s">
        <v>20</v>
      </c>
      <c r="J61" s="114"/>
      <c r="K61" s="114"/>
      <c r="L61" s="114"/>
      <c r="M61" s="114"/>
      <c r="N61" s="115"/>
      <c r="O61" s="27" t="s">
        <v>19</v>
      </c>
      <c r="P61" s="113" t="s">
        <v>20</v>
      </c>
      <c r="Q61" s="114"/>
      <c r="R61" s="114"/>
      <c r="S61" s="114"/>
      <c r="T61" s="114"/>
      <c r="U61" s="115"/>
    </row>
    <row r="62" spans="1:21" ht="14" thickBot="1">
      <c r="A62" s="28" t="s">
        <v>18</v>
      </c>
      <c r="B62" s="9"/>
      <c r="C62" s="10"/>
      <c r="D62" s="10"/>
      <c r="E62" s="10"/>
      <c r="F62" s="10"/>
      <c r="G62" s="11"/>
      <c r="H62" s="28" t="s">
        <v>18</v>
      </c>
      <c r="I62" s="9"/>
      <c r="J62" s="10"/>
      <c r="K62" s="10"/>
      <c r="L62" s="10"/>
      <c r="M62" s="10"/>
      <c r="N62" s="11"/>
      <c r="O62" s="28" t="s">
        <v>18</v>
      </c>
      <c r="P62" s="9"/>
      <c r="Q62" s="10"/>
      <c r="R62" s="10"/>
      <c r="S62" s="10"/>
      <c r="T62" s="10"/>
      <c r="U62" s="11"/>
    </row>
    <row r="63" spans="1:21" ht="14">
      <c r="A63" s="48"/>
      <c r="B63" s="49"/>
      <c r="C63" s="50"/>
      <c r="D63" s="50"/>
      <c r="E63" s="50"/>
      <c r="F63" s="50"/>
      <c r="G63" s="51"/>
      <c r="H63" s="48"/>
      <c r="I63" s="49"/>
      <c r="J63" s="50"/>
      <c r="K63" s="50"/>
      <c r="L63" s="50"/>
      <c r="M63" s="50"/>
      <c r="N63" s="51"/>
      <c r="O63" s="48"/>
      <c r="P63" s="49"/>
      <c r="Q63" s="50"/>
      <c r="R63" s="50"/>
      <c r="S63" s="50"/>
      <c r="T63" s="50"/>
      <c r="U63" s="51"/>
    </row>
    <row r="64" spans="1:21" ht="14">
      <c r="A64" s="60"/>
      <c r="B64" s="52"/>
      <c r="C64" s="53"/>
      <c r="D64" s="53"/>
      <c r="E64" s="53"/>
      <c r="F64" s="53"/>
      <c r="G64" s="54"/>
      <c r="H64" s="60"/>
      <c r="I64" s="52"/>
      <c r="J64" s="53"/>
      <c r="K64" s="53"/>
      <c r="L64" s="53"/>
      <c r="M64" s="53"/>
      <c r="N64" s="54"/>
      <c r="O64" s="60"/>
      <c r="P64" s="52"/>
      <c r="Q64" s="53"/>
      <c r="R64" s="53"/>
      <c r="S64" s="53"/>
      <c r="T64" s="53"/>
      <c r="U64" s="54"/>
    </row>
    <row r="65" spans="1:21" ht="14">
      <c r="A65" s="60"/>
      <c r="B65" s="52"/>
      <c r="C65" s="53"/>
      <c r="D65" s="53"/>
      <c r="E65" s="53"/>
      <c r="F65" s="53"/>
      <c r="G65" s="54"/>
      <c r="H65" s="60"/>
      <c r="I65" s="52"/>
      <c r="J65" s="53"/>
      <c r="K65" s="53"/>
      <c r="L65" s="53"/>
      <c r="M65" s="53"/>
      <c r="N65" s="54"/>
      <c r="O65" s="60"/>
      <c r="P65" s="52"/>
      <c r="Q65" s="53"/>
      <c r="R65" s="53"/>
      <c r="S65" s="53"/>
      <c r="T65" s="53"/>
      <c r="U65" s="54"/>
    </row>
    <row r="66" spans="1:21" ht="14">
      <c r="A66" s="60"/>
      <c r="B66" s="52"/>
      <c r="C66" s="53"/>
      <c r="D66" s="53"/>
      <c r="E66" s="53"/>
      <c r="F66" s="53"/>
      <c r="G66" s="54"/>
      <c r="H66" s="60"/>
      <c r="I66" s="52"/>
      <c r="J66" s="53"/>
      <c r="K66" s="53"/>
      <c r="L66" s="53"/>
      <c r="M66" s="53"/>
      <c r="N66" s="54"/>
      <c r="O66" s="60"/>
      <c r="P66" s="52"/>
      <c r="Q66" s="53"/>
      <c r="R66" s="53"/>
      <c r="S66" s="53"/>
      <c r="T66" s="53"/>
      <c r="U66" s="54"/>
    </row>
    <row r="67" spans="1:21" ht="14">
      <c r="A67" s="60"/>
      <c r="B67" s="52"/>
      <c r="C67" s="53"/>
      <c r="D67" s="53"/>
      <c r="E67" s="53"/>
      <c r="F67" s="53"/>
      <c r="G67" s="54"/>
      <c r="H67" s="60"/>
      <c r="I67" s="52"/>
      <c r="J67" s="53"/>
      <c r="K67" s="53"/>
      <c r="L67" s="53"/>
      <c r="M67" s="53"/>
      <c r="N67" s="54"/>
      <c r="O67" s="60"/>
      <c r="P67" s="52"/>
      <c r="Q67" s="53"/>
      <c r="R67" s="53"/>
      <c r="S67" s="53"/>
      <c r="T67" s="53"/>
      <c r="U67" s="54"/>
    </row>
    <row r="68" spans="1:21" ht="14">
      <c r="A68" s="60"/>
      <c r="B68" s="52"/>
      <c r="C68" s="53"/>
      <c r="D68" s="53"/>
      <c r="E68" s="53"/>
      <c r="F68" s="53"/>
      <c r="G68" s="54"/>
      <c r="H68" s="60"/>
      <c r="I68" s="52"/>
      <c r="J68" s="53"/>
      <c r="K68" s="53"/>
      <c r="L68" s="53"/>
      <c r="M68" s="53"/>
      <c r="N68" s="54"/>
      <c r="O68" s="60"/>
      <c r="P68" s="52"/>
      <c r="Q68" s="53"/>
      <c r="R68" s="53"/>
      <c r="S68" s="53"/>
      <c r="T68" s="53"/>
      <c r="U68" s="54"/>
    </row>
    <row r="69" spans="1:21" ht="14">
      <c r="A69" s="60"/>
      <c r="B69" s="52"/>
      <c r="C69" s="53"/>
      <c r="D69" s="53"/>
      <c r="E69" s="53"/>
      <c r="F69" s="53"/>
      <c r="G69" s="54"/>
      <c r="H69" s="60"/>
      <c r="I69" s="52"/>
      <c r="J69" s="53"/>
      <c r="K69" s="53"/>
      <c r="L69" s="53"/>
      <c r="M69" s="53"/>
      <c r="N69" s="54"/>
      <c r="O69" s="60"/>
      <c r="P69" s="52"/>
      <c r="Q69" s="53"/>
      <c r="R69" s="53"/>
      <c r="S69" s="53"/>
      <c r="T69" s="53"/>
      <c r="U69" s="54"/>
    </row>
    <row r="70" spans="1:21" ht="14">
      <c r="A70" s="60"/>
      <c r="B70" s="52"/>
      <c r="C70" s="53"/>
      <c r="D70" s="53"/>
      <c r="E70" s="53"/>
      <c r="F70" s="53"/>
      <c r="G70" s="54"/>
      <c r="H70" s="60"/>
      <c r="I70" s="52"/>
      <c r="J70" s="53"/>
      <c r="K70" s="53"/>
      <c r="L70" s="53"/>
      <c r="M70" s="53"/>
      <c r="N70" s="54"/>
      <c r="O70" s="60"/>
      <c r="P70" s="52"/>
      <c r="Q70" s="53"/>
      <c r="R70" s="53"/>
      <c r="S70" s="53"/>
      <c r="T70" s="53"/>
      <c r="U70" s="54"/>
    </row>
    <row r="71" spans="1:21" ht="14">
      <c r="A71" s="60"/>
      <c r="B71" s="52"/>
      <c r="C71" s="53"/>
      <c r="D71" s="53"/>
      <c r="E71" s="53"/>
      <c r="F71" s="53"/>
      <c r="G71" s="54"/>
      <c r="H71" s="60"/>
      <c r="I71" s="52"/>
      <c r="J71" s="53"/>
      <c r="K71" s="53"/>
      <c r="L71" s="53"/>
      <c r="M71" s="53"/>
      <c r="N71" s="54"/>
      <c r="O71" s="60"/>
      <c r="P71" s="52"/>
      <c r="Q71" s="53"/>
      <c r="R71" s="53"/>
      <c r="S71" s="53"/>
      <c r="T71" s="53"/>
      <c r="U71" s="54"/>
    </row>
    <row r="72" spans="1:21" ht="14">
      <c r="A72" s="60"/>
      <c r="B72" s="52"/>
      <c r="C72" s="53"/>
      <c r="D72" s="53"/>
      <c r="E72" s="53"/>
      <c r="F72" s="53"/>
      <c r="G72" s="54"/>
      <c r="H72" s="60"/>
      <c r="I72" s="52"/>
      <c r="J72" s="53"/>
      <c r="K72" s="53"/>
      <c r="L72" s="53"/>
      <c r="M72" s="53"/>
      <c r="N72" s="54"/>
      <c r="O72" s="60"/>
      <c r="P72" s="52"/>
      <c r="Q72" s="53"/>
      <c r="R72" s="53"/>
      <c r="S72" s="53"/>
      <c r="T72" s="53"/>
      <c r="U72" s="54"/>
    </row>
    <row r="73" spans="1:21" ht="14">
      <c r="A73" s="60"/>
      <c r="B73" s="52"/>
      <c r="C73" s="53"/>
      <c r="D73" s="53"/>
      <c r="E73" s="53"/>
      <c r="F73" s="53"/>
      <c r="G73" s="54"/>
      <c r="H73" s="60"/>
      <c r="I73" s="52"/>
      <c r="J73" s="53"/>
      <c r="K73" s="53"/>
      <c r="L73" s="53"/>
      <c r="M73" s="53"/>
      <c r="N73" s="54"/>
      <c r="O73" s="60"/>
      <c r="P73" s="52"/>
      <c r="Q73" s="53"/>
      <c r="R73" s="53"/>
      <c r="S73" s="53"/>
      <c r="T73" s="53"/>
      <c r="U73" s="54"/>
    </row>
    <row r="74" spans="1:21" ht="14">
      <c r="A74" s="60"/>
      <c r="B74" s="52"/>
      <c r="C74" s="53"/>
      <c r="D74" s="53"/>
      <c r="E74" s="53"/>
      <c r="F74" s="53"/>
      <c r="G74" s="54"/>
      <c r="H74" s="60"/>
      <c r="I74" s="52"/>
      <c r="J74" s="53"/>
      <c r="K74" s="53"/>
      <c r="L74" s="53"/>
      <c r="M74" s="53"/>
      <c r="N74" s="54"/>
      <c r="O74" s="60"/>
      <c r="P74" s="52"/>
      <c r="Q74" s="53"/>
      <c r="R74" s="53"/>
      <c r="S74" s="53"/>
      <c r="T74" s="53"/>
      <c r="U74" s="54"/>
    </row>
    <row r="75" spans="1:21" ht="14">
      <c r="A75" s="60"/>
      <c r="B75" s="52"/>
      <c r="C75" s="53"/>
      <c r="D75" s="53"/>
      <c r="E75" s="53"/>
      <c r="F75" s="53"/>
      <c r="G75" s="54"/>
      <c r="H75" s="60"/>
      <c r="I75" s="52"/>
      <c r="J75" s="53"/>
      <c r="K75" s="53"/>
      <c r="L75" s="53"/>
      <c r="M75" s="53"/>
      <c r="N75" s="54"/>
      <c r="O75" s="60"/>
      <c r="P75" s="52"/>
      <c r="Q75" s="53"/>
      <c r="R75" s="53"/>
      <c r="S75" s="53"/>
      <c r="T75" s="53"/>
      <c r="U75" s="54"/>
    </row>
    <row r="76" spans="1:21" ht="14">
      <c r="A76" s="60"/>
      <c r="B76" s="52"/>
      <c r="C76" s="53"/>
      <c r="D76" s="53"/>
      <c r="E76" s="53"/>
      <c r="F76" s="53"/>
      <c r="G76" s="54"/>
      <c r="H76" s="60"/>
      <c r="I76" s="52"/>
      <c r="J76" s="53"/>
      <c r="K76" s="53"/>
      <c r="L76" s="53"/>
      <c r="M76" s="53"/>
      <c r="N76" s="54"/>
      <c r="O76" s="60"/>
      <c r="P76" s="52"/>
      <c r="Q76" s="53"/>
      <c r="R76" s="53"/>
      <c r="S76" s="53"/>
      <c r="T76" s="53"/>
      <c r="U76" s="54"/>
    </row>
    <row r="77" spans="1:21" ht="14">
      <c r="A77" s="60"/>
      <c r="B77" s="52"/>
      <c r="C77" s="53"/>
      <c r="D77" s="53"/>
      <c r="E77" s="53"/>
      <c r="F77" s="53"/>
      <c r="G77" s="54"/>
      <c r="H77" s="60"/>
      <c r="I77" s="52"/>
      <c r="J77" s="53"/>
      <c r="K77" s="53"/>
      <c r="L77" s="53"/>
      <c r="M77" s="53"/>
      <c r="N77" s="54"/>
      <c r="O77" s="60"/>
      <c r="P77" s="52"/>
      <c r="Q77" s="53"/>
      <c r="R77" s="53"/>
      <c r="S77" s="53"/>
      <c r="T77" s="53"/>
      <c r="U77" s="54"/>
    </row>
    <row r="78" spans="1:21" ht="14">
      <c r="A78" s="60"/>
      <c r="B78" s="52"/>
      <c r="C78" s="53"/>
      <c r="D78" s="53"/>
      <c r="E78" s="53"/>
      <c r="F78" s="53"/>
      <c r="G78" s="54"/>
      <c r="H78" s="60"/>
      <c r="I78" s="52"/>
      <c r="J78" s="53"/>
      <c r="K78" s="53"/>
      <c r="L78" s="53"/>
      <c r="M78" s="53"/>
      <c r="N78" s="54"/>
      <c r="O78" s="60"/>
      <c r="P78" s="52"/>
      <c r="Q78" s="53"/>
      <c r="R78" s="53"/>
      <c r="S78" s="53"/>
      <c r="T78" s="53"/>
      <c r="U78" s="54"/>
    </row>
    <row r="79" spans="1:21" ht="14">
      <c r="A79" s="60"/>
      <c r="B79" s="52"/>
      <c r="C79" s="53"/>
      <c r="D79" s="53"/>
      <c r="E79" s="53"/>
      <c r="F79" s="53"/>
      <c r="G79" s="54"/>
      <c r="H79" s="60"/>
      <c r="I79" s="52"/>
      <c r="J79" s="53"/>
      <c r="K79" s="53"/>
      <c r="L79" s="53"/>
      <c r="M79" s="53"/>
      <c r="N79" s="54"/>
      <c r="O79" s="60"/>
      <c r="P79" s="52"/>
      <c r="Q79" s="53"/>
      <c r="R79" s="53"/>
      <c r="S79" s="53"/>
      <c r="T79" s="53"/>
      <c r="U79" s="54"/>
    </row>
    <row r="80" spans="1:21" ht="14">
      <c r="A80" s="60"/>
      <c r="B80" s="52"/>
      <c r="C80" s="53"/>
      <c r="D80" s="53"/>
      <c r="E80" s="53"/>
      <c r="F80" s="53"/>
      <c r="G80" s="54"/>
      <c r="H80" s="60"/>
      <c r="I80" s="52"/>
      <c r="J80" s="53"/>
      <c r="K80" s="53"/>
      <c r="L80" s="53"/>
      <c r="M80" s="53"/>
      <c r="N80" s="54"/>
      <c r="O80" s="60"/>
      <c r="P80" s="52"/>
      <c r="Q80" s="53"/>
      <c r="R80" s="53"/>
      <c r="S80" s="53"/>
      <c r="T80" s="53"/>
      <c r="U80" s="54"/>
    </row>
    <row r="81" spans="1:21" ht="14">
      <c r="A81" s="60"/>
      <c r="B81" s="52"/>
      <c r="C81" s="53"/>
      <c r="D81" s="53"/>
      <c r="E81" s="53"/>
      <c r="F81" s="53"/>
      <c r="G81" s="54"/>
      <c r="H81" s="60"/>
      <c r="I81" s="52"/>
      <c r="J81" s="53"/>
      <c r="K81" s="53"/>
      <c r="L81" s="53"/>
      <c r="M81" s="53"/>
      <c r="N81" s="54"/>
      <c r="O81" s="60"/>
      <c r="P81" s="52"/>
      <c r="Q81" s="53"/>
      <c r="R81" s="53"/>
      <c r="S81" s="53"/>
      <c r="T81" s="53"/>
      <c r="U81" s="54"/>
    </row>
    <row r="82" spans="1:21" ht="14">
      <c r="A82" s="60"/>
      <c r="B82" s="52"/>
      <c r="C82" s="53"/>
      <c r="D82" s="53"/>
      <c r="E82" s="53"/>
      <c r="F82" s="53"/>
      <c r="G82" s="54"/>
      <c r="H82" s="60"/>
      <c r="I82" s="52"/>
      <c r="J82" s="53"/>
      <c r="K82" s="53"/>
      <c r="L82" s="53"/>
      <c r="M82" s="53"/>
      <c r="N82" s="54"/>
      <c r="O82" s="60"/>
      <c r="P82" s="52"/>
      <c r="Q82" s="53"/>
      <c r="R82" s="53"/>
      <c r="S82" s="53"/>
      <c r="T82" s="53"/>
      <c r="U82" s="54"/>
    </row>
    <row r="83" spans="1:21" ht="14">
      <c r="A83" s="74" t="s">
        <v>49</v>
      </c>
      <c r="B83" s="52"/>
      <c r="C83" s="53" t="s">
        <v>48</v>
      </c>
      <c r="D83" s="53"/>
      <c r="E83" s="53"/>
      <c r="F83" s="53"/>
      <c r="G83" s="54"/>
      <c r="H83" s="74" t="s">
        <v>49</v>
      </c>
      <c r="I83" s="52"/>
      <c r="J83" s="53" t="s">
        <v>48</v>
      </c>
      <c r="K83" s="53"/>
      <c r="L83" s="53"/>
      <c r="M83" s="53"/>
      <c r="N83" s="54"/>
      <c r="O83" s="74" t="s">
        <v>49</v>
      </c>
      <c r="P83" s="52"/>
      <c r="Q83" s="53" t="s">
        <v>48</v>
      </c>
      <c r="R83" s="53"/>
      <c r="S83" s="53"/>
      <c r="T83" s="53"/>
      <c r="U83" s="54"/>
    </row>
    <row r="84" spans="1:21" ht="14">
      <c r="A84" s="74" t="s">
        <v>50</v>
      </c>
      <c r="B84" s="52"/>
      <c r="C84" s="53"/>
      <c r="D84" s="53"/>
      <c r="E84" s="53"/>
      <c r="F84" s="53"/>
      <c r="G84" s="54"/>
      <c r="H84" s="74" t="s">
        <v>50</v>
      </c>
      <c r="I84" s="52"/>
      <c r="J84" s="53"/>
      <c r="K84" s="53"/>
      <c r="L84" s="53"/>
      <c r="M84" s="53"/>
      <c r="N84" s="54"/>
      <c r="O84" s="74" t="s">
        <v>50</v>
      </c>
      <c r="P84" s="52"/>
      <c r="Q84" s="53"/>
      <c r="R84" s="53"/>
      <c r="S84" s="53"/>
      <c r="T84" s="53"/>
      <c r="U84" s="54"/>
    </row>
    <row r="85" spans="1:21" ht="15" thickBot="1">
      <c r="A85" s="29" t="s">
        <v>27</v>
      </c>
      <c r="B85" s="47"/>
      <c r="C85" s="30" t="s">
        <v>30</v>
      </c>
      <c r="D85" s="30"/>
      <c r="E85" s="13"/>
      <c r="F85" s="13"/>
      <c r="G85" s="14"/>
      <c r="H85" s="29" t="s">
        <v>27</v>
      </c>
      <c r="I85" s="47"/>
      <c r="J85" s="30" t="s">
        <v>30</v>
      </c>
      <c r="K85" s="30"/>
      <c r="L85" s="13"/>
      <c r="M85" s="13"/>
      <c r="N85" s="14"/>
      <c r="O85" s="29" t="s">
        <v>27</v>
      </c>
      <c r="P85" s="47"/>
      <c r="Q85" s="30" t="s">
        <v>30</v>
      </c>
      <c r="R85" s="30"/>
      <c r="S85" s="13"/>
      <c r="T85" s="13"/>
      <c r="U85" s="14"/>
    </row>
    <row r="86" spans="1:21" ht="16.5" customHeight="1">
      <c r="A86" s="4" t="s">
        <v>25</v>
      </c>
      <c r="B86" s="5"/>
      <c r="C86" s="5"/>
      <c r="D86" s="5"/>
      <c r="E86" s="5"/>
      <c r="F86" s="64">
        <f>SUM(A63:A83)</f>
        <v>0</v>
      </c>
      <c r="G86" s="65" t="s">
        <v>29</v>
      </c>
      <c r="H86" s="5" t="s">
        <v>25</v>
      </c>
      <c r="I86" s="5"/>
      <c r="J86" s="5"/>
      <c r="K86" s="5"/>
      <c r="L86" s="5"/>
      <c r="M86" s="64">
        <f>SUM(H63:H83)</f>
        <v>0</v>
      </c>
      <c r="N86" s="65" t="s">
        <v>29</v>
      </c>
      <c r="O86" s="5" t="s">
        <v>25</v>
      </c>
      <c r="P86" s="5"/>
      <c r="Q86" s="5"/>
      <c r="R86" s="5"/>
      <c r="S86" s="5"/>
      <c r="T86" s="64">
        <f>SUM(O63:O83)</f>
        <v>0</v>
      </c>
      <c r="U86" s="65" t="s">
        <v>29</v>
      </c>
    </row>
    <row r="87" spans="1:21" ht="16.5" customHeight="1">
      <c r="A87" s="66" t="s">
        <v>21</v>
      </c>
      <c r="B87" s="67"/>
      <c r="C87" s="67"/>
      <c r="D87" s="67"/>
      <c r="E87" s="67"/>
      <c r="F87" s="127"/>
      <c r="G87" s="128"/>
      <c r="H87" s="66" t="s">
        <v>21</v>
      </c>
      <c r="I87" s="67"/>
      <c r="J87" s="67"/>
      <c r="K87" s="67"/>
      <c r="L87" s="67"/>
      <c r="M87" s="127"/>
      <c r="N87" s="128"/>
      <c r="O87" s="66" t="s">
        <v>21</v>
      </c>
      <c r="P87" s="67"/>
      <c r="Q87" s="67"/>
      <c r="R87" s="67"/>
      <c r="S87" s="67"/>
      <c r="T87" s="127"/>
      <c r="U87" s="128"/>
    </row>
    <row r="88" spans="1:21" ht="16.5" customHeight="1">
      <c r="A88" s="66" t="s">
        <v>22</v>
      </c>
      <c r="B88" s="67"/>
      <c r="C88" s="67"/>
      <c r="D88" s="67"/>
      <c r="E88" s="127"/>
      <c r="F88" s="127"/>
      <c r="G88" s="128"/>
      <c r="H88" s="66" t="s">
        <v>22</v>
      </c>
      <c r="I88" s="67"/>
      <c r="J88" s="67"/>
      <c r="K88" s="67"/>
      <c r="L88" s="127"/>
      <c r="M88" s="127"/>
      <c r="N88" s="128"/>
      <c r="O88" s="66" t="s">
        <v>22</v>
      </c>
      <c r="P88" s="67"/>
      <c r="Q88" s="67"/>
      <c r="R88" s="67"/>
      <c r="S88" s="127"/>
      <c r="T88" s="127"/>
      <c r="U88" s="128"/>
    </row>
    <row r="89" spans="1:21" ht="16.5" customHeight="1">
      <c r="A89" s="66" t="s">
        <v>23</v>
      </c>
      <c r="B89" s="67"/>
      <c r="C89" s="67"/>
      <c r="D89" s="127"/>
      <c r="E89" s="127"/>
      <c r="F89" s="127"/>
      <c r="G89" s="128"/>
      <c r="H89" s="66" t="s">
        <v>23</v>
      </c>
      <c r="I89" s="67"/>
      <c r="J89" s="67"/>
      <c r="K89" s="127"/>
      <c r="L89" s="127"/>
      <c r="M89" s="127"/>
      <c r="N89" s="128"/>
      <c r="O89" s="66" t="s">
        <v>23</v>
      </c>
      <c r="P89" s="67"/>
      <c r="Q89" s="67"/>
      <c r="R89" s="127"/>
      <c r="S89" s="127"/>
      <c r="T89" s="127"/>
      <c r="U89" s="128"/>
    </row>
    <row r="90" spans="1:21" ht="16.5" customHeight="1" thickBot="1">
      <c r="A90" s="9" t="s">
        <v>24</v>
      </c>
      <c r="B90" s="10"/>
      <c r="C90" s="10"/>
      <c r="D90" s="10"/>
      <c r="E90" s="73"/>
      <c r="F90" s="10"/>
      <c r="G90" s="11"/>
      <c r="H90" s="10" t="s">
        <v>24</v>
      </c>
      <c r="I90" s="10"/>
      <c r="J90" s="10"/>
      <c r="K90" s="10"/>
      <c r="L90" s="73"/>
      <c r="M90" s="10"/>
      <c r="N90" s="11"/>
      <c r="O90" s="10" t="s">
        <v>24</v>
      </c>
      <c r="P90" s="10"/>
      <c r="Q90" s="10"/>
      <c r="R90" s="10"/>
      <c r="S90" s="73"/>
      <c r="T90" s="10"/>
      <c r="U90" s="11"/>
    </row>
    <row r="91" spans="1:21">
      <c r="A91" s="31"/>
      <c r="B91" s="5"/>
      <c r="C91" s="5"/>
      <c r="D91" s="5"/>
      <c r="E91" s="5"/>
      <c r="F91" s="5"/>
      <c r="G91" s="5"/>
      <c r="H91" s="18"/>
      <c r="I91" s="5"/>
      <c r="J91" s="5"/>
      <c r="K91" s="5"/>
      <c r="L91" s="5"/>
      <c r="M91" s="5"/>
      <c r="N91" s="5"/>
      <c r="O91" s="18"/>
      <c r="P91" s="5"/>
      <c r="Q91" s="5"/>
      <c r="R91" s="5"/>
      <c r="S91" s="5"/>
      <c r="T91" s="5"/>
      <c r="U91" s="6"/>
    </row>
    <row r="92" spans="1:21">
      <c r="A92" s="61" t="s">
        <v>26</v>
      </c>
      <c r="B92" s="7"/>
      <c r="C92" s="7"/>
      <c r="D92" s="7">
        <f>F86+M86+T86</f>
        <v>0</v>
      </c>
      <c r="E92" s="32" t="s">
        <v>29</v>
      </c>
      <c r="F92" s="7"/>
      <c r="G92" s="34" t="s">
        <v>38</v>
      </c>
      <c r="H92" s="33">
        <f>B85+I85+P85</f>
        <v>0</v>
      </c>
      <c r="I92" s="32" t="s">
        <v>37</v>
      </c>
      <c r="J92" s="32"/>
      <c r="K92" s="32"/>
      <c r="L92" s="7"/>
      <c r="M92" s="7"/>
      <c r="N92" s="35"/>
      <c r="O92" s="35" t="s">
        <v>31</v>
      </c>
      <c r="R92" s="7" t="s">
        <v>32</v>
      </c>
      <c r="S92" s="7"/>
      <c r="T92" s="7"/>
      <c r="U92" s="8"/>
    </row>
    <row r="93" spans="1:21" ht="14" thickBot="1">
      <c r="A93" s="22"/>
      <c r="B93" s="10"/>
      <c r="C93" s="10"/>
      <c r="D93" s="10"/>
      <c r="E93" s="10"/>
      <c r="F93" s="10"/>
      <c r="G93" s="10"/>
      <c r="H93" s="20"/>
      <c r="I93" s="10"/>
      <c r="J93" s="10"/>
      <c r="K93" s="10"/>
      <c r="L93" s="10"/>
      <c r="M93" s="10"/>
      <c r="N93" s="10"/>
      <c r="O93" s="20"/>
      <c r="P93" s="10"/>
      <c r="Q93" s="10"/>
      <c r="R93" s="10"/>
      <c r="S93" s="10"/>
      <c r="T93" s="10"/>
      <c r="U93" s="11"/>
    </row>
    <row r="95" spans="1:21">
      <c r="T95" s="126" t="s">
        <v>34</v>
      </c>
      <c r="U95" s="126"/>
    </row>
  </sheetData>
  <mergeCells count="30">
    <mergeCell ref="T95:U95"/>
    <mergeCell ref="T87:U87"/>
    <mergeCell ref="S88:U88"/>
    <mergeCell ref="R89:U89"/>
    <mergeCell ref="A12:G12"/>
    <mergeCell ref="A13:A14"/>
    <mergeCell ref="H12:N12"/>
    <mergeCell ref="H13:H14"/>
    <mergeCell ref="E88:G88"/>
    <mergeCell ref="D89:G89"/>
    <mergeCell ref="F87:G87"/>
    <mergeCell ref="T45:U45"/>
    <mergeCell ref="P61:U61"/>
    <mergeCell ref="M87:N87"/>
    <mergeCell ref="L88:N88"/>
    <mergeCell ref="K89:N89"/>
    <mergeCell ref="T8:U8"/>
    <mergeCell ref="T57:U57"/>
    <mergeCell ref="T10:U10"/>
    <mergeCell ref="O12:U12"/>
    <mergeCell ref="O13:O14"/>
    <mergeCell ref="Q13:Q14"/>
    <mergeCell ref="U13:U14"/>
    <mergeCell ref="E10:G10"/>
    <mergeCell ref="B61:G61"/>
    <mergeCell ref="I61:N61"/>
    <mergeCell ref="C13:C14"/>
    <mergeCell ref="G13:G14"/>
    <mergeCell ref="J13:J14"/>
    <mergeCell ref="N13:N14"/>
  </mergeCells>
  <phoneticPr fontId="3" type="noConversion"/>
  <printOptions horizontalCentered="1" verticalCentered="1"/>
  <pageMargins left="0" right="0.19685039370078741" top="0.39370078740157483" bottom="0" header="0" footer="0"/>
  <pageSetup paperSize="9" scale="73" fitToHeight="2" orientation="landscape" horizontalDpi="300" verticalDpi="300" r:id="rId1"/>
  <headerFooter alignWithMargins="0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pageSetUpPr fitToPage="1"/>
  </sheetPr>
  <dimension ref="A8:X95"/>
  <sheetViews>
    <sheetView topLeftCell="A5" zoomScale="85" zoomScaleNormal="85" workbookViewId="0">
      <selection activeCell="E11" sqref="E11"/>
    </sheetView>
  </sheetViews>
  <sheetFormatPr baseColWidth="10" defaultColWidth="11.5" defaultRowHeight="13"/>
  <cols>
    <col min="1" max="1" width="13.33203125" style="17" customWidth="1"/>
    <col min="2" max="3" width="8.6640625" style="1" customWidth="1"/>
    <col min="4" max="4" width="10.5" style="1" customWidth="1"/>
    <col min="5" max="5" width="8.6640625" style="1" customWidth="1"/>
    <col min="6" max="6" width="10.5" style="1" customWidth="1"/>
    <col min="7" max="7" width="9.5" style="1" customWidth="1"/>
    <col min="8" max="8" width="13.33203125" style="17" customWidth="1"/>
    <col min="9" max="10" width="8.6640625" style="1" customWidth="1"/>
    <col min="11" max="11" width="10.5" style="1" customWidth="1"/>
    <col min="12" max="12" width="8.6640625" style="1" customWidth="1"/>
    <col min="13" max="13" width="9.6640625" style="1" customWidth="1"/>
    <col min="14" max="14" width="9.5" style="1" customWidth="1"/>
    <col min="15" max="15" width="13.33203125" style="17" customWidth="1"/>
    <col min="16" max="17" width="8.6640625" style="1" customWidth="1"/>
    <col min="18" max="18" width="10.33203125" style="1" customWidth="1"/>
    <col min="19" max="19" width="8.6640625" style="1" customWidth="1"/>
    <col min="20" max="20" width="9.6640625" style="1" customWidth="1"/>
    <col min="21" max="21" width="9.5" style="1" customWidth="1"/>
    <col min="22" max="22" width="2.6640625" style="1" customWidth="1"/>
    <col min="23" max="16384" width="11.5" style="1"/>
  </cols>
  <sheetData>
    <row r="8" spans="1:24" ht="16">
      <c r="S8" s="2" t="s">
        <v>1</v>
      </c>
      <c r="T8" s="120">
        <f>'25'!T8:U8+2</f>
        <v>21164</v>
      </c>
      <c r="U8" s="120"/>
    </row>
    <row r="10" spans="1:24" ht="17">
      <c r="D10" s="1" t="s">
        <v>0</v>
      </c>
      <c r="E10" s="112" t="s">
        <v>255</v>
      </c>
      <c r="F10" s="112"/>
      <c r="G10" s="112"/>
      <c r="I10" s="7"/>
      <c r="J10" s="7"/>
      <c r="S10" s="2" t="s">
        <v>11</v>
      </c>
      <c r="T10" s="112">
        <v>2</v>
      </c>
      <c r="U10" s="112"/>
    </row>
    <row r="11" spans="1:24" ht="14" thickBot="1"/>
    <row r="12" spans="1:24" ht="14" thickBot="1">
      <c r="A12" s="121" t="s">
        <v>8</v>
      </c>
      <c r="B12" s="129"/>
      <c r="C12" s="129"/>
      <c r="D12" s="129"/>
      <c r="E12" s="129"/>
      <c r="F12" s="129"/>
      <c r="G12" s="130"/>
      <c r="H12" s="121" t="s">
        <v>35</v>
      </c>
      <c r="I12" s="122"/>
      <c r="J12" s="122"/>
      <c r="K12" s="122"/>
      <c r="L12" s="122" t="s">
        <v>9</v>
      </c>
      <c r="M12" s="122"/>
      <c r="N12" s="123"/>
      <c r="O12" s="121" t="s">
        <v>36</v>
      </c>
      <c r="P12" s="122"/>
      <c r="Q12" s="122"/>
      <c r="R12" s="122"/>
      <c r="S12" s="122" t="s">
        <v>10</v>
      </c>
      <c r="T12" s="122"/>
      <c r="U12" s="123"/>
    </row>
    <row r="13" spans="1:24" ht="14" thickBot="1">
      <c r="A13" s="124" t="s">
        <v>45</v>
      </c>
      <c r="B13" s="23" t="s">
        <v>2</v>
      </c>
      <c r="C13" s="116" t="s">
        <v>46</v>
      </c>
      <c r="D13" s="23" t="s">
        <v>4</v>
      </c>
      <c r="E13" s="23" t="s">
        <v>6</v>
      </c>
      <c r="F13" s="23" t="s">
        <v>7</v>
      </c>
      <c r="G13" s="118" t="s">
        <v>47</v>
      </c>
      <c r="H13" s="124" t="s">
        <v>45</v>
      </c>
      <c r="I13" s="23" t="s">
        <v>2</v>
      </c>
      <c r="J13" s="116" t="s">
        <v>46</v>
      </c>
      <c r="K13" s="23" t="s">
        <v>4</v>
      </c>
      <c r="L13" s="23" t="s">
        <v>6</v>
      </c>
      <c r="M13" s="23" t="s">
        <v>7</v>
      </c>
      <c r="N13" s="118" t="s">
        <v>47</v>
      </c>
      <c r="O13" s="124" t="s">
        <v>45</v>
      </c>
      <c r="P13" s="23" t="s">
        <v>2</v>
      </c>
      <c r="Q13" s="116" t="s">
        <v>46</v>
      </c>
      <c r="R13" s="23" t="s">
        <v>4</v>
      </c>
      <c r="S13" s="23" t="s">
        <v>6</v>
      </c>
      <c r="T13" s="23" t="s">
        <v>7</v>
      </c>
      <c r="U13" s="118" t="s">
        <v>47</v>
      </c>
    </row>
    <row r="14" spans="1:24" ht="14" thickTop="1">
      <c r="A14" s="125"/>
      <c r="B14" s="15" t="s">
        <v>3</v>
      </c>
      <c r="C14" s="117"/>
      <c r="D14" s="15" t="s">
        <v>5</v>
      </c>
      <c r="E14" s="15" t="s">
        <v>5</v>
      </c>
      <c r="F14" s="15" t="s">
        <v>5</v>
      </c>
      <c r="G14" s="119"/>
      <c r="H14" s="125"/>
      <c r="I14" s="15" t="s">
        <v>3</v>
      </c>
      <c r="J14" s="117"/>
      <c r="K14" s="15" t="s">
        <v>5</v>
      </c>
      <c r="L14" s="15" t="s">
        <v>5</v>
      </c>
      <c r="M14" s="15" t="s">
        <v>5</v>
      </c>
      <c r="N14" s="119"/>
      <c r="O14" s="125"/>
      <c r="P14" s="15" t="s">
        <v>3</v>
      </c>
      <c r="Q14" s="117"/>
      <c r="R14" s="15" t="s">
        <v>5</v>
      </c>
      <c r="S14" s="15" t="s">
        <v>5</v>
      </c>
      <c r="T14" s="15" t="s">
        <v>5</v>
      </c>
      <c r="U14" s="119"/>
      <c r="X14" s="89" t="s">
        <v>51</v>
      </c>
    </row>
    <row r="15" spans="1:24" ht="16.5" customHeight="1" thickBot="1">
      <c r="A15" s="58"/>
      <c r="B15" s="38"/>
      <c r="C15" s="38"/>
      <c r="D15" s="39"/>
      <c r="E15" s="39"/>
      <c r="F15" s="39"/>
      <c r="G15" s="40"/>
      <c r="H15" s="58"/>
      <c r="I15" s="38"/>
      <c r="J15" s="38"/>
      <c r="K15" s="39"/>
      <c r="L15" s="39"/>
      <c r="M15" s="39"/>
      <c r="N15" s="40"/>
      <c r="O15" s="62"/>
      <c r="P15" s="38"/>
      <c r="Q15" s="38"/>
      <c r="R15" s="39"/>
      <c r="S15" s="39"/>
      <c r="T15" s="39"/>
      <c r="U15" s="40"/>
      <c r="X15" s="88">
        <v>0</v>
      </c>
    </row>
    <row r="16" spans="1:24" ht="16.5" customHeight="1" thickTop="1">
      <c r="A16" s="55"/>
      <c r="B16" s="38"/>
      <c r="C16" s="38"/>
      <c r="D16" s="39"/>
      <c r="E16" s="41"/>
      <c r="F16" s="39"/>
      <c r="G16" s="40"/>
      <c r="H16" s="55"/>
      <c r="I16" s="38"/>
      <c r="J16" s="38"/>
      <c r="K16" s="39"/>
      <c r="L16" s="41"/>
      <c r="M16" s="39"/>
      <c r="N16" s="40"/>
      <c r="O16" s="55"/>
      <c r="P16" s="38"/>
      <c r="Q16" s="38"/>
      <c r="R16" s="39"/>
      <c r="S16" s="41"/>
      <c r="T16" s="39"/>
      <c r="U16" s="40"/>
    </row>
    <row r="17" spans="1:21" ht="16.5" customHeight="1">
      <c r="A17" s="55"/>
      <c r="B17" s="38"/>
      <c r="C17" s="38"/>
      <c r="D17" s="39"/>
      <c r="E17" s="41"/>
      <c r="F17" s="63"/>
      <c r="G17" s="57"/>
      <c r="H17" s="55"/>
      <c r="I17" s="38"/>
      <c r="J17" s="38"/>
      <c r="K17" s="39"/>
      <c r="L17" s="41"/>
      <c r="M17" s="39"/>
      <c r="N17" s="40"/>
      <c r="O17" s="55"/>
      <c r="P17" s="38"/>
      <c r="Q17" s="38"/>
      <c r="R17" s="39"/>
      <c r="S17" s="41"/>
      <c r="T17" s="39"/>
      <c r="U17" s="40"/>
    </row>
    <row r="18" spans="1:21" ht="16.5" customHeight="1">
      <c r="A18" s="55"/>
      <c r="B18" s="38"/>
      <c r="C18" s="38"/>
      <c r="D18" s="39"/>
      <c r="E18" s="41"/>
      <c r="F18" s="63"/>
      <c r="G18" s="57"/>
      <c r="H18" s="55"/>
      <c r="I18" s="38"/>
      <c r="J18" s="38"/>
      <c r="K18" s="39"/>
      <c r="L18" s="41"/>
      <c r="M18" s="39"/>
      <c r="N18" s="40"/>
      <c r="O18" s="55"/>
      <c r="P18" s="38"/>
      <c r="Q18" s="38"/>
      <c r="R18" s="39"/>
      <c r="S18" s="41"/>
      <c r="T18" s="39"/>
      <c r="U18" s="40"/>
    </row>
    <row r="19" spans="1:21" ht="16.5" customHeight="1">
      <c r="A19" s="59"/>
      <c r="B19" s="38"/>
      <c r="C19" s="38"/>
      <c r="D19" s="39"/>
      <c r="E19" s="41"/>
      <c r="F19" s="39"/>
      <c r="G19" s="40"/>
      <c r="H19" s="55"/>
      <c r="I19" s="38"/>
      <c r="J19" s="38"/>
      <c r="K19" s="39"/>
      <c r="L19" s="41"/>
      <c r="M19" s="39"/>
      <c r="N19" s="40"/>
      <c r="O19" s="55"/>
      <c r="P19" s="38"/>
      <c r="Q19" s="38"/>
      <c r="R19" s="39"/>
      <c r="S19" s="41"/>
      <c r="T19" s="39"/>
      <c r="U19" s="40"/>
    </row>
    <row r="20" spans="1:21" ht="16.5" customHeight="1">
      <c r="A20" s="55"/>
      <c r="B20" s="38"/>
      <c r="C20" s="38"/>
      <c r="D20" s="39"/>
      <c r="E20" s="41"/>
      <c r="F20" s="39"/>
      <c r="G20" s="40"/>
      <c r="H20" s="55"/>
      <c r="I20" s="38"/>
      <c r="J20" s="38"/>
      <c r="K20" s="39"/>
      <c r="L20" s="41"/>
      <c r="M20" s="39"/>
      <c r="N20" s="40"/>
      <c r="O20" s="55"/>
      <c r="P20" s="38"/>
      <c r="Q20" s="38"/>
      <c r="R20" s="39"/>
      <c r="S20" s="41"/>
      <c r="T20" s="39"/>
      <c r="U20" s="40"/>
    </row>
    <row r="21" spans="1:21" ht="16.5" customHeight="1">
      <c r="A21" s="55"/>
      <c r="B21" s="38"/>
      <c r="C21" s="38"/>
      <c r="D21" s="39"/>
      <c r="E21" s="41"/>
      <c r="F21" s="39"/>
      <c r="G21" s="40"/>
      <c r="H21" s="55"/>
      <c r="I21" s="38"/>
      <c r="J21" s="38"/>
      <c r="K21" s="39"/>
      <c r="L21" s="41"/>
      <c r="M21" s="39"/>
      <c r="N21" s="40"/>
      <c r="O21" s="55"/>
      <c r="P21" s="38"/>
      <c r="Q21" s="38"/>
      <c r="R21" s="39"/>
      <c r="S21" s="41"/>
      <c r="T21" s="39"/>
      <c r="U21" s="40"/>
    </row>
    <row r="22" spans="1:21" ht="16.5" customHeight="1">
      <c r="A22" s="55"/>
      <c r="B22" s="38"/>
      <c r="C22" s="38"/>
      <c r="D22" s="39"/>
      <c r="E22" s="41"/>
      <c r="F22" s="39"/>
      <c r="G22" s="40"/>
      <c r="H22" s="55"/>
      <c r="I22" s="38"/>
      <c r="J22" s="38"/>
      <c r="K22" s="39"/>
      <c r="L22" s="41"/>
      <c r="M22" s="39"/>
      <c r="N22" s="40"/>
      <c r="O22" s="55"/>
      <c r="P22" s="38"/>
      <c r="Q22" s="38"/>
      <c r="R22" s="39"/>
      <c r="S22" s="41"/>
      <c r="T22" s="39"/>
      <c r="U22" s="40"/>
    </row>
    <row r="23" spans="1:21" ht="16.5" customHeight="1">
      <c r="A23" s="55"/>
      <c r="B23" s="38"/>
      <c r="C23" s="38"/>
      <c r="D23" s="39"/>
      <c r="E23" s="41"/>
      <c r="F23" s="39"/>
      <c r="G23" s="40"/>
      <c r="H23" s="55"/>
      <c r="I23" s="38"/>
      <c r="J23" s="38"/>
      <c r="K23" s="39"/>
      <c r="L23" s="41"/>
      <c r="M23" s="39"/>
      <c r="N23" s="40"/>
      <c r="O23" s="55"/>
      <c r="P23" s="38"/>
      <c r="Q23" s="38"/>
      <c r="R23" s="39"/>
      <c r="S23" s="41"/>
      <c r="T23" s="39"/>
      <c r="U23" s="40"/>
    </row>
    <row r="24" spans="1:21" ht="16.5" customHeight="1">
      <c r="A24" s="55"/>
      <c r="B24" s="38"/>
      <c r="C24" s="38"/>
      <c r="D24" s="39"/>
      <c r="E24" s="41"/>
      <c r="F24" s="39"/>
      <c r="G24" s="40"/>
      <c r="H24" s="55"/>
      <c r="I24" s="38"/>
      <c r="J24" s="38"/>
      <c r="K24" s="39"/>
      <c r="L24" s="41"/>
      <c r="M24" s="39"/>
      <c r="N24" s="40"/>
      <c r="O24" s="55"/>
      <c r="P24" s="38"/>
      <c r="Q24" s="38"/>
      <c r="R24" s="39"/>
      <c r="S24" s="41"/>
      <c r="T24" s="39"/>
      <c r="U24" s="40"/>
    </row>
    <row r="25" spans="1:21" ht="16.5" customHeight="1">
      <c r="A25" s="55"/>
      <c r="B25" s="38"/>
      <c r="C25" s="38"/>
      <c r="D25" s="39"/>
      <c r="E25" s="41"/>
      <c r="F25" s="39"/>
      <c r="G25" s="40"/>
      <c r="H25" s="55"/>
      <c r="I25" s="38"/>
      <c r="J25" s="38"/>
      <c r="K25" s="39"/>
      <c r="L25" s="41"/>
      <c r="M25" s="39"/>
      <c r="N25" s="40"/>
      <c r="O25" s="55"/>
      <c r="P25" s="38"/>
      <c r="Q25" s="38"/>
      <c r="R25" s="39"/>
      <c r="S25" s="41"/>
      <c r="T25" s="39"/>
      <c r="U25" s="40"/>
    </row>
    <row r="26" spans="1:21" ht="16.5" customHeight="1">
      <c r="A26" s="55"/>
      <c r="B26" s="38"/>
      <c r="C26" s="38"/>
      <c r="D26" s="39"/>
      <c r="E26" s="41"/>
      <c r="F26" s="39"/>
      <c r="G26" s="40"/>
      <c r="H26" s="55"/>
      <c r="I26" s="38"/>
      <c r="J26" s="38"/>
      <c r="K26" s="39"/>
      <c r="L26" s="41"/>
      <c r="M26" s="39"/>
      <c r="N26" s="40"/>
      <c r="O26" s="55"/>
      <c r="P26" s="38"/>
      <c r="Q26" s="38"/>
      <c r="R26" s="39"/>
      <c r="S26" s="41"/>
      <c r="T26" s="39"/>
      <c r="U26" s="40"/>
    </row>
    <row r="27" spans="1:21" ht="16.5" customHeight="1">
      <c r="A27" s="55"/>
      <c r="B27" s="38"/>
      <c r="C27" s="38"/>
      <c r="D27" s="39"/>
      <c r="E27" s="41"/>
      <c r="F27" s="39"/>
      <c r="G27" s="40"/>
      <c r="H27" s="59"/>
      <c r="I27" s="38"/>
      <c r="J27" s="38"/>
      <c r="K27" s="39"/>
      <c r="L27" s="41"/>
      <c r="M27" s="39"/>
      <c r="N27" s="40"/>
      <c r="O27" s="55"/>
      <c r="P27" s="38"/>
      <c r="Q27" s="38"/>
      <c r="R27" s="39"/>
      <c r="S27" s="41"/>
      <c r="T27" s="39"/>
      <c r="U27" s="40"/>
    </row>
    <row r="28" spans="1:21" ht="16.5" customHeight="1">
      <c r="A28" s="55"/>
      <c r="B28" s="38"/>
      <c r="C28" s="38"/>
      <c r="D28" s="39"/>
      <c r="E28" s="41"/>
      <c r="F28" s="39"/>
      <c r="G28" s="40"/>
      <c r="H28" s="55"/>
      <c r="I28" s="38"/>
      <c r="J28" s="38"/>
      <c r="K28" s="39"/>
      <c r="L28" s="41"/>
      <c r="M28" s="39"/>
      <c r="N28" s="40"/>
      <c r="O28" s="55"/>
      <c r="P28" s="38"/>
      <c r="Q28" s="38"/>
      <c r="R28" s="39"/>
      <c r="S28" s="41"/>
      <c r="T28" s="39"/>
      <c r="U28" s="40"/>
    </row>
    <row r="29" spans="1:21" ht="16.5" customHeight="1">
      <c r="A29" s="55"/>
      <c r="B29" s="38"/>
      <c r="C29" s="38"/>
      <c r="D29" s="39"/>
      <c r="E29" s="41"/>
      <c r="F29" s="39"/>
      <c r="G29" s="40"/>
      <c r="H29" s="55"/>
      <c r="I29" s="38"/>
      <c r="J29" s="38"/>
      <c r="K29" s="39"/>
      <c r="L29" s="41"/>
      <c r="M29" s="39"/>
      <c r="N29" s="40"/>
      <c r="O29" s="59"/>
      <c r="P29" s="38"/>
      <c r="Q29" s="38"/>
      <c r="R29" s="39"/>
      <c r="S29" s="41"/>
      <c r="T29" s="39"/>
      <c r="U29" s="40"/>
    </row>
    <row r="30" spans="1:21" ht="16.5" customHeight="1">
      <c r="A30" s="55"/>
      <c r="B30" s="38"/>
      <c r="C30" s="38"/>
      <c r="D30" s="39"/>
      <c r="E30" s="41"/>
      <c r="F30" s="39"/>
      <c r="G30" s="40"/>
      <c r="H30" s="55"/>
      <c r="I30" s="38"/>
      <c r="J30" s="38"/>
      <c r="K30" s="39"/>
      <c r="L30" s="41"/>
      <c r="M30" s="39"/>
      <c r="N30" s="40"/>
      <c r="O30" s="55"/>
      <c r="P30" s="38"/>
      <c r="Q30" s="38"/>
      <c r="R30" s="39"/>
      <c r="S30" s="41"/>
      <c r="T30" s="39"/>
      <c r="U30" s="40"/>
    </row>
    <row r="31" spans="1:21" ht="16.5" customHeight="1">
      <c r="A31" s="55"/>
      <c r="B31" s="38"/>
      <c r="C31" s="38"/>
      <c r="D31" s="39"/>
      <c r="E31" s="41"/>
      <c r="F31" s="39"/>
      <c r="G31" s="40"/>
      <c r="H31" s="55"/>
      <c r="I31" s="38"/>
      <c r="J31" s="38"/>
      <c r="K31" s="39"/>
      <c r="L31" s="41"/>
      <c r="M31" s="39"/>
      <c r="N31" s="40"/>
      <c r="O31" s="55"/>
      <c r="P31" s="38"/>
      <c r="Q31" s="38"/>
      <c r="R31" s="39"/>
      <c r="S31" s="41"/>
      <c r="T31" s="39"/>
      <c r="U31" s="40"/>
    </row>
    <row r="32" spans="1:21" ht="16.5" customHeight="1">
      <c r="A32" s="55"/>
      <c r="B32" s="38"/>
      <c r="C32" s="38"/>
      <c r="D32" s="39"/>
      <c r="E32" s="41"/>
      <c r="F32" s="39"/>
      <c r="G32" s="40"/>
      <c r="H32" s="55"/>
      <c r="I32" s="38"/>
      <c r="J32" s="38"/>
      <c r="K32" s="39"/>
      <c r="L32" s="41"/>
      <c r="M32" s="39"/>
      <c r="N32" s="40"/>
      <c r="O32" s="55"/>
      <c r="P32" s="38"/>
      <c r="Q32" s="38"/>
      <c r="R32" s="39"/>
      <c r="S32" s="41"/>
      <c r="T32" s="39"/>
      <c r="U32" s="40"/>
    </row>
    <row r="33" spans="1:21" ht="16.5" customHeight="1">
      <c r="A33" s="55"/>
      <c r="B33" s="38"/>
      <c r="C33" s="38"/>
      <c r="D33" s="39"/>
      <c r="E33" s="41"/>
      <c r="F33" s="39"/>
      <c r="G33" s="40"/>
      <c r="H33" s="55"/>
      <c r="I33" s="38"/>
      <c r="J33" s="38"/>
      <c r="K33" s="39"/>
      <c r="L33" s="41"/>
      <c r="M33" s="39"/>
      <c r="N33" s="40"/>
      <c r="O33" s="55"/>
      <c r="P33" s="38"/>
      <c r="Q33" s="38"/>
      <c r="R33" s="39"/>
      <c r="S33" s="41"/>
      <c r="T33" s="39"/>
      <c r="U33" s="40"/>
    </row>
    <row r="34" spans="1:21" ht="16.5" customHeight="1">
      <c r="A34" s="55"/>
      <c r="B34" s="38"/>
      <c r="C34" s="38"/>
      <c r="D34" s="39"/>
      <c r="E34" s="41"/>
      <c r="F34" s="39"/>
      <c r="G34" s="40"/>
      <c r="H34" s="55"/>
      <c r="I34" s="38"/>
      <c r="J34" s="38"/>
      <c r="K34" s="39"/>
      <c r="L34" s="41"/>
      <c r="M34" s="39"/>
      <c r="N34" s="40"/>
      <c r="O34" s="55"/>
      <c r="P34" s="38"/>
      <c r="Q34" s="38"/>
      <c r="R34" s="39"/>
      <c r="S34" s="41"/>
      <c r="T34" s="39"/>
      <c r="U34" s="40"/>
    </row>
    <row r="35" spans="1:21" ht="16.5" customHeight="1">
      <c r="A35" s="55"/>
      <c r="B35" s="38"/>
      <c r="C35" s="38"/>
      <c r="D35" s="39"/>
      <c r="E35" s="41"/>
      <c r="F35" s="39"/>
      <c r="G35" s="40"/>
      <c r="H35" s="55"/>
      <c r="I35" s="38"/>
      <c r="J35" s="38"/>
      <c r="K35" s="39"/>
      <c r="L35" s="41"/>
      <c r="M35" s="39"/>
      <c r="N35" s="40"/>
      <c r="O35" s="55"/>
      <c r="P35" s="38"/>
      <c r="Q35" s="38"/>
      <c r="R35" s="39"/>
      <c r="S35" s="41"/>
      <c r="T35" s="39"/>
      <c r="U35" s="40"/>
    </row>
    <row r="36" spans="1:21" ht="16.5" customHeight="1">
      <c r="A36" s="55"/>
      <c r="B36" s="38"/>
      <c r="C36" s="38"/>
      <c r="D36" s="39"/>
      <c r="E36" s="41"/>
      <c r="F36" s="39"/>
      <c r="G36" s="40"/>
      <c r="H36" s="55"/>
      <c r="I36" s="38"/>
      <c r="J36" s="38"/>
      <c r="K36" s="39"/>
      <c r="L36" s="41"/>
      <c r="M36" s="39"/>
      <c r="N36" s="40"/>
      <c r="O36" s="55"/>
      <c r="P36" s="38"/>
      <c r="Q36" s="38"/>
      <c r="R36" s="39"/>
      <c r="S36" s="41"/>
      <c r="T36" s="39"/>
      <c r="U36" s="40"/>
    </row>
    <row r="37" spans="1:21" ht="16.5" customHeight="1">
      <c r="A37" s="55"/>
      <c r="B37" s="42"/>
      <c r="C37" s="42"/>
      <c r="D37" s="41"/>
      <c r="E37" s="41"/>
      <c r="F37" s="41"/>
      <c r="G37" s="43"/>
      <c r="H37" s="55"/>
      <c r="I37" s="42"/>
      <c r="J37" s="42"/>
      <c r="K37" s="41"/>
      <c r="L37" s="41"/>
      <c r="M37" s="41"/>
      <c r="N37" s="43"/>
      <c r="O37" s="55"/>
      <c r="P37" s="42"/>
      <c r="Q37" s="42"/>
      <c r="R37" s="41"/>
      <c r="S37" s="41"/>
      <c r="T37" s="41"/>
      <c r="U37" s="43"/>
    </row>
    <row r="38" spans="1:21" ht="16.5" customHeight="1">
      <c r="A38" s="55"/>
      <c r="B38" s="42"/>
      <c r="C38" s="42"/>
      <c r="D38" s="41"/>
      <c r="E38" s="41"/>
      <c r="F38" s="41"/>
      <c r="G38" s="43"/>
      <c r="H38" s="55"/>
      <c r="I38" s="42"/>
      <c r="J38" s="42"/>
      <c r="K38" s="41"/>
      <c r="L38" s="41"/>
      <c r="M38" s="41"/>
      <c r="N38" s="43"/>
      <c r="O38" s="55"/>
      <c r="P38" s="42"/>
      <c r="Q38" s="42"/>
      <c r="R38" s="41"/>
      <c r="S38" s="41"/>
      <c r="T38" s="41"/>
      <c r="U38" s="43"/>
    </row>
    <row r="39" spans="1:21" ht="16.5" customHeight="1" thickBot="1">
      <c r="A39" s="56"/>
      <c r="B39" s="44"/>
      <c r="C39" s="44"/>
      <c r="D39" s="45"/>
      <c r="E39" s="45"/>
      <c r="F39" s="45"/>
      <c r="G39" s="46"/>
      <c r="H39" s="56"/>
      <c r="I39" s="44"/>
      <c r="J39" s="44"/>
      <c r="K39" s="45"/>
      <c r="L39" s="45"/>
      <c r="M39" s="45"/>
      <c r="N39" s="46"/>
      <c r="O39" s="56"/>
      <c r="P39" s="44"/>
      <c r="Q39" s="44"/>
      <c r="R39" s="45"/>
      <c r="S39" s="45"/>
      <c r="T39" s="45"/>
      <c r="U39" s="46"/>
    </row>
    <row r="40" spans="1:21" ht="21.75" customHeight="1" thickBot="1">
      <c r="A40" s="24"/>
      <c r="B40" s="3" t="s">
        <v>13</v>
      </c>
      <c r="C40" s="3"/>
      <c r="D40" s="3"/>
      <c r="E40" s="3"/>
      <c r="F40" s="69">
        <f>SUM(E15:E39)</f>
        <v>0</v>
      </c>
      <c r="G40" s="36" t="s">
        <v>28</v>
      </c>
      <c r="H40" s="24"/>
      <c r="I40" s="3" t="s">
        <v>12</v>
      </c>
      <c r="J40" s="3"/>
      <c r="K40" s="3"/>
      <c r="L40" s="3"/>
      <c r="M40" s="69">
        <f>SUM(L15:L39)</f>
        <v>0</v>
      </c>
      <c r="N40" s="36" t="s">
        <v>28</v>
      </c>
      <c r="O40" s="24"/>
      <c r="P40" s="3" t="s">
        <v>14</v>
      </c>
      <c r="Q40" s="3"/>
      <c r="R40" s="3"/>
      <c r="S40" s="3"/>
      <c r="T40" s="69">
        <f>SUM(S15:S39)</f>
        <v>0</v>
      </c>
      <c r="U40" s="36" t="s">
        <v>28</v>
      </c>
    </row>
    <row r="41" spans="1:21">
      <c r="A41" s="21"/>
      <c r="B41" s="5"/>
      <c r="C41" s="5"/>
      <c r="D41" s="5"/>
      <c r="E41" s="5"/>
      <c r="F41" s="5"/>
      <c r="G41" s="5"/>
      <c r="H41" s="19"/>
      <c r="I41" s="5"/>
      <c r="J41" s="5"/>
      <c r="K41" s="5"/>
      <c r="L41" s="5"/>
      <c r="M41" s="5"/>
      <c r="N41" s="5"/>
      <c r="O41" s="19"/>
      <c r="P41" s="5"/>
      <c r="Q41" s="5"/>
      <c r="R41" s="5"/>
      <c r="S41" s="5"/>
      <c r="T41" s="5"/>
      <c r="U41" s="6"/>
    </row>
    <row r="42" spans="1:21" ht="14">
      <c r="A42" s="21"/>
      <c r="B42" s="7"/>
      <c r="C42" s="7"/>
      <c r="D42" s="7" t="s">
        <v>15</v>
      </c>
      <c r="E42" s="7"/>
      <c r="F42" s="7"/>
      <c r="G42" s="70"/>
      <c r="H42" s="32" t="s">
        <v>30</v>
      </c>
      <c r="I42" s="7"/>
      <c r="J42" s="7"/>
      <c r="K42" s="7"/>
      <c r="L42" s="7"/>
      <c r="M42" s="7"/>
      <c r="N42" s="16"/>
      <c r="O42" s="19"/>
      <c r="P42" s="7" t="s">
        <v>16</v>
      </c>
      <c r="Q42" s="7"/>
      <c r="R42" s="7"/>
      <c r="S42" s="7"/>
      <c r="T42" s="70">
        <f>T40+M40+F40</f>
        <v>0</v>
      </c>
      <c r="U42" s="37" t="s">
        <v>28</v>
      </c>
    </row>
    <row r="43" spans="1:21" ht="14" thickBot="1">
      <c r="A43" s="22"/>
      <c r="B43" s="10"/>
      <c r="C43" s="10"/>
      <c r="D43" s="10"/>
      <c r="E43" s="10"/>
      <c r="F43" s="10"/>
      <c r="G43" s="10"/>
      <c r="H43" s="20"/>
      <c r="I43" s="10"/>
      <c r="J43" s="10"/>
      <c r="K43" s="10"/>
      <c r="L43" s="10"/>
      <c r="M43" s="10"/>
      <c r="N43" s="10"/>
      <c r="O43" s="20"/>
      <c r="P43" s="10"/>
      <c r="Q43" s="10"/>
      <c r="R43" s="10"/>
      <c r="S43" s="10"/>
      <c r="T43" s="10"/>
      <c r="U43" s="11"/>
    </row>
    <row r="45" spans="1:21">
      <c r="A45" s="91" t="s">
        <v>53</v>
      </c>
      <c r="T45" s="126" t="s">
        <v>33</v>
      </c>
      <c r="U45" s="126"/>
    </row>
    <row r="57" spans="1:21" ht="16">
      <c r="S57" s="2" t="s">
        <v>1</v>
      </c>
      <c r="T57" s="120">
        <f>T8</f>
        <v>21164</v>
      </c>
      <c r="U57" s="120"/>
    </row>
    <row r="58" spans="1:21" ht="14" thickBot="1"/>
    <row r="59" spans="1:21" ht="14" thickBot="1">
      <c r="A59" s="25"/>
      <c r="B59" s="4"/>
      <c r="C59" s="5"/>
      <c r="D59" s="5"/>
      <c r="E59" s="12" t="s">
        <v>8</v>
      </c>
      <c r="F59" s="5"/>
      <c r="G59" s="6"/>
      <c r="H59" s="25"/>
      <c r="I59" s="4"/>
      <c r="J59" s="5"/>
      <c r="K59" s="5"/>
      <c r="L59" s="12" t="s">
        <v>39</v>
      </c>
      <c r="M59" s="5"/>
      <c r="N59" s="6"/>
      <c r="O59" s="25"/>
      <c r="P59" s="4"/>
      <c r="Q59" s="5"/>
      <c r="R59" s="5"/>
      <c r="S59" s="12" t="s">
        <v>40</v>
      </c>
      <c r="T59" s="5"/>
      <c r="U59" s="6"/>
    </row>
    <row r="60" spans="1:21">
      <c r="A60" s="26" t="s">
        <v>17</v>
      </c>
      <c r="B60" s="4"/>
      <c r="C60" s="5"/>
      <c r="D60" s="5"/>
      <c r="E60" s="5"/>
      <c r="F60" s="5"/>
      <c r="G60" s="6"/>
      <c r="H60" s="26" t="s">
        <v>17</v>
      </c>
      <c r="I60" s="4"/>
      <c r="J60" s="5"/>
      <c r="K60" s="5"/>
      <c r="L60" s="5"/>
      <c r="M60" s="5"/>
      <c r="N60" s="6"/>
      <c r="O60" s="26" t="s">
        <v>17</v>
      </c>
      <c r="P60" s="4"/>
      <c r="Q60" s="5"/>
      <c r="R60" s="5"/>
      <c r="S60" s="5"/>
      <c r="T60" s="5"/>
      <c r="U60" s="6"/>
    </row>
    <row r="61" spans="1:21">
      <c r="A61" s="27" t="s">
        <v>19</v>
      </c>
      <c r="B61" s="113" t="s">
        <v>20</v>
      </c>
      <c r="C61" s="114"/>
      <c r="D61" s="114"/>
      <c r="E61" s="114"/>
      <c r="F61" s="114"/>
      <c r="G61" s="115"/>
      <c r="H61" s="27" t="s">
        <v>19</v>
      </c>
      <c r="I61" s="113" t="s">
        <v>20</v>
      </c>
      <c r="J61" s="114"/>
      <c r="K61" s="114"/>
      <c r="L61" s="114"/>
      <c r="M61" s="114"/>
      <c r="N61" s="115"/>
      <c r="O61" s="27" t="s">
        <v>19</v>
      </c>
      <c r="P61" s="113" t="s">
        <v>20</v>
      </c>
      <c r="Q61" s="114"/>
      <c r="R61" s="114"/>
      <c r="S61" s="114"/>
      <c r="T61" s="114"/>
      <c r="U61" s="115"/>
    </row>
    <row r="62" spans="1:21" ht="14" thickBot="1">
      <c r="A62" s="28" t="s">
        <v>18</v>
      </c>
      <c r="B62" s="9"/>
      <c r="C62" s="10"/>
      <c r="D62" s="10"/>
      <c r="E62" s="10"/>
      <c r="F62" s="10"/>
      <c r="G62" s="11"/>
      <c r="H62" s="28" t="s">
        <v>18</v>
      </c>
      <c r="I62" s="9"/>
      <c r="J62" s="10"/>
      <c r="K62" s="10"/>
      <c r="L62" s="10"/>
      <c r="M62" s="10"/>
      <c r="N62" s="11"/>
      <c r="O62" s="28" t="s">
        <v>18</v>
      </c>
      <c r="P62" s="9"/>
      <c r="Q62" s="10"/>
      <c r="R62" s="10"/>
      <c r="S62" s="10"/>
      <c r="T62" s="10"/>
      <c r="U62" s="11"/>
    </row>
    <row r="63" spans="1:21" ht="14">
      <c r="A63" s="48"/>
      <c r="B63" s="49"/>
      <c r="C63" s="50"/>
      <c r="D63" s="50"/>
      <c r="E63" s="50"/>
      <c r="F63" s="50"/>
      <c r="G63" s="51"/>
      <c r="H63" s="48"/>
      <c r="I63" s="49"/>
      <c r="J63" s="50"/>
      <c r="K63" s="50"/>
      <c r="L63" s="50"/>
      <c r="M63" s="50"/>
      <c r="N63" s="51"/>
      <c r="O63" s="48"/>
      <c r="P63" s="49"/>
      <c r="Q63" s="50"/>
      <c r="R63" s="50"/>
      <c r="S63" s="50"/>
      <c r="T63" s="50"/>
      <c r="U63" s="51"/>
    </row>
    <row r="64" spans="1:21" ht="14">
      <c r="A64" s="60"/>
      <c r="B64" s="52"/>
      <c r="C64" s="53"/>
      <c r="D64" s="53"/>
      <c r="E64" s="53"/>
      <c r="F64" s="53"/>
      <c r="G64" s="54"/>
      <c r="H64" s="60"/>
      <c r="I64" s="52"/>
      <c r="J64" s="53"/>
      <c r="K64" s="53"/>
      <c r="L64" s="53"/>
      <c r="M64" s="53"/>
      <c r="N64" s="54"/>
      <c r="O64" s="60"/>
      <c r="P64" s="52"/>
      <c r="Q64" s="53"/>
      <c r="R64" s="53"/>
      <c r="S64" s="53"/>
      <c r="T64" s="53"/>
      <c r="U64" s="54"/>
    </row>
    <row r="65" spans="1:21" ht="14">
      <c r="A65" s="60"/>
      <c r="B65" s="52"/>
      <c r="C65" s="53"/>
      <c r="D65" s="53"/>
      <c r="E65" s="53"/>
      <c r="F65" s="53"/>
      <c r="G65" s="54"/>
      <c r="H65" s="60"/>
      <c r="I65" s="52"/>
      <c r="J65" s="53"/>
      <c r="K65" s="53"/>
      <c r="L65" s="53"/>
      <c r="M65" s="53"/>
      <c r="N65" s="54"/>
      <c r="O65" s="60"/>
      <c r="P65" s="52"/>
      <c r="Q65" s="53"/>
      <c r="R65" s="53"/>
      <c r="S65" s="53"/>
      <c r="T65" s="53"/>
      <c r="U65" s="54"/>
    </row>
    <row r="66" spans="1:21" ht="14">
      <c r="A66" s="60"/>
      <c r="B66" s="52"/>
      <c r="C66" s="53"/>
      <c r="D66" s="53"/>
      <c r="E66" s="53"/>
      <c r="F66" s="53"/>
      <c r="G66" s="54"/>
      <c r="H66" s="60"/>
      <c r="I66" s="52"/>
      <c r="J66" s="53"/>
      <c r="K66" s="53"/>
      <c r="L66" s="53"/>
      <c r="M66" s="53"/>
      <c r="N66" s="54"/>
      <c r="O66" s="60"/>
      <c r="P66" s="52"/>
      <c r="Q66" s="53"/>
      <c r="R66" s="53"/>
      <c r="S66" s="53"/>
      <c r="T66" s="53"/>
      <c r="U66" s="54"/>
    </row>
    <row r="67" spans="1:21" ht="14">
      <c r="A67" s="60"/>
      <c r="B67" s="52"/>
      <c r="C67" s="53"/>
      <c r="D67" s="53"/>
      <c r="E67" s="53"/>
      <c r="F67" s="53"/>
      <c r="G67" s="54"/>
      <c r="H67" s="60"/>
      <c r="I67" s="52"/>
      <c r="J67" s="53"/>
      <c r="K67" s="53"/>
      <c r="L67" s="53"/>
      <c r="M67" s="53"/>
      <c r="N67" s="54"/>
      <c r="O67" s="60"/>
      <c r="P67" s="52"/>
      <c r="Q67" s="53"/>
      <c r="R67" s="53"/>
      <c r="S67" s="53"/>
      <c r="T67" s="53"/>
      <c r="U67" s="54"/>
    </row>
    <row r="68" spans="1:21" ht="14">
      <c r="A68" s="60"/>
      <c r="B68" s="52"/>
      <c r="C68" s="53"/>
      <c r="D68" s="53"/>
      <c r="E68" s="53"/>
      <c r="F68" s="53"/>
      <c r="G68" s="54"/>
      <c r="H68" s="60"/>
      <c r="I68" s="52"/>
      <c r="J68" s="53"/>
      <c r="K68" s="53"/>
      <c r="L68" s="53"/>
      <c r="M68" s="53"/>
      <c r="N68" s="54"/>
      <c r="O68" s="60"/>
      <c r="P68" s="52"/>
      <c r="Q68" s="53"/>
      <c r="R68" s="53"/>
      <c r="S68" s="53"/>
      <c r="T68" s="53"/>
      <c r="U68" s="54"/>
    </row>
    <row r="69" spans="1:21" ht="14">
      <c r="A69" s="60"/>
      <c r="B69" s="52"/>
      <c r="C69" s="53"/>
      <c r="D69" s="53"/>
      <c r="E69" s="53"/>
      <c r="F69" s="53"/>
      <c r="G69" s="54"/>
      <c r="H69" s="60"/>
      <c r="I69" s="52"/>
      <c r="J69" s="53"/>
      <c r="K69" s="53"/>
      <c r="L69" s="53"/>
      <c r="M69" s="53"/>
      <c r="N69" s="54"/>
      <c r="O69" s="60"/>
      <c r="P69" s="52"/>
      <c r="Q69" s="53"/>
      <c r="R69" s="53"/>
      <c r="S69" s="53"/>
      <c r="T69" s="53"/>
      <c r="U69" s="54"/>
    </row>
    <row r="70" spans="1:21" ht="14">
      <c r="A70" s="60"/>
      <c r="B70" s="52"/>
      <c r="C70" s="53"/>
      <c r="D70" s="53"/>
      <c r="E70" s="53"/>
      <c r="F70" s="53"/>
      <c r="G70" s="54"/>
      <c r="H70" s="60"/>
      <c r="I70" s="52"/>
      <c r="J70" s="53"/>
      <c r="K70" s="53"/>
      <c r="L70" s="53"/>
      <c r="M70" s="53"/>
      <c r="N70" s="54"/>
      <c r="O70" s="60"/>
      <c r="P70" s="52"/>
      <c r="Q70" s="53"/>
      <c r="R70" s="53"/>
      <c r="S70" s="53"/>
      <c r="T70" s="53"/>
      <c r="U70" s="54"/>
    </row>
    <row r="71" spans="1:21" ht="14">
      <c r="A71" s="60"/>
      <c r="B71" s="52"/>
      <c r="C71" s="53"/>
      <c r="D71" s="53"/>
      <c r="E71" s="53"/>
      <c r="F71" s="53"/>
      <c r="G71" s="54"/>
      <c r="H71" s="60"/>
      <c r="I71" s="52"/>
      <c r="J71" s="53"/>
      <c r="K71" s="53"/>
      <c r="L71" s="53"/>
      <c r="M71" s="53"/>
      <c r="N71" s="54"/>
      <c r="O71" s="60"/>
      <c r="P71" s="52"/>
      <c r="Q71" s="53"/>
      <c r="R71" s="53"/>
      <c r="S71" s="53"/>
      <c r="T71" s="53"/>
      <c r="U71" s="54"/>
    </row>
    <row r="72" spans="1:21" ht="14">
      <c r="A72" s="60"/>
      <c r="B72" s="52"/>
      <c r="C72" s="53"/>
      <c r="D72" s="53"/>
      <c r="E72" s="53"/>
      <c r="F72" s="53"/>
      <c r="G72" s="54"/>
      <c r="H72" s="60"/>
      <c r="I72" s="52"/>
      <c r="J72" s="53"/>
      <c r="K72" s="53"/>
      <c r="L72" s="53"/>
      <c r="M72" s="53"/>
      <c r="N72" s="54"/>
      <c r="O72" s="60"/>
      <c r="P72" s="52"/>
      <c r="Q72" s="53"/>
      <c r="R72" s="53"/>
      <c r="S72" s="53"/>
      <c r="T72" s="53"/>
      <c r="U72" s="54"/>
    </row>
    <row r="73" spans="1:21" ht="14">
      <c r="A73" s="60"/>
      <c r="B73" s="52"/>
      <c r="C73" s="53"/>
      <c r="D73" s="53"/>
      <c r="E73" s="53"/>
      <c r="F73" s="53"/>
      <c r="G73" s="54"/>
      <c r="H73" s="60"/>
      <c r="I73" s="52"/>
      <c r="J73" s="53"/>
      <c r="K73" s="53"/>
      <c r="L73" s="53"/>
      <c r="M73" s="53"/>
      <c r="N73" s="54"/>
      <c r="O73" s="60"/>
      <c r="P73" s="52"/>
      <c r="Q73" s="53"/>
      <c r="R73" s="53"/>
      <c r="S73" s="53"/>
      <c r="T73" s="53"/>
      <c r="U73" s="54"/>
    </row>
    <row r="74" spans="1:21" ht="14">
      <c r="A74" s="60"/>
      <c r="B74" s="52"/>
      <c r="C74" s="53"/>
      <c r="D74" s="53"/>
      <c r="E74" s="53"/>
      <c r="F74" s="53"/>
      <c r="G74" s="54"/>
      <c r="H74" s="60"/>
      <c r="I74" s="52"/>
      <c r="J74" s="53"/>
      <c r="K74" s="53"/>
      <c r="L74" s="53"/>
      <c r="M74" s="53"/>
      <c r="N74" s="54"/>
      <c r="O74" s="60"/>
      <c r="P74" s="52"/>
      <c r="Q74" s="53"/>
      <c r="R74" s="53"/>
      <c r="S74" s="53"/>
      <c r="T74" s="53"/>
      <c r="U74" s="54"/>
    </row>
    <row r="75" spans="1:21" ht="14">
      <c r="A75" s="60"/>
      <c r="B75" s="52"/>
      <c r="C75" s="53"/>
      <c r="D75" s="53"/>
      <c r="E75" s="53"/>
      <c r="F75" s="53"/>
      <c r="G75" s="54"/>
      <c r="H75" s="60"/>
      <c r="I75" s="52"/>
      <c r="J75" s="53"/>
      <c r="K75" s="53"/>
      <c r="L75" s="53"/>
      <c r="M75" s="53"/>
      <c r="N75" s="54"/>
      <c r="O75" s="60"/>
      <c r="P75" s="52"/>
      <c r="Q75" s="53"/>
      <c r="R75" s="53"/>
      <c r="S75" s="53"/>
      <c r="T75" s="53"/>
      <c r="U75" s="54"/>
    </row>
    <row r="76" spans="1:21" ht="14">
      <c r="A76" s="60"/>
      <c r="B76" s="52"/>
      <c r="C76" s="53"/>
      <c r="D76" s="53"/>
      <c r="E76" s="53"/>
      <c r="F76" s="53"/>
      <c r="G76" s="54"/>
      <c r="H76" s="60"/>
      <c r="I76" s="52"/>
      <c r="J76" s="53"/>
      <c r="K76" s="53"/>
      <c r="L76" s="53"/>
      <c r="M76" s="53"/>
      <c r="N76" s="54"/>
      <c r="O76" s="60"/>
      <c r="P76" s="52"/>
      <c r="Q76" s="53"/>
      <c r="R76" s="53"/>
      <c r="S76" s="53"/>
      <c r="T76" s="53"/>
      <c r="U76" s="54"/>
    </row>
    <row r="77" spans="1:21" ht="14">
      <c r="A77" s="60"/>
      <c r="B77" s="52"/>
      <c r="C77" s="53"/>
      <c r="D77" s="53"/>
      <c r="E77" s="53"/>
      <c r="F77" s="53"/>
      <c r="G77" s="54"/>
      <c r="H77" s="60"/>
      <c r="I77" s="52"/>
      <c r="J77" s="53"/>
      <c r="K77" s="53"/>
      <c r="L77" s="53"/>
      <c r="M77" s="53"/>
      <c r="N77" s="54"/>
      <c r="O77" s="60"/>
      <c r="P77" s="52"/>
      <c r="Q77" s="53"/>
      <c r="R77" s="53"/>
      <c r="S77" s="53"/>
      <c r="T77" s="53"/>
      <c r="U77" s="54"/>
    </row>
    <row r="78" spans="1:21" ht="14">
      <c r="A78" s="60"/>
      <c r="B78" s="52"/>
      <c r="C78" s="53"/>
      <c r="D78" s="53"/>
      <c r="E78" s="53"/>
      <c r="F78" s="53"/>
      <c r="G78" s="54"/>
      <c r="H78" s="60"/>
      <c r="I78" s="52"/>
      <c r="J78" s="53"/>
      <c r="K78" s="53"/>
      <c r="L78" s="53"/>
      <c r="M78" s="53"/>
      <c r="N78" s="54"/>
      <c r="O78" s="60"/>
      <c r="P78" s="52"/>
      <c r="Q78" s="53"/>
      <c r="R78" s="53"/>
      <c r="S78" s="53"/>
      <c r="T78" s="53"/>
      <c r="U78" s="54"/>
    </row>
    <row r="79" spans="1:21" ht="14">
      <c r="A79" s="60"/>
      <c r="B79" s="52"/>
      <c r="C79" s="53"/>
      <c r="D79" s="53"/>
      <c r="E79" s="53"/>
      <c r="F79" s="53"/>
      <c r="G79" s="54"/>
      <c r="H79" s="60"/>
      <c r="I79" s="52"/>
      <c r="J79" s="53"/>
      <c r="K79" s="53"/>
      <c r="L79" s="53"/>
      <c r="M79" s="53"/>
      <c r="N79" s="54"/>
      <c r="O79" s="60"/>
      <c r="P79" s="52"/>
      <c r="Q79" s="53"/>
      <c r="R79" s="53"/>
      <c r="S79" s="53"/>
      <c r="T79" s="53"/>
      <c r="U79" s="54"/>
    </row>
    <row r="80" spans="1:21" ht="14">
      <c r="A80" s="60"/>
      <c r="B80" s="52"/>
      <c r="C80" s="53"/>
      <c r="D80" s="53"/>
      <c r="E80" s="53"/>
      <c r="F80" s="53"/>
      <c r="G80" s="54"/>
      <c r="H80" s="60"/>
      <c r="I80" s="52"/>
      <c r="J80" s="53"/>
      <c r="K80" s="53"/>
      <c r="L80" s="53"/>
      <c r="M80" s="53"/>
      <c r="N80" s="54"/>
      <c r="O80" s="60"/>
      <c r="P80" s="52"/>
      <c r="Q80" s="53"/>
      <c r="R80" s="53"/>
      <c r="S80" s="53"/>
      <c r="T80" s="53"/>
      <c r="U80" s="54"/>
    </row>
    <row r="81" spans="1:21" ht="14">
      <c r="A81" s="60"/>
      <c r="B81" s="52"/>
      <c r="C81" s="53"/>
      <c r="D81" s="53"/>
      <c r="E81" s="53"/>
      <c r="F81" s="53"/>
      <c r="G81" s="54"/>
      <c r="H81" s="60"/>
      <c r="I81" s="52"/>
      <c r="J81" s="53"/>
      <c r="K81" s="53"/>
      <c r="L81" s="53"/>
      <c r="M81" s="53"/>
      <c r="N81" s="54"/>
      <c r="O81" s="60"/>
      <c r="P81" s="52"/>
      <c r="Q81" s="53"/>
      <c r="R81" s="53"/>
      <c r="S81" s="53"/>
      <c r="T81" s="53"/>
      <c r="U81" s="54"/>
    </row>
    <row r="82" spans="1:21" ht="14">
      <c r="A82" s="60"/>
      <c r="B82" s="52"/>
      <c r="C82" s="53"/>
      <c r="D82" s="53"/>
      <c r="E82" s="53"/>
      <c r="F82" s="53"/>
      <c r="G82" s="54"/>
      <c r="H82" s="60"/>
      <c r="I82" s="52"/>
      <c r="J82" s="53"/>
      <c r="K82" s="53"/>
      <c r="L82" s="53"/>
      <c r="M82" s="53"/>
      <c r="N82" s="54"/>
      <c r="O82" s="60"/>
      <c r="P82" s="52"/>
      <c r="Q82" s="53"/>
      <c r="R82" s="53"/>
      <c r="S82" s="53"/>
      <c r="T82" s="53"/>
      <c r="U82" s="54"/>
    </row>
    <row r="83" spans="1:21" ht="14">
      <c r="A83" s="74" t="s">
        <v>49</v>
      </c>
      <c r="B83" s="52"/>
      <c r="C83" s="53" t="s">
        <v>48</v>
      </c>
      <c r="D83" s="53"/>
      <c r="E83" s="53"/>
      <c r="F83" s="53"/>
      <c r="G83" s="54"/>
      <c r="H83" s="74" t="s">
        <v>49</v>
      </c>
      <c r="I83" s="52"/>
      <c r="J83" s="53" t="s">
        <v>48</v>
      </c>
      <c r="K83" s="53"/>
      <c r="L83" s="53"/>
      <c r="M83" s="53"/>
      <c r="N83" s="54"/>
      <c r="O83" s="74" t="s">
        <v>49</v>
      </c>
      <c r="P83" s="52"/>
      <c r="Q83" s="53" t="s">
        <v>48</v>
      </c>
      <c r="R83" s="53"/>
      <c r="S83" s="53"/>
      <c r="T83" s="53"/>
      <c r="U83" s="54"/>
    </row>
    <row r="84" spans="1:21" ht="14">
      <c r="A84" s="74" t="s">
        <v>50</v>
      </c>
      <c r="B84" s="52"/>
      <c r="C84" s="53"/>
      <c r="D84" s="53"/>
      <c r="E84" s="53"/>
      <c r="F84" s="53"/>
      <c r="G84" s="54"/>
      <c r="H84" s="74" t="s">
        <v>50</v>
      </c>
      <c r="I84" s="52"/>
      <c r="J84" s="53"/>
      <c r="K84" s="53"/>
      <c r="L84" s="53"/>
      <c r="M84" s="53"/>
      <c r="N84" s="54"/>
      <c r="O84" s="74" t="s">
        <v>50</v>
      </c>
      <c r="P84" s="52"/>
      <c r="Q84" s="53"/>
      <c r="R84" s="53"/>
      <c r="S84" s="53"/>
      <c r="T84" s="53"/>
      <c r="U84" s="54"/>
    </row>
    <row r="85" spans="1:21" ht="15" thickBot="1">
      <c r="A85" s="29" t="s">
        <v>27</v>
      </c>
      <c r="B85" s="47"/>
      <c r="C85" s="30" t="s">
        <v>30</v>
      </c>
      <c r="D85" s="30"/>
      <c r="E85" s="13"/>
      <c r="F85" s="13"/>
      <c r="G85" s="14"/>
      <c r="H85" s="29" t="s">
        <v>27</v>
      </c>
      <c r="I85" s="47"/>
      <c r="J85" s="30" t="s">
        <v>30</v>
      </c>
      <c r="K85" s="30"/>
      <c r="L85" s="13"/>
      <c r="M85" s="13"/>
      <c r="N85" s="14"/>
      <c r="O85" s="29" t="s">
        <v>27</v>
      </c>
      <c r="P85" s="47"/>
      <c r="Q85" s="30" t="s">
        <v>30</v>
      </c>
      <c r="R85" s="30"/>
      <c r="S85" s="13"/>
      <c r="T85" s="13"/>
      <c r="U85" s="14"/>
    </row>
    <row r="86" spans="1:21" ht="16.5" customHeight="1">
      <c r="A86" s="4" t="s">
        <v>25</v>
      </c>
      <c r="B86" s="5"/>
      <c r="C86" s="5"/>
      <c r="D86" s="5"/>
      <c r="E86" s="5"/>
      <c r="F86" s="64">
        <f>SUM(A63:A83)</f>
        <v>0</v>
      </c>
      <c r="G86" s="65" t="s">
        <v>29</v>
      </c>
      <c r="H86" s="5" t="s">
        <v>25</v>
      </c>
      <c r="I86" s="5"/>
      <c r="J86" s="5"/>
      <c r="K86" s="5"/>
      <c r="L86" s="5"/>
      <c r="M86" s="64">
        <f>SUM(H63:H83)</f>
        <v>0</v>
      </c>
      <c r="N86" s="65" t="s">
        <v>29</v>
      </c>
      <c r="O86" s="5" t="s">
        <v>25</v>
      </c>
      <c r="P86" s="5"/>
      <c r="Q86" s="5"/>
      <c r="R86" s="5"/>
      <c r="S86" s="5"/>
      <c r="T86" s="64">
        <f>SUM(O63:O83)</f>
        <v>0</v>
      </c>
      <c r="U86" s="65" t="s">
        <v>29</v>
      </c>
    </row>
    <row r="87" spans="1:21" ht="16.5" customHeight="1">
      <c r="A87" s="66" t="s">
        <v>21</v>
      </c>
      <c r="B87" s="67"/>
      <c r="C87" s="67"/>
      <c r="D87" s="67"/>
      <c r="E87" s="67"/>
      <c r="F87" s="127"/>
      <c r="G87" s="128"/>
      <c r="H87" s="66" t="s">
        <v>21</v>
      </c>
      <c r="I87" s="67"/>
      <c r="J87" s="67"/>
      <c r="K87" s="67"/>
      <c r="L87" s="67"/>
      <c r="M87" s="127"/>
      <c r="N87" s="128"/>
      <c r="O87" s="66" t="s">
        <v>21</v>
      </c>
      <c r="P87" s="67"/>
      <c r="Q87" s="67"/>
      <c r="R87" s="67"/>
      <c r="S87" s="67"/>
      <c r="T87" s="127"/>
      <c r="U87" s="128"/>
    </row>
    <row r="88" spans="1:21" ht="16.5" customHeight="1">
      <c r="A88" s="66" t="s">
        <v>22</v>
      </c>
      <c r="B88" s="67"/>
      <c r="C88" s="67"/>
      <c r="D88" s="67"/>
      <c r="E88" s="127"/>
      <c r="F88" s="127"/>
      <c r="G88" s="128"/>
      <c r="H88" s="66" t="s">
        <v>22</v>
      </c>
      <c r="I88" s="67"/>
      <c r="J88" s="67"/>
      <c r="K88" s="67"/>
      <c r="L88" s="127"/>
      <c r="M88" s="127"/>
      <c r="N88" s="128"/>
      <c r="O88" s="66" t="s">
        <v>22</v>
      </c>
      <c r="P88" s="67"/>
      <c r="Q88" s="67"/>
      <c r="R88" s="67"/>
      <c r="S88" s="127"/>
      <c r="T88" s="127"/>
      <c r="U88" s="128"/>
    </row>
    <row r="89" spans="1:21" ht="16.5" customHeight="1">
      <c r="A89" s="66" t="s">
        <v>23</v>
      </c>
      <c r="B89" s="67"/>
      <c r="C89" s="67"/>
      <c r="D89" s="127"/>
      <c r="E89" s="127"/>
      <c r="F89" s="127"/>
      <c r="G89" s="128"/>
      <c r="H89" s="66" t="s">
        <v>23</v>
      </c>
      <c r="I89" s="67"/>
      <c r="J89" s="67"/>
      <c r="K89" s="127"/>
      <c r="L89" s="127"/>
      <c r="M89" s="127"/>
      <c r="N89" s="128"/>
      <c r="O89" s="66" t="s">
        <v>23</v>
      </c>
      <c r="P89" s="67"/>
      <c r="Q89" s="67"/>
      <c r="R89" s="127"/>
      <c r="S89" s="127"/>
      <c r="T89" s="127"/>
      <c r="U89" s="128"/>
    </row>
    <row r="90" spans="1:21" ht="16.5" customHeight="1" thickBot="1">
      <c r="A90" s="9" t="s">
        <v>24</v>
      </c>
      <c r="B90" s="10"/>
      <c r="C90" s="10"/>
      <c r="D90" s="10"/>
      <c r="E90" s="73"/>
      <c r="F90" s="10"/>
      <c r="G90" s="11"/>
      <c r="H90" s="10" t="s">
        <v>24</v>
      </c>
      <c r="I90" s="10"/>
      <c r="J90" s="10"/>
      <c r="K90" s="10"/>
      <c r="L90" s="73"/>
      <c r="M90" s="10"/>
      <c r="N90" s="11"/>
      <c r="O90" s="10" t="s">
        <v>24</v>
      </c>
      <c r="P90" s="10"/>
      <c r="Q90" s="10"/>
      <c r="R90" s="10"/>
      <c r="S90" s="73"/>
      <c r="T90" s="10"/>
      <c r="U90" s="11"/>
    </row>
    <row r="91" spans="1:21">
      <c r="A91" s="31"/>
      <c r="B91" s="5"/>
      <c r="C91" s="5"/>
      <c r="D91" s="5"/>
      <c r="E91" s="5"/>
      <c r="F91" s="5"/>
      <c r="G91" s="5"/>
      <c r="H91" s="18"/>
      <c r="I91" s="5"/>
      <c r="J91" s="5"/>
      <c r="K91" s="5"/>
      <c r="L91" s="5"/>
      <c r="M91" s="5"/>
      <c r="N91" s="5"/>
      <c r="O91" s="18"/>
      <c r="P91" s="5"/>
      <c r="Q91" s="5"/>
      <c r="R91" s="5"/>
      <c r="S91" s="5"/>
      <c r="T91" s="5"/>
      <c r="U91" s="6"/>
    </row>
    <row r="92" spans="1:21">
      <c r="A92" s="61" t="s">
        <v>26</v>
      </c>
      <c r="B92" s="7"/>
      <c r="C92" s="7"/>
      <c r="D92" s="7">
        <f>F86+M86+T86</f>
        <v>0</v>
      </c>
      <c r="E92" s="32" t="s">
        <v>29</v>
      </c>
      <c r="F92" s="7"/>
      <c r="G92" s="34" t="s">
        <v>38</v>
      </c>
      <c r="H92" s="33">
        <f>B85+I85+P85</f>
        <v>0</v>
      </c>
      <c r="I92" s="32" t="s">
        <v>37</v>
      </c>
      <c r="J92" s="32"/>
      <c r="K92" s="32"/>
      <c r="L92" s="7"/>
      <c r="M92" s="7"/>
      <c r="N92" s="35"/>
      <c r="O92" s="35" t="s">
        <v>31</v>
      </c>
      <c r="R92" s="7" t="s">
        <v>32</v>
      </c>
      <c r="S92" s="7"/>
      <c r="T92" s="7"/>
      <c r="U92" s="8"/>
    </row>
    <row r="93" spans="1:21" ht="14" thickBot="1">
      <c r="A93" s="22"/>
      <c r="B93" s="10"/>
      <c r="C93" s="10"/>
      <c r="D93" s="10"/>
      <c r="E93" s="10"/>
      <c r="F93" s="10"/>
      <c r="G93" s="10"/>
      <c r="H93" s="20"/>
      <c r="I93" s="10"/>
      <c r="J93" s="10"/>
      <c r="K93" s="10"/>
      <c r="L93" s="10"/>
      <c r="M93" s="10"/>
      <c r="N93" s="10"/>
      <c r="O93" s="20"/>
      <c r="P93" s="10"/>
      <c r="Q93" s="10"/>
      <c r="R93" s="10"/>
      <c r="S93" s="10"/>
      <c r="T93" s="10"/>
      <c r="U93" s="11"/>
    </row>
    <row r="95" spans="1:21">
      <c r="T95" s="126" t="s">
        <v>34</v>
      </c>
      <c r="U95" s="126"/>
    </row>
  </sheetData>
  <mergeCells count="30">
    <mergeCell ref="T95:U95"/>
    <mergeCell ref="E10:G10"/>
    <mergeCell ref="B61:G61"/>
    <mergeCell ref="I61:N61"/>
    <mergeCell ref="C13:C14"/>
    <mergeCell ref="G13:G14"/>
    <mergeCell ref="J13:J14"/>
    <mergeCell ref="N13:N14"/>
    <mergeCell ref="T87:U87"/>
    <mergeCell ref="S88:U88"/>
    <mergeCell ref="R89:U89"/>
    <mergeCell ref="A12:G12"/>
    <mergeCell ref="A13:A14"/>
    <mergeCell ref="H12:N12"/>
    <mergeCell ref="H13:H14"/>
    <mergeCell ref="E88:G88"/>
    <mergeCell ref="T8:U8"/>
    <mergeCell ref="T57:U57"/>
    <mergeCell ref="T10:U10"/>
    <mergeCell ref="O12:U12"/>
    <mergeCell ref="O13:O14"/>
    <mergeCell ref="Q13:Q14"/>
    <mergeCell ref="U13:U14"/>
    <mergeCell ref="T45:U45"/>
    <mergeCell ref="D89:G89"/>
    <mergeCell ref="F87:G87"/>
    <mergeCell ref="P61:U61"/>
    <mergeCell ref="M87:N87"/>
    <mergeCell ref="L88:N88"/>
    <mergeCell ref="K89:N89"/>
  </mergeCells>
  <phoneticPr fontId="3" type="noConversion"/>
  <printOptions horizontalCentered="1" verticalCentered="1"/>
  <pageMargins left="0" right="0.19685039370078741" top="0.39370078740157483" bottom="0" header="0" footer="0"/>
  <pageSetup paperSize="9" scale="73" fitToHeight="2" orientation="landscape" horizontalDpi="300" verticalDpi="300" r:id="rId1"/>
  <headerFooter alignWithMargins="0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pageSetUpPr fitToPage="1"/>
  </sheetPr>
  <dimension ref="A8:X95"/>
  <sheetViews>
    <sheetView topLeftCell="A2" zoomScale="85" zoomScaleNormal="85" workbookViewId="0">
      <selection activeCell="E11" sqref="E11"/>
    </sheetView>
  </sheetViews>
  <sheetFormatPr baseColWidth="10" defaultColWidth="11.5" defaultRowHeight="13"/>
  <cols>
    <col min="1" max="1" width="13.33203125" style="17" customWidth="1"/>
    <col min="2" max="3" width="8.6640625" style="1" customWidth="1"/>
    <col min="4" max="4" width="10.5" style="1" customWidth="1"/>
    <col min="5" max="5" width="8.6640625" style="1" customWidth="1"/>
    <col min="6" max="6" width="10.5" style="1" customWidth="1"/>
    <col min="7" max="7" width="9.5" style="1" customWidth="1"/>
    <col min="8" max="8" width="13.33203125" style="17" customWidth="1"/>
    <col min="9" max="10" width="8.6640625" style="1" customWidth="1"/>
    <col min="11" max="11" width="10.5" style="1" customWidth="1"/>
    <col min="12" max="12" width="8.6640625" style="1" customWidth="1"/>
    <col min="13" max="13" width="9.6640625" style="1" customWidth="1"/>
    <col min="14" max="14" width="9.5" style="1" customWidth="1"/>
    <col min="15" max="15" width="13.33203125" style="17" customWidth="1"/>
    <col min="16" max="17" width="8.6640625" style="1" customWidth="1"/>
    <col min="18" max="18" width="10.33203125" style="1" customWidth="1"/>
    <col min="19" max="19" width="8.6640625" style="1" customWidth="1"/>
    <col min="20" max="20" width="9.6640625" style="1" customWidth="1"/>
    <col min="21" max="21" width="9.5" style="1" customWidth="1"/>
    <col min="22" max="22" width="2.6640625" style="1" customWidth="1"/>
    <col min="23" max="16384" width="11.5" style="1"/>
  </cols>
  <sheetData>
    <row r="8" spans="1:24" ht="16">
      <c r="S8" s="2" t="s">
        <v>1</v>
      </c>
      <c r="T8" s="120">
        <f>'26'!T8:U8+2</f>
        <v>21166</v>
      </c>
      <c r="U8" s="120"/>
    </row>
    <row r="10" spans="1:24" ht="17">
      <c r="D10" s="1" t="s">
        <v>0</v>
      </c>
      <c r="E10" s="112" t="s">
        <v>254</v>
      </c>
      <c r="F10" s="112"/>
      <c r="G10" s="112"/>
      <c r="I10" s="7"/>
      <c r="J10" s="7"/>
      <c r="S10" s="2" t="s">
        <v>11</v>
      </c>
      <c r="T10" s="112">
        <v>2</v>
      </c>
      <c r="U10" s="112"/>
    </row>
    <row r="11" spans="1:24" ht="14" thickBot="1"/>
    <row r="12" spans="1:24" ht="14" thickBot="1">
      <c r="A12" s="121" t="s">
        <v>8</v>
      </c>
      <c r="B12" s="129"/>
      <c r="C12" s="129"/>
      <c r="D12" s="129"/>
      <c r="E12" s="129"/>
      <c r="F12" s="129"/>
      <c r="G12" s="130"/>
      <c r="H12" s="121" t="s">
        <v>35</v>
      </c>
      <c r="I12" s="122"/>
      <c r="J12" s="122"/>
      <c r="K12" s="122"/>
      <c r="L12" s="122" t="s">
        <v>9</v>
      </c>
      <c r="M12" s="122"/>
      <c r="N12" s="123"/>
      <c r="O12" s="121" t="s">
        <v>36</v>
      </c>
      <c r="P12" s="122"/>
      <c r="Q12" s="122"/>
      <c r="R12" s="122"/>
      <c r="S12" s="122" t="s">
        <v>10</v>
      </c>
      <c r="T12" s="122"/>
      <c r="U12" s="123"/>
    </row>
    <row r="13" spans="1:24" ht="14" thickBot="1">
      <c r="A13" s="124" t="s">
        <v>45</v>
      </c>
      <c r="B13" s="23" t="s">
        <v>2</v>
      </c>
      <c r="C13" s="116" t="s">
        <v>46</v>
      </c>
      <c r="D13" s="23" t="s">
        <v>4</v>
      </c>
      <c r="E13" s="23" t="s">
        <v>6</v>
      </c>
      <c r="F13" s="23" t="s">
        <v>7</v>
      </c>
      <c r="G13" s="118" t="s">
        <v>47</v>
      </c>
      <c r="H13" s="124" t="s">
        <v>45</v>
      </c>
      <c r="I13" s="23" t="s">
        <v>2</v>
      </c>
      <c r="J13" s="116" t="s">
        <v>46</v>
      </c>
      <c r="K13" s="23" t="s">
        <v>4</v>
      </c>
      <c r="L13" s="23" t="s">
        <v>6</v>
      </c>
      <c r="M13" s="23" t="s">
        <v>7</v>
      </c>
      <c r="N13" s="118" t="s">
        <v>47</v>
      </c>
      <c r="O13" s="124" t="s">
        <v>45</v>
      </c>
      <c r="P13" s="23" t="s">
        <v>2</v>
      </c>
      <c r="Q13" s="116" t="s">
        <v>46</v>
      </c>
      <c r="R13" s="23" t="s">
        <v>4</v>
      </c>
      <c r="S13" s="23" t="s">
        <v>6</v>
      </c>
      <c r="T13" s="23" t="s">
        <v>7</v>
      </c>
      <c r="U13" s="118" t="s">
        <v>47</v>
      </c>
    </row>
    <row r="14" spans="1:24" ht="14" thickTop="1">
      <c r="A14" s="125"/>
      <c r="B14" s="15" t="s">
        <v>3</v>
      </c>
      <c r="C14" s="117"/>
      <c r="D14" s="15" t="s">
        <v>5</v>
      </c>
      <c r="E14" s="15" t="s">
        <v>5</v>
      </c>
      <c r="F14" s="15" t="s">
        <v>5</v>
      </c>
      <c r="G14" s="119"/>
      <c r="H14" s="125"/>
      <c r="I14" s="15" t="s">
        <v>3</v>
      </c>
      <c r="J14" s="117"/>
      <c r="K14" s="15" t="s">
        <v>5</v>
      </c>
      <c r="L14" s="15" t="s">
        <v>5</v>
      </c>
      <c r="M14" s="15" t="s">
        <v>5</v>
      </c>
      <c r="N14" s="119"/>
      <c r="O14" s="125"/>
      <c r="P14" s="15" t="s">
        <v>3</v>
      </c>
      <c r="Q14" s="117"/>
      <c r="R14" s="15" t="s">
        <v>5</v>
      </c>
      <c r="S14" s="15" t="s">
        <v>5</v>
      </c>
      <c r="T14" s="15" t="s">
        <v>5</v>
      </c>
      <c r="U14" s="119"/>
      <c r="X14" s="89" t="s">
        <v>51</v>
      </c>
    </row>
    <row r="15" spans="1:24" ht="16.5" customHeight="1" thickBot="1">
      <c r="A15" s="58"/>
      <c r="B15" s="38"/>
      <c r="C15" s="38"/>
      <c r="D15" s="39"/>
      <c r="E15" s="39"/>
      <c r="F15" s="39"/>
      <c r="G15" s="40"/>
      <c r="H15" s="58"/>
      <c r="I15" s="38"/>
      <c r="J15" s="38"/>
      <c r="K15" s="39"/>
      <c r="L15" s="39"/>
      <c r="M15" s="39"/>
      <c r="N15" s="40"/>
      <c r="O15" s="62"/>
      <c r="P15" s="38"/>
      <c r="Q15" s="38"/>
      <c r="R15" s="39"/>
      <c r="S15" s="39"/>
      <c r="T15" s="39"/>
      <c r="U15" s="40"/>
      <c r="X15" s="88">
        <v>0</v>
      </c>
    </row>
    <row r="16" spans="1:24" ht="16.5" customHeight="1" thickTop="1">
      <c r="A16" s="55"/>
      <c r="B16" s="38"/>
      <c r="C16" s="38"/>
      <c r="D16" s="39"/>
      <c r="E16" s="41"/>
      <c r="F16" s="39"/>
      <c r="G16" s="40"/>
      <c r="H16" s="55"/>
      <c r="I16" s="38"/>
      <c r="J16" s="38"/>
      <c r="K16" s="39"/>
      <c r="L16" s="41"/>
      <c r="M16" s="39"/>
      <c r="N16" s="40"/>
      <c r="O16" s="55"/>
      <c r="P16" s="38"/>
      <c r="Q16" s="38"/>
      <c r="R16" s="39"/>
      <c r="S16" s="41"/>
      <c r="T16" s="39"/>
      <c r="U16" s="40"/>
    </row>
    <row r="17" spans="1:21" ht="16.5" customHeight="1">
      <c r="A17" s="55"/>
      <c r="B17" s="38"/>
      <c r="C17" s="38"/>
      <c r="D17" s="39"/>
      <c r="E17" s="41"/>
      <c r="F17" s="63"/>
      <c r="G17" s="57"/>
      <c r="H17" s="55"/>
      <c r="I17" s="38"/>
      <c r="J17" s="38"/>
      <c r="K17" s="39"/>
      <c r="L17" s="41"/>
      <c r="M17" s="39"/>
      <c r="N17" s="40"/>
      <c r="O17" s="55"/>
      <c r="P17" s="38"/>
      <c r="Q17" s="38"/>
      <c r="R17" s="39"/>
      <c r="S17" s="41"/>
      <c r="T17" s="39"/>
      <c r="U17" s="40"/>
    </row>
    <row r="18" spans="1:21" ht="16.5" customHeight="1">
      <c r="A18" s="55"/>
      <c r="B18" s="38"/>
      <c r="C18" s="38"/>
      <c r="D18" s="39"/>
      <c r="E18" s="41"/>
      <c r="F18" s="63"/>
      <c r="G18" s="57"/>
      <c r="H18" s="55"/>
      <c r="I18" s="38"/>
      <c r="J18" s="38"/>
      <c r="K18" s="39"/>
      <c r="L18" s="41"/>
      <c r="M18" s="39"/>
      <c r="N18" s="40"/>
      <c r="O18" s="55"/>
      <c r="P18" s="38"/>
      <c r="Q18" s="38"/>
      <c r="R18" s="39"/>
      <c r="S18" s="41"/>
      <c r="T18" s="39"/>
      <c r="U18" s="40"/>
    </row>
    <row r="19" spans="1:21" ht="16.5" customHeight="1">
      <c r="A19" s="59"/>
      <c r="B19" s="38"/>
      <c r="C19" s="38"/>
      <c r="D19" s="39"/>
      <c r="E19" s="41"/>
      <c r="F19" s="39"/>
      <c r="G19" s="40"/>
      <c r="H19" s="55"/>
      <c r="I19" s="38"/>
      <c r="J19" s="38"/>
      <c r="K19" s="39"/>
      <c r="L19" s="41"/>
      <c r="M19" s="39"/>
      <c r="N19" s="40"/>
      <c r="O19" s="55"/>
      <c r="P19" s="38"/>
      <c r="Q19" s="38"/>
      <c r="R19" s="39"/>
      <c r="S19" s="41"/>
      <c r="T19" s="39"/>
      <c r="U19" s="40"/>
    </row>
    <row r="20" spans="1:21" ht="16.5" customHeight="1">
      <c r="A20" s="55"/>
      <c r="B20" s="38"/>
      <c r="C20" s="38"/>
      <c r="D20" s="39"/>
      <c r="E20" s="41"/>
      <c r="F20" s="39"/>
      <c r="G20" s="40"/>
      <c r="H20" s="55"/>
      <c r="I20" s="38"/>
      <c r="J20" s="38"/>
      <c r="K20" s="39"/>
      <c r="L20" s="41"/>
      <c r="M20" s="39"/>
      <c r="N20" s="40"/>
      <c r="O20" s="55"/>
      <c r="P20" s="38"/>
      <c r="Q20" s="38"/>
      <c r="R20" s="39"/>
      <c r="S20" s="41"/>
      <c r="T20" s="39"/>
      <c r="U20" s="40"/>
    </row>
    <row r="21" spans="1:21" ht="16.5" customHeight="1">
      <c r="A21" s="55"/>
      <c r="B21" s="38"/>
      <c r="C21" s="38"/>
      <c r="D21" s="39"/>
      <c r="E21" s="41"/>
      <c r="F21" s="39"/>
      <c r="G21" s="40"/>
      <c r="H21" s="55"/>
      <c r="I21" s="38"/>
      <c r="J21" s="38"/>
      <c r="K21" s="39"/>
      <c r="L21" s="41"/>
      <c r="M21" s="39"/>
      <c r="N21" s="40"/>
      <c r="O21" s="55"/>
      <c r="P21" s="38"/>
      <c r="Q21" s="38"/>
      <c r="R21" s="39"/>
      <c r="S21" s="41"/>
      <c r="T21" s="39"/>
      <c r="U21" s="40"/>
    </row>
    <row r="22" spans="1:21" ht="16.5" customHeight="1">
      <c r="A22" s="55"/>
      <c r="B22" s="38"/>
      <c r="C22" s="38"/>
      <c r="D22" s="39"/>
      <c r="E22" s="41"/>
      <c r="F22" s="39"/>
      <c r="G22" s="40"/>
      <c r="H22" s="55"/>
      <c r="I22" s="38"/>
      <c r="J22" s="38"/>
      <c r="K22" s="39"/>
      <c r="L22" s="41"/>
      <c r="M22" s="39"/>
      <c r="N22" s="40"/>
      <c r="O22" s="55"/>
      <c r="P22" s="38"/>
      <c r="Q22" s="38"/>
      <c r="R22" s="39"/>
      <c r="S22" s="41"/>
      <c r="T22" s="39"/>
      <c r="U22" s="40"/>
    </row>
    <row r="23" spans="1:21" ht="16.5" customHeight="1">
      <c r="A23" s="55"/>
      <c r="B23" s="38"/>
      <c r="C23" s="38"/>
      <c r="D23" s="39"/>
      <c r="E23" s="41"/>
      <c r="F23" s="39"/>
      <c r="G23" s="40"/>
      <c r="H23" s="55"/>
      <c r="I23" s="38"/>
      <c r="J23" s="38"/>
      <c r="K23" s="39"/>
      <c r="L23" s="41"/>
      <c r="M23" s="39"/>
      <c r="N23" s="40"/>
      <c r="O23" s="55"/>
      <c r="P23" s="38"/>
      <c r="Q23" s="38"/>
      <c r="R23" s="39"/>
      <c r="S23" s="41"/>
      <c r="T23" s="39"/>
      <c r="U23" s="40"/>
    </row>
    <row r="24" spans="1:21" ht="16.5" customHeight="1">
      <c r="A24" s="55"/>
      <c r="B24" s="38"/>
      <c r="C24" s="38"/>
      <c r="D24" s="39"/>
      <c r="E24" s="41"/>
      <c r="F24" s="39"/>
      <c r="G24" s="40"/>
      <c r="H24" s="55"/>
      <c r="I24" s="38"/>
      <c r="J24" s="38"/>
      <c r="K24" s="39"/>
      <c r="L24" s="41"/>
      <c r="M24" s="39"/>
      <c r="N24" s="40"/>
      <c r="O24" s="55"/>
      <c r="P24" s="38"/>
      <c r="Q24" s="38"/>
      <c r="R24" s="39"/>
      <c r="S24" s="41"/>
      <c r="T24" s="39"/>
      <c r="U24" s="40"/>
    </row>
    <row r="25" spans="1:21" ht="16.5" customHeight="1">
      <c r="A25" s="55"/>
      <c r="B25" s="38"/>
      <c r="C25" s="38"/>
      <c r="D25" s="39"/>
      <c r="E25" s="41"/>
      <c r="F25" s="39"/>
      <c r="G25" s="40"/>
      <c r="H25" s="55"/>
      <c r="I25" s="38"/>
      <c r="J25" s="38"/>
      <c r="K25" s="39"/>
      <c r="L25" s="41"/>
      <c r="M25" s="39"/>
      <c r="N25" s="40"/>
      <c r="O25" s="55"/>
      <c r="P25" s="38"/>
      <c r="Q25" s="38"/>
      <c r="R25" s="39"/>
      <c r="S25" s="41"/>
      <c r="T25" s="39"/>
      <c r="U25" s="40"/>
    </row>
    <row r="26" spans="1:21" ht="16.5" customHeight="1">
      <c r="A26" s="55"/>
      <c r="B26" s="38"/>
      <c r="C26" s="38"/>
      <c r="D26" s="39"/>
      <c r="E26" s="41"/>
      <c r="F26" s="39"/>
      <c r="G26" s="40"/>
      <c r="H26" s="55"/>
      <c r="I26" s="38"/>
      <c r="J26" s="38"/>
      <c r="K26" s="39"/>
      <c r="L26" s="41"/>
      <c r="M26" s="39"/>
      <c r="N26" s="40"/>
      <c r="O26" s="55"/>
      <c r="P26" s="38"/>
      <c r="Q26" s="38"/>
      <c r="R26" s="39"/>
      <c r="S26" s="41"/>
      <c r="T26" s="39"/>
      <c r="U26" s="40"/>
    </row>
    <row r="27" spans="1:21" ht="16.5" customHeight="1">
      <c r="A27" s="55"/>
      <c r="B27" s="38"/>
      <c r="C27" s="38"/>
      <c r="D27" s="39"/>
      <c r="E27" s="41"/>
      <c r="F27" s="39"/>
      <c r="G27" s="40"/>
      <c r="H27" s="59"/>
      <c r="I27" s="38"/>
      <c r="J27" s="38"/>
      <c r="K27" s="39"/>
      <c r="L27" s="41"/>
      <c r="M27" s="39"/>
      <c r="N27" s="40"/>
      <c r="O27" s="55"/>
      <c r="P27" s="38"/>
      <c r="Q27" s="38"/>
      <c r="R27" s="39"/>
      <c r="S27" s="41"/>
      <c r="T27" s="39"/>
      <c r="U27" s="40"/>
    </row>
    <row r="28" spans="1:21" ht="16.5" customHeight="1">
      <c r="A28" s="55"/>
      <c r="B28" s="38"/>
      <c r="C28" s="38"/>
      <c r="D28" s="39"/>
      <c r="E28" s="41"/>
      <c r="F28" s="39"/>
      <c r="G28" s="40"/>
      <c r="H28" s="55"/>
      <c r="I28" s="38"/>
      <c r="J28" s="38"/>
      <c r="K28" s="39"/>
      <c r="L28" s="41"/>
      <c r="M28" s="39"/>
      <c r="N28" s="40"/>
      <c r="O28" s="55"/>
      <c r="P28" s="38"/>
      <c r="Q28" s="38"/>
      <c r="R28" s="39"/>
      <c r="S28" s="41"/>
      <c r="T28" s="39"/>
      <c r="U28" s="40"/>
    </row>
    <row r="29" spans="1:21" ht="16.5" customHeight="1">
      <c r="A29" s="55"/>
      <c r="B29" s="38"/>
      <c r="C29" s="38"/>
      <c r="D29" s="39"/>
      <c r="E29" s="41"/>
      <c r="F29" s="39"/>
      <c r="G29" s="40"/>
      <c r="H29" s="55"/>
      <c r="I29" s="38"/>
      <c r="J29" s="38"/>
      <c r="K29" s="39"/>
      <c r="L29" s="41"/>
      <c r="M29" s="39"/>
      <c r="N29" s="40"/>
      <c r="O29" s="59"/>
      <c r="P29" s="38"/>
      <c r="Q29" s="38"/>
      <c r="R29" s="39"/>
      <c r="S29" s="41"/>
      <c r="T29" s="39"/>
      <c r="U29" s="40"/>
    </row>
    <row r="30" spans="1:21" ht="16.5" customHeight="1">
      <c r="A30" s="55"/>
      <c r="B30" s="38"/>
      <c r="C30" s="38"/>
      <c r="D30" s="39"/>
      <c r="E30" s="41"/>
      <c r="F30" s="39"/>
      <c r="G30" s="40"/>
      <c r="H30" s="55"/>
      <c r="I30" s="38"/>
      <c r="J30" s="38"/>
      <c r="K30" s="39"/>
      <c r="L30" s="41"/>
      <c r="M30" s="39"/>
      <c r="N30" s="40"/>
      <c r="O30" s="55"/>
      <c r="P30" s="38"/>
      <c r="Q30" s="38"/>
      <c r="R30" s="39"/>
      <c r="S30" s="41"/>
      <c r="T30" s="39"/>
      <c r="U30" s="40"/>
    </row>
    <row r="31" spans="1:21" ht="16.5" customHeight="1">
      <c r="A31" s="55"/>
      <c r="B31" s="38"/>
      <c r="C31" s="38"/>
      <c r="D31" s="39"/>
      <c r="E31" s="41"/>
      <c r="F31" s="39"/>
      <c r="G31" s="40"/>
      <c r="H31" s="55"/>
      <c r="I31" s="38"/>
      <c r="J31" s="38"/>
      <c r="K31" s="39"/>
      <c r="L31" s="41"/>
      <c r="M31" s="39"/>
      <c r="N31" s="40"/>
      <c r="O31" s="55"/>
      <c r="P31" s="38"/>
      <c r="Q31" s="38"/>
      <c r="R31" s="39"/>
      <c r="S31" s="41"/>
      <c r="T31" s="39"/>
      <c r="U31" s="40"/>
    </row>
    <row r="32" spans="1:21" ht="16.5" customHeight="1">
      <c r="A32" s="55"/>
      <c r="B32" s="38"/>
      <c r="C32" s="38"/>
      <c r="D32" s="39"/>
      <c r="E32" s="41"/>
      <c r="F32" s="39"/>
      <c r="G32" s="40"/>
      <c r="H32" s="55"/>
      <c r="I32" s="38"/>
      <c r="J32" s="38"/>
      <c r="K32" s="39"/>
      <c r="L32" s="41"/>
      <c r="M32" s="39"/>
      <c r="N32" s="40"/>
      <c r="O32" s="55"/>
      <c r="P32" s="38"/>
      <c r="Q32" s="38"/>
      <c r="R32" s="39"/>
      <c r="S32" s="41"/>
      <c r="T32" s="39"/>
      <c r="U32" s="40"/>
    </row>
    <row r="33" spans="1:21" ht="16.5" customHeight="1">
      <c r="A33" s="55"/>
      <c r="B33" s="38"/>
      <c r="C33" s="38"/>
      <c r="D33" s="39"/>
      <c r="E33" s="41"/>
      <c r="F33" s="39"/>
      <c r="G33" s="40"/>
      <c r="H33" s="55"/>
      <c r="I33" s="38"/>
      <c r="J33" s="38"/>
      <c r="K33" s="39"/>
      <c r="L33" s="41"/>
      <c r="M33" s="39"/>
      <c r="N33" s="40"/>
      <c r="O33" s="55"/>
      <c r="P33" s="38"/>
      <c r="Q33" s="38"/>
      <c r="R33" s="39"/>
      <c r="S33" s="41"/>
      <c r="T33" s="39"/>
      <c r="U33" s="40"/>
    </row>
    <row r="34" spans="1:21" ht="16.5" customHeight="1">
      <c r="A34" s="55"/>
      <c r="B34" s="38"/>
      <c r="C34" s="38"/>
      <c r="D34" s="39"/>
      <c r="E34" s="41"/>
      <c r="F34" s="39"/>
      <c r="G34" s="40"/>
      <c r="H34" s="55"/>
      <c r="I34" s="38"/>
      <c r="J34" s="38"/>
      <c r="K34" s="39"/>
      <c r="L34" s="41"/>
      <c r="M34" s="39"/>
      <c r="N34" s="40"/>
      <c r="O34" s="55"/>
      <c r="P34" s="38"/>
      <c r="Q34" s="38"/>
      <c r="R34" s="39"/>
      <c r="S34" s="41"/>
      <c r="T34" s="39"/>
      <c r="U34" s="40"/>
    </row>
    <row r="35" spans="1:21" ht="16.5" customHeight="1">
      <c r="A35" s="55"/>
      <c r="B35" s="38"/>
      <c r="C35" s="38"/>
      <c r="D35" s="39"/>
      <c r="E35" s="41"/>
      <c r="F35" s="39"/>
      <c r="G35" s="40"/>
      <c r="H35" s="55"/>
      <c r="I35" s="38"/>
      <c r="J35" s="38"/>
      <c r="K35" s="39"/>
      <c r="L35" s="41"/>
      <c r="M35" s="39"/>
      <c r="N35" s="40"/>
      <c r="O35" s="55"/>
      <c r="P35" s="38"/>
      <c r="Q35" s="38"/>
      <c r="R35" s="39"/>
      <c r="S35" s="41"/>
      <c r="T35" s="39"/>
      <c r="U35" s="40"/>
    </row>
    <row r="36" spans="1:21" ht="16.5" customHeight="1">
      <c r="A36" s="55"/>
      <c r="B36" s="38"/>
      <c r="C36" s="38"/>
      <c r="D36" s="39"/>
      <c r="E36" s="41"/>
      <c r="F36" s="39"/>
      <c r="G36" s="40"/>
      <c r="H36" s="55"/>
      <c r="I36" s="38"/>
      <c r="J36" s="38"/>
      <c r="K36" s="39"/>
      <c r="L36" s="41"/>
      <c r="M36" s="39"/>
      <c r="N36" s="40"/>
      <c r="O36" s="55"/>
      <c r="P36" s="38"/>
      <c r="Q36" s="38"/>
      <c r="R36" s="39"/>
      <c r="S36" s="41"/>
      <c r="T36" s="39"/>
      <c r="U36" s="40"/>
    </row>
    <row r="37" spans="1:21" ht="16.5" customHeight="1">
      <c r="A37" s="55"/>
      <c r="B37" s="42"/>
      <c r="C37" s="42"/>
      <c r="D37" s="41"/>
      <c r="E37" s="41"/>
      <c r="F37" s="41"/>
      <c r="G37" s="43"/>
      <c r="H37" s="55"/>
      <c r="I37" s="42"/>
      <c r="J37" s="42"/>
      <c r="K37" s="41"/>
      <c r="L37" s="41"/>
      <c r="M37" s="41"/>
      <c r="N37" s="43"/>
      <c r="O37" s="55"/>
      <c r="P37" s="42"/>
      <c r="Q37" s="42"/>
      <c r="R37" s="41"/>
      <c r="S37" s="41"/>
      <c r="T37" s="41"/>
      <c r="U37" s="43"/>
    </row>
    <row r="38" spans="1:21" ht="16.5" customHeight="1">
      <c r="A38" s="55"/>
      <c r="B38" s="42"/>
      <c r="C38" s="42"/>
      <c r="D38" s="41"/>
      <c r="E38" s="41"/>
      <c r="F38" s="41"/>
      <c r="G38" s="43"/>
      <c r="H38" s="55"/>
      <c r="I38" s="42"/>
      <c r="J38" s="42"/>
      <c r="K38" s="41"/>
      <c r="L38" s="41"/>
      <c r="M38" s="41"/>
      <c r="N38" s="43"/>
      <c r="O38" s="55"/>
      <c r="P38" s="42"/>
      <c r="Q38" s="42"/>
      <c r="R38" s="41"/>
      <c r="S38" s="41"/>
      <c r="T38" s="41"/>
      <c r="U38" s="43"/>
    </row>
    <row r="39" spans="1:21" ht="16.5" customHeight="1" thickBot="1">
      <c r="A39" s="56"/>
      <c r="B39" s="44"/>
      <c r="C39" s="44"/>
      <c r="D39" s="45"/>
      <c r="E39" s="45"/>
      <c r="F39" s="45"/>
      <c r="G39" s="46"/>
      <c r="H39" s="56"/>
      <c r="I39" s="44"/>
      <c r="J39" s="44"/>
      <c r="K39" s="45"/>
      <c r="L39" s="45"/>
      <c r="M39" s="45"/>
      <c r="N39" s="46"/>
      <c r="O39" s="56"/>
      <c r="P39" s="44"/>
      <c r="Q39" s="44"/>
      <c r="R39" s="45"/>
      <c r="S39" s="45"/>
      <c r="T39" s="45"/>
      <c r="U39" s="46"/>
    </row>
    <row r="40" spans="1:21" ht="21.75" customHeight="1" thickBot="1">
      <c r="A40" s="24"/>
      <c r="B40" s="3" t="s">
        <v>13</v>
      </c>
      <c r="C40" s="3"/>
      <c r="D40" s="3"/>
      <c r="E40" s="3"/>
      <c r="F40" s="69">
        <f>SUM(E15:E39)</f>
        <v>0</v>
      </c>
      <c r="G40" s="36" t="s">
        <v>28</v>
      </c>
      <c r="H40" s="24"/>
      <c r="I40" s="3" t="s">
        <v>12</v>
      </c>
      <c r="J40" s="3"/>
      <c r="K40" s="3"/>
      <c r="L40" s="3"/>
      <c r="M40" s="69">
        <f>SUM(L15:L39)</f>
        <v>0</v>
      </c>
      <c r="N40" s="36" t="s">
        <v>28</v>
      </c>
      <c r="O40" s="24"/>
      <c r="P40" s="3" t="s">
        <v>14</v>
      </c>
      <c r="Q40" s="3"/>
      <c r="R40" s="3"/>
      <c r="S40" s="3"/>
      <c r="T40" s="69">
        <f>SUM(S15:S39)</f>
        <v>0</v>
      </c>
      <c r="U40" s="36" t="s">
        <v>28</v>
      </c>
    </row>
    <row r="41" spans="1:21">
      <c r="A41" s="21"/>
      <c r="B41" s="5"/>
      <c r="C41" s="5"/>
      <c r="D41" s="5"/>
      <c r="E41" s="5"/>
      <c r="F41" s="5"/>
      <c r="G41" s="5"/>
      <c r="H41" s="19"/>
      <c r="I41" s="5"/>
      <c r="J41" s="5"/>
      <c r="K41" s="5"/>
      <c r="L41" s="5"/>
      <c r="M41" s="5"/>
      <c r="N41" s="5"/>
      <c r="O41" s="19"/>
      <c r="P41" s="5"/>
      <c r="Q41" s="5"/>
      <c r="R41" s="5"/>
      <c r="S41" s="5"/>
      <c r="T41" s="5"/>
      <c r="U41" s="6"/>
    </row>
    <row r="42" spans="1:21" ht="14">
      <c r="A42" s="21"/>
      <c r="B42" s="7"/>
      <c r="C42" s="7"/>
      <c r="D42" s="7" t="s">
        <v>15</v>
      </c>
      <c r="E42" s="7"/>
      <c r="F42" s="7"/>
      <c r="G42" s="70"/>
      <c r="H42" s="32" t="s">
        <v>30</v>
      </c>
      <c r="I42" s="7"/>
      <c r="J42" s="7"/>
      <c r="K42" s="7"/>
      <c r="L42" s="7"/>
      <c r="M42" s="7"/>
      <c r="N42" s="16"/>
      <c r="O42" s="19"/>
      <c r="P42" s="7" t="s">
        <v>16</v>
      </c>
      <c r="Q42" s="7"/>
      <c r="R42" s="7"/>
      <c r="S42" s="7"/>
      <c r="T42" s="70">
        <f>T40+M40+F40</f>
        <v>0</v>
      </c>
      <c r="U42" s="37" t="s">
        <v>28</v>
      </c>
    </row>
    <row r="43" spans="1:21" ht="14" thickBot="1">
      <c r="A43" s="22"/>
      <c r="B43" s="10"/>
      <c r="C43" s="10"/>
      <c r="D43" s="10"/>
      <c r="E43" s="10"/>
      <c r="F43" s="10"/>
      <c r="G43" s="10"/>
      <c r="H43" s="20"/>
      <c r="I43" s="10"/>
      <c r="J43" s="10"/>
      <c r="K43" s="10"/>
      <c r="L43" s="10"/>
      <c r="M43" s="10"/>
      <c r="N43" s="10"/>
      <c r="O43" s="20"/>
      <c r="P43" s="10"/>
      <c r="Q43" s="10"/>
      <c r="R43" s="10"/>
      <c r="S43" s="10"/>
      <c r="T43" s="10"/>
      <c r="U43" s="11"/>
    </row>
    <row r="45" spans="1:21">
      <c r="A45" s="91" t="s">
        <v>53</v>
      </c>
      <c r="T45" s="126" t="s">
        <v>33</v>
      </c>
      <c r="U45" s="126"/>
    </row>
    <row r="57" spans="1:21" ht="16">
      <c r="S57" s="2" t="s">
        <v>1</v>
      </c>
      <c r="T57" s="120">
        <f>T8</f>
        <v>21166</v>
      </c>
      <c r="U57" s="120"/>
    </row>
    <row r="58" spans="1:21" ht="14" thickBot="1"/>
    <row r="59" spans="1:21" ht="14" thickBot="1">
      <c r="A59" s="25"/>
      <c r="B59" s="4"/>
      <c r="C59" s="5"/>
      <c r="D59" s="5"/>
      <c r="E59" s="12" t="s">
        <v>8</v>
      </c>
      <c r="F59" s="5"/>
      <c r="G59" s="6"/>
      <c r="H59" s="25"/>
      <c r="I59" s="4"/>
      <c r="J59" s="5"/>
      <c r="K59" s="5"/>
      <c r="L59" s="12" t="s">
        <v>39</v>
      </c>
      <c r="M59" s="5"/>
      <c r="N59" s="6"/>
      <c r="O59" s="25"/>
      <c r="P59" s="4"/>
      <c r="Q59" s="5"/>
      <c r="R59" s="5"/>
      <c r="S59" s="12" t="s">
        <v>40</v>
      </c>
      <c r="T59" s="5"/>
      <c r="U59" s="6"/>
    </row>
    <row r="60" spans="1:21">
      <c r="A60" s="26" t="s">
        <v>17</v>
      </c>
      <c r="B60" s="4"/>
      <c r="C60" s="5"/>
      <c r="D60" s="5"/>
      <c r="E60" s="5"/>
      <c r="F60" s="5"/>
      <c r="G60" s="6"/>
      <c r="H60" s="26" t="s">
        <v>17</v>
      </c>
      <c r="I60" s="4"/>
      <c r="J60" s="5"/>
      <c r="K60" s="5"/>
      <c r="L60" s="5"/>
      <c r="M60" s="5"/>
      <c r="N60" s="6"/>
      <c r="O60" s="26" t="s">
        <v>17</v>
      </c>
      <c r="P60" s="4"/>
      <c r="Q60" s="5"/>
      <c r="R60" s="5"/>
      <c r="S60" s="5"/>
      <c r="T60" s="5"/>
      <c r="U60" s="6"/>
    </row>
    <row r="61" spans="1:21">
      <c r="A61" s="27" t="s">
        <v>19</v>
      </c>
      <c r="B61" s="113" t="s">
        <v>20</v>
      </c>
      <c r="C61" s="114"/>
      <c r="D61" s="114"/>
      <c r="E61" s="114"/>
      <c r="F61" s="114"/>
      <c r="G61" s="115"/>
      <c r="H61" s="27" t="s">
        <v>19</v>
      </c>
      <c r="I61" s="113" t="s">
        <v>20</v>
      </c>
      <c r="J61" s="114"/>
      <c r="K61" s="114"/>
      <c r="L61" s="114"/>
      <c r="M61" s="114"/>
      <c r="N61" s="115"/>
      <c r="O61" s="27" t="s">
        <v>19</v>
      </c>
      <c r="P61" s="113" t="s">
        <v>20</v>
      </c>
      <c r="Q61" s="114"/>
      <c r="R61" s="114"/>
      <c r="S61" s="114"/>
      <c r="T61" s="114"/>
      <c r="U61" s="115"/>
    </row>
    <row r="62" spans="1:21" ht="14" thickBot="1">
      <c r="A62" s="28" t="s">
        <v>18</v>
      </c>
      <c r="B62" s="9"/>
      <c r="C62" s="10"/>
      <c r="D62" s="10"/>
      <c r="E62" s="10"/>
      <c r="F62" s="10"/>
      <c r="G62" s="11"/>
      <c r="H62" s="28" t="s">
        <v>18</v>
      </c>
      <c r="I62" s="9"/>
      <c r="J62" s="10"/>
      <c r="K62" s="10"/>
      <c r="L62" s="10"/>
      <c r="M62" s="10"/>
      <c r="N62" s="11"/>
      <c r="O62" s="28" t="s">
        <v>18</v>
      </c>
      <c r="P62" s="9"/>
      <c r="Q62" s="10"/>
      <c r="R62" s="10"/>
      <c r="S62" s="10"/>
      <c r="T62" s="10"/>
      <c r="U62" s="11"/>
    </row>
    <row r="63" spans="1:21" ht="14">
      <c r="A63" s="48"/>
      <c r="B63" s="49"/>
      <c r="C63" s="50"/>
      <c r="D63" s="50"/>
      <c r="E63" s="50"/>
      <c r="F63" s="50"/>
      <c r="G63" s="51"/>
      <c r="H63" s="48"/>
      <c r="I63" s="49"/>
      <c r="J63" s="50"/>
      <c r="K63" s="50"/>
      <c r="L63" s="50"/>
      <c r="M63" s="50"/>
      <c r="N63" s="51"/>
      <c r="O63" s="48"/>
      <c r="P63" s="49"/>
      <c r="Q63" s="50"/>
      <c r="R63" s="50"/>
      <c r="S63" s="50"/>
      <c r="T63" s="50"/>
      <c r="U63" s="51"/>
    </row>
    <row r="64" spans="1:21" ht="14">
      <c r="A64" s="60"/>
      <c r="B64" s="52"/>
      <c r="C64" s="53"/>
      <c r="D64" s="53"/>
      <c r="E64" s="53"/>
      <c r="F64" s="53"/>
      <c r="G64" s="54"/>
      <c r="H64" s="60"/>
      <c r="I64" s="52"/>
      <c r="J64" s="53"/>
      <c r="K64" s="53"/>
      <c r="L64" s="53"/>
      <c r="M64" s="53"/>
      <c r="N64" s="54"/>
      <c r="O64" s="60"/>
      <c r="P64" s="52"/>
      <c r="Q64" s="53"/>
      <c r="R64" s="53"/>
      <c r="S64" s="53"/>
      <c r="T64" s="53"/>
      <c r="U64" s="54"/>
    </row>
    <row r="65" spans="1:21" ht="14">
      <c r="A65" s="60"/>
      <c r="B65" s="52"/>
      <c r="C65" s="53"/>
      <c r="D65" s="53"/>
      <c r="E65" s="53"/>
      <c r="F65" s="53"/>
      <c r="G65" s="54"/>
      <c r="H65" s="60"/>
      <c r="I65" s="52"/>
      <c r="J65" s="53"/>
      <c r="K65" s="53"/>
      <c r="L65" s="53"/>
      <c r="M65" s="53"/>
      <c r="N65" s="54"/>
      <c r="O65" s="60"/>
      <c r="P65" s="52"/>
      <c r="Q65" s="53"/>
      <c r="R65" s="53"/>
      <c r="S65" s="53"/>
      <c r="T65" s="53"/>
      <c r="U65" s="54"/>
    </row>
    <row r="66" spans="1:21" ht="14">
      <c r="A66" s="60"/>
      <c r="B66" s="52"/>
      <c r="C66" s="53"/>
      <c r="D66" s="53"/>
      <c r="E66" s="53"/>
      <c r="F66" s="53"/>
      <c r="G66" s="54"/>
      <c r="H66" s="60"/>
      <c r="I66" s="52"/>
      <c r="J66" s="53"/>
      <c r="K66" s="53"/>
      <c r="L66" s="53"/>
      <c r="M66" s="53"/>
      <c r="N66" s="54"/>
      <c r="O66" s="60"/>
      <c r="P66" s="52"/>
      <c r="Q66" s="53"/>
      <c r="R66" s="53"/>
      <c r="S66" s="53"/>
      <c r="T66" s="53"/>
      <c r="U66" s="54"/>
    </row>
    <row r="67" spans="1:21" ht="14">
      <c r="A67" s="60"/>
      <c r="B67" s="52"/>
      <c r="C67" s="53"/>
      <c r="D67" s="53"/>
      <c r="E67" s="53"/>
      <c r="F67" s="53"/>
      <c r="G67" s="54"/>
      <c r="H67" s="60"/>
      <c r="I67" s="52"/>
      <c r="J67" s="53"/>
      <c r="K67" s="53"/>
      <c r="L67" s="53"/>
      <c r="M67" s="53"/>
      <c r="N67" s="54"/>
      <c r="O67" s="60"/>
      <c r="P67" s="52"/>
      <c r="Q67" s="53"/>
      <c r="R67" s="53"/>
      <c r="S67" s="53"/>
      <c r="T67" s="53"/>
      <c r="U67" s="54"/>
    </row>
    <row r="68" spans="1:21" ht="14">
      <c r="A68" s="60"/>
      <c r="B68" s="52"/>
      <c r="C68" s="53"/>
      <c r="D68" s="53"/>
      <c r="E68" s="53"/>
      <c r="F68" s="53"/>
      <c r="G68" s="54"/>
      <c r="H68" s="60"/>
      <c r="I68" s="52"/>
      <c r="J68" s="53"/>
      <c r="K68" s="53"/>
      <c r="L68" s="53"/>
      <c r="M68" s="53"/>
      <c r="N68" s="54"/>
      <c r="O68" s="60"/>
      <c r="P68" s="52"/>
      <c r="Q68" s="53"/>
      <c r="R68" s="53"/>
      <c r="S68" s="53"/>
      <c r="T68" s="53"/>
      <c r="U68" s="54"/>
    </row>
    <row r="69" spans="1:21" ht="14">
      <c r="A69" s="60"/>
      <c r="B69" s="52"/>
      <c r="C69" s="53"/>
      <c r="D69" s="53"/>
      <c r="E69" s="53"/>
      <c r="F69" s="53"/>
      <c r="G69" s="54"/>
      <c r="H69" s="60"/>
      <c r="I69" s="52"/>
      <c r="J69" s="53"/>
      <c r="K69" s="53"/>
      <c r="L69" s="53"/>
      <c r="M69" s="53"/>
      <c r="N69" s="54"/>
      <c r="O69" s="60"/>
      <c r="P69" s="52"/>
      <c r="Q69" s="53"/>
      <c r="R69" s="53"/>
      <c r="S69" s="53"/>
      <c r="T69" s="53"/>
      <c r="U69" s="54"/>
    </row>
    <row r="70" spans="1:21" ht="14">
      <c r="A70" s="60"/>
      <c r="B70" s="52"/>
      <c r="C70" s="53"/>
      <c r="D70" s="53"/>
      <c r="E70" s="53"/>
      <c r="F70" s="53"/>
      <c r="G70" s="54"/>
      <c r="H70" s="60"/>
      <c r="I70" s="52"/>
      <c r="J70" s="53"/>
      <c r="K70" s="53"/>
      <c r="L70" s="53"/>
      <c r="M70" s="53"/>
      <c r="N70" s="54"/>
      <c r="O70" s="60"/>
      <c r="P70" s="52"/>
      <c r="Q70" s="53"/>
      <c r="R70" s="53"/>
      <c r="S70" s="53"/>
      <c r="T70" s="53"/>
      <c r="U70" s="54"/>
    </row>
    <row r="71" spans="1:21" ht="14">
      <c r="A71" s="60"/>
      <c r="B71" s="52"/>
      <c r="C71" s="53"/>
      <c r="D71" s="53"/>
      <c r="E71" s="53"/>
      <c r="F71" s="53"/>
      <c r="G71" s="54"/>
      <c r="H71" s="60"/>
      <c r="I71" s="52"/>
      <c r="J71" s="53"/>
      <c r="K71" s="53"/>
      <c r="L71" s="53"/>
      <c r="M71" s="53"/>
      <c r="N71" s="54"/>
      <c r="O71" s="60"/>
      <c r="P71" s="52"/>
      <c r="Q71" s="53"/>
      <c r="R71" s="53"/>
      <c r="S71" s="53"/>
      <c r="T71" s="53"/>
      <c r="U71" s="54"/>
    </row>
    <row r="72" spans="1:21" ht="14">
      <c r="A72" s="60"/>
      <c r="B72" s="52"/>
      <c r="C72" s="53"/>
      <c r="D72" s="53"/>
      <c r="E72" s="53"/>
      <c r="F72" s="53"/>
      <c r="G72" s="54"/>
      <c r="H72" s="60"/>
      <c r="I72" s="52"/>
      <c r="J72" s="53"/>
      <c r="K72" s="53"/>
      <c r="L72" s="53"/>
      <c r="M72" s="53"/>
      <c r="N72" s="54"/>
      <c r="O72" s="60"/>
      <c r="P72" s="52"/>
      <c r="Q72" s="53"/>
      <c r="R72" s="53"/>
      <c r="S72" s="53"/>
      <c r="T72" s="53"/>
      <c r="U72" s="54"/>
    </row>
    <row r="73" spans="1:21" ht="14">
      <c r="A73" s="60"/>
      <c r="B73" s="52"/>
      <c r="C73" s="53"/>
      <c r="D73" s="53"/>
      <c r="E73" s="53"/>
      <c r="F73" s="53"/>
      <c r="G73" s="54"/>
      <c r="H73" s="60"/>
      <c r="I73" s="52"/>
      <c r="J73" s="53"/>
      <c r="K73" s="53"/>
      <c r="L73" s="53"/>
      <c r="M73" s="53"/>
      <c r="N73" s="54"/>
      <c r="O73" s="60"/>
      <c r="P73" s="52"/>
      <c r="Q73" s="53"/>
      <c r="R73" s="53"/>
      <c r="S73" s="53"/>
      <c r="T73" s="53"/>
      <c r="U73" s="54"/>
    </row>
    <row r="74" spans="1:21" ht="14">
      <c r="A74" s="60"/>
      <c r="B74" s="52"/>
      <c r="C74" s="53"/>
      <c r="D74" s="53"/>
      <c r="E74" s="53"/>
      <c r="F74" s="53"/>
      <c r="G74" s="54"/>
      <c r="H74" s="60"/>
      <c r="I74" s="52"/>
      <c r="J74" s="53"/>
      <c r="K74" s="53"/>
      <c r="L74" s="53"/>
      <c r="M74" s="53"/>
      <c r="N74" s="54"/>
      <c r="O74" s="60"/>
      <c r="P74" s="52"/>
      <c r="Q74" s="53"/>
      <c r="R74" s="53"/>
      <c r="S74" s="53"/>
      <c r="T74" s="53"/>
      <c r="U74" s="54"/>
    </row>
    <row r="75" spans="1:21" ht="14">
      <c r="A75" s="60"/>
      <c r="B75" s="52"/>
      <c r="C75" s="53"/>
      <c r="D75" s="53"/>
      <c r="E75" s="53"/>
      <c r="F75" s="53"/>
      <c r="G75" s="54"/>
      <c r="H75" s="60"/>
      <c r="I75" s="52"/>
      <c r="J75" s="53"/>
      <c r="K75" s="53"/>
      <c r="L75" s="53"/>
      <c r="M75" s="53"/>
      <c r="N75" s="54"/>
      <c r="O75" s="60"/>
      <c r="P75" s="52"/>
      <c r="Q75" s="53"/>
      <c r="R75" s="53"/>
      <c r="S75" s="53"/>
      <c r="T75" s="53"/>
      <c r="U75" s="54"/>
    </row>
    <row r="76" spans="1:21" ht="14">
      <c r="A76" s="60"/>
      <c r="B76" s="52"/>
      <c r="C76" s="53"/>
      <c r="D76" s="53"/>
      <c r="E76" s="53"/>
      <c r="F76" s="53"/>
      <c r="G76" s="54"/>
      <c r="H76" s="60"/>
      <c r="I76" s="52"/>
      <c r="J76" s="53"/>
      <c r="K76" s="53"/>
      <c r="L76" s="53"/>
      <c r="M76" s="53"/>
      <c r="N76" s="54"/>
      <c r="O76" s="60"/>
      <c r="P76" s="52"/>
      <c r="Q76" s="53"/>
      <c r="R76" s="53"/>
      <c r="S76" s="53"/>
      <c r="T76" s="53"/>
      <c r="U76" s="54"/>
    </row>
    <row r="77" spans="1:21" ht="14">
      <c r="A77" s="60"/>
      <c r="B77" s="52"/>
      <c r="C77" s="53"/>
      <c r="D77" s="53"/>
      <c r="E77" s="53"/>
      <c r="F77" s="53"/>
      <c r="G77" s="54"/>
      <c r="H77" s="60"/>
      <c r="I77" s="52"/>
      <c r="J77" s="53"/>
      <c r="K77" s="53"/>
      <c r="L77" s="53"/>
      <c r="M77" s="53"/>
      <c r="N77" s="54"/>
      <c r="O77" s="60"/>
      <c r="P77" s="52"/>
      <c r="Q77" s="53"/>
      <c r="R77" s="53"/>
      <c r="S77" s="53"/>
      <c r="T77" s="53"/>
      <c r="U77" s="54"/>
    </row>
    <row r="78" spans="1:21" ht="14">
      <c r="A78" s="60"/>
      <c r="B78" s="52"/>
      <c r="C78" s="53"/>
      <c r="D78" s="53"/>
      <c r="E78" s="53"/>
      <c r="F78" s="53"/>
      <c r="G78" s="54"/>
      <c r="H78" s="60"/>
      <c r="I78" s="52"/>
      <c r="J78" s="53"/>
      <c r="K78" s="53"/>
      <c r="L78" s="53"/>
      <c r="M78" s="53"/>
      <c r="N78" s="54"/>
      <c r="O78" s="60"/>
      <c r="P78" s="52"/>
      <c r="Q78" s="53"/>
      <c r="R78" s="53"/>
      <c r="S78" s="53"/>
      <c r="T78" s="53"/>
      <c r="U78" s="54"/>
    </row>
    <row r="79" spans="1:21" ht="14">
      <c r="A79" s="60"/>
      <c r="B79" s="52"/>
      <c r="C79" s="53"/>
      <c r="D79" s="53"/>
      <c r="E79" s="53"/>
      <c r="F79" s="53"/>
      <c r="G79" s="54"/>
      <c r="H79" s="60"/>
      <c r="I79" s="52"/>
      <c r="J79" s="53"/>
      <c r="K79" s="53"/>
      <c r="L79" s="53"/>
      <c r="M79" s="53"/>
      <c r="N79" s="54"/>
      <c r="O79" s="60"/>
      <c r="P79" s="52"/>
      <c r="Q79" s="53"/>
      <c r="R79" s="53"/>
      <c r="S79" s="53"/>
      <c r="T79" s="53"/>
      <c r="U79" s="54"/>
    </row>
    <row r="80" spans="1:21" ht="14">
      <c r="A80" s="60"/>
      <c r="B80" s="52"/>
      <c r="C80" s="53"/>
      <c r="D80" s="53"/>
      <c r="E80" s="53"/>
      <c r="F80" s="53"/>
      <c r="G80" s="54"/>
      <c r="H80" s="60"/>
      <c r="I80" s="52"/>
      <c r="J80" s="53"/>
      <c r="K80" s="53"/>
      <c r="L80" s="53"/>
      <c r="M80" s="53"/>
      <c r="N80" s="54"/>
      <c r="O80" s="60"/>
      <c r="P80" s="52"/>
      <c r="Q80" s="53"/>
      <c r="R80" s="53"/>
      <c r="S80" s="53"/>
      <c r="T80" s="53"/>
      <c r="U80" s="54"/>
    </row>
    <row r="81" spans="1:21" ht="14">
      <c r="A81" s="60"/>
      <c r="B81" s="52"/>
      <c r="C81" s="53"/>
      <c r="D81" s="53"/>
      <c r="E81" s="53"/>
      <c r="F81" s="53"/>
      <c r="G81" s="54"/>
      <c r="H81" s="60"/>
      <c r="I81" s="52"/>
      <c r="J81" s="53"/>
      <c r="K81" s="53"/>
      <c r="L81" s="53"/>
      <c r="M81" s="53"/>
      <c r="N81" s="54"/>
      <c r="O81" s="60"/>
      <c r="P81" s="52"/>
      <c r="Q81" s="53"/>
      <c r="R81" s="53"/>
      <c r="S81" s="53"/>
      <c r="T81" s="53"/>
      <c r="U81" s="54"/>
    </row>
    <row r="82" spans="1:21" ht="14">
      <c r="A82" s="60"/>
      <c r="B82" s="52"/>
      <c r="C82" s="53"/>
      <c r="D82" s="53"/>
      <c r="E82" s="53"/>
      <c r="F82" s="53"/>
      <c r="G82" s="54"/>
      <c r="H82" s="60"/>
      <c r="I82" s="52"/>
      <c r="J82" s="53"/>
      <c r="K82" s="53"/>
      <c r="L82" s="53"/>
      <c r="M82" s="53"/>
      <c r="N82" s="54"/>
      <c r="O82" s="60"/>
      <c r="P82" s="52"/>
      <c r="Q82" s="53"/>
      <c r="R82" s="53"/>
      <c r="S82" s="53"/>
      <c r="T82" s="53"/>
      <c r="U82" s="54"/>
    </row>
    <row r="83" spans="1:21" ht="14">
      <c r="A83" s="74" t="s">
        <v>49</v>
      </c>
      <c r="B83" s="52"/>
      <c r="C83" s="53" t="s">
        <v>48</v>
      </c>
      <c r="D83" s="53"/>
      <c r="E83" s="53"/>
      <c r="F83" s="53"/>
      <c r="G83" s="54"/>
      <c r="H83" s="74" t="s">
        <v>49</v>
      </c>
      <c r="I83" s="52"/>
      <c r="J83" s="53" t="s">
        <v>48</v>
      </c>
      <c r="K83" s="53"/>
      <c r="L83" s="53"/>
      <c r="M83" s="53"/>
      <c r="N83" s="54"/>
      <c r="O83" s="74" t="s">
        <v>49</v>
      </c>
      <c r="P83" s="52"/>
      <c r="Q83" s="53" t="s">
        <v>48</v>
      </c>
      <c r="R83" s="53"/>
      <c r="S83" s="53"/>
      <c r="T83" s="53"/>
      <c r="U83" s="54"/>
    </row>
    <row r="84" spans="1:21" ht="14">
      <c r="A84" s="74" t="s">
        <v>50</v>
      </c>
      <c r="B84" s="52"/>
      <c r="C84" s="53"/>
      <c r="D84" s="53"/>
      <c r="E84" s="53"/>
      <c r="F84" s="53"/>
      <c r="G84" s="54"/>
      <c r="H84" s="74" t="s">
        <v>50</v>
      </c>
      <c r="I84" s="52"/>
      <c r="J84" s="53"/>
      <c r="K84" s="53"/>
      <c r="L84" s="53"/>
      <c r="M84" s="53"/>
      <c r="N84" s="54"/>
      <c r="O84" s="74" t="s">
        <v>50</v>
      </c>
      <c r="P84" s="52"/>
      <c r="Q84" s="53"/>
      <c r="R84" s="53"/>
      <c r="S84" s="53"/>
      <c r="T84" s="53"/>
      <c r="U84" s="54"/>
    </row>
    <row r="85" spans="1:21" ht="15" thickBot="1">
      <c r="A85" s="29" t="s">
        <v>27</v>
      </c>
      <c r="B85" s="47"/>
      <c r="C85" s="30" t="s">
        <v>30</v>
      </c>
      <c r="D85" s="30"/>
      <c r="E85" s="13"/>
      <c r="F85" s="13"/>
      <c r="G85" s="14"/>
      <c r="H85" s="29" t="s">
        <v>27</v>
      </c>
      <c r="I85" s="47"/>
      <c r="J85" s="30" t="s">
        <v>30</v>
      </c>
      <c r="K85" s="30"/>
      <c r="L85" s="13"/>
      <c r="M85" s="13"/>
      <c r="N85" s="14"/>
      <c r="O85" s="29" t="s">
        <v>27</v>
      </c>
      <c r="P85" s="47"/>
      <c r="Q85" s="30" t="s">
        <v>30</v>
      </c>
      <c r="R85" s="30"/>
      <c r="S85" s="13"/>
      <c r="T85" s="13"/>
      <c r="U85" s="14"/>
    </row>
    <row r="86" spans="1:21" ht="16.5" customHeight="1">
      <c r="A86" s="4" t="s">
        <v>25</v>
      </c>
      <c r="B86" s="5"/>
      <c r="C86" s="5"/>
      <c r="D86" s="5"/>
      <c r="E86" s="5"/>
      <c r="F86" s="64">
        <f>SUM(A63:A83)</f>
        <v>0</v>
      </c>
      <c r="G86" s="65" t="s">
        <v>29</v>
      </c>
      <c r="H86" s="5" t="s">
        <v>25</v>
      </c>
      <c r="I86" s="5"/>
      <c r="J86" s="5"/>
      <c r="K86" s="5"/>
      <c r="L86" s="5"/>
      <c r="M86" s="64">
        <f>SUM(H63:H83)</f>
        <v>0</v>
      </c>
      <c r="N86" s="65" t="s">
        <v>29</v>
      </c>
      <c r="O86" s="5" t="s">
        <v>25</v>
      </c>
      <c r="P86" s="5"/>
      <c r="Q86" s="5"/>
      <c r="R86" s="5"/>
      <c r="S86" s="5"/>
      <c r="T86" s="64">
        <f>SUM(O63:O83)</f>
        <v>0</v>
      </c>
      <c r="U86" s="65" t="s">
        <v>29</v>
      </c>
    </row>
    <row r="87" spans="1:21" ht="16.5" customHeight="1">
      <c r="A87" s="66" t="s">
        <v>21</v>
      </c>
      <c r="B87" s="67"/>
      <c r="C87" s="67"/>
      <c r="D87" s="67"/>
      <c r="E87" s="67"/>
      <c r="F87" s="127"/>
      <c r="G87" s="128"/>
      <c r="H87" s="66" t="s">
        <v>21</v>
      </c>
      <c r="I87" s="67"/>
      <c r="J87" s="67"/>
      <c r="K87" s="67"/>
      <c r="L87" s="67"/>
      <c r="M87" s="127"/>
      <c r="N87" s="128"/>
      <c r="O87" s="66" t="s">
        <v>21</v>
      </c>
      <c r="P87" s="67"/>
      <c r="Q87" s="67"/>
      <c r="R87" s="67"/>
      <c r="S87" s="67"/>
      <c r="T87" s="127"/>
      <c r="U87" s="128"/>
    </row>
    <row r="88" spans="1:21" ht="16.5" customHeight="1">
      <c r="A88" s="66" t="s">
        <v>22</v>
      </c>
      <c r="B88" s="67"/>
      <c r="C88" s="67"/>
      <c r="D88" s="67"/>
      <c r="E88" s="127"/>
      <c r="F88" s="127"/>
      <c r="G88" s="128"/>
      <c r="H88" s="66" t="s">
        <v>22</v>
      </c>
      <c r="I88" s="67"/>
      <c r="J88" s="67"/>
      <c r="K88" s="67"/>
      <c r="L88" s="127"/>
      <c r="M88" s="127"/>
      <c r="N88" s="128"/>
      <c r="O88" s="66" t="s">
        <v>22</v>
      </c>
      <c r="P88" s="67"/>
      <c r="Q88" s="67"/>
      <c r="R88" s="67"/>
      <c r="S88" s="127"/>
      <c r="T88" s="127"/>
      <c r="U88" s="128"/>
    </row>
    <row r="89" spans="1:21" ht="16.5" customHeight="1">
      <c r="A89" s="66" t="s">
        <v>23</v>
      </c>
      <c r="B89" s="67"/>
      <c r="C89" s="67"/>
      <c r="D89" s="127"/>
      <c r="E89" s="127"/>
      <c r="F89" s="127"/>
      <c r="G89" s="128"/>
      <c r="H89" s="66" t="s">
        <v>23</v>
      </c>
      <c r="I89" s="67"/>
      <c r="J89" s="67"/>
      <c r="K89" s="127"/>
      <c r="L89" s="127"/>
      <c r="M89" s="127"/>
      <c r="N89" s="128"/>
      <c r="O89" s="66" t="s">
        <v>23</v>
      </c>
      <c r="P89" s="67"/>
      <c r="Q89" s="67"/>
      <c r="R89" s="127"/>
      <c r="S89" s="127"/>
      <c r="T89" s="127"/>
      <c r="U89" s="128"/>
    </row>
    <row r="90" spans="1:21" ht="16.5" customHeight="1" thickBot="1">
      <c r="A90" s="9" t="s">
        <v>24</v>
      </c>
      <c r="B90" s="10"/>
      <c r="C90" s="10"/>
      <c r="D90" s="10"/>
      <c r="E90" s="73"/>
      <c r="F90" s="10"/>
      <c r="G90" s="11"/>
      <c r="H90" s="10" t="s">
        <v>24</v>
      </c>
      <c r="I90" s="10"/>
      <c r="J90" s="10"/>
      <c r="K90" s="10"/>
      <c r="L90" s="73"/>
      <c r="M90" s="10"/>
      <c r="N90" s="11"/>
      <c r="O90" s="10" t="s">
        <v>24</v>
      </c>
      <c r="P90" s="10"/>
      <c r="Q90" s="10"/>
      <c r="R90" s="10"/>
      <c r="S90" s="73"/>
      <c r="T90" s="10"/>
      <c r="U90" s="11"/>
    </row>
    <row r="91" spans="1:21">
      <c r="A91" s="31"/>
      <c r="B91" s="5"/>
      <c r="C91" s="5"/>
      <c r="D91" s="5"/>
      <c r="E91" s="5"/>
      <c r="F91" s="5"/>
      <c r="G91" s="5"/>
      <c r="H91" s="18"/>
      <c r="I91" s="5"/>
      <c r="J91" s="5"/>
      <c r="K91" s="5"/>
      <c r="L91" s="5"/>
      <c r="M91" s="5"/>
      <c r="N91" s="5"/>
      <c r="O91" s="18"/>
      <c r="P91" s="5"/>
      <c r="Q91" s="5"/>
      <c r="R91" s="5"/>
      <c r="S91" s="5"/>
      <c r="T91" s="5"/>
      <c r="U91" s="6"/>
    </row>
    <row r="92" spans="1:21">
      <c r="A92" s="61" t="s">
        <v>26</v>
      </c>
      <c r="B92" s="7"/>
      <c r="C92" s="7"/>
      <c r="D92" s="7">
        <f>F86+M86+T86</f>
        <v>0</v>
      </c>
      <c r="E92" s="32" t="s">
        <v>29</v>
      </c>
      <c r="F92" s="7"/>
      <c r="G92" s="34" t="s">
        <v>38</v>
      </c>
      <c r="H92" s="33">
        <f>B85+I85+P85</f>
        <v>0</v>
      </c>
      <c r="I92" s="32" t="s">
        <v>37</v>
      </c>
      <c r="J92" s="32"/>
      <c r="K92" s="32"/>
      <c r="L92" s="7"/>
      <c r="M92" s="7"/>
      <c r="N92" s="35"/>
      <c r="O92" s="35" t="s">
        <v>31</v>
      </c>
      <c r="R92" s="7" t="s">
        <v>32</v>
      </c>
      <c r="S92" s="7"/>
      <c r="T92" s="7"/>
      <c r="U92" s="8"/>
    </row>
    <row r="93" spans="1:21" ht="14" thickBot="1">
      <c r="A93" s="22"/>
      <c r="B93" s="10"/>
      <c r="C93" s="10"/>
      <c r="D93" s="10"/>
      <c r="E93" s="10"/>
      <c r="F93" s="10"/>
      <c r="G93" s="10"/>
      <c r="H93" s="20"/>
      <c r="I93" s="10"/>
      <c r="J93" s="10"/>
      <c r="K93" s="10"/>
      <c r="L93" s="10"/>
      <c r="M93" s="10"/>
      <c r="N93" s="10"/>
      <c r="O93" s="20"/>
      <c r="P93" s="10"/>
      <c r="Q93" s="10"/>
      <c r="R93" s="10"/>
      <c r="S93" s="10"/>
      <c r="T93" s="10"/>
      <c r="U93" s="11"/>
    </row>
    <row r="95" spans="1:21">
      <c r="T95" s="126" t="s">
        <v>34</v>
      </c>
      <c r="U95" s="126"/>
    </row>
  </sheetData>
  <mergeCells count="30">
    <mergeCell ref="T95:U95"/>
    <mergeCell ref="T87:U87"/>
    <mergeCell ref="S88:U88"/>
    <mergeCell ref="R89:U89"/>
    <mergeCell ref="A12:G12"/>
    <mergeCell ref="A13:A14"/>
    <mergeCell ref="H12:N12"/>
    <mergeCell ref="H13:H14"/>
    <mergeCell ref="E88:G88"/>
    <mergeCell ref="D89:G89"/>
    <mergeCell ref="F87:G87"/>
    <mergeCell ref="T45:U45"/>
    <mergeCell ref="P61:U61"/>
    <mergeCell ref="M87:N87"/>
    <mergeCell ref="L88:N88"/>
    <mergeCell ref="K89:N89"/>
    <mergeCell ref="T8:U8"/>
    <mergeCell ref="T57:U57"/>
    <mergeCell ref="T10:U10"/>
    <mergeCell ref="O12:U12"/>
    <mergeCell ref="O13:O14"/>
    <mergeCell ref="Q13:Q14"/>
    <mergeCell ref="U13:U14"/>
    <mergeCell ref="E10:G10"/>
    <mergeCell ref="B61:G61"/>
    <mergeCell ref="I61:N61"/>
    <mergeCell ref="C13:C14"/>
    <mergeCell ref="G13:G14"/>
    <mergeCell ref="J13:J14"/>
    <mergeCell ref="N13:N14"/>
  </mergeCells>
  <phoneticPr fontId="3" type="noConversion"/>
  <printOptions horizontalCentered="1" verticalCentered="1"/>
  <pageMargins left="0" right="0.19685039370078741" top="0.39370078740157483" bottom="0" header="0" footer="0"/>
  <pageSetup paperSize="9" scale="73" fitToHeight="2" orientation="landscape" horizontalDpi="300" verticalDpi="300" r:id="rId1"/>
  <headerFooter alignWithMargins="0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pageSetUpPr fitToPage="1"/>
  </sheetPr>
  <dimension ref="A8:X95"/>
  <sheetViews>
    <sheetView topLeftCell="A5" zoomScale="85" zoomScaleNormal="85" workbookViewId="0">
      <selection activeCell="E11" sqref="E11"/>
    </sheetView>
  </sheetViews>
  <sheetFormatPr baseColWidth="10" defaultColWidth="11.5" defaultRowHeight="13"/>
  <cols>
    <col min="1" max="1" width="13.33203125" style="17" customWidth="1"/>
    <col min="2" max="3" width="8.6640625" style="1" customWidth="1"/>
    <col min="4" max="4" width="10.5" style="1" customWidth="1"/>
    <col min="5" max="5" width="8.6640625" style="1" customWidth="1"/>
    <col min="6" max="6" width="10.5" style="1" customWidth="1"/>
    <col min="7" max="7" width="9.5" style="1" customWidth="1"/>
    <col min="8" max="8" width="13.33203125" style="17" customWidth="1"/>
    <col min="9" max="10" width="8.6640625" style="1" customWidth="1"/>
    <col min="11" max="11" width="10.5" style="1" customWidth="1"/>
    <col min="12" max="12" width="8.6640625" style="1" customWidth="1"/>
    <col min="13" max="13" width="9.6640625" style="1" customWidth="1"/>
    <col min="14" max="14" width="9.5" style="1" customWidth="1"/>
    <col min="15" max="15" width="13.33203125" style="17" customWidth="1"/>
    <col min="16" max="17" width="8.6640625" style="1" customWidth="1"/>
    <col min="18" max="18" width="10.33203125" style="1" customWidth="1"/>
    <col min="19" max="19" width="8.6640625" style="1" customWidth="1"/>
    <col min="20" max="20" width="9.6640625" style="1" customWidth="1"/>
    <col min="21" max="21" width="9.5" style="1" customWidth="1"/>
    <col min="22" max="22" width="2.6640625" style="1" customWidth="1"/>
    <col min="23" max="16384" width="11.5" style="1"/>
  </cols>
  <sheetData>
    <row r="8" spans="1:24" ht="16">
      <c r="S8" s="2" t="s">
        <v>1</v>
      </c>
      <c r="T8" s="120">
        <f>'27'!T8:U8+2</f>
        <v>21168</v>
      </c>
      <c r="U8" s="120"/>
    </row>
    <row r="10" spans="1:24" ht="17">
      <c r="D10" s="1" t="s">
        <v>0</v>
      </c>
      <c r="E10" s="112" t="s">
        <v>253</v>
      </c>
      <c r="F10" s="112"/>
      <c r="G10" s="112"/>
      <c r="I10" s="7"/>
      <c r="J10" s="7"/>
      <c r="S10" s="2" t="s">
        <v>11</v>
      </c>
      <c r="T10" s="112">
        <v>2</v>
      </c>
      <c r="U10" s="112"/>
    </row>
    <row r="11" spans="1:24" ht="14" thickBot="1"/>
    <row r="12" spans="1:24" ht="14" thickBot="1">
      <c r="A12" s="121" t="s">
        <v>8</v>
      </c>
      <c r="B12" s="129"/>
      <c r="C12" s="129"/>
      <c r="D12" s="129"/>
      <c r="E12" s="129"/>
      <c r="F12" s="129"/>
      <c r="G12" s="130"/>
      <c r="H12" s="121" t="s">
        <v>35</v>
      </c>
      <c r="I12" s="122"/>
      <c r="J12" s="122"/>
      <c r="K12" s="122"/>
      <c r="L12" s="122" t="s">
        <v>9</v>
      </c>
      <c r="M12" s="122"/>
      <c r="N12" s="123"/>
      <c r="O12" s="121" t="s">
        <v>36</v>
      </c>
      <c r="P12" s="122"/>
      <c r="Q12" s="122"/>
      <c r="R12" s="122"/>
      <c r="S12" s="122" t="s">
        <v>10</v>
      </c>
      <c r="T12" s="122"/>
      <c r="U12" s="123"/>
    </row>
    <row r="13" spans="1:24" ht="14" thickBot="1">
      <c r="A13" s="124" t="s">
        <v>45</v>
      </c>
      <c r="B13" s="23" t="s">
        <v>2</v>
      </c>
      <c r="C13" s="116" t="s">
        <v>46</v>
      </c>
      <c r="D13" s="23" t="s">
        <v>4</v>
      </c>
      <c r="E13" s="23" t="s">
        <v>6</v>
      </c>
      <c r="F13" s="23" t="s">
        <v>7</v>
      </c>
      <c r="G13" s="118" t="s">
        <v>47</v>
      </c>
      <c r="H13" s="124" t="s">
        <v>45</v>
      </c>
      <c r="I13" s="23" t="s">
        <v>2</v>
      </c>
      <c r="J13" s="116" t="s">
        <v>46</v>
      </c>
      <c r="K13" s="23" t="s">
        <v>4</v>
      </c>
      <c r="L13" s="23" t="s">
        <v>6</v>
      </c>
      <c r="M13" s="23" t="s">
        <v>7</v>
      </c>
      <c r="N13" s="118" t="s">
        <v>47</v>
      </c>
      <c r="O13" s="124" t="s">
        <v>45</v>
      </c>
      <c r="P13" s="23" t="s">
        <v>2</v>
      </c>
      <c r="Q13" s="116" t="s">
        <v>46</v>
      </c>
      <c r="R13" s="23" t="s">
        <v>4</v>
      </c>
      <c r="S13" s="23" t="s">
        <v>6</v>
      </c>
      <c r="T13" s="23" t="s">
        <v>7</v>
      </c>
      <c r="U13" s="118" t="s">
        <v>47</v>
      </c>
    </row>
    <row r="14" spans="1:24" ht="14" thickTop="1">
      <c r="A14" s="125"/>
      <c r="B14" s="15" t="s">
        <v>3</v>
      </c>
      <c r="C14" s="117"/>
      <c r="D14" s="15" t="s">
        <v>5</v>
      </c>
      <c r="E14" s="15" t="s">
        <v>5</v>
      </c>
      <c r="F14" s="15" t="s">
        <v>5</v>
      </c>
      <c r="G14" s="119"/>
      <c r="H14" s="125"/>
      <c r="I14" s="15" t="s">
        <v>3</v>
      </c>
      <c r="J14" s="117"/>
      <c r="K14" s="15" t="s">
        <v>5</v>
      </c>
      <c r="L14" s="15" t="s">
        <v>5</v>
      </c>
      <c r="M14" s="15" t="s">
        <v>5</v>
      </c>
      <c r="N14" s="119"/>
      <c r="O14" s="125"/>
      <c r="P14" s="15" t="s">
        <v>3</v>
      </c>
      <c r="Q14" s="117"/>
      <c r="R14" s="15" t="s">
        <v>5</v>
      </c>
      <c r="S14" s="15" t="s">
        <v>5</v>
      </c>
      <c r="T14" s="15" t="s">
        <v>5</v>
      </c>
      <c r="U14" s="119"/>
      <c r="X14" s="89" t="s">
        <v>51</v>
      </c>
    </row>
    <row r="15" spans="1:24" ht="16.5" customHeight="1" thickBot="1">
      <c r="A15" s="58"/>
      <c r="B15" s="38"/>
      <c r="C15" s="38"/>
      <c r="D15" s="39"/>
      <c r="E15" s="39"/>
      <c r="F15" s="39"/>
      <c r="G15" s="40"/>
      <c r="H15" s="58"/>
      <c r="I15" s="38"/>
      <c r="J15" s="38"/>
      <c r="K15" s="39"/>
      <c r="L15" s="39"/>
      <c r="M15" s="39"/>
      <c r="N15" s="40"/>
      <c r="O15" s="62"/>
      <c r="P15" s="38"/>
      <c r="Q15" s="38"/>
      <c r="R15" s="39"/>
      <c r="S15" s="39"/>
      <c r="T15" s="39"/>
      <c r="U15" s="40"/>
      <c r="X15" s="88">
        <v>0</v>
      </c>
    </row>
    <row r="16" spans="1:24" ht="16.5" customHeight="1" thickTop="1">
      <c r="A16" s="55"/>
      <c r="B16" s="38"/>
      <c r="C16" s="38"/>
      <c r="D16" s="39"/>
      <c r="E16" s="41"/>
      <c r="F16" s="39"/>
      <c r="G16" s="40"/>
      <c r="H16" s="55"/>
      <c r="I16" s="38"/>
      <c r="J16" s="38"/>
      <c r="K16" s="39"/>
      <c r="L16" s="41"/>
      <c r="M16" s="39"/>
      <c r="N16" s="40"/>
      <c r="O16" s="55"/>
      <c r="P16" s="38"/>
      <c r="Q16" s="38"/>
      <c r="R16" s="39"/>
      <c r="S16" s="41"/>
      <c r="T16" s="39"/>
      <c r="U16" s="40"/>
    </row>
    <row r="17" spans="1:21" ht="16.5" customHeight="1">
      <c r="A17" s="55"/>
      <c r="B17" s="38"/>
      <c r="C17" s="38"/>
      <c r="D17" s="39"/>
      <c r="E17" s="41"/>
      <c r="F17" s="63"/>
      <c r="G17" s="57"/>
      <c r="H17" s="55"/>
      <c r="I17" s="38"/>
      <c r="J17" s="38"/>
      <c r="K17" s="39"/>
      <c r="L17" s="41"/>
      <c r="M17" s="39"/>
      <c r="N17" s="40"/>
      <c r="O17" s="55"/>
      <c r="P17" s="38"/>
      <c r="Q17" s="38"/>
      <c r="R17" s="39"/>
      <c r="S17" s="41"/>
      <c r="T17" s="39"/>
      <c r="U17" s="40"/>
    </row>
    <row r="18" spans="1:21" ht="16.5" customHeight="1">
      <c r="A18" s="55"/>
      <c r="B18" s="38"/>
      <c r="C18" s="38"/>
      <c r="D18" s="39"/>
      <c r="E18" s="41"/>
      <c r="F18" s="63"/>
      <c r="G18" s="57"/>
      <c r="H18" s="55"/>
      <c r="I18" s="38"/>
      <c r="J18" s="38"/>
      <c r="K18" s="39"/>
      <c r="L18" s="41"/>
      <c r="M18" s="39"/>
      <c r="N18" s="40"/>
      <c r="O18" s="55"/>
      <c r="P18" s="38"/>
      <c r="Q18" s="38"/>
      <c r="R18" s="39"/>
      <c r="S18" s="41"/>
      <c r="T18" s="39"/>
      <c r="U18" s="40"/>
    </row>
    <row r="19" spans="1:21" ht="16.5" customHeight="1">
      <c r="A19" s="59"/>
      <c r="B19" s="38"/>
      <c r="C19" s="38"/>
      <c r="D19" s="39"/>
      <c r="E19" s="41"/>
      <c r="F19" s="39"/>
      <c r="G19" s="40"/>
      <c r="H19" s="55"/>
      <c r="I19" s="38"/>
      <c r="J19" s="38"/>
      <c r="K19" s="39"/>
      <c r="L19" s="41"/>
      <c r="M19" s="39"/>
      <c r="N19" s="40"/>
      <c r="O19" s="55"/>
      <c r="P19" s="38"/>
      <c r="Q19" s="38"/>
      <c r="R19" s="39"/>
      <c r="S19" s="41"/>
      <c r="T19" s="39"/>
      <c r="U19" s="40"/>
    </row>
    <row r="20" spans="1:21" ht="16.5" customHeight="1">
      <c r="A20" s="55"/>
      <c r="B20" s="38"/>
      <c r="C20" s="38"/>
      <c r="D20" s="39"/>
      <c r="E20" s="41"/>
      <c r="F20" s="39"/>
      <c r="G20" s="40"/>
      <c r="H20" s="55"/>
      <c r="I20" s="38"/>
      <c r="J20" s="38"/>
      <c r="K20" s="39"/>
      <c r="L20" s="41"/>
      <c r="M20" s="39"/>
      <c r="N20" s="40"/>
      <c r="O20" s="55"/>
      <c r="P20" s="38"/>
      <c r="Q20" s="38"/>
      <c r="R20" s="39"/>
      <c r="S20" s="41"/>
      <c r="T20" s="39"/>
      <c r="U20" s="40"/>
    </row>
    <row r="21" spans="1:21" ht="16.5" customHeight="1">
      <c r="A21" s="55"/>
      <c r="B21" s="38"/>
      <c r="C21" s="38"/>
      <c r="D21" s="39"/>
      <c r="E21" s="41"/>
      <c r="F21" s="39"/>
      <c r="G21" s="40"/>
      <c r="H21" s="55"/>
      <c r="I21" s="38"/>
      <c r="J21" s="38"/>
      <c r="K21" s="39"/>
      <c r="L21" s="41"/>
      <c r="M21" s="39"/>
      <c r="N21" s="40"/>
      <c r="O21" s="55"/>
      <c r="P21" s="38"/>
      <c r="Q21" s="38"/>
      <c r="R21" s="39"/>
      <c r="S21" s="41"/>
      <c r="T21" s="39"/>
      <c r="U21" s="40"/>
    </row>
    <row r="22" spans="1:21" ht="16.5" customHeight="1">
      <c r="A22" s="55"/>
      <c r="B22" s="38"/>
      <c r="C22" s="38"/>
      <c r="D22" s="39"/>
      <c r="E22" s="41"/>
      <c r="F22" s="39"/>
      <c r="G22" s="40"/>
      <c r="H22" s="55"/>
      <c r="I22" s="38"/>
      <c r="J22" s="38"/>
      <c r="K22" s="39"/>
      <c r="L22" s="41"/>
      <c r="M22" s="39"/>
      <c r="N22" s="40"/>
      <c r="O22" s="55"/>
      <c r="P22" s="38"/>
      <c r="Q22" s="38"/>
      <c r="R22" s="39"/>
      <c r="S22" s="41"/>
      <c r="T22" s="39"/>
      <c r="U22" s="40"/>
    </row>
    <row r="23" spans="1:21" ht="16.5" customHeight="1">
      <c r="A23" s="55"/>
      <c r="B23" s="38"/>
      <c r="C23" s="38"/>
      <c r="D23" s="39"/>
      <c r="E23" s="41"/>
      <c r="F23" s="39"/>
      <c r="G23" s="40"/>
      <c r="H23" s="55"/>
      <c r="I23" s="38"/>
      <c r="J23" s="38"/>
      <c r="K23" s="39"/>
      <c r="L23" s="41"/>
      <c r="M23" s="39"/>
      <c r="N23" s="40"/>
      <c r="O23" s="55"/>
      <c r="P23" s="38"/>
      <c r="Q23" s="38"/>
      <c r="R23" s="39"/>
      <c r="S23" s="41"/>
      <c r="T23" s="39"/>
      <c r="U23" s="40"/>
    </row>
    <row r="24" spans="1:21" ht="16.5" customHeight="1">
      <c r="A24" s="55"/>
      <c r="B24" s="38"/>
      <c r="C24" s="38"/>
      <c r="D24" s="39"/>
      <c r="E24" s="41"/>
      <c r="F24" s="39"/>
      <c r="G24" s="40"/>
      <c r="H24" s="55"/>
      <c r="I24" s="38"/>
      <c r="J24" s="38"/>
      <c r="K24" s="39"/>
      <c r="L24" s="41"/>
      <c r="M24" s="39"/>
      <c r="N24" s="40"/>
      <c r="O24" s="55"/>
      <c r="P24" s="38"/>
      <c r="Q24" s="38"/>
      <c r="R24" s="39"/>
      <c r="S24" s="41"/>
      <c r="T24" s="39"/>
      <c r="U24" s="40"/>
    </row>
    <row r="25" spans="1:21" ht="16.5" customHeight="1">
      <c r="A25" s="55"/>
      <c r="B25" s="38"/>
      <c r="C25" s="38"/>
      <c r="D25" s="39"/>
      <c r="E25" s="41"/>
      <c r="F25" s="39"/>
      <c r="G25" s="40"/>
      <c r="H25" s="55"/>
      <c r="I25" s="38"/>
      <c r="J25" s="38"/>
      <c r="K25" s="39"/>
      <c r="L25" s="41"/>
      <c r="M25" s="39"/>
      <c r="N25" s="40"/>
      <c r="O25" s="55"/>
      <c r="P25" s="38"/>
      <c r="Q25" s="38"/>
      <c r="R25" s="39"/>
      <c r="S25" s="41"/>
      <c r="T25" s="39"/>
      <c r="U25" s="40"/>
    </row>
    <row r="26" spans="1:21" ht="16.5" customHeight="1">
      <c r="A26" s="55"/>
      <c r="B26" s="38"/>
      <c r="C26" s="38"/>
      <c r="D26" s="39"/>
      <c r="E26" s="41"/>
      <c r="F26" s="39"/>
      <c r="G26" s="40"/>
      <c r="H26" s="55"/>
      <c r="I26" s="38"/>
      <c r="J26" s="38"/>
      <c r="K26" s="39"/>
      <c r="L26" s="41"/>
      <c r="M26" s="39"/>
      <c r="N26" s="40"/>
      <c r="O26" s="55"/>
      <c r="P26" s="38"/>
      <c r="Q26" s="38"/>
      <c r="R26" s="39"/>
      <c r="S26" s="41"/>
      <c r="T26" s="39"/>
      <c r="U26" s="40"/>
    </row>
    <row r="27" spans="1:21" ht="16.5" customHeight="1">
      <c r="A27" s="55"/>
      <c r="B27" s="38"/>
      <c r="C27" s="38"/>
      <c r="D27" s="39"/>
      <c r="E27" s="41"/>
      <c r="F27" s="39"/>
      <c r="G27" s="40"/>
      <c r="H27" s="59"/>
      <c r="I27" s="38"/>
      <c r="J27" s="38"/>
      <c r="K27" s="39"/>
      <c r="L27" s="41"/>
      <c r="M27" s="39"/>
      <c r="N27" s="40"/>
      <c r="O27" s="55"/>
      <c r="P27" s="38"/>
      <c r="Q27" s="38"/>
      <c r="R27" s="39"/>
      <c r="S27" s="41"/>
      <c r="T27" s="39"/>
      <c r="U27" s="40"/>
    </row>
    <row r="28" spans="1:21" ht="16.5" customHeight="1">
      <c r="A28" s="55"/>
      <c r="B28" s="38"/>
      <c r="C28" s="38"/>
      <c r="D28" s="39"/>
      <c r="E28" s="41"/>
      <c r="F28" s="39"/>
      <c r="G28" s="40"/>
      <c r="H28" s="55"/>
      <c r="I28" s="38"/>
      <c r="J28" s="38"/>
      <c r="K28" s="39"/>
      <c r="L28" s="41"/>
      <c r="M28" s="39"/>
      <c r="N28" s="40"/>
      <c r="O28" s="55"/>
      <c r="P28" s="38"/>
      <c r="Q28" s="38"/>
      <c r="R28" s="39"/>
      <c r="S28" s="41"/>
      <c r="T28" s="39"/>
      <c r="U28" s="40"/>
    </row>
    <row r="29" spans="1:21" ht="16.5" customHeight="1">
      <c r="A29" s="55"/>
      <c r="B29" s="38"/>
      <c r="C29" s="38"/>
      <c r="D29" s="39"/>
      <c r="E29" s="41"/>
      <c r="F29" s="39"/>
      <c r="G29" s="40"/>
      <c r="H29" s="55"/>
      <c r="I29" s="38"/>
      <c r="J29" s="38"/>
      <c r="K29" s="39"/>
      <c r="L29" s="41"/>
      <c r="M29" s="39"/>
      <c r="N29" s="40"/>
      <c r="O29" s="59"/>
      <c r="P29" s="38"/>
      <c r="Q29" s="38"/>
      <c r="R29" s="39"/>
      <c r="S29" s="41"/>
      <c r="T29" s="39"/>
      <c r="U29" s="40"/>
    </row>
    <row r="30" spans="1:21" ht="16.5" customHeight="1">
      <c r="A30" s="55"/>
      <c r="B30" s="38"/>
      <c r="C30" s="38"/>
      <c r="D30" s="39"/>
      <c r="E30" s="41"/>
      <c r="F30" s="39"/>
      <c r="G30" s="40"/>
      <c r="H30" s="55"/>
      <c r="I30" s="38"/>
      <c r="J30" s="38"/>
      <c r="K30" s="39"/>
      <c r="L30" s="41"/>
      <c r="M30" s="39"/>
      <c r="N30" s="40"/>
      <c r="O30" s="55"/>
      <c r="P30" s="38"/>
      <c r="Q30" s="38"/>
      <c r="R30" s="39"/>
      <c r="S30" s="41"/>
      <c r="T30" s="39"/>
      <c r="U30" s="40"/>
    </row>
    <row r="31" spans="1:21" ht="16.5" customHeight="1">
      <c r="A31" s="55"/>
      <c r="B31" s="38"/>
      <c r="C31" s="38"/>
      <c r="D31" s="39"/>
      <c r="E31" s="41"/>
      <c r="F31" s="39"/>
      <c r="G31" s="40"/>
      <c r="H31" s="55"/>
      <c r="I31" s="38"/>
      <c r="J31" s="38"/>
      <c r="K31" s="39"/>
      <c r="L31" s="41"/>
      <c r="M31" s="39"/>
      <c r="N31" s="40"/>
      <c r="O31" s="55"/>
      <c r="P31" s="38"/>
      <c r="Q31" s="38"/>
      <c r="R31" s="39"/>
      <c r="S31" s="41"/>
      <c r="T31" s="39"/>
      <c r="U31" s="40"/>
    </row>
    <row r="32" spans="1:21" ht="16.5" customHeight="1">
      <c r="A32" s="55"/>
      <c r="B32" s="38"/>
      <c r="C32" s="38"/>
      <c r="D32" s="39"/>
      <c r="E32" s="41"/>
      <c r="F32" s="39"/>
      <c r="G32" s="40"/>
      <c r="H32" s="55"/>
      <c r="I32" s="38"/>
      <c r="J32" s="38"/>
      <c r="K32" s="39"/>
      <c r="L32" s="41"/>
      <c r="M32" s="39"/>
      <c r="N32" s="40"/>
      <c r="O32" s="55"/>
      <c r="P32" s="38"/>
      <c r="Q32" s="38"/>
      <c r="R32" s="39"/>
      <c r="S32" s="41"/>
      <c r="T32" s="39"/>
      <c r="U32" s="40"/>
    </row>
    <row r="33" spans="1:21" ht="16.5" customHeight="1">
      <c r="A33" s="55"/>
      <c r="B33" s="38"/>
      <c r="C33" s="38"/>
      <c r="D33" s="39"/>
      <c r="E33" s="41"/>
      <c r="F33" s="39"/>
      <c r="G33" s="40"/>
      <c r="H33" s="55"/>
      <c r="I33" s="38"/>
      <c r="J33" s="38"/>
      <c r="K33" s="39"/>
      <c r="L33" s="41"/>
      <c r="M33" s="39"/>
      <c r="N33" s="40"/>
      <c r="O33" s="55"/>
      <c r="P33" s="38"/>
      <c r="Q33" s="38"/>
      <c r="R33" s="39"/>
      <c r="S33" s="41"/>
      <c r="T33" s="39"/>
      <c r="U33" s="40"/>
    </row>
    <row r="34" spans="1:21" ht="16.5" customHeight="1">
      <c r="A34" s="55"/>
      <c r="B34" s="38"/>
      <c r="C34" s="38"/>
      <c r="D34" s="39"/>
      <c r="E34" s="41"/>
      <c r="F34" s="39"/>
      <c r="G34" s="40"/>
      <c r="H34" s="55"/>
      <c r="I34" s="38"/>
      <c r="J34" s="38"/>
      <c r="K34" s="39"/>
      <c r="L34" s="41"/>
      <c r="M34" s="39"/>
      <c r="N34" s="40"/>
      <c r="O34" s="55"/>
      <c r="P34" s="38"/>
      <c r="Q34" s="38"/>
      <c r="R34" s="39"/>
      <c r="S34" s="41"/>
      <c r="T34" s="39"/>
      <c r="U34" s="40"/>
    </row>
    <row r="35" spans="1:21" ht="16.5" customHeight="1">
      <c r="A35" s="55"/>
      <c r="B35" s="38"/>
      <c r="C35" s="38"/>
      <c r="D35" s="39"/>
      <c r="E35" s="41"/>
      <c r="F35" s="39"/>
      <c r="G35" s="40"/>
      <c r="H35" s="55"/>
      <c r="I35" s="38"/>
      <c r="J35" s="38"/>
      <c r="K35" s="39"/>
      <c r="L35" s="41"/>
      <c r="M35" s="39"/>
      <c r="N35" s="40"/>
      <c r="O35" s="55"/>
      <c r="P35" s="38"/>
      <c r="Q35" s="38"/>
      <c r="R35" s="39"/>
      <c r="S35" s="41"/>
      <c r="T35" s="39"/>
      <c r="U35" s="40"/>
    </row>
    <row r="36" spans="1:21" ht="16.5" customHeight="1">
      <c r="A36" s="55"/>
      <c r="B36" s="38"/>
      <c r="C36" s="38"/>
      <c r="D36" s="39"/>
      <c r="E36" s="41"/>
      <c r="F36" s="39"/>
      <c r="G36" s="40"/>
      <c r="H36" s="55"/>
      <c r="I36" s="38"/>
      <c r="J36" s="38"/>
      <c r="K36" s="39"/>
      <c r="L36" s="41"/>
      <c r="M36" s="39"/>
      <c r="N36" s="40"/>
      <c r="O36" s="55"/>
      <c r="P36" s="38"/>
      <c r="Q36" s="38"/>
      <c r="R36" s="39"/>
      <c r="S36" s="41"/>
      <c r="T36" s="39"/>
      <c r="U36" s="40"/>
    </row>
    <row r="37" spans="1:21" ht="16.5" customHeight="1">
      <c r="A37" s="55"/>
      <c r="B37" s="42"/>
      <c r="C37" s="42"/>
      <c r="D37" s="41"/>
      <c r="E37" s="41"/>
      <c r="F37" s="41"/>
      <c r="G37" s="43"/>
      <c r="H37" s="55"/>
      <c r="I37" s="42"/>
      <c r="J37" s="42"/>
      <c r="K37" s="41"/>
      <c r="L37" s="41"/>
      <c r="M37" s="41"/>
      <c r="N37" s="43"/>
      <c r="O37" s="55"/>
      <c r="P37" s="42"/>
      <c r="Q37" s="42"/>
      <c r="R37" s="41"/>
      <c r="S37" s="41"/>
      <c r="T37" s="41"/>
      <c r="U37" s="43"/>
    </row>
    <row r="38" spans="1:21" ht="16.5" customHeight="1">
      <c r="A38" s="55"/>
      <c r="B38" s="42"/>
      <c r="C38" s="42"/>
      <c r="D38" s="41"/>
      <c r="E38" s="41"/>
      <c r="F38" s="41"/>
      <c r="G38" s="43"/>
      <c r="H38" s="55"/>
      <c r="I38" s="42"/>
      <c r="J38" s="42"/>
      <c r="K38" s="41"/>
      <c r="L38" s="41"/>
      <c r="M38" s="41"/>
      <c r="N38" s="43"/>
      <c r="O38" s="55"/>
      <c r="P38" s="42"/>
      <c r="Q38" s="42"/>
      <c r="R38" s="41"/>
      <c r="S38" s="41"/>
      <c r="T38" s="41"/>
      <c r="U38" s="43"/>
    </row>
    <row r="39" spans="1:21" ht="16.5" customHeight="1" thickBot="1">
      <c r="A39" s="56"/>
      <c r="B39" s="44"/>
      <c r="C39" s="44"/>
      <c r="D39" s="45"/>
      <c r="E39" s="45"/>
      <c r="F39" s="45"/>
      <c r="G39" s="46"/>
      <c r="H39" s="56"/>
      <c r="I39" s="44"/>
      <c r="J39" s="44"/>
      <c r="K39" s="45"/>
      <c r="L39" s="45"/>
      <c r="M39" s="45"/>
      <c r="N39" s="46"/>
      <c r="O39" s="56"/>
      <c r="P39" s="44"/>
      <c r="Q39" s="44"/>
      <c r="R39" s="45"/>
      <c r="S39" s="45"/>
      <c r="T39" s="45"/>
      <c r="U39" s="46"/>
    </row>
    <row r="40" spans="1:21" ht="21.75" customHeight="1" thickBot="1">
      <c r="A40" s="24"/>
      <c r="B40" s="3" t="s">
        <v>13</v>
      </c>
      <c r="C40" s="3"/>
      <c r="D40" s="3"/>
      <c r="E40" s="3"/>
      <c r="F40" s="69">
        <f>SUM(E15:E39)</f>
        <v>0</v>
      </c>
      <c r="G40" s="36" t="s">
        <v>28</v>
      </c>
      <c r="H40" s="24"/>
      <c r="I40" s="3" t="s">
        <v>12</v>
      </c>
      <c r="J40" s="3"/>
      <c r="K40" s="3"/>
      <c r="L40" s="3"/>
      <c r="M40" s="69">
        <f>SUM(L15:L39)</f>
        <v>0</v>
      </c>
      <c r="N40" s="36" t="s">
        <v>28</v>
      </c>
      <c r="O40" s="24"/>
      <c r="P40" s="3" t="s">
        <v>14</v>
      </c>
      <c r="Q40" s="3"/>
      <c r="R40" s="3"/>
      <c r="S40" s="3"/>
      <c r="T40" s="69">
        <f>SUM(S15:S39)</f>
        <v>0</v>
      </c>
      <c r="U40" s="36" t="s">
        <v>28</v>
      </c>
    </row>
    <row r="41" spans="1:21">
      <c r="A41" s="21"/>
      <c r="B41" s="5"/>
      <c r="C41" s="5"/>
      <c r="D41" s="5"/>
      <c r="E41" s="5"/>
      <c r="F41" s="5"/>
      <c r="G41" s="5"/>
      <c r="H41" s="19"/>
      <c r="I41" s="5"/>
      <c r="J41" s="5"/>
      <c r="K41" s="5"/>
      <c r="L41" s="5"/>
      <c r="M41" s="5"/>
      <c r="N41" s="5"/>
      <c r="O41" s="19"/>
      <c r="P41" s="5"/>
      <c r="Q41" s="5"/>
      <c r="R41" s="5"/>
      <c r="S41" s="5"/>
      <c r="T41" s="5"/>
      <c r="U41" s="6"/>
    </row>
    <row r="42" spans="1:21" ht="14">
      <c r="A42" s="21"/>
      <c r="B42" s="7"/>
      <c r="C42" s="7"/>
      <c r="D42" s="7" t="s">
        <v>15</v>
      </c>
      <c r="E42" s="7"/>
      <c r="F42" s="7"/>
      <c r="G42" s="70"/>
      <c r="H42" s="32" t="s">
        <v>30</v>
      </c>
      <c r="I42" s="7"/>
      <c r="J42" s="7"/>
      <c r="K42" s="7"/>
      <c r="L42" s="7"/>
      <c r="M42" s="7"/>
      <c r="N42" s="16"/>
      <c r="O42" s="19"/>
      <c r="P42" s="7" t="s">
        <v>16</v>
      </c>
      <c r="Q42" s="7"/>
      <c r="R42" s="7"/>
      <c r="S42" s="7"/>
      <c r="T42" s="70">
        <f>T40+M40+F40</f>
        <v>0</v>
      </c>
      <c r="U42" s="37" t="s">
        <v>28</v>
      </c>
    </row>
    <row r="43" spans="1:21" ht="14" thickBot="1">
      <c r="A43" s="22"/>
      <c r="B43" s="10"/>
      <c r="C43" s="10"/>
      <c r="D43" s="10"/>
      <c r="E43" s="10"/>
      <c r="F43" s="10"/>
      <c r="G43" s="10"/>
      <c r="H43" s="20"/>
      <c r="I43" s="10"/>
      <c r="J43" s="10"/>
      <c r="K43" s="10"/>
      <c r="L43" s="10"/>
      <c r="M43" s="10"/>
      <c r="N43" s="10"/>
      <c r="O43" s="20"/>
      <c r="P43" s="10"/>
      <c r="Q43" s="10"/>
      <c r="R43" s="10"/>
      <c r="S43" s="10"/>
      <c r="T43" s="10"/>
      <c r="U43" s="11"/>
    </row>
    <row r="45" spans="1:21">
      <c r="A45" s="91" t="s">
        <v>53</v>
      </c>
      <c r="T45" s="126" t="s">
        <v>33</v>
      </c>
      <c r="U45" s="126"/>
    </row>
    <row r="57" spans="1:21" ht="16">
      <c r="S57" s="2" t="s">
        <v>1</v>
      </c>
      <c r="T57" s="120">
        <f>T8</f>
        <v>21168</v>
      </c>
      <c r="U57" s="120"/>
    </row>
    <row r="58" spans="1:21" ht="14" thickBot="1"/>
    <row r="59" spans="1:21" ht="14" thickBot="1">
      <c r="A59" s="25"/>
      <c r="B59" s="4"/>
      <c r="C59" s="5"/>
      <c r="D59" s="5"/>
      <c r="E59" s="12" t="s">
        <v>8</v>
      </c>
      <c r="F59" s="5"/>
      <c r="G59" s="6"/>
      <c r="H59" s="25"/>
      <c r="I59" s="4"/>
      <c r="J59" s="5"/>
      <c r="K59" s="5"/>
      <c r="L59" s="12" t="s">
        <v>39</v>
      </c>
      <c r="M59" s="5"/>
      <c r="N59" s="6"/>
      <c r="O59" s="25"/>
      <c r="P59" s="4"/>
      <c r="Q59" s="5"/>
      <c r="R59" s="5"/>
      <c r="S59" s="12" t="s">
        <v>40</v>
      </c>
      <c r="T59" s="5"/>
      <c r="U59" s="6"/>
    </row>
    <row r="60" spans="1:21">
      <c r="A60" s="26" t="s">
        <v>17</v>
      </c>
      <c r="B60" s="4"/>
      <c r="C60" s="5"/>
      <c r="D60" s="5"/>
      <c r="E60" s="5"/>
      <c r="F60" s="5"/>
      <c r="G60" s="6"/>
      <c r="H60" s="26" t="s">
        <v>17</v>
      </c>
      <c r="I60" s="4"/>
      <c r="J60" s="5"/>
      <c r="K60" s="5"/>
      <c r="L60" s="5"/>
      <c r="M60" s="5"/>
      <c r="N60" s="6"/>
      <c r="O60" s="26" t="s">
        <v>17</v>
      </c>
      <c r="P60" s="4"/>
      <c r="Q60" s="5"/>
      <c r="R60" s="5"/>
      <c r="S60" s="5"/>
      <c r="T60" s="5"/>
      <c r="U60" s="6"/>
    </row>
    <row r="61" spans="1:21">
      <c r="A61" s="27" t="s">
        <v>19</v>
      </c>
      <c r="B61" s="113" t="s">
        <v>20</v>
      </c>
      <c r="C61" s="114"/>
      <c r="D61" s="114"/>
      <c r="E61" s="114"/>
      <c r="F61" s="114"/>
      <c r="G61" s="115"/>
      <c r="H61" s="27" t="s">
        <v>19</v>
      </c>
      <c r="I61" s="113" t="s">
        <v>20</v>
      </c>
      <c r="J61" s="114"/>
      <c r="K61" s="114"/>
      <c r="L61" s="114"/>
      <c r="M61" s="114"/>
      <c r="N61" s="115"/>
      <c r="O61" s="27" t="s">
        <v>19</v>
      </c>
      <c r="P61" s="113" t="s">
        <v>20</v>
      </c>
      <c r="Q61" s="114"/>
      <c r="R61" s="114"/>
      <c r="S61" s="114"/>
      <c r="T61" s="114"/>
      <c r="U61" s="115"/>
    </row>
    <row r="62" spans="1:21" ht="14" thickBot="1">
      <c r="A62" s="28" t="s">
        <v>18</v>
      </c>
      <c r="B62" s="9"/>
      <c r="C62" s="10"/>
      <c r="D62" s="10"/>
      <c r="E62" s="10"/>
      <c r="F62" s="10"/>
      <c r="G62" s="11"/>
      <c r="H62" s="28" t="s">
        <v>18</v>
      </c>
      <c r="I62" s="9"/>
      <c r="J62" s="10"/>
      <c r="K62" s="10"/>
      <c r="L62" s="10"/>
      <c r="M62" s="10"/>
      <c r="N62" s="11"/>
      <c r="O62" s="28" t="s">
        <v>18</v>
      </c>
      <c r="P62" s="9"/>
      <c r="Q62" s="10"/>
      <c r="R62" s="10"/>
      <c r="S62" s="10"/>
      <c r="T62" s="10"/>
      <c r="U62" s="11"/>
    </row>
    <row r="63" spans="1:21" ht="14">
      <c r="A63" s="48"/>
      <c r="B63" s="49"/>
      <c r="C63" s="50"/>
      <c r="D63" s="50"/>
      <c r="E63" s="50"/>
      <c r="F63" s="50"/>
      <c r="G63" s="51"/>
      <c r="H63" s="48"/>
      <c r="I63" s="49"/>
      <c r="J63" s="50"/>
      <c r="K63" s="50"/>
      <c r="L63" s="50"/>
      <c r="M63" s="50"/>
      <c r="N63" s="51"/>
      <c r="O63" s="48"/>
      <c r="P63" s="49"/>
      <c r="Q63" s="50"/>
      <c r="R63" s="50"/>
      <c r="S63" s="50"/>
      <c r="T63" s="50"/>
      <c r="U63" s="51"/>
    </row>
    <row r="64" spans="1:21" ht="14">
      <c r="A64" s="60"/>
      <c r="B64" s="52"/>
      <c r="C64" s="53"/>
      <c r="D64" s="53"/>
      <c r="E64" s="53"/>
      <c r="F64" s="53"/>
      <c r="G64" s="54"/>
      <c r="H64" s="60"/>
      <c r="I64" s="52"/>
      <c r="J64" s="53"/>
      <c r="K64" s="53"/>
      <c r="L64" s="53"/>
      <c r="M64" s="53"/>
      <c r="N64" s="54"/>
      <c r="O64" s="60"/>
      <c r="P64" s="52"/>
      <c r="Q64" s="53"/>
      <c r="R64" s="53"/>
      <c r="S64" s="53"/>
      <c r="T64" s="53"/>
      <c r="U64" s="54"/>
    </row>
    <row r="65" spans="1:21" ht="14">
      <c r="A65" s="60"/>
      <c r="B65" s="52"/>
      <c r="C65" s="53"/>
      <c r="D65" s="53"/>
      <c r="E65" s="53"/>
      <c r="F65" s="53"/>
      <c r="G65" s="54"/>
      <c r="H65" s="60"/>
      <c r="I65" s="52"/>
      <c r="J65" s="53"/>
      <c r="K65" s="53"/>
      <c r="L65" s="53"/>
      <c r="M65" s="53"/>
      <c r="N65" s="54"/>
      <c r="O65" s="60"/>
      <c r="P65" s="52"/>
      <c r="Q65" s="53"/>
      <c r="R65" s="53"/>
      <c r="S65" s="53"/>
      <c r="T65" s="53"/>
      <c r="U65" s="54"/>
    </row>
    <row r="66" spans="1:21" ht="14">
      <c r="A66" s="60"/>
      <c r="B66" s="52"/>
      <c r="C66" s="53"/>
      <c r="D66" s="53"/>
      <c r="E66" s="53"/>
      <c r="F66" s="53"/>
      <c r="G66" s="54"/>
      <c r="H66" s="60"/>
      <c r="I66" s="52"/>
      <c r="J66" s="53"/>
      <c r="K66" s="53"/>
      <c r="L66" s="53"/>
      <c r="M66" s="53"/>
      <c r="N66" s="54"/>
      <c r="O66" s="60"/>
      <c r="P66" s="52"/>
      <c r="Q66" s="53"/>
      <c r="R66" s="53"/>
      <c r="S66" s="53"/>
      <c r="T66" s="53"/>
      <c r="U66" s="54"/>
    </row>
    <row r="67" spans="1:21" ht="14">
      <c r="A67" s="60"/>
      <c r="B67" s="52"/>
      <c r="C67" s="53"/>
      <c r="D67" s="53"/>
      <c r="E67" s="53"/>
      <c r="F67" s="53"/>
      <c r="G67" s="54"/>
      <c r="H67" s="60"/>
      <c r="I67" s="52"/>
      <c r="J67" s="53"/>
      <c r="K67" s="53"/>
      <c r="L67" s="53"/>
      <c r="M67" s="53"/>
      <c r="N67" s="54"/>
      <c r="O67" s="60"/>
      <c r="P67" s="52"/>
      <c r="Q67" s="53"/>
      <c r="R67" s="53"/>
      <c r="S67" s="53"/>
      <c r="T67" s="53"/>
      <c r="U67" s="54"/>
    </row>
    <row r="68" spans="1:21" ht="14">
      <c r="A68" s="60"/>
      <c r="B68" s="52"/>
      <c r="C68" s="53"/>
      <c r="D68" s="53"/>
      <c r="E68" s="53"/>
      <c r="F68" s="53"/>
      <c r="G68" s="54"/>
      <c r="H68" s="60"/>
      <c r="I68" s="52"/>
      <c r="J68" s="53"/>
      <c r="K68" s="53"/>
      <c r="L68" s="53"/>
      <c r="M68" s="53"/>
      <c r="N68" s="54"/>
      <c r="O68" s="60"/>
      <c r="P68" s="52"/>
      <c r="Q68" s="53"/>
      <c r="R68" s="53"/>
      <c r="S68" s="53"/>
      <c r="T68" s="53"/>
      <c r="U68" s="54"/>
    </row>
    <row r="69" spans="1:21" ht="14">
      <c r="A69" s="60"/>
      <c r="B69" s="52"/>
      <c r="C69" s="53"/>
      <c r="D69" s="53"/>
      <c r="E69" s="53"/>
      <c r="F69" s="53"/>
      <c r="G69" s="54"/>
      <c r="H69" s="60"/>
      <c r="I69" s="52"/>
      <c r="J69" s="53"/>
      <c r="K69" s="53"/>
      <c r="L69" s="53"/>
      <c r="M69" s="53"/>
      <c r="N69" s="54"/>
      <c r="O69" s="60"/>
      <c r="P69" s="52"/>
      <c r="Q69" s="53"/>
      <c r="R69" s="53"/>
      <c r="S69" s="53"/>
      <c r="T69" s="53"/>
      <c r="U69" s="54"/>
    </row>
    <row r="70" spans="1:21" ht="14">
      <c r="A70" s="60"/>
      <c r="B70" s="52"/>
      <c r="C70" s="53"/>
      <c r="D70" s="53"/>
      <c r="E70" s="53"/>
      <c r="F70" s="53"/>
      <c r="G70" s="54"/>
      <c r="H70" s="60"/>
      <c r="I70" s="52"/>
      <c r="J70" s="53"/>
      <c r="K70" s="53"/>
      <c r="L70" s="53"/>
      <c r="M70" s="53"/>
      <c r="N70" s="54"/>
      <c r="O70" s="60"/>
      <c r="P70" s="52"/>
      <c r="Q70" s="53"/>
      <c r="R70" s="53"/>
      <c r="S70" s="53"/>
      <c r="T70" s="53"/>
      <c r="U70" s="54"/>
    </row>
    <row r="71" spans="1:21" ht="14">
      <c r="A71" s="60"/>
      <c r="B71" s="52"/>
      <c r="C71" s="53"/>
      <c r="D71" s="53"/>
      <c r="E71" s="53"/>
      <c r="F71" s="53"/>
      <c r="G71" s="54"/>
      <c r="H71" s="60"/>
      <c r="I71" s="52"/>
      <c r="J71" s="53"/>
      <c r="K71" s="53"/>
      <c r="L71" s="53"/>
      <c r="M71" s="53"/>
      <c r="N71" s="54"/>
      <c r="O71" s="60"/>
      <c r="P71" s="52"/>
      <c r="Q71" s="53"/>
      <c r="R71" s="53"/>
      <c r="S71" s="53"/>
      <c r="T71" s="53"/>
      <c r="U71" s="54"/>
    </row>
    <row r="72" spans="1:21" ht="14">
      <c r="A72" s="60"/>
      <c r="B72" s="52"/>
      <c r="C72" s="53"/>
      <c r="D72" s="53"/>
      <c r="E72" s="53"/>
      <c r="F72" s="53"/>
      <c r="G72" s="54"/>
      <c r="H72" s="60"/>
      <c r="I72" s="52"/>
      <c r="J72" s="53"/>
      <c r="K72" s="53"/>
      <c r="L72" s="53"/>
      <c r="M72" s="53"/>
      <c r="N72" s="54"/>
      <c r="O72" s="60"/>
      <c r="P72" s="52"/>
      <c r="Q72" s="53"/>
      <c r="R72" s="53"/>
      <c r="S72" s="53"/>
      <c r="T72" s="53"/>
      <c r="U72" s="54"/>
    </row>
    <row r="73" spans="1:21" ht="14">
      <c r="A73" s="60"/>
      <c r="B73" s="52"/>
      <c r="C73" s="53"/>
      <c r="D73" s="53"/>
      <c r="E73" s="53"/>
      <c r="F73" s="53"/>
      <c r="G73" s="54"/>
      <c r="H73" s="60"/>
      <c r="I73" s="52"/>
      <c r="J73" s="53"/>
      <c r="K73" s="53"/>
      <c r="L73" s="53"/>
      <c r="M73" s="53"/>
      <c r="N73" s="54"/>
      <c r="O73" s="60"/>
      <c r="P73" s="52"/>
      <c r="Q73" s="53"/>
      <c r="R73" s="53"/>
      <c r="S73" s="53"/>
      <c r="T73" s="53"/>
      <c r="U73" s="54"/>
    </row>
    <row r="74" spans="1:21" ht="14">
      <c r="A74" s="60"/>
      <c r="B74" s="52"/>
      <c r="C74" s="53"/>
      <c r="D74" s="53"/>
      <c r="E74" s="53"/>
      <c r="F74" s="53"/>
      <c r="G74" s="54"/>
      <c r="H74" s="60"/>
      <c r="I74" s="52"/>
      <c r="J74" s="53"/>
      <c r="K74" s="53"/>
      <c r="L74" s="53"/>
      <c r="M74" s="53"/>
      <c r="N74" s="54"/>
      <c r="O74" s="60"/>
      <c r="P74" s="52"/>
      <c r="Q74" s="53"/>
      <c r="R74" s="53"/>
      <c r="S74" s="53"/>
      <c r="T74" s="53"/>
      <c r="U74" s="54"/>
    </row>
    <row r="75" spans="1:21" ht="14">
      <c r="A75" s="60"/>
      <c r="B75" s="52"/>
      <c r="C75" s="53"/>
      <c r="D75" s="53"/>
      <c r="E75" s="53"/>
      <c r="F75" s="53"/>
      <c r="G75" s="54"/>
      <c r="H75" s="60"/>
      <c r="I75" s="52"/>
      <c r="J75" s="53"/>
      <c r="K75" s="53"/>
      <c r="L75" s="53"/>
      <c r="M75" s="53"/>
      <c r="N75" s="54"/>
      <c r="O75" s="60"/>
      <c r="P75" s="52"/>
      <c r="Q75" s="53"/>
      <c r="R75" s="53"/>
      <c r="S75" s="53"/>
      <c r="T75" s="53"/>
      <c r="U75" s="54"/>
    </row>
    <row r="76" spans="1:21" ht="14">
      <c r="A76" s="60"/>
      <c r="B76" s="52"/>
      <c r="C76" s="53"/>
      <c r="D76" s="53"/>
      <c r="E76" s="53"/>
      <c r="F76" s="53"/>
      <c r="G76" s="54"/>
      <c r="H76" s="60"/>
      <c r="I76" s="52"/>
      <c r="J76" s="53"/>
      <c r="K76" s="53"/>
      <c r="L76" s="53"/>
      <c r="M76" s="53"/>
      <c r="N76" s="54"/>
      <c r="O76" s="60"/>
      <c r="P76" s="52"/>
      <c r="Q76" s="53"/>
      <c r="R76" s="53"/>
      <c r="S76" s="53"/>
      <c r="T76" s="53"/>
      <c r="U76" s="54"/>
    </row>
    <row r="77" spans="1:21" ht="14">
      <c r="A77" s="60"/>
      <c r="B77" s="52"/>
      <c r="C77" s="53"/>
      <c r="D77" s="53"/>
      <c r="E77" s="53"/>
      <c r="F77" s="53"/>
      <c r="G77" s="54"/>
      <c r="H77" s="60"/>
      <c r="I77" s="52"/>
      <c r="J77" s="53"/>
      <c r="K77" s="53"/>
      <c r="L77" s="53"/>
      <c r="M77" s="53"/>
      <c r="N77" s="54"/>
      <c r="O77" s="60"/>
      <c r="P77" s="52"/>
      <c r="Q77" s="53"/>
      <c r="R77" s="53"/>
      <c r="S77" s="53"/>
      <c r="T77" s="53"/>
      <c r="U77" s="54"/>
    </row>
    <row r="78" spans="1:21" ht="14">
      <c r="A78" s="60"/>
      <c r="B78" s="52"/>
      <c r="C78" s="53"/>
      <c r="D78" s="53"/>
      <c r="E78" s="53"/>
      <c r="F78" s="53"/>
      <c r="G78" s="54"/>
      <c r="H78" s="60"/>
      <c r="I78" s="52"/>
      <c r="J78" s="53"/>
      <c r="K78" s="53"/>
      <c r="L78" s="53"/>
      <c r="M78" s="53"/>
      <c r="N78" s="54"/>
      <c r="O78" s="60"/>
      <c r="P78" s="52"/>
      <c r="Q78" s="53"/>
      <c r="R78" s="53"/>
      <c r="S78" s="53"/>
      <c r="T78" s="53"/>
      <c r="U78" s="54"/>
    </row>
    <row r="79" spans="1:21" ht="14">
      <c r="A79" s="60"/>
      <c r="B79" s="52"/>
      <c r="C79" s="53"/>
      <c r="D79" s="53"/>
      <c r="E79" s="53"/>
      <c r="F79" s="53"/>
      <c r="G79" s="54"/>
      <c r="H79" s="60"/>
      <c r="I79" s="52"/>
      <c r="J79" s="53"/>
      <c r="K79" s="53"/>
      <c r="L79" s="53"/>
      <c r="M79" s="53"/>
      <c r="N79" s="54"/>
      <c r="O79" s="60"/>
      <c r="P79" s="52"/>
      <c r="Q79" s="53"/>
      <c r="R79" s="53"/>
      <c r="S79" s="53"/>
      <c r="T79" s="53"/>
      <c r="U79" s="54"/>
    </row>
    <row r="80" spans="1:21" ht="14">
      <c r="A80" s="60"/>
      <c r="B80" s="52"/>
      <c r="C80" s="53"/>
      <c r="D80" s="53"/>
      <c r="E80" s="53"/>
      <c r="F80" s="53"/>
      <c r="G80" s="54"/>
      <c r="H80" s="60"/>
      <c r="I80" s="52"/>
      <c r="J80" s="53"/>
      <c r="K80" s="53"/>
      <c r="L80" s="53"/>
      <c r="M80" s="53"/>
      <c r="N80" s="54"/>
      <c r="O80" s="60"/>
      <c r="P80" s="52"/>
      <c r="Q80" s="53"/>
      <c r="R80" s="53"/>
      <c r="S80" s="53"/>
      <c r="T80" s="53"/>
      <c r="U80" s="54"/>
    </row>
    <row r="81" spans="1:21" ht="14">
      <c r="A81" s="60"/>
      <c r="B81" s="52"/>
      <c r="C81" s="53"/>
      <c r="D81" s="53"/>
      <c r="E81" s="53"/>
      <c r="F81" s="53"/>
      <c r="G81" s="54"/>
      <c r="H81" s="60"/>
      <c r="I81" s="52"/>
      <c r="J81" s="53"/>
      <c r="K81" s="53"/>
      <c r="L81" s="53"/>
      <c r="M81" s="53"/>
      <c r="N81" s="54"/>
      <c r="O81" s="60"/>
      <c r="P81" s="52"/>
      <c r="Q81" s="53"/>
      <c r="R81" s="53"/>
      <c r="S81" s="53"/>
      <c r="T81" s="53"/>
      <c r="U81" s="54"/>
    </row>
    <row r="82" spans="1:21" ht="14">
      <c r="A82" s="60"/>
      <c r="B82" s="52"/>
      <c r="C82" s="53"/>
      <c r="D82" s="53"/>
      <c r="E82" s="53"/>
      <c r="F82" s="53"/>
      <c r="G82" s="54"/>
      <c r="H82" s="60"/>
      <c r="I82" s="52"/>
      <c r="J82" s="53"/>
      <c r="K82" s="53"/>
      <c r="L82" s="53"/>
      <c r="M82" s="53"/>
      <c r="N82" s="54"/>
      <c r="O82" s="60"/>
      <c r="P82" s="52"/>
      <c r="Q82" s="53"/>
      <c r="R82" s="53"/>
      <c r="S82" s="53"/>
      <c r="T82" s="53"/>
      <c r="U82" s="54"/>
    </row>
    <row r="83" spans="1:21" ht="14">
      <c r="A83" s="74" t="s">
        <v>49</v>
      </c>
      <c r="B83" s="52"/>
      <c r="C83" s="53" t="s">
        <v>48</v>
      </c>
      <c r="D83" s="53"/>
      <c r="E83" s="53"/>
      <c r="F83" s="53"/>
      <c r="G83" s="54"/>
      <c r="H83" s="74" t="s">
        <v>49</v>
      </c>
      <c r="I83" s="52"/>
      <c r="J83" s="53" t="s">
        <v>48</v>
      </c>
      <c r="K83" s="53"/>
      <c r="L83" s="53"/>
      <c r="M83" s="53"/>
      <c r="N83" s="54"/>
      <c r="O83" s="74" t="s">
        <v>49</v>
      </c>
      <c r="P83" s="52"/>
      <c r="Q83" s="53" t="s">
        <v>48</v>
      </c>
      <c r="R83" s="53"/>
      <c r="S83" s="53"/>
      <c r="T83" s="53"/>
      <c r="U83" s="54"/>
    </row>
    <row r="84" spans="1:21" ht="14">
      <c r="A84" s="74" t="s">
        <v>50</v>
      </c>
      <c r="B84" s="52"/>
      <c r="C84" s="53"/>
      <c r="D84" s="53"/>
      <c r="E84" s="53"/>
      <c r="F84" s="53"/>
      <c r="G84" s="54"/>
      <c r="H84" s="74" t="s">
        <v>50</v>
      </c>
      <c r="I84" s="52"/>
      <c r="J84" s="53"/>
      <c r="K84" s="53"/>
      <c r="L84" s="53"/>
      <c r="M84" s="53"/>
      <c r="N84" s="54"/>
      <c r="O84" s="74" t="s">
        <v>50</v>
      </c>
      <c r="P84" s="52"/>
      <c r="Q84" s="53"/>
      <c r="R84" s="53"/>
      <c r="S84" s="53"/>
      <c r="T84" s="53"/>
      <c r="U84" s="54"/>
    </row>
    <row r="85" spans="1:21" ht="15" thickBot="1">
      <c r="A85" s="29" t="s">
        <v>27</v>
      </c>
      <c r="B85" s="47"/>
      <c r="C85" s="30" t="s">
        <v>30</v>
      </c>
      <c r="D85" s="30"/>
      <c r="E85" s="13"/>
      <c r="F85" s="13"/>
      <c r="G85" s="14"/>
      <c r="H85" s="29" t="s">
        <v>27</v>
      </c>
      <c r="I85" s="47"/>
      <c r="J85" s="30" t="s">
        <v>30</v>
      </c>
      <c r="K85" s="30"/>
      <c r="L85" s="13"/>
      <c r="M85" s="13"/>
      <c r="N85" s="14"/>
      <c r="O85" s="29" t="s">
        <v>27</v>
      </c>
      <c r="P85" s="47"/>
      <c r="Q85" s="30" t="s">
        <v>30</v>
      </c>
      <c r="R85" s="30"/>
      <c r="S85" s="13"/>
      <c r="T85" s="13"/>
      <c r="U85" s="14"/>
    </row>
    <row r="86" spans="1:21" ht="16.5" customHeight="1">
      <c r="A86" s="4" t="s">
        <v>25</v>
      </c>
      <c r="B86" s="5"/>
      <c r="C86" s="5"/>
      <c r="D86" s="5"/>
      <c r="E86" s="5"/>
      <c r="F86" s="64">
        <f>SUM(A63:A83)</f>
        <v>0</v>
      </c>
      <c r="G86" s="65" t="s">
        <v>29</v>
      </c>
      <c r="H86" s="5" t="s">
        <v>25</v>
      </c>
      <c r="I86" s="5"/>
      <c r="J86" s="5"/>
      <c r="K86" s="5"/>
      <c r="L86" s="5"/>
      <c r="M86" s="64">
        <f>SUM(H63:H83)</f>
        <v>0</v>
      </c>
      <c r="N86" s="65" t="s">
        <v>29</v>
      </c>
      <c r="O86" s="5" t="s">
        <v>25</v>
      </c>
      <c r="P86" s="5"/>
      <c r="Q86" s="5"/>
      <c r="R86" s="5"/>
      <c r="S86" s="5"/>
      <c r="T86" s="64">
        <f>SUM(O63:O83)</f>
        <v>0</v>
      </c>
      <c r="U86" s="65" t="s">
        <v>29</v>
      </c>
    </row>
    <row r="87" spans="1:21" ht="16.5" customHeight="1">
      <c r="A87" s="66" t="s">
        <v>21</v>
      </c>
      <c r="B87" s="67"/>
      <c r="C87" s="67"/>
      <c r="D87" s="67"/>
      <c r="E87" s="67"/>
      <c r="F87" s="127"/>
      <c r="G87" s="128"/>
      <c r="H87" s="66" t="s">
        <v>21</v>
      </c>
      <c r="I87" s="67"/>
      <c r="J87" s="67"/>
      <c r="K87" s="67"/>
      <c r="L87" s="67"/>
      <c r="M87" s="127"/>
      <c r="N87" s="128"/>
      <c r="O87" s="66" t="s">
        <v>21</v>
      </c>
      <c r="P87" s="67"/>
      <c r="Q87" s="67"/>
      <c r="R87" s="67"/>
      <c r="S87" s="67"/>
      <c r="T87" s="127"/>
      <c r="U87" s="128"/>
    </row>
    <row r="88" spans="1:21" ht="16.5" customHeight="1">
      <c r="A88" s="66" t="s">
        <v>22</v>
      </c>
      <c r="B88" s="67"/>
      <c r="C88" s="67"/>
      <c r="D88" s="67"/>
      <c r="E88" s="127"/>
      <c r="F88" s="127"/>
      <c r="G88" s="128"/>
      <c r="H88" s="66" t="s">
        <v>22</v>
      </c>
      <c r="I88" s="67"/>
      <c r="J88" s="67"/>
      <c r="K88" s="67"/>
      <c r="L88" s="127"/>
      <c r="M88" s="127"/>
      <c r="N88" s="128"/>
      <c r="O88" s="66" t="s">
        <v>22</v>
      </c>
      <c r="P88" s="67"/>
      <c r="Q88" s="67"/>
      <c r="R88" s="67"/>
      <c r="S88" s="127"/>
      <c r="T88" s="127"/>
      <c r="U88" s="128"/>
    </row>
    <row r="89" spans="1:21" ht="16.5" customHeight="1">
      <c r="A89" s="66" t="s">
        <v>23</v>
      </c>
      <c r="B89" s="67"/>
      <c r="C89" s="67"/>
      <c r="D89" s="127"/>
      <c r="E89" s="127"/>
      <c r="F89" s="127"/>
      <c r="G89" s="128"/>
      <c r="H89" s="66" t="s">
        <v>23</v>
      </c>
      <c r="I89" s="67"/>
      <c r="J89" s="67"/>
      <c r="K89" s="127"/>
      <c r="L89" s="127"/>
      <c r="M89" s="127"/>
      <c r="N89" s="128"/>
      <c r="O89" s="66" t="s">
        <v>23</v>
      </c>
      <c r="P89" s="67"/>
      <c r="Q89" s="67"/>
      <c r="R89" s="127"/>
      <c r="S89" s="127"/>
      <c r="T89" s="127"/>
      <c r="U89" s="128"/>
    </row>
    <row r="90" spans="1:21" ht="16.5" customHeight="1" thickBot="1">
      <c r="A90" s="9" t="s">
        <v>24</v>
      </c>
      <c r="B90" s="10"/>
      <c r="C90" s="10"/>
      <c r="D90" s="10"/>
      <c r="E90" s="73"/>
      <c r="F90" s="10"/>
      <c r="G90" s="11"/>
      <c r="H90" s="10" t="s">
        <v>24</v>
      </c>
      <c r="I90" s="10"/>
      <c r="J90" s="10"/>
      <c r="K90" s="10"/>
      <c r="L90" s="73"/>
      <c r="M90" s="10"/>
      <c r="N90" s="11"/>
      <c r="O90" s="10" t="s">
        <v>24</v>
      </c>
      <c r="P90" s="10"/>
      <c r="Q90" s="10"/>
      <c r="R90" s="10"/>
      <c r="S90" s="73"/>
      <c r="T90" s="10"/>
      <c r="U90" s="11"/>
    </row>
    <row r="91" spans="1:21">
      <c r="A91" s="31"/>
      <c r="B91" s="5"/>
      <c r="C91" s="5"/>
      <c r="D91" s="5"/>
      <c r="E91" s="5"/>
      <c r="F91" s="5"/>
      <c r="G91" s="5"/>
      <c r="H91" s="18"/>
      <c r="I91" s="5"/>
      <c r="J91" s="5"/>
      <c r="K91" s="5"/>
      <c r="L91" s="5"/>
      <c r="M91" s="5"/>
      <c r="N91" s="5"/>
      <c r="O91" s="18"/>
      <c r="P91" s="5"/>
      <c r="Q91" s="5"/>
      <c r="R91" s="5"/>
      <c r="S91" s="5"/>
      <c r="T91" s="5"/>
      <c r="U91" s="6"/>
    </row>
    <row r="92" spans="1:21">
      <c r="A92" s="61" t="s">
        <v>26</v>
      </c>
      <c r="B92" s="7"/>
      <c r="C92" s="7"/>
      <c r="D92" s="7">
        <f>F86+M86+T86</f>
        <v>0</v>
      </c>
      <c r="E92" s="32" t="s">
        <v>29</v>
      </c>
      <c r="F92" s="7"/>
      <c r="G92" s="34" t="s">
        <v>38</v>
      </c>
      <c r="H92" s="33">
        <f>B85+I85+P85</f>
        <v>0</v>
      </c>
      <c r="I92" s="32" t="s">
        <v>37</v>
      </c>
      <c r="J92" s="32"/>
      <c r="K92" s="32"/>
      <c r="L92" s="7"/>
      <c r="M92" s="7"/>
      <c r="N92" s="35"/>
      <c r="O92" s="35" t="s">
        <v>31</v>
      </c>
      <c r="R92" s="7" t="s">
        <v>32</v>
      </c>
      <c r="S92" s="7"/>
      <c r="T92" s="7"/>
      <c r="U92" s="8"/>
    </row>
    <row r="93" spans="1:21" ht="14" thickBot="1">
      <c r="A93" s="22"/>
      <c r="B93" s="10"/>
      <c r="C93" s="10"/>
      <c r="D93" s="10"/>
      <c r="E93" s="10"/>
      <c r="F93" s="10"/>
      <c r="G93" s="10"/>
      <c r="H93" s="20"/>
      <c r="I93" s="10"/>
      <c r="J93" s="10"/>
      <c r="K93" s="10"/>
      <c r="L93" s="10"/>
      <c r="M93" s="10"/>
      <c r="N93" s="10"/>
      <c r="O93" s="20"/>
      <c r="P93" s="10"/>
      <c r="Q93" s="10"/>
      <c r="R93" s="10"/>
      <c r="S93" s="10"/>
      <c r="T93" s="10"/>
      <c r="U93" s="11"/>
    </row>
    <row r="95" spans="1:21">
      <c r="T95" s="126" t="s">
        <v>34</v>
      </c>
      <c r="U95" s="126"/>
    </row>
  </sheetData>
  <mergeCells count="30">
    <mergeCell ref="T95:U95"/>
    <mergeCell ref="T87:U87"/>
    <mergeCell ref="S88:U88"/>
    <mergeCell ref="R89:U89"/>
    <mergeCell ref="A12:G12"/>
    <mergeCell ref="A13:A14"/>
    <mergeCell ref="H12:N12"/>
    <mergeCell ref="H13:H14"/>
    <mergeCell ref="E88:G88"/>
    <mergeCell ref="D89:G89"/>
    <mergeCell ref="F87:G87"/>
    <mergeCell ref="T45:U45"/>
    <mergeCell ref="P61:U61"/>
    <mergeCell ref="M87:N87"/>
    <mergeCell ref="L88:N88"/>
    <mergeCell ref="K89:N89"/>
    <mergeCell ref="T8:U8"/>
    <mergeCell ref="T57:U57"/>
    <mergeCell ref="T10:U10"/>
    <mergeCell ref="O12:U12"/>
    <mergeCell ref="O13:O14"/>
    <mergeCell ref="Q13:Q14"/>
    <mergeCell ref="U13:U14"/>
    <mergeCell ref="E10:G10"/>
    <mergeCell ref="B61:G61"/>
    <mergeCell ref="I61:N61"/>
    <mergeCell ref="C13:C14"/>
    <mergeCell ref="G13:G14"/>
    <mergeCell ref="J13:J14"/>
    <mergeCell ref="N13:N14"/>
  </mergeCells>
  <phoneticPr fontId="3" type="noConversion"/>
  <printOptions horizontalCentered="1" verticalCentered="1"/>
  <pageMargins left="0" right="0.19685039370078741" top="0.39370078740157483" bottom="0" header="0" footer="0"/>
  <pageSetup paperSize="9" scale="73" fitToHeight="2" orientation="landscape" horizontalDpi="300" verticalDpi="300" r:id="rId1"/>
  <headerFooter alignWithMargins="0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pageSetUpPr fitToPage="1"/>
  </sheetPr>
  <dimension ref="A8:X95"/>
  <sheetViews>
    <sheetView topLeftCell="A5" zoomScale="85" zoomScaleNormal="85" workbookViewId="0">
      <selection activeCell="E11" sqref="E11"/>
    </sheetView>
  </sheetViews>
  <sheetFormatPr baseColWidth="10" defaultColWidth="11.5" defaultRowHeight="13"/>
  <cols>
    <col min="1" max="1" width="13.33203125" style="17" customWidth="1"/>
    <col min="2" max="3" width="8.6640625" style="1" customWidth="1"/>
    <col min="4" max="4" width="10.5" style="1" customWidth="1"/>
    <col min="5" max="5" width="8.6640625" style="1" customWidth="1"/>
    <col min="6" max="6" width="10.5" style="1" customWidth="1"/>
    <col min="7" max="7" width="9.5" style="1" customWidth="1"/>
    <col min="8" max="8" width="13.33203125" style="17" customWidth="1"/>
    <col min="9" max="10" width="8.6640625" style="1" customWidth="1"/>
    <col min="11" max="11" width="10.5" style="1" customWidth="1"/>
    <col min="12" max="12" width="8.6640625" style="1" customWidth="1"/>
    <col min="13" max="13" width="9.6640625" style="1" customWidth="1"/>
    <col min="14" max="14" width="9.5" style="1" customWidth="1"/>
    <col min="15" max="15" width="13.33203125" style="17" customWidth="1"/>
    <col min="16" max="17" width="8.6640625" style="1" customWidth="1"/>
    <col min="18" max="18" width="10.33203125" style="1" customWidth="1"/>
    <col min="19" max="19" width="8.6640625" style="1" customWidth="1"/>
    <col min="20" max="20" width="9.6640625" style="1" customWidth="1"/>
    <col min="21" max="21" width="9.5" style="1" customWidth="1"/>
    <col min="22" max="22" width="2.6640625" style="1" customWidth="1"/>
    <col min="23" max="16384" width="11.5" style="1"/>
  </cols>
  <sheetData>
    <row r="8" spans="1:24" ht="16">
      <c r="S8" s="2" t="s">
        <v>1</v>
      </c>
      <c r="T8" s="120">
        <f>'28'!T8:U8+2</f>
        <v>21170</v>
      </c>
      <c r="U8" s="120"/>
    </row>
    <row r="10" spans="1:24" ht="17">
      <c r="D10" s="1" t="s">
        <v>0</v>
      </c>
      <c r="E10" s="112" t="s">
        <v>252</v>
      </c>
      <c r="F10" s="112"/>
      <c r="G10" s="112"/>
      <c r="I10" s="7"/>
      <c r="J10" s="7"/>
      <c r="S10" s="2" t="s">
        <v>11</v>
      </c>
      <c r="T10" s="112">
        <v>2</v>
      </c>
      <c r="U10" s="112"/>
    </row>
    <row r="11" spans="1:24" ht="14" thickBot="1"/>
    <row r="12" spans="1:24" ht="14" thickBot="1">
      <c r="A12" s="121" t="s">
        <v>8</v>
      </c>
      <c r="B12" s="129"/>
      <c r="C12" s="129"/>
      <c r="D12" s="129"/>
      <c r="E12" s="129"/>
      <c r="F12" s="129"/>
      <c r="G12" s="130"/>
      <c r="H12" s="121" t="s">
        <v>35</v>
      </c>
      <c r="I12" s="122"/>
      <c r="J12" s="122"/>
      <c r="K12" s="122"/>
      <c r="L12" s="122" t="s">
        <v>9</v>
      </c>
      <c r="M12" s="122"/>
      <c r="N12" s="123"/>
      <c r="O12" s="121" t="s">
        <v>36</v>
      </c>
      <c r="P12" s="122"/>
      <c r="Q12" s="122"/>
      <c r="R12" s="122"/>
      <c r="S12" s="122" t="s">
        <v>10</v>
      </c>
      <c r="T12" s="122"/>
      <c r="U12" s="123"/>
    </row>
    <row r="13" spans="1:24" ht="14" thickBot="1">
      <c r="A13" s="124" t="s">
        <v>45</v>
      </c>
      <c r="B13" s="23" t="s">
        <v>2</v>
      </c>
      <c r="C13" s="116" t="s">
        <v>46</v>
      </c>
      <c r="D13" s="23" t="s">
        <v>4</v>
      </c>
      <c r="E13" s="23" t="s">
        <v>6</v>
      </c>
      <c r="F13" s="23" t="s">
        <v>7</v>
      </c>
      <c r="G13" s="118" t="s">
        <v>47</v>
      </c>
      <c r="H13" s="124" t="s">
        <v>45</v>
      </c>
      <c r="I13" s="23" t="s">
        <v>2</v>
      </c>
      <c r="J13" s="116" t="s">
        <v>46</v>
      </c>
      <c r="K13" s="23" t="s">
        <v>4</v>
      </c>
      <c r="L13" s="23" t="s">
        <v>6</v>
      </c>
      <c r="M13" s="23" t="s">
        <v>7</v>
      </c>
      <c r="N13" s="118" t="s">
        <v>47</v>
      </c>
      <c r="O13" s="124" t="s">
        <v>45</v>
      </c>
      <c r="P13" s="23" t="s">
        <v>2</v>
      </c>
      <c r="Q13" s="116" t="s">
        <v>46</v>
      </c>
      <c r="R13" s="23" t="s">
        <v>4</v>
      </c>
      <c r="S13" s="23" t="s">
        <v>6</v>
      </c>
      <c r="T13" s="23" t="s">
        <v>7</v>
      </c>
      <c r="U13" s="118" t="s">
        <v>47</v>
      </c>
    </row>
    <row r="14" spans="1:24" ht="14" thickTop="1">
      <c r="A14" s="125"/>
      <c r="B14" s="15" t="s">
        <v>3</v>
      </c>
      <c r="C14" s="117"/>
      <c r="D14" s="15" t="s">
        <v>5</v>
      </c>
      <c r="E14" s="15" t="s">
        <v>5</v>
      </c>
      <c r="F14" s="15" t="s">
        <v>5</v>
      </c>
      <c r="G14" s="119"/>
      <c r="H14" s="125"/>
      <c r="I14" s="15" t="s">
        <v>3</v>
      </c>
      <c r="J14" s="117"/>
      <c r="K14" s="15" t="s">
        <v>5</v>
      </c>
      <c r="L14" s="15" t="s">
        <v>5</v>
      </c>
      <c r="M14" s="15" t="s">
        <v>5</v>
      </c>
      <c r="N14" s="119"/>
      <c r="O14" s="125"/>
      <c r="P14" s="15" t="s">
        <v>3</v>
      </c>
      <c r="Q14" s="117"/>
      <c r="R14" s="15" t="s">
        <v>5</v>
      </c>
      <c r="S14" s="15" t="s">
        <v>5</v>
      </c>
      <c r="T14" s="15" t="s">
        <v>5</v>
      </c>
      <c r="U14" s="119"/>
      <c r="X14" s="89" t="s">
        <v>51</v>
      </c>
    </row>
    <row r="15" spans="1:24" ht="16.5" customHeight="1" thickBot="1">
      <c r="A15" s="58"/>
      <c r="B15" s="38"/>
      <c r="C15" s="38"/>
      <c r="D15" s="39"/>
      <c r="E15" s="39"/>
      <c r="F15" s="39"/>
      <c r="G15" s="40"/>
      <c r="H15" s="58"/>
      <c r="I15" s="38"/>
      <c r="J15" s="38"/>
      <c r="K15" s="39"/>
      <c r="L15" s="39"/>
      <c r="M15" s="39"/>
      <c r="N15" s="40"/>
      <c r="O15" s="62"/>
      <c r="P15" s="38"/>
      <c r="Q15" s="38"/>
      <c r="R15" s="39"/>
      <c r="S15" s="39"/>
      <c r="T15" s="39"/>
      <c r="U15" s="40"/>
      <c r="X15" s="88">
        <v>0</v>
      </c>
    </row>
    <row r="16" spans="1:24" ht="16.5" customHeight="1" thickTop="1">
      <c r="A16" s="55"/>
      <c r="B16" s="38"/>
      <c r="C16" s="38"/>
      <c r="D16" s="39"/>
      <c r="E16" s="41"/>
      <c r="F16" s="39"/>
      <c r="G16" s="40"/>
      <c r="H16" s="55"/>
      <c r="I16" s="38"/>
      <c r="J16" s="38"/>
      <c r="K16" s="39"/>
      <c r="L16" s="41"/>
      <c r="M16" s="39"/>
      <c r="N16" s="40"/>
      <c r="O16" s="55"/>
      <c r="P16" s="38"/>
      <c r="Q16" s="38"/>
      <c r="R16" s="39"/>
      <c r="S16" s="41"/>
      <c r="T16" s="39"/>
      <c r="U16" s="40"/>
    </row>
    <row r="17" spans="1:21" ht="16.5" customHeight="1">
      <c r="A17" s="55"/>
      <c r="B17" s="38"/>
      <c r="C17" s="38"/>
      <c r="D17" s="39"/>
      <c r="E17" s="41"/>
      <c r="F17" s="63"/>
      <c r="G17" s="57"/>
      <c r="H17" s="55"/>
      <c r="I17" s="38"/>
      <c r="J17" s="38"/>
      <c r="K17" s="39"/>
      <c r="L17" s="41"/>
      <c r="M17" s="39"/>
      <c r="N17" s="40"/>
      <c r="O17" s="55"/>
      <c r="P17" s="38"/>
      <c r="Q17" s="38"/>
      <c r="R17" s="39"/>
      <c r="S17" s="41"/>
      <c r="T17" s="39"/>
      <c r="U17" s="40"/>
    </row>
    <row r="18" spans="1:21" ht="16.5" customHeight="1">
      <c r="A18" s="55"/>
      <c r="B18" s="38"/>
      <c r="C18" s="38"/>
      <c r="D18" s="39"/>
      <c r="E18" s="41"/>
      <c r="F18" s="63"/>
      <c r="G18" s="57"/>
      <c r="H18" s="55"/>
      <c r="I18" s="38"/>
      <c r="J18" s="38"/>
      <c r="K18" s="39"/>
      <c r="L18" s="41"/>
      <c r="M18" s="39"/>
      <c r="N18" s="40"/>
      <c r="O18" s="55"/>
      <c r="P18" s="38"/>
      <c r="Q18" s="38"/>
      <c r="R18" s="39"/>
      <c r="S18" s="41"/>
      <c r="T18" s="39"/>
      <c r="U18" s="40"/>
    </row>
    <row r="19" spans="1:21" ht="16.5" customHeight="1">
      <c r="A19" s="59"/>
      <c r="B19" s="38"/>
      <c r="C19" s="38"/>
      <c r="D19" s="39"/>
      <c r="E19" s="41"/>
      <c r="F19" s="39"/>
      <c r="G19" s="40"/>
      <c r="H19" s="55"/>
      <c r="I19" s="38"/>
      <c r="J19" s="38"/>
      <c r="K19" s="39"/>
      <c r="L19" s="41"/>
      <c r="M19" s="39"/>
      <c r="N19" s="40"/>
      <c r="O19" s="55"/>
      <c r="P19" s="38"/>
      <c r="Q19" s="38"/>
      <c r="R19" s="39"/>
      <c r="S19" s="41"/>
      <c r="T19" s="39"/>
      <c r="U19" s="40"/>
    </row>
    <row r="20" spans="1:21" ht="16.5" customHeight="1">
      <c r="A20" s="55"/>
      <c r="B20" s="38"/>
      <c r="C20" s="38"/>
      <c r="D20" s="39"/>
      <c r="E20" s="41"/>
      <c r="F20" s="39"/>
      <c r="G20" s="40"/>
      <c r="H20" s="55"/>
      <c r="I20" s="38"/>
      <c r="J20" s="38"/>
      <c r="K20" s="39"/>
      <c r="L20" s="41"/>
      <c r="M20" s="39"/>
      <c r="N20" s="40"/>
      <c r="O20" s="55"/>
      <c r="P20" s="38"/>
      <c r="Q20" s="38"/>
      <c r="R20" s="39"/>
      <c r="S20" s="41"/>
      <c r="T20" s="39"/>
      <c r="U20" s="40"/>
    </row>
    <row r="21" spans="1:21" ht="16.5" customHeight="1">
      <c r="A21" s="55"/>
      <c r="B21" s="38"/>
      <c r="C21" s="38"/>
      <c r="D21" s="39"/>
      <c r="E21" s="41"/>
      <c r="F21" s="39"/>
      <c r="G21" s="40"/>
      <c r="H21" s="55"/>
      <c r="I21" s="38"/>
      <c r="J21" s="38"/>
      <c r="K21" s="39"/>
      <c r="L21" s="41"/>
      <c r="M21" s="39"/>
      <c r="N21" s="40"/>
      <c r="O21" s="55"/>
      <c r="P21" s="38"/>
      <c r="Q21" s="38"/>
      <c r="R21" s="39"/>
      <c r="S21" s="41"/>
      <c r="T21" s="39"/>
      <c r="U21" s="40"/>
    </row>
    <row r="22" spans="1:21" ht="16.5" customHeight="1">
      <c r="A22" s="55"/>
      <c r="B22" s="38"/>
      <c r="C22" s="38"/>
      <c r="D22" s="39"/>
      <c r="E22" s="41"/>
      <c r="F22" s="39"/>
      <c r="G22" s="40"/>
      <c r="H22" s="55"/>
      <c r="I22" s="38"/>
      <c r="J22" s="38"/>
      <c r="K22" s="39"/>
      <c r="L22" s="41"/>
      <c r="M22" s="39"/>
      <c r="N22" s="40"/>
      <c r="O22" s="55"/>
      <c r="P22" s="38"/>
      <c r="Q22" s="38"/>
      <c r="R22" s="39"/>
      <c r="S22" s="41"/>
      <c r="T22" s="39"/>
      <c r="U22" s="40"/>
    </row>
    <row r="23" spans="1:21" ht="16.5" customHeight="1">
      <c r="A23" s="55"/>
      <c r="B23" s="38"/>
      <c r="C23" s="38"/>
      <c r="D23" s="39"/>
      <c r="E23" s="41"/>
      <c r="F23" s="39"/>
      <c r="G23" s="40"/>
      <c r="H23" s="55"/>
      <c r="I23" s="38"/>
      <c r="J23" s="38"/>
      <c r="K23" s="39"/>
      <c r="L23" s="41"/>
      <c r="M23" s="39"/>
      <c r="N23" s="40"/>
      <c r="O23" s="55"/>
      <c r="P23" s="38"/>
      <c r="Q23" s="38"/>
      <c r="R23" s="39"/>
      <c r="S23" s="41"/>
      <c r="T23" s="39"/>
      <c r="U23" s="40"/>
    </row>
    <row r="24" spans="1:21" ht="16.5" customHeight="1">
      <c r="A24" s="55"/>
      <c r="B24" s="38"/>
      <c r="C24" s="38"/>
      <c r="D24" s="39"/>
      <c r="E24" s="41"/>
      <c r="F24" s="39"/>
      <c r="G24" s="40"/>
      <c r="H24" s="55"/>
      <c r="I24" s="38"/>
      <c r="J24" s="38"/>
      <c r="K24" s="39"/>
      <c r="L24" s="41"/>
      <c r="M24" s="39"/>
      <c r="N24" s="40"/>
      <c r="O24" s="55"/>
      <c r="P24" s="38"/>
      <c r="Q24" s="38"/>
      <c r="R24" s="39"/>
      <c r="S24" s="41"/>
      <c r="T24" s="39"/>
      <c r="U24" s="40"/>
    </row>
    <row r="25" spans="1:21" ht="16.5" customHeight="1">
      <c r="A25" s="55"/>
      <c r="B25" s="38"/>
      <c r="C25" s="38"/>
      <c r="D25" s="39"/>
      <c r="E25" s="41"/>
      <c r="F25" s="39"/>
      <c r="G25" s="40"/>
      <c r="H25" s="55"/>
      <c r="I25" s="38"/>
      <c r="J25" s="38"/>
      <c r="K25" s="39"/>
      <c r="L25" s="41"/>
      <c r="M25" s="39"/>
      <c r="N25" s="40"/>
      <c r="O25" s="55"/>
      <c r="P25" s="38"/>
      <c r="Q25" s="38"/>
      <c r="R25" s="39"/>
      <c r="S25" s="41"/>
      <c r="T25" s="39"/>
      <c r="U25" s="40"/>
    </row>
    <row r="26" spans="1:21" ht="16.5" customHeight="1">
      <c r="A26" s="55"/>
      <c r="B26" s="38"/>
      <c r="C26" s="38"/>
      <c r="D26" s="39"/>
      <c r="E26" s="41"/>
      <c r="F26" s="39"/>
      <c r="G26" s="40"/>
      <c r="H26" s="55"/>
      <c r="I26" s="38"/>
      <c r="J26" s="38"/>
      <c r="K26" s="39"/>
      <c r="L26" s="41"/>
      <c r="M26" s="39"/>
      <c r="N26" s="40"/>
      <c r="O26" s="55"/>
      <c r="P26" s="38"/>
      <c r="Q26" s="38"/>
      <c r="R26" s="39"/>
      <c r="S26" s="41"/>
      <c r="T26" s="39"/>
      <c r="U26" s="40"/>
    </row>
    <row r="27" spans="1:21" ht="16.5" customHeight="1">
      <c r="A27" s="55"/>
      <c r="B27" s="38"/>
      <c r="C27" s="38"/>
      <c r="D27" s="39"/>
      <c r="E27" s="41"/>
      <c r="F27" s="39"/>
      <c r="G27" s="40"/>
      <c r="H27" s="59"/>
      <c r="I27" s="38"/>
      <c r="J27" s="38"/>
      <c r="K27" s="39"/>
      <c r="L27" s="41"/>
      <c r="M27" s="39"/>
      <c r="N27" s="40"/>
      <c r="O27" s="55"/>
      <c r="P27" s="38"/>
      <c r="Q27" s="38"/>
      <c r="R27" s="39"/>
      <c r="S27" s="41"/>
      <c r="T27" s="39"/>
      <c r="U27" s="40"/>
    </row>
    <row r="28" spans="1:21" ht="16.5" customHeight="1">
      <c r="A28" s="55"/>
      <c r="B28" s="38"/>
      <c r="C28" s="38"/>
      <c r="D28" s="39"/>
      <c r="E28" s="41"/>
      <c r="F28" s="39"/>
      <c r="G28" s="40"/>
      <c r="H28" s="55"/>
      <c r="I28" s="38"/>
      <c r="J28" s="38"/>
      <c r="K28" s="39"/>
      <c r="L28" s="41"/>
      <c r="M28" s="39"/>
      <c r="N28" s="40"/>
      <c r="O28" s="55"/>
      <c r="P28" s="38"/>
      <c r="Q28" s="38"/>
      <c r="R28" s="39"/>
      <c r="S28" s="41"/>
      <c r="T28" s="39"/>
      <c r="U28" s="40"/>
    </row>
    <row r="29" spans="1:21" ht="16.5" customHeight="1">
      <c r="A29" s="55"/>
      <c r="B29" s="38"/>
      <c r="C29" s="38"/>
      <c r="D29" s="39"/>
      <c r="E29" s="41"/>
      <c r="F29" s="39"/>
      <c r="G29" s="40"/>
      <c r="H29" s="55"/>
      <c r="I29" s="38"/>
      <c r="J29" s="38"/>
      <c r="K29" s="39"/>
      <c r="L29" s="41"/>
      <c r="M29" s="39"/>
      <c r="N29" s="40"/>
      <c r="O29" s="59"/>
      <c r="P29" s="38"/>
      <c r="Q29" s="38"/>
      <c r="R29" s="39"/>
      <c r="S29" s="41"/>
      <c r="T29" s="39"/>
      <c r="U29" s="40"/>
    </row>
    <row r="30" spans="1:21" ht="16.5" customHeight="1">
      <c r="A30" s="55"/>
      <c r="B30" s="38"/>
      <c r="C30" s="38"/>
      <c r="D30" s="39"/>
      <c r="E30" s="41"/>
      <c r="F30" s="39"/>
      <c r="G30" s="40"/>
      <c r="H30" s="55"/>
      <c r="I30" s="38"/>
      <c r="J30" s="38"/>
      <c r="K30" s="39"/>
      <c r="L30" s="41"/>
      <c r="M30" s="39"/>
      <c r="N30" s="40"/>
      <c r="O30" s="55"/>
      <c r="P30" s="38"/>
      <c r="Q30" s="38"/>
      <c r="R30" s="39"/>
      <c r="S30" s="41"/>
      <c r="T30" s="39"/>
      <c r="U30" s="40"/>
    </row>
    <row r="31" spans="1:21" ht="16.5" customHeight="1">
      <c r="A31" s="55"/>
      <c r="B31" s="38"/>
      <c r="C31" s="38"/>
      <c r="D31" s="39"/>
      <c r="E31" s="41"/>
      <c r="F31" s="39"/>
      <c r="G31" s="40"/>
      <c r="H31" s="55"/>
      <c r="I31" s="38"/>
      <c r="J31" s="38"/>
      <c r="K31" s="39"/>
      <c r="L31" s="41"/>
      <c r="M31" s="39"/>
      <c r="N31" s="40"/>
      <c r="O31" s="55"/>
      <c r="P31" s="38"/>
      <c r="Q31" s="38"/>
      <c r="R31" s="39"/>
      <c r="S31" s="41"/>
      <c r="T31" s="39"/>
      <c r="U31" s="40"/>
    </row>
    <row r="32" spans="1:21" ht="16.5" customHeight="1">
      <c r="A32" s="55"/>
      <c r="B32" s="38"/>
      <c r="C32" s="38"/>
      <c r="D32" s="39"/>
      <c r="E32" s="41"/>
      <c r="F32" s="39"/>
      <c r="G32" s="40"/>
      <c r="H32" s="55"/>
      <c r="I32" s="38"/>
      <c r="J32" s="38"/>
      <c r="K32" s="39"/>
      <c r="L32" s="41"/>
      <c r="M32" s="39"/>
      <c r="N32" s="40"/>
      <c r="O32" s="55"/>
      <c r="P32" s="38"/>
      <c r="Q32" s="38"/>
      <c r="R32" s="39"/>
      <c r="S32" s="41"/>
      <c r="T32" s="39"/>
      <c r="U32" s="40"/>
    </row>
    <row r="33" spans="1:21" ht="16.5" customHeight="1">
      <c r="A33" s="55"/>
      <c r="B33" s="38"/>
      <c r="C33" s="38"/>
      <c r="D33" s="39"/>
      <c r="E33" s="41"/>
      <c r="F33" s="39"/>
      <c r="G33" s="40"/>
      <c r="H33" s="55"/>
      <c r="I33" s="38"/>
      <c r="J33" s="38"/>
      <c r="K33" s="39"/>
      <c r="L33" s="41"/>
      <c r="M33" s="39"/>
      <c r="N33" s="40"/>
      <c r="O33" s="55"/>
      <c r="P33" s="38"/>
      <c r="Q33" s="38"/>
      <c r="R33" s="39"/>
      <c r="S33" s="41"/>
      <c r="T33" s="39"/>
      <c r="U33" s="40"/>
    </row>
    <row r="34" spans="1:21" ht="16.5" customHeight="1">
      <c r="A34" s="55"/>
      <c r="B34" s="38"/>
      <c r="C34" s="38"/>
      <c r="D34" s="39"/>
      <c r="E34" s="41"/>
      <c r="F34" s="39"/>
      <c r="G34" s="40"/>
      <c r="H34" s="55"/>
      <c r="I34" s="38"/>
      <c r="J34" s="38"/>
      <c r="K34" s="39"/>
      <c r="L34" s="41"/>
      <c r="M34" s="39"/>
      <c r="N34" s="40"/>
      <c r="O34" s="55"/>
      <c r="P34" s="38"/>
      <c r="Q34" s="38"/>
      <c r="R34" s="39"/>
      <c r="S34" s="41"/>
      <c r="T34" s="39"/>
      <c r="U34" s="40"/>
    </row>
    <row r="35" spans="1:21" ht="16.5" customHeight="1">
      <c r="A35" s="55"/>
      <c r="B35" s="38"/>
      <c r="C35" s="38"/>
      <c r="D35" s="39"/>
      <c r="E35" s="41"/>
      <c r="F35" s="39"/>
      <c r="G35" s="40"/>
      <c r="H35" s="55"/>
      <c r="I35" s="38"/>
      <c r="J35" s="38"/>
      <c r="K35" s="39"/>
      <c r="L35" s="41"/>
      <c r="M35" s="39"/>
      <c r="N35" s="40"/>
      <c r="O35" s="55"/>
      <c r="P35" s="38"/>
      <c r="Q35" s="38"/>
      <c r="R35" s="39"/>
      <c r="S35" s="41"/>
      <c r="T35" s="39"/>
      <c r="U35" s="40"/>
    </row>
    <row r="36" spans="1:21" ht="16.5" customHeight="1">
      <c r="A36" s="55"/>
      <c r="B36" s="38"/>
      <c r="C36" s="38"/>
      <c r="D36" s="39"/>
      <c r="E36" s="41"/>
      <c r="F36" s="39"/>
      <c r="G36" s="40"/>
      <c r="H36" s="55"/>
      <c r="I36" s="38"/>
      <c r="J36" s="38"/>
      <c r="K36" s="39"/>
      <c r="L36" s="41"/>
      <c r="M36" s="39"/>
      <c r="N36" s="40"/>
      <c r="O36" s="55"/>
      <c r="P36" s="38"/>
      <c r="Q36" s="38"/>
      <c r="R36" s="39"/>
      <c r="S36" s="41"/>
      <c r="T36" s="39"/>
      <c r="U36" s="40"/>
    </row>
    <row r="37" spans="1:21" ht="16.5" customHeight="1">
      <c r="A37" s="55"/>
      <c r="B37" s="42"/>
      <c r="C37" s="42"/>
      <c r="D37" s="41"/>
      <c r="E37" s="41"/>
      <c r="F37" s="41"/>
      <c r="G37" s="43"/>
      <c r="H37" s="55"/>
      <c r="I37" s="42"/>
      <c r="J37" s="42"/>
      <c r="K37" s="41"/>
      <c r="L37" s="41"/>
      <c r="M37" s="41"/>
      <c r="N37" s="43"/>
      <c r="O37" s="55"/>
      <c r="P37" s="42"/>
      <c r="Q37" s="42"/>
      <c r="R37" s="41"/>
      <c r="S37" s="41"/>
      <c r="T37" s="41"/>
      <c r="U37" s="43"/>
    </row>
    <row r="38" spans="1:21" ht="16.5" customHeight="1">
      <c r="A38" s="55"/>
      <c r="B38" s="42"/>
      <c r="C38" s="42"/>
      <c r="D38" s="41"/>
      <c r="E38" s="41"/>
      <c r="F38" s="41"/>
      <c r="G38" s="43"/>
      <c r="H38" s="55"/>
      <c r="I38" s="42"/>
      <c r="J38" s="42"/>
      <c r="K38" s="41"/>
      <c r="L38" s="41"/>
      <c r="M38" s="41"/>
      <c r="N38" s="43"/>
      <c r="O38" s="55"/>
      <c r="P38" s="42"/>
      <c r="Q38" s="42"/>
      <c r="R38" s="41"/>
      <c r="S38" s="41"/>
      <c r="T38" s="41"/>
      <c r="U38" s="43"/>
    </row>
    <row r="39" spans="1:21" ht="16.5" customHeight="1" thickBot="1">
      <c r="A39" s="56"/>
      <c r="B39" s="44"/>
      <c r="C39" s="44"/>
      <c r="D39" s="45"/>
      <c r="E39" s="45"/>
      <c r="F39" s="45"/>
      <c r="G39" s="46"/>
      <c r="H39" s="56"/>
      <c r="I39" s="44"/>
      <c r="J39" s="44"/>
      <c r="K39" s="45"/>
      <c r="L39" s="45"/>
      <c r="M39" s="45"/>
      <c r="N39" s="46"/>
      <c r="O39" s="56"/>
      <c r="P39" s="44"/>
      <c r="Q39" s="44"/>
      <c r="R39" s="45"/>
      <c r="S39" s="45"/>
      <c r="T39" s="45"/>
      <c r="U39" s="46"/>
    </row>
    <row r="40" spans="1:21" ht="21.75" customHeight="1" thickBot="1">
      <c r="A40" s="24"/>
      <c r="B40" s="3" t="s">
        <v>13</v>
      </c>
      <c r="C40" s="3"/>
      <c r="D40" s="3"/>
      <c r="E40" s="3"/>
      <c r="F40" s="69">
        <f>SUM(E15:E39)</f>
        <v>0</v>
      </c>
      <c r="G40" s="36" t="s">
        <v>28</v>
      </c>
      <c r="H40" s="24"/>
      <c r="I40" s="3" t="s">
        <v>12</v>
      </c>
      <c r="J40" s="3"/>
      <c r="K40" s="3"/>
      <c r="L40" s="3"/>
      <c r="M40" s="69">
        <f>SUM(L15:L39)</f>
        <v>0</v>
      </c>
      <c r="N40" s="36" t="s">
        <v>28</v>
      </c>
      <c r="O40" s="24"/>
      <c r="P40" s="3" t="s">
        <v>14</v>
      </c>
      <c r="Q40" s="3"/>
      <c r="R40" s="3"/>
      <c r="S40" s="3"/>
      <c r="T40" s="69">
        <f>SUM(S15:S39)</f>
        <v>0</v>
      </c>
      <c r="U40" s="36" t="s">
        <v>28</v>
      </c>
    </row>
    <row r="41" spans="1:21">
      <c r="A41" s="21"/>
      <c r="B41" s="5"/>
      <c r="C41" s="5"/>
      <c r="D41" s="5"/>
      <c r="E41" s="5"/>
      <c r="F41" s="5"/>
      <c r="G41" s="5"/>
      <c r="H41" s="19"/>
      <c r="I41" s="5"/>
      <c r="J41" s="5"/>
      <c r="K41" s="5"/>
      <c r="L41" s="5"/>
      <c r="M41" s="5"/>
      <c r="N41" s="5"/>
      <c r="O41" s="19"/>
      <c r="P41" s="5"/>
      <c r="Q41" s="5"/>
      <c r="R41" s="5"/>
      <c r="S41" s="5"/>
      <c r="T41" s="5"/>
      <c r="U41" s="6"/>
    </row>
    <row r="42" spans="1:21" ht="14">
      <c r="A42" s="21"/>
      <c r="B42" s="7"/>
      <c r="C42" s="7"/>
      <c r="D42" s="7" t="s">
        <v>15</v>
      </c>
      <c r="E42" s="7"/>
      <c r="F42" s="7"/>
      <c r="G42" s="70"/>
      <c r="H42" s="32" t="s">
        <v>30</v>
      </c>
      <c r="I42" s="7"/>
      <c r="J42" s="7"/>
      <c r="K42" s="7"/>
      <c r="L42" s="7"/>
      <c r="M42" s="7"/>
      <c r="N42" s="16"/>
      <c r="O42" s="19"/>
      <c r="P42" s="7" t="s">
        <v>16</v>
      </c>
      <c r="Q42" s="7"/>
      <c r="R42" s="7"/>
      <c r="S42" s="7"/>
      <c r="T42" s="70">
        <f>T40+M40+F40</f>
        <v>0</v>
      </c>
      <c r="U42" s="37" t="s">
        <v>28</v>
      </c>
    </row>
    <row r="43" spans="1:21" ht="14" thickBot="1">
      <c r="A43" s="22"/>
      <c r="B43" s="10"/>
      <c r="C43" s="10"/>
      <c r="D43" s="10"/>
      <c r="E43" s="10"/>
      <c r="F43" s="10"/>
      <c r="G43" s="10"/>
      <c r="H43" s="20"/>
      <c r="I43" s="10"/>
      <c r="J43" s="10"/>
      <c r="K43" s="10"/>
      <c r="L43" s="10"/>
      <c r="M43" s="10"/>
      <c r="N43" s="10"/>
      <c r="O43" s="20"/>
      <c r="P43" s="10"/>
      <c r="Q43" s="10"/>
      <c r="R43" s="10"/>
      <c r="S43" s="10"/>
      <c r="T43" s="10"/>
      <c r="U43" s="11"/>
    </row>
    <row r="45" spans="1:21">
      <c r="A45" s="91" t="s">
        <v>53</v>
      </c>
      <c r="T45" s="126" t="s">
        <v>33</v>
      </c>
      <c r="U45" s="126"/>
    </row>
    <row r="57" spans="1:21" ht="16">
      <c r="S57" s="2" t="s">
        <v>1</v>
      </c>
      <c r="T57" s="120">
        <f>T8</f>
        <v>21170</v>
      </c>
      <c r="U57" s="120"/>
    </row>
    <row r="58" spans="1:21" ht="14" thickBot="1"/>
    <row r="59" spans="1:21" ht="14" thickBot="1">
      <c r="A59" s="25"/>
      <c r="B59" s="4"/>
      <c r="C59" s="5"/>
      <c r="D59" s="5"/>
      <c r="E59" s="12" t="s">
        <v>8</v>
      </c>
      <c r="F59" s="5"/>
      <c r="G59" s="6"/>
      <c r="H59" s="25"/>
      <c r="I59" s="4"/>
      <c r="J59" s="5"/>
      <c r="K59" s="5"/>
      <c r="L59" s="12" t="s">
        <v>39</v>
      </c>
      <c r="M59" s="5"/>
      <c r="N59" s="6"/>
      <c r="O59" s="25"/>
      <c r="P59" s="4"/>
      <c r="Q59" s="5"/>
      <c r="R59" s="5"/>
      <c r="S59" s="12" t="s">
        <v>40</v>
      </c>
      <c r="T59" s="5"/>
      <c r="U59" s="6"/>
    </row>
    <row r="60" spans="1:21">
      <c r="A60" s="26" t="s">
        <v>17</v>
      </c>
      <c r="B60" s="4"/>
      <c r="C60" s="5"/>
      <c r="D60" s="5"/>
      <c r="E60" s="5"/>
      <c r="F60" s="5"/>
      <c r="G60" s="6"/>
      <c r="H60" s="26" t="s">
        <v>17</v>
      </c>
      <c r="I60" s="4"/>
      <c r="J60" s="5"/>
      <c r="K60" s="5"/>
      <c r="L60" s="5"/>
      <c r="M60" s="5"/>
      <c r="N60" s="6"/>
      <c r="O60" s="26" t="s">
        <v>17</v>
      </c>
      <c r="P60" s="4"/>
      <c r="Q60" s="5"/>
      <c r="R60" s="5"/>
      <c r="S60" s="5"/>
      <c r="T60" s="5"/>
      <c r="U60" s="6"/>
    </row>
    <row r="61" spans="1:21">
      <c r="A61" s="27" t="s">
        <v>19</v>
      </c>
      <c r="B61" s="113" t="s">
        <v>20</v>
      </c>
      <c r="C61" s="114"/>
      <c r="D61" s="114"/>
      <c r="E61" s="114"/>
      <c r="F61" s="114"/>
      <c r="G61" s="115"/>
      <c r="H61" s="27" t="s">
        <v>19</v>
      </c>
      <c r="I61" s="113" t="s">
        <v>20</v>
      </c>
      <c r="J61" s="114"/>
      <c r="K61" s="114"/>
      <c r="L61" s="114"/>
      <c r="M61" s="114"/>
      <c r="N61" s="115"/>
      <c r="O61" s="27" t="s">
        <v>19</v>
      </c>
      <c r="P61" s="113" t="s">
        <v>20</v>
      </c>
      <c r="Q61" s="114"/>
      <c r="R61" s="114"/>
      <c r="S61" s="114"/>
      <c r="T61" s="114"/>
      <c r="U61" s="115"/>
    </row>
    <row r="62" spans="1:21" ht="14" thickBot="1">
      <c r="A62" s="28" t="s">
        <v>18</v>
      </c>
      <c r="B62" s="9"/>
      <c r="C62" s="10"/>
      <c r="D62" s="10"/>
      <c r="E62" s="10"/>
      <c r="F62" s="10"/>
      <c r="G62" s="11"/>
      <c r="H62" s="28" t="s">
        <v>18</v>
      </c>
      <c r="I62" s="9"/>
      <c r="J62" s="10"/>
      <c r="K62" s="10"/>
      <c r="L62" s="10"/>
      <c r="M62" s="10"/>
      <c r="N62" s="11"/>
      <c r="O62" s="28" t="s">
        <v>18</v>
      </c>
      <c r="P62" s="9"/>
      <c r="Q62" s="10"/>
      <c r="R62" s="10"/>
      <c r="S62" s="10"/>
      <c r="T62" s="10"/>
      <c r="U62" s="11"/>
    </row>
    <row r="63" spans="1:21" ht="14">
      <c r="A63" s="48"/>
      <c r="B63" s="49"/>
      <c r="C63" s="50"/>
      <c r="D63" s="50"/>
      <c r="E63" s="50"/>
      <c r="F63" s="50"/>
      <c r="G63" s="51"/>
      <c r="H63" s="48"/>
      <c r="I63" s="49"/>
      <c r="J63" s="50"/>
      <c r="K63" s="50"/>
      <c r="L63" s="50"/>
      <c r="M63" s="50"/>
      <c r="N63" s="51"/>
      <c r="O63" s="48"/>
      <c r="P63" s="49"/>
      <c r="Q63" s="50"/>
      <c r="R63" s="50"/>
      <c r="S63" s="50"/>
      <c r="T63" s="50"/>
      <c r="U63" s="51"/>
    </row>
    <row r="64" spans="1:21" ht="14">
      <c r="A64" s="60"/>
      <c r="B64" s="52"/>
      <c r="C64" s="53"/>
      <c r="D64" s="53"/>
      <c r="E64" s="53"/>
      <c r="F64" s="53"/>
      <c r="G64" s="54"/>
      <c r="H64" s="60"/>
      <c r="I64" s="52"/>
      <c r="J64" s="53"/>
      <c r="K64" s="53"/>
      <c r="L64" s="53"/>
      <c r="M64" s="53"/>
      <c r="N64" s="54"/>
      <c r="O64" s="60"/>
      <c r="P64" s="52"/>
      <c r="Q64" s="53"/>
      <c r="R64" s="53"/>
      <c r="S64" s="53"/>
      <c r="T64" s="53"/>
      <c r="U64" s="54"/>
    </row>
    <row r="65" spans="1:21" ht="14">
      <c r="A65" s="60"/>
      <c r="B65" s="52"/>
      <c r="C65" s="53"/>
      <c r="D65" s="53"/>
      <c r="E65" s="53"/>
      <c r="F65" s="53"/>
      <c r="G65" s="54"/>
      <c r="H65" s="60"/>
      <c r="I65" s="52"/>
      <c r="J65" s="53"/>
      <c r="K65" s="53"/>
      <c r="L65" s="53"/>
      <c r="M65" s="53"/>
      <c r="N65" s="54"/>
      <c r="O65" s="60"/>
      <c r="P65" s="52"/>
      <c r="Q65" s="53"/>
      <c r="R65" s="53"/>
      <c r="S65" s="53"/>
      <c r="T65" s="53"/>
      <c r="U65" s="54"/>
    </row>
    <row r="66" spans="1:21" ht="14">
      <c r="A66" s="60"/>
      <c r="B66" s="52"/>
      <c r="C66" s="53"/>
      <c r="D66" s="53"/>
      <c r="E66" s="53"/>
      <c r="F66" s="53"/>
      <c r="G66" s="54"/>
      <c r="H66" s="60"/>
      <c r="I66" s="52"/>
      <c r="J66" s="53"/>
      <c r="K66" s="53"/>
      <c r="L66" s="53"/>
      <c r="M66" s="53"/>
      <c r="N66" s="54"/>
      <c r="O66" s="60"/>
      <c r="P66" s="52"/>
      <c r="Q66" s="53"/>
      <c r="R66" s="53"/>
      <c r="S66" s="53"/>
      <c r="T66" s="53"/>
      <c r="U66" s="54"/>
    </row>
    <row r="67" spans="1:21" ht="14">
      <c r="A67" s="60"/>
      <c r="B67" s="52"/>
      <c r="C67" s="53"/>
      <c r="D67" s="53"/>
      <c r="E67" s="53"/>
      <c r="F67" s="53"/>
      <c r="G67" s="54"/>
      <c r="H67" s="60"/>
      <c r="I67" s="52"/>
      <c r="J67" s="53"/>
      <c r="K67" s="53"/>
      <c r="L67" s="53"/>
      <c r="M67" s="53"/>
      <c r="N67" s="54"/>
      <c r="O67" s="60"/>
      <c r="P67" s="52"/>
      <c r="Q67" s="53"/>
      <c r="R67" s="53"/>
      <c r="S67" s="53"/>
      <c r="T67" s="53"/>
      <c r="U67" s="54"/>
    </row>
    <row r="68" spans="1:21" ht="14">
      <c r="A68" s="60"/>
      <c r="B68" s="52"/>
      <c r="C68" s="53"/>
      <c r="D68" s="53"/>
      <c r="E68" s="53"/>
      <c r="F68" s="53"/>
      <c r="G68" s="54"/>
      <c r="H68" s="60"/>
      <c r="I68" s="52"/>
      <c r="J68" s="53"/>
      <c r="K68" s="53"/>
      <c r="L68" s="53"/>
      <c r="M68" s="53"/>
      <c r="N68" s="54"/>
      <c r="O68" s="60"/>
      <c r="P68" s="52"/>
      <c r="Q68" s="53"/>
      <c r="R68" s="53"/>
      <c r="S68" s="53"/>
      <c r="T68" s="53"/>
      <c r="U68" s="54"/>
    </row>
    <row r="69" spans="1:21" ht="14">
      <c r="A69" s="60"/>
      <c r="B69" s="52"/>
      <c r="C69" s="53"/>
      <c r="D69" s="53"/>
      <c r="E69" s="53"/>
      <c r="F69" s="53"/>
      <c r="G69" s="54"/>
      <c r="H69" s="60"/>
      <c r="I69" s="52"/>
      <c r="J69" s="53"/>
      <c r="K69" s="53"/>
      <c r="L69" s="53"/>
      <c r="M69" s="53"/>
      <c r="N69" s="54"/>
      <c r="O69" s="60"/>
      <c r="P69" s="52"/>
      <c r="Q69" s="53"/>
      <c r="R69" s="53"/>
      <c r="S69" s="53"/>
      <c r="T69" s="53"/>
      <c r="U69" s="54"/>
    </row>
    <row r="70" spans="1:21" ht="14">
      <c r="A70" s="60"/>
      <c r="B70" s="52"/>
      <c r="C70" s="53"/>
      <c r="D70" s="53"/>
      <c r="E70" s="53"/>
      <c r="F70" s="53"/>
      <c r="G70" s="54"/>
      <c r="H70" s="60"/>
      <c r="I70" s="52"/>
      <c r="J70" s="53"/>
      <c r="K70" s="53"/>
      <c r="L70" s="53"/>
      <c r="M70" s="53"/>
      <c r="N70" s="54"/>
      <c r="O70" s="60"/>
      <c r="P70" s="52"/>
      <c r="Q70" s="53"/>
      <c r="R70" s="53"/>
      <c r="S70" s="53"/>
      <c r="T70" s="53"/>
      <c r="U70" s="54"/>
    </row>
    <row r="71" spans="1:21" ht="14">
      <c r="A71" s="60"/>
      <c r="B71" s="52"/>
      <c r="C71" s="53"/>
      <c r="D71" s="53"/>
      <c r="E71" s="53"/>
      <c r="F71" s="53"/>
      <c r="G71" s="54"/>
      <c r="H71" s="60"/>
      <c r="I71" s="52"/>
      <c r="J71" s="53"/>
      <c r="K71" s="53"/>
      <c r="L71" s="53"/>
      <c r="M71" s="53"/>
      <c r="N71" s="54"/>
      <c r="O71" s="60"/>
      <c r="P71" s="52"/>
      <c r="Q71" s="53"/>
      <c r="R71" s="53"/>
      <c r="S71" s="53"/>
      <c r="T71" s="53"/>
      <c r="U71" s="54"/>
    </row>
    <row r="72" spans="1:21" ht="14">
      <c r="A72" s="60"/>
      <c r="B72" s="52"/>
      <c r="C72" s="53"/>
      <c r="D72" s="53"/>
      <c r="E72" s="53"/>
      <c r="F72" s="53"/>
      <c r="G72" s="54"/>
      <c r="H72" s="60"/>
      <c r="I72" s="52"/>
      <c r="J72" s="53"/>
      <c r="K72" s="53"/>
      <c r="L72" s="53"/>
      <c r="M72" s="53"/>
      <c r="N72" s="54"/>
      <c r="O72" s="60"/>
      <c r="P72" s="52"/>
      <c r="Q72" s="53"/>
      <c r="R72" s="53"/>
      <c r="S72" s="53"/>
      <c r="T72" s="53"/>
      <c r="U72" s="54"/>
    </row>
    <row r="73" spans="1:21" ht="14">
      <c r="A73" s="60"/>
      <c r="B73" s="52"/>
      <c r="C73" s="53"/>
      <c r="D73" s="53"/>
      <c r="E73" s="53"/>
      <c r="F73" s="53"/>
      <c r="G73" s="54"/>
      <c r="H73" s="60"/>
      <c r="I73" s="52"/>
      <c r="J73" s="53"/>
      <c r="K73" s="53"/>
      <c r="L73" s="53"/>
      <c r="M73" s="53"/>
      <c r="N73" s="54"/>
      <c r="O73" s="60"/>
      <c r="P73" s="52"/>
      <c r="Q73" s="53"/>
      <c r="R73" s="53"/>
      <c r="S73" s="53"/>
      <c r="T73" s="53"/>
      <c r="U73" s="54"/>
    </row>
    <row r="74" spans="1:21" ht="14">
      <c r="A74" s="60"/>
      <c r="B74" s="52"/>
      <c r="C74" s="53"/>
      <c r="D74" s="53"/>
      <c r="E74" s="53"/>
      <c r="F74" s="53"/>
      <c r="G74" s="54"/>
      <c r="H74" s="60"/>
      <c r="I74" s="52"/>
      <c r="J74" s="53"/>
      <c r="K74" s="53"/>
      <c r="L74" s="53"/>
      <c r="M74" s="53"/>
      <c r="N74" s="54"/>
      <c r="O74" s="60"/>
      <c r="P74" s="52"/>
      <c r="Q74" s="53"/>
      <c r="R74" s="53"/>
      <c r="S74" s="53"/>
      <c r="T74" s="53"/>
      <c r="U74" s="54"/>
    </row>
    <row r="75" spans="1:21" ht="14">
      <c r="A75" s="60"/>
      <c r="B75" s="52"/>
      <c r="C75" s="53"/>
      <c r="D75" s="53"/>
      <c r="E75" s="53"/>
      <c r="F75" s="53"/>
      <c r="G75" s="54"/>
      <c r="H75" s="60"/>
      <c r="I75" s="52"/>
      <c r="J75" s="53"/>
      <c r="K75" s="53"/>
      <c r="L75" s="53"/>
      <c r="M75" s="53"/>
      <c r="N75" s="54"/>
      <c r="O75" s="60"/>
      <c r="P75" s="52"/>
      <c r="Q75" s="53"/>
      <c r="R75" s="53"/>
      <c r="S75" s="53"/>
      <c r="T75" s="53"/>
      <c r="U75" s="54"/>
    </row>
    <row r="76" spans="1:21" ht="14">
      <c r="A76" s="60"/>
      <c r="B76" s="52"/>
      <c r="C76" s="53"/>
      <c r="D76" s="53"/>
      <c r="E76" s="53"/>
      <c r="F76" s="53"/>
      <c r="G76" s="54"/>
      <c r="H76" s="60"/>
      <c r="I76" s="52"/>
      <c r="J76" s="53"/>
      <c r="K76" s="53"/>
      <c r="L76" s="53"/>
      <c r="M76" s="53"/>
      <c r="N76" s="54"/>
      <c r="O76" s="60"/>
      <c r="P76" s="52"/>
      <c r="Q76" s="53"/>
      <c r="R76" s="53"/>
      <c r="S76" s="53"/>
      <c r="T76" s="53"/>
      <c r="U76" s="54"/>
    </row>
    <row r="77" spans="1:21" ht="14">
      <c r="A77" s="60"/>
      <c r="B77" s="52"/>
      <c r="C77" s="53"/>
      <c r="D77" s="53"/>
      <c r="E77" s="53"/>
      <c r="F77" s="53"/>
      <c r="G77" s="54"/>
      <c r="H77" s="60"/>
      <c r="I77" s="52"/>
      <c r="J77" s="53"/>
      <c r="K77" s="53"/>
      <c r="L77" s="53"/>
      <c r="M77" s="53"/>
      <c r="N77" s="54"/>
      <c r="O77" s="60"/>
      <c r="P77" s="52"/>
      <c r="Q77" s="53"/>
      <c r="R77" s="53"/>
      <c r="S77" s="53"/>
      <c r="T77" s="53"/>
      <c r="U77" s="54"/>
    </row>
    <row r="78" spans="1:21" ht="14">
      <c r="A78" s="60"/>
      <c r="B78" s="52"/>
      <c r="C78" s="53"/>
      <c r="D78" s="53"/>
      <c r="E78" s="53"/>
      <c r="F78" s="53"/>
      <c r="G78" s="54"/>
      <c r="H78" s="60"/>
      <c r="I78" s="52"/>
      <c r="J78" s="53"/>
      <c r="K78" s="53"/>
      <c r="L78" s="53"/>
      <c r="M78" s="53"/>
      <c r="N78" s="54"/>
      <c r="O78" s="60"/>
      <c r="P78" s="52"/>
      <c r="Q78" s="53"/>
      <c r="R78" s="53"/>
      <c r="S78" s="53"/>
      <c r="T78" s="53"/>
      <c r="U78" s="54"/>
    </row>
    <row r="79" spans="1:21" ht="14">
      <c r="A79" s="60"/>
      <c r="B79" s="52"/>
      <c r="C79" s="53"/>
      <c r="D79" s="53"/>
      <c r="E79" s="53"/>
      <c r="F79" s="53"/>
      <c r="G79" s="54"/>
      <c r="H79" s="60"/>
      <c r="I79" s="52"/>
      <c r="J79" s="53"/>
      <c r="K79" s="53"/>
      <c r="L79" s="53"/>
      <c r="M79" s="53"/>
      <c r="N79" s="54"/>
      <c r="O79" s="60"/>
      <c r="P79" s="52"/>
      <c r="Q79" s="53"/>
      <c r="R79" s="53"/>
      <c r="S79" s="53"/>
      <c r="T79" s="53"/>
      <c r="U79" s="54"/>
    </row>
    <row r="80" spans="1:21" ht="14">
      <c r="A80" s="60"/>
      <c r="B80" s="52"/>
      <c r="C80" s="53"/>
      <c r="D80" s="53"/>
      <c r="E80" s="53"/>
      <c r="F80" s="53"/>
      <c r="G80" s="54"/>
      <c r="H80" s="60"/>
      <c r="I80" s="52"/>
      <c r="J80" s="53"/>
      <c r="K80" s="53"/>
      <c r="L80" s="53"/>
      <c r="M80" s="53"/>
      <c r="N80" s="54"/>
      <c r="O80" s="60"/>
      <c r="P80" s="52"/>
      <c r="Q80" s="53"/>
      <c r="R80" s="53"/>
      <c r="S80" s="53"/>
      <c r="T80" s="53"/>
      <c r="U80" s="54"/>
    </row>
    <row r="81" spans="1:21" ht="14">
      <c r="A81" s="60"/>
      <c r="B81" s="52"/>
      <c r="C81" s="53"/>
      <c r="D81" s="53"/>
      <c r="E81" s="53"/>
      <c r="F81" s="53"/>
      <c r="G81" s="54"/>
      <c r="H81" s="60"/>
      <c r="I81" s="52"/>
      <c r="J81" s="53"/>
      <c r="K81" s="53"/>
      <c r="L81" s="53"/>
      <c r="M81" s="53"/>
      <c r="N81" s="54"/>
      <c r="O81" s="60"/>
      <c r="P81" s="52"/>
      <c r="Q81" s="53"/>
      <c r="R81" s="53"/>
      <c r="S81" s="53"/>
      <c r="T81" s="53"/>
      <c r="U81" s="54"/>
    </row>
    <row r="82" spans="1:21" ht="14">
      <c r="A82" s="60"/>
      <c r="B82" s="52"/>
      <c r="C82" s="53"/>
      <c r="D82" s="53"/>
      <c r="E82" s="53"/>
      <c r="F82" s="53"/>
      <c r="G82" s="54"/>
      <c r="H82" s="60"/>
      <c r="I82" s="52"/>
      <c r="J82" s="53"/>
      <c r="K82" s="53"/>
      <c r="L82" s="53"/>
      <c r="M82" s="53"/>
      <c r="N82" s="54"/>
      <c r="O82" s="60"/>
      <c r="P82" s="52"/>
      <c r="Q82" s="53"/>
      <c r="R82" s="53"/>
      <c r="S82" s="53"/>
      <c r="T82" s="53"/>
      <c r="U82" s="54"/>
    </row>
    <row r="83" spans="1:21" ht="14">
      <c r="A83" s="74" t="s">
        <v>49</v>
      </c>
      <c r="B83" s="52"/>
      <c r="C83" s="53" t="s">
        <v>48</v>
      </c>
      <c r="D83" s="53"/>
      <c r="E83" s="53"/>
      <c r="F83" s="53"/>
      <c r="G83" s="54"/>
      <c r="H83" s="74" t="s">
        <v>49</v>
      </c>
      <c r="I83" s="52"/>
      <c r="J83" s="53" t="s">
        <v>48</v>
      </c>
      <c r="K83" s="53"/>
      <c r="L83" s="53"/>
      <c r="M83" s="53"/>
      <c r="N83" s="54"/>
      <c r="O83" s="74" t="s">
        <v>49</v>
      </c>
      <c r="P83" s="52"/>
      <c r="Q83" s="53" t="s">
        <v>48</v>
      </c>
      <c r="R83" s="53"/>
      <c r="S83" s="53"/>
      <c r="T83" s="53"/>
      <c r="U83" s="54"/>
    </row>
    <row r="84" spans="1:21" ht="14">
      <c r="A84" s="74" t="s">
        <v>50</v>
      </c>
      <c r="B84" s="52"/>
      <c r="C84" s="53"/>
      <c r="D84" s="53"/>
      <c r="E84" s="53"/>
      <c r="F84" s="53"/>
      <c r="G84" s="54"/>
      <c r="H84" s="74" t="s">
        <v>50</v>
      </c>
      <c r="I84" s="52"/>
      <c r="J84" s="53"/>
      <c r="K84" s="53"/>
      <c r="L84" s="53"/>
      <c r="M84" s="53"/>
      <c r="N84" s="54"/>
      <c r="O84" s="74" t="s">
        <v>50</v>
      </c>
      <c r="P84" s="52"/>
      <c r="Q84" s="53"/>
      <c r="R84" s="53"/>
      <c r="S84" s="53"/>
      <c r="T84" s="53"/>
      <c r="U84" s="54"/>
    </row>
    <row r="85" spans="1:21" ht="15" thickBot="1">
      <c r="A85" s="29" t="s">
        <v>27</v>
      </c>
      <c r="B85" s="47"/>
      <c r="C85" s="30" t="s">
        <v>30</v>
      </c>
      <c r="D85" s="30"/>
      <c r="E85" s="13"/>
      <c r="F85" s="13"/>
      <c r="G85" s="14"/>
      <c r="H85" s="29" t="s">
        <v>27</v>
      </c>
      <c r="I85" s="47"/>
      <c r="J85" s="30" t="s">
        <v>30</v>
      </c>
      <c r="K85" s="30"/>
      <c r="L85" s="13"/>
      <c r="M85" s="13"/>
      <c r="N85" s="14"/>
      <c r="O85" s="29" t="s">
        <v>27</v>
      </c>
      <c r="P85" s="47"/>
      <c r="Q85" s="30" t="s">
        <v>30</v>
      </c>
      <c r="R85" s="30"/>
      <c r="S85" s="13"/>
      <c r="T85" s="13"/>
      <c r="U85" s="14"/>
    </row>
    <row r="86" spans="1:21" ht="16.5" customHeight="1">
      <c r="A86" s="4" t="s">
        <v>25</v>
      </c>
      <c r="B86" s="5"/>
      <c r="C86" s="5"/>
      <c r="D86" s="5"/>
      <c r="E86" s="5"/>
      <c r="F86" s="64">
        <f>SUM(A63:A83)</f>
        <v>0</v>
      </c>
      <c r="G86" s="65" t="s">
        <v>29</v>
      </c>
      <c r="H86" s="5" t="s">
        <v>25</v>
      </c>
      <c r="I86" s="5"/>
      <c r="J86" s="5"/>
      <c r="K86" s="5"/>
      <c r="L86" s="5"/>
      <c r="M86" s="64">
        <f>SUM(H63:H83)</f>
        <v>0</v>
      </c>
      <c r="N86" s="65" t="s">
        <v>29</v>
      </c>
      <c r="O86" s="5" t="s">
        <v>25</v>
      </c>
      <c r="P86" s="5"/>
      <c r="Q86" s="5"/>
      <c r="R86" s="5"/>
      <c r="S86" s="5"/>
      <c r="T86" s="64">
        <f>SUM(O63:O83)</f>
        <v>0</v>
      </c>
      <c r="U86" s="65" t="s">
        <v>29</v>
      </c>
    </row>
    <row r="87" spans="1:21" ht="16.5" customHeight="1">
      <c r="A87" s="66" t="s">
        <v>21</v>
      </c>
      <c r="B87" s="67"/>
      <c r="C87" s="67"/>
      <c r="D87" s="67"/>
      <c r="E87" s="67"/>
      <c r="F87" s="127"/>
      <c r="G87" s="128"/>
      <c r="H87" s="66" t="s">
        <v>21</v>
      </c>
      <c r="I87" s="67"/>
      <c r="J87" s="67"/>
      <c r="K87" s="67"/>
      <c r="L87" s="67"/>
      <c r="M87" s="127"/>
      <c r="N87" s="128"/>
      <c r="O87" s="66" t="s">
        <v>21</v>
      </c>
      <c r="P87" s="67"/>
      <c r="Q87" s="67"/>
      <c r="R87" s="67"/>
      <c r="S87" s="67"/>
      <c r="T87" s="127"/>
      <c r="U87" s="128"/>
    </row>
    <row r="88" spans="1:21" ht="16.5" customHeight="1">
      <c r="A88" s="66" t="s">
        <v>22</v>
      </c>
      <c r="B88" s="67"/>
      <c r="C88" s="67"/>
      <c r="D88" s="67"/>
      <c r="E88" s="127"/>
      <c r="F88" s="127"/>
      <c r="G88" s="128"/>
      <c r="H88" s="66" t="s">
        <v>22</v>
      </c>
      <c r="I88" s="67"/>
      <c r="J88" s="67"/>
      <c r="K88" s="67"/>
      <c r="L88" s="127"/>
      <c r="M88" s="127"/>
      <c r="N88" s="128"/>
      <c r="O88" s="66" t="s">
        <v>22</v>
      </c>
      <c r="P88" s="67"/>
      <c r="Q88" s="67"/>
      <c r="R88" s="67"/>
      <c r="S88" s="127"/>
      <c r="T88" s="127"/>
      <c r="U88" s="128"/>
    </row>
    <row r="89" spans="1:21" ht="16.5" customHeight="1">
      <c r="A89" s="66" t="s">
        <v>23</v>
      </c>
      <c r="B89" s="67"/>
      <c r="C89" s="67"/>
      <c r="D89" s="127"/>
      <c r="E89" s="127"/>
      <c r="F89" s="127"/>
      <c r="G89" s="128"/>
      <c r="H89" s="66" t="s">
        <v>23</v>
      </c>
      <c r="I89" s="67"/>
      <c r="J89" s="67"/>
      <c r="K89" s="127"/>
      <c r="L89" s="127"/>
      <c r="M89" s="127"/>
      <c r="N89" s="128"/>
      <c r="O89" s="66" t="s">
        <v>23</v>
      </c>
      <c r="P89" s="67"/>
      <c r="Q89" s="67"/>
      <c r="R89" s="127"/>
      <c r="S89" s="127"/>
      <c r="T89" s="127"/>
      <c r="U89" s="128"/>
    </row>
    <row r="90" spans="1:21" ht="16.5" customHeight="1" thickBot="1">
      <c r="A90" s="9" t="s">
        <v>24</v>
      </c>
      <c r="B90" s="10"/>
      <c r="C90" s="10"/>
      <c r="D90" s="10"/>
      <c r="E90" s="73"/>
      <c r="F90" s="10"/>
      <c r="G90" s="11"/>
      <c r="H90" s="10" t="s">
        <v>24</v>
      </c>
      <c r="I90" s="10"/>
      <c r="J90" s="10"/>
      <c r="K90" s="10"/>
      <c r="L90" s="73"/>
      <c r="M90" s="10"/>
      <c r="N90" s="11"/>
      <c r="O90" s="10" t="s">
        <v>24</v>
      </c>
      <c r="P90" s="10"/>
      <c r="Q90" s="10"/>
      <c r="R90" s="10"/>
      <c r="S90" s="73"/>
      <c r="T90" s="10"/>
      <c r="U90" s="11"/>
    </row>
    <row r="91" spans="1:21">
      <c r="A91" s="31"/>
      <c r="B91" s="5"/>
      <c r="C91" s="5"/>
      <c r="D91" s="5"/>
      <c r="E91" s="5"/>
      <c r="F91" s="5"/>
      <c r="G91" s="5"/>
      <c r="H91" s="18"/>
      <c r="I91" s="5"/>
      <c r="J91" s="5"/>
      <c r="K91" s="5"/>
      <c r="L91" s="5"/>
      <c r="M91" s="5"/>
      <c r="N91" s="5"/>
      <c r="O91" s="18"/>
      <c r="P91" s="5"/>
      <c r="Q91" s="5"/>
      <c r="R91" s="5"/>
      <c r="S91" s="5"/>
      <c r="T91" s="5"/>
      <c r="U91" s="6"/>
    </row>
    <row r="92" spans="1:21">
      <c r="A92" s="61" t="s">
        <v>26</v>
      </c>
      <c r="B92" s="7"/>
      <c r="C92" s="7"/>
      <c r="D92" s="7">
        <f>F86+M86+T86</f>
        <v>0</v>
      </c>
      <c r="E92" s="32" t="s">
        <v>29</v>
      </c>
      <c r="F92" s="7"/>
      <c r="G92" s="34" t="s">
        <v>38</v>
      </c>
      <c r="H92" s="33">
        <f>B85+I85+P85</f>
        <v>0</v>
      </c>
      <c r="I92" s="32" t="s">
        <v>37</v>
      </c>
      <c r="J92" s="32"/>
      <c r="K92" s="32"/>
      <c r="L92" s="7"/>
      <c r="M92" s="7"/>
      <c r="N92" s="35"/>
      <c r="O92" s="35" t="s">
        <v>31</v>
      </c>
      <c r="R92" s="7" t="s">
        <v>32</v>
      </c>
      <c r="S92" s="7"/>
      <c r="T92" s="7"/>
      <c r="U92" s="8"/>
    </row>
    <row r="93" spans="1:21" ht="14" thickBot="1">
      <c r="A93" s="22"/>
      <c r="B93" s="10"/>
      <c r="C93" s="10"/>
      <c r="D93" s="10"/>
      <c r="E93" s="10"/>
      <c r="F93" s="10"/>
      <c r="G93" s="10"/>
      <c r="H93" s="20"/>
      <c r="I93" s="10"/>
      <c r="J93" s="10"/>
      <c r="K93" s="10"/>
      <c r="L93" s="10"/>
      <c r="M93" s="10"/>
      <c r="N93" s="10"/>
      <c r="O93" s="20"/>
      <c r="P93" s="10"/>
      <c r="Q93" s="10"/>
      <c r="R93" s="10"/>
      <c r="S93" s="10"/>
      <c r="T93" s="10"/>
      <c r="U93" s="11"/>
    </row>
    <row r="95" spans="1:21">
      <c r="T95" s="126" t="s">
        <v>34</v>
      </c>
      <c r="U95" s="126"/>
    </row>
  </sheetData>
  <mergeCells count="30">
    <mergeCell ref="T95:U95"/>
    <mergeCell ref="E10:G10"/>
    <mergeCell ref="B61:G61"/>
    <mergeCell ref="I61:N61"/>
    <mergeCell ref="C13:C14"/>
    <mergeCell ref="G13:G14"/>
    <mergeCell ref="J13:J14"/>
    <mergeCell ref="N13:N14"/>
    <mergeCell ref="T87:U87"/>
    <mergeCell ref="S88:U88"/>
    <mergeCell ref="R89:U89"/>
    <mergeCell ref="A12:G12"/>
    <mergeCell ref="A13:A14"/>
    <mergeCell ref="H12:N12"/>
    <mergeCell ref="H13:H14"/>
    <mergeCell ref="E88:G88"/>
    <mergeCell ref="T8:U8"/>
    <mergeCell ref="T57:U57"/>
    <mergeCell ref="T10:U10"/>
    <mergeCell ref="O12:U12"/>
    <mergeCell ref="O13:O14"/>
    <mergeCell ref="Q13:Q14"/>
    <mergeCell ref="U13:U14"/>
    <mergeCell ref="T45:U45"/>
    <mergeCell ref="D89:G89"/>
    <mergeCell ref="F87:G87"/>
    <mergeCell ref="P61:U61"/>
    <mergeCell ref="M87:N87"/>
    <mergeCell ref="L88:N88"/>
    <mergeCell ref="K89:N89"/>
  </mergeCells>
  <phoneticPr fontId="3" type="noConversion"/>
  <printOptions horizontalCentered="1" verticalCentered="1"/>
  <pageMargins left="0" right="0.19685039370078741" top="0.39370078740157483" bottom="0" header="0" footer="0"/>
  <pageSetup paperSize="9" scale="73" fitToHeight="2" orientation="landscape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8:X95"/>
  <sheetViews>
    <sheetView topLeftCell="A7" zoomScaleNormal="100" workbookViewId="0">
      <selection activeCell="X16" sqref="X16"/>
    </sheetView>
  </sheetViews>
  <sheetFormatPr baseColWidth="10" defaultColWidth="11.5" defaultRowHeight="13"/>
  <cols>
    <col min="1" max="1" width="13.33203125" style="17" customWidth="1"/>
    <col min="2" max="3" width="8.6640625" style="1" customWidth="1"/>
    <col min="4" max="4" width="10.5" style="1" customWidth="1"/>
    <col min="5" max="5" width="8.6640625" style="1" customWidth="1"/>
    <col min="6" max="6" width="10.5" style="1" customWidth="1"/>
    <col min="7" max="7" width="12.5" style="1" customWidth="1"/>
    <col min="8" max="8" width="13.33203125" style="17" customWidth="1"/>
    <col min="9" max="10" width="8.6640625" style="1" customWidth="1"/>
    <col min="11" max="11" width="10.5" style="1" customWidth="1"/>
    <col min="12" max="12" width="8.6640625" style="1" customWidth="1"/>
    <col min="13" max="13" width="9.6640625" style="1" customWidth="1"/>
    <col min="14" max="14" width="12.5" style="1" customWidth="1"/>
    <col min="15" max="15" width="13.33203125" style="17" customWidth="1"/>
    <col min="16" max="17" width="8.6640625" style="1" customWidth="1"/>
    <col min="18" max="18" width="10.33203125" style="1" customWidth="1"/>
    <col min="19" max="19" width="8.6640625" style="1" customWidth="1"/>
    <col min="20" max="20" width="9.6640625" style="1" customWidth="1"/>
    <col min="21" max="21" width="12.5" style="1" customWidth="1"/>
    <col min="22" max="22" width="2.6640625" style="1" customWidth="1"/>
    <col min="23" max="16384" width="11.5" style="1"/>
  </cols>
  <sheetData>
    <row r="8" spans="1:24" ht="16">
      <c r="S8" s="2" t="s">
        <v>1</v>
      </c>
      <c r="T8" s="120">
        <f>'02'!T8:U8+2</f>
        <v>21118</v>
      </c>
      <c r="U8" s="120"/>
    </row>
    <row r="10" spans="1:24" ht="17">
      <c r="D10" s="1" t="s">
        <v>0</v>
      </c>
      <c r="E10" s="112" t="s">
        <v>57</v>
      </c>
      <c r="F10" s="112"/>
      <c r="G10" s="112"/>
      <c r="I10" s="7"/>
      <c r="J10" s="7"/>
      <c r="S10" s="2" t="s">
        <v>11</v>
      </c>
      <c r="T10" s="112">
        <v>2</v>
      </c>
      <c r="U10" s="112"/>
    </row>
    <row r="11" spans="1:24" ht="14" thickBot="1"/>
    <row r="12" spans="1:24" ht="14" thickBot="1">
      <c r="A12" s="121" t="s">
        <v>8</v>
      </c>
      <c r="B12" s="129"/>
      <c r="C12" s="129"/>
      <c r="D12" s="129"/>
      <c r="E12" s="129"/>
      <c r="F12" s="129"/>
      <c r="G12" s="130"/>
      <c r="H12" s="121" t="s">
        <v>35</v>
      </c>
      <c r="I12" s="122"/>
      <c r="J12" s="122"/>
      <c r="K12" s="122"/>
      <c r="L12" s="122" t="s">
        <v>9</v>
      </c>
      <c r="M12" s="122"/>
      <c r="N12" s="123"/>
      <c r="O12" s="121" t="s">
        <v>36</v>
      </c>
      <c r="P12" s="122"/>
      <c r="Q12" s="122"/>
      <c r="R12" s="122"/>
      <c r="S12" s="122" t="s">
        <v>10</v>
      </c>
      <c r="T12" s="122"/>
      <c r="U12" s="123"/>
    </row>
    <row r="13" spans="1:24" ht="14" thickBot="1">
      <c r="A13" s="124" t="s">
        <v>45</v>
      </c>
      <c r="B13" s="23" t="s">
        <v>2</v>
      </c>
      <c r="C13" s="116" t="s">
        <v>46</v>
      </c>
      <c r="D13" s="23" t="s">
        <v>4</v>
      </c>
      <c r="E13" s="23" t="s">
        <v>6</v>
      </c>
      <c r="F13" s="23" t="s">
        <v>7</v>
      </c>
      <c r="G13" s="118" t="s">
        <v>47</v>
      </c>
      <c r="H13" s="124" t="s">
        <v>45</v>
      </c>
      <c r="I13" s="23" t="s">
        <v>2</v>
      </c>
      <c r="J13" s="116" t="s">
        <v>46</v>
      </c>
      <c r="K13" s="23" t="s">
        <v>4</v>
      </c>
      <c r="L13" s="23" t="s">
        <v>6</v>
      </c>
      <c r="M13" s="23" t="s">
        <v>7</v>
      </c>
      <c r="N13" s="118" t="s">
        <v>47</v>
      </c>
      <c r="O13" s="124" t="s">
        <v>45</v>
      </c>
      <c r="P13" s="23" t="s">
        <v>2</v>
      </c>
      <c r="Q13" s="116" t="s">
        <v>46</v>
      </c>
      <c r="R13" s="23" t="s">
        <v>4</v>
      </c>
      <c r="S13" s="23" t="s">
        <v>6</v>
      </c>
      <c r="T13" s="23" t="s">
        <v>7</v>
      </c>
      <c r="U13" s="118" t="s">
        <v>47</v>
      </c>
    </row>
    <row r="14" spans="1:24" ht="14" thickTop="1">
      <c r="A14" s="125"/>
      <c r="B14" s="15" t="s">
        <v>3</v>
      </c>
      <c r="C14" s="117"/>
      <c r="D14" s="15" t="s">
        <v>5</v>
      </c>
      <c r="E14" s="15" t="s">
        <v>5</v>
      </c>
      <c r="F14" s="15" t="s">
        <v>5</v>
      </c>
      <c r="G14" s="119"/>
      <c r="H14" s="125"/>
      <c r="I14" s="15" t="s">
        <v>3</v>
      </c>
      <c r="J14" s="117"/>
      <c r="K14" s="15" t="s">
        <v>5</v>
      </c>
      <c r="L14" s="15" t="s">
        <v>5</v>
      </c>
      <c r="M14" s="15" t="s">
        <v>5</v>
      </c>
      <c r="N14" s="119"/>
      <c r="O14" s="125"/>
      <c r="P14" s="15" t="s">
        <v>3</v>
      </c>
      <c r="Q14" s="117"/>
      <c r="R14" s="15" t="s">
        <v>5</v>
      </c>
      <c r="S14" s="15" t="s">
        <v>5</v>
      </c>
      <c r="T14" s="15" t="s">
        <v>5</v>
      </c>
      <c r="U14" s="119"/>
      <c r="X14" s="89" t="s">
        <v>51</v>
      </c>
    </row>
    <row r="15" spans="1:24" ht="16.5" customHeight="1" thickBot="1">
      <c r="A15" s="92" t="s">
        <v>113</v>
      </c>
      <c r="B15" s="93" t="s">
        <v>68</v>
      </c>
      <c r="C15" s="94">
        <v>1075</v>
      </c>
      <c r="D15" s="95">
        <v>94</v>
      </c>
      <c r="E15" s="41">
        <v>1260</v>
      </c>
      <c r="F15" s="97">
        <v>130</v>
      </c>
      <c r="G15" s="98">
        <v>250</v>
      </c>
      <c r="H15" s="92" t="s">
        <v>128</v>
      </c>
      <c r="I15" s="93" t="s">
        <v>68</v>
      </c>
      <c r="J15" s="94">
        <v>1002</v>
      </c>
      <c r="K15" s="95">
        <v>115</v>
      </c>
      <c r="L15" s="39">
        <v>2060</v>
      </c>
      <c r="M15" s="97">
        <v>207</v>
      </c>
      <c r="N15" s="98">
        <v>250</v>
      </c>
      <c r="O15" s="92" t="s">
        <v>129</v>
      </c>
      <c r="P15" s="93" t="s">
        <v>68</v>
      </c>
      <c r="Q15" s="94">
        <v>1050</v>
      </c>
      <c r="R15" s="95">
        <v>130</v>
      </c>
      <c r="S15" s="39">
        <v>1865</v>
      </c>
      <c r="T15" s="97">
        <v>200</v>
      </c>
      <c r="U15" s="98">
        <v>250</v>
      </c>
      <c r="X15" s="88">
        <v>13750</v>
      </c>
    </row>
    <row r="16" spans="1:24" ht="16.5" customHeight="1" thickTop="1">
      <c r="A16" s="92" t="s">
        <v>114</v>
      </c>
      <c r="B16" s="93" t="s">
        <v>68</v>
      </c>
      <c r="C16" s="94">
        <v>1075</v>
      </c>
      <c r="D16" s="95">
        <v>95</v>
      </c>
      <c r="E16" s="41">
        <v>955</v>
      </c>
      <c r="F16" s="97">
        <v>100</v>
      </c>
      <c r="G16" s="98">
        <v>250</v>
      </c>
      <c r="H16" s="92" t="s">
        <v>128</v>
      </c>
      <c r="I16" s="93" t="s">
        <v>68</v>
      </c>
      <c r="J16" s="94">
        <v>1002</v>
      </c>
      <c r="K16" s="95">
        <v>116</v>
      </c>
      <c r="L16" s="41">
        <v>1955</v>
      </c>
      <c r="M16" s="97">
        <v>207</v>
      </c>
      <c r="N16" s="98">
        <v>250</v>
      </c>
      <c r="O16" s="92" t="s">
        <v>129</v>
      </c>
      <c r="P16" s="93" t="s">
        <v>68</v>
      </c>
      <c r="Q16" s="94">
        <v>1050</v>
      </c>
      <c r="R16" s="95">
        <v>131</v>
      </c>
      <c r="S16" s="41">
        <v>1910</v>
      </c>
      <c r="T16" s="97">
        <v>200</v>
      </c>
      <c r="U16" s="98">
        <v>250</v>
      </c>
    </row>
    <row r="17" spans="1:21" ht="16.5" customHeight="1">
      <c r="A17" s="75"/>
      <c r="B17" s="71"/>
      <c r="C17" s="38"/>
      <c r="D17" s="95"/>
      <c r="E17" s="41"/>
      <c r="F17" s="76"/>
      <c r="G17" s="40"/>
      <c r="H17" s="92" t="s">
        <v>128</v>
      </c>
      <c r="I17" s="93" t="s">
        <v>68</v>
      </c>
      <c r="J17" s="94">
        <v>1002</v>
      </c>
      <c r="K17" s="95">
        <v>117</v>
      </c>
      <c r="L17" s="41">
        <v>1980</v>
      </c>
      <c r="M17" s="97">
        <v>207</v>
      </c>
      <c r="N17" s="98">
        <v>250</v>
      </c>
      <c r="O17" s="92" t="s">
        <v>129</v>
      </c>
      <c r="P17" s="93" t="s">
        <v>68</v>
      </c>
      <c r="Q17" s="94">
        <v>1050</v>
      </c>
      <c r="R17" s="95">
        <v>132</v>
      </c>
      <c r="S17" s="41">
        <v>1925</v>
      </c>
      <c r="T17" s="97">
        <v>200</v>
      </c>
      <c r="U17" s="98">
        <v>250</v>
      </c>
    </row>
    <row r="18" spans="1:21" ht="16.5" customHeight="1">
      <c r="A18" s="92" t="s">
        <v>111</v>
      </c>
      <c r="B18" s="93" t="s">
        <v>68</v>
      </c>
      <c r="C18" s="94">
        <v>1075</v>
      </c>
      <c r="D18" s="95">
        <v>96</v>
      </c>
      <c r="E18" s="41">
        <v>1495</v>
      </c>
      <c r="F18" s="97">
        <v>150</v>
      </c>
      <c r="G18" s="98">
        <v>250</v>
      </c>
      <c r="H18" s="92" t="s">
        <v>128</v>
      </c>
      <c r="I18" s="93" t="s">
        <v>68</v>
      </c>
      <c r="J18" s="94">
        <v>1002</v>
      </c>
      <c r="K18" s="95" t="s">
        <v>135</v>
      </c>
      <c r="L18" s="41">
        <v>1995</v>
      </c>
      <c r="M18" s="97">
        <v>207</v>
      </c>
      <c r="N18" s="98">
        <v>250</v>
      </c>
      <c r="O18" s="92" t="s">
        <v>129</v>
      </c>
      <c r="P18" s="93" t="s">
        <v>68</v>
      </c>
      <c r="Q18" s="94">
        <v>1050</v>
      </c>
      <c r="R18" s="95">
        <v>133</v>
      </c>
      <c r="S18" s="41">
        <v>1805</v>
      </c>
      <c r="T18" s="97">
        <v>200</v>
      </c>
      <c r="U18" s="98">
        <v>250</v>
      </c>
    </row>
    <row r="19" spans="1:21" ht="16.5" customHeight="1">
      <c r="A19" s="92" t="s">
        <v>110</v>
      </c>
      <c r="B19" s="93" t="s">
        <v>68</v>
      </c>
      <c r="C19" s="94">
        <v>1075</v>
      </c>
      <c r="D19" s="95">
        <v>97</v>
      </c>
      <c r="E19" s="41">
        <v>885</v>
      </c>
      <c r="F19" s="97">
        <v>90</v>
      </c>
      <c r="G19" s="98">
        <v>250</v>
      </c>
      <c r="H19" s="92" t="s">
        <v>128</v>
      </c>
      <c r="I19" s="93" t="s">
        <v>68</v>
      </c>
      <c r="J19" s="94">
        <v>1002</v>
      </c>
      <c r="K19" s="95">
        <v>119</v>
      </c>
      <c r="L19" s="41">
        <v>2010</v>
      </c>
      <c r="M19" s="97">
        <v>207</v>
      </c>
      <c r="N19" s="98">
        <v>250</v>
      </c>
      <c r="O19" s="75"/>
      <c r="P19" s="71"/>
      <c r="Q19" s="38"/>
      <c r="R19" s="95"/>
      <c r="S19" s="41"/>
      <c r="T19" s="76"/>
      <c r="U19" s="40"/>
    </row>
    <row r="20" spans="1:21" ht="16.5" customHeight="1">
      <c r="A20" s="92" t="s">
        <v>111</v>
      </c>
      <c r="B20" s="93" t="s">
        <v>68</v>
      </c>
      <c r="C20" s="94">
        <v>1075</v>
      </c>
      <c r="D20" s="95">
        <v>98</v>
      </c>
      <c r="E20" s="41">
        <v>1450</v>
      </c>
      <c r="F20" s="97">
        <v>150</v>
      </c>
      <c r="G20" s="98" t="s">
        <v>139</v>
      </c>
      <c r="H20" s="55"/>
      <c r="I20" s="38"/>
      <c r="J20" s="38"/>
      <c r="K20" s="95"/>
      <c r="L20" s="41"/>
      <c r="M20" s="39"/>
      <c r="N20" s="40"/>
      <c r="O20" s="92" t="s">
        <v>131</v>
      </c>
      <c r="P20" s="93" t="s">
        <v>130</v>
      </c>
      <c r="Q20" s="94">
        <v>0</v>
      </c>
      <c r="R20" s="95">
        <v>134</v>
      </c>
      <c r="S20" s="41">
        <v>630</v>
      </c>
      <c r="T20" s="97">
        <v>80</v>
      </c>
      <c r="U20" s="98" t="s">
        <v>140</v>
      </c>
    </row>
    <row r="21" spans="1:21" ht="16.5" customHeight="1">
      <c r="A21" s="92" t="s">
        <v>110</v>
      </c>
      <c r="B21" s="93" t="s">
        <v>68</v>
      </c>
      <c r="C21" s="94">
        <v>1075</v>
      </c>
      <c r="D21" s="95">
        <v>99</v>
      </c>
      <c r="E21" s="41">
        <v>870</v>
      </c>
      <c r="F21" s="97">
        <v>90</v>
      </c>
      <c r="G21" s="98" t="s">
        <v>139</v>
      </c>
      <c r="H21" s="92" t="s">
        <v>129</v>
      </c>
      <c r="I21" s="93" t="s">
        <v>68</v>
      </c>
      <c r="J21" s="94">
        <v>1050</v>
      </c>
      <c r="K21" s="95">
        <v>120</v>
      </c>
      <c r="L21" s="41">
        <v>2045</v>
      </c>
      <c r="M21" s="97">
        <v>200</v>
      </c>
      <c r="N21" s="98">
        <v>250</v>
      </c>
      <c r="O21" s="92" t="s">
        <v>132</v>
      </c>
      <c r="P21" s="93" t="s">
        <v>130</v>
      </c>
      <c r="Q21" s="94">
        <v>1138</v>
      </c>
      <c r="R21" s="95">
        <v>135</v>
      </c>
      <c r="S21" s="41">
        <v>1235</v>
      </c>
      <c r="T21" s="97">
        <v>155</v>
      </c>
      <c r="U21" s="98" t="s">
        <v>140</v>
      </c>
    </row>
    <row r="22" spans="1:21" ht="16.5" customHeight="1">
      <c r="A22" s="92" t="s">
        <v>111</v>
      </c>
      <c r="B22" s="93" t="s">
        <v>68</v>
      </c>
      <c r="C22" s="94">
        <v>1075</v>
      </c>
      <c r="D22" s="95">
        <v>100</v>
      </c>
      <c r="E22" s="41">
        <v>1400</v>
      </c>
      <c r="F22" s="97">
        <v>150</v>
      </c>
      <c r="G22" s="98">
        <v>250</v>
      </c>
      <c r="H22" s="92" t="s">
        <v>129</v>
      </c>
      <c r="I22" s="93" t="s">
        <v>68</v>
      </c>
      <c r="J22" s="94">
        <v>1050</v>
      </c>
      <c r="K22" s="95">
        <v>121</v>
      </c>
      <c r="L22" s="41">
        <v>1995</v>
      </c>
      <c r="M22" s="97">
        <v>200</v>
      </c>
      <c r="N22" s="98">
        <v>250</v>
      </c>
      <c r="O22" s="92" t="s">
        <v>131</v>
      </c>
      <c r="P22" s="93" t="s">
        <v>130</v>
      </c>
      <c r="Q22" s="94">
        <v>0</v>
      </c>
      <c r="R22" s="95">
        <v>136</v>
      </c>
      <c r="S22" s="41">
        <v>725</v>
      </c>
      <c r="T22" s="97">
        <v>80</v>
      </c>
      <c r="U22" s="98">
        <v>250</v>
      </c>
    </row>
    <row r="23" spans="1:21" ht="16.5" customHeight="1">
      <c r="A23" s="92" t="s">
        <v>110</v>
      </c>
      <c r="B23" s="93" t="s">
        <v>68</v>
      </c>
      <c r="C23" s="94">
        <v>1075</v>
      </c>
      <c r="D23" s="95">
        <v>101</v>
      </c>
      <c r="E23" s="41">
        <v>835</v>
      </c>
      <c r="F23" s="97">
        <v>90</v>
      </c>
      <c r="G23" s="98">
        <v>250</v>
      </c>
      <c r="H23" s="92" t="s">
        <v>129</v>
      </c>
      <c r="I23" s="93" t="s">
        <v>68</v>
      </c>
      <c r="J23" s="94">
        <v>1050</v>
      </c>
      <c r="K23" s="95">
        <v>122</v>
      </c>
      <c r="L23" s="41">
        <v>1970</v>
      </c>
      <c r="M23" s="97">
        <v>200</v>
      </c>
      <c r="N23" s="98">
        <v>250</v>
      </c>
      <c r="O23" s="92" t="s">
        <v>132</v>
      </c>
      <c r="P23" s="93" t="s">
        <v>130</v>
      </c>
      <c r="Q23" s="94">
        <v>1138</v>
      </c>
      <c r="R23" s="95">
        <v>137</v>
      </c>
      <c r="S23" s="41">
        <v>1440</v>
      </c>
      <c r="T23" s="97">
        <v>155</v>
      </c>
      <c r="U23" s="98">
        <v>250</v>
      </c>
    </row>
    <row r="24" spans="1:21" ht="16.5" customHeight="1">
      <c r="A24" s="92" t="s">
        <v>111</v>
      </c>
      <c r="B24" s="93" t="s">
        <v>68</v>
      </c>
      <c r="C24" s="94">
        <v>1075</v>
      </c>
      <c r="D24" s="95">
        <v>102</v>
      </c>
      <c r="E24" s="41">
        <v>1500</v>
      </c>
      <c r="F24" s="97">
        <v>150</v>
      </c>
      <c r="G24" s="98">
        <v>250</v>
      </c>
      <c r="H24" s="92" t="s">
        <v>129</v>
      </c>
      <c r="I24" s="93" t="s">
        <v>68</v>
      </c>
      <c r="J24" s="94">
        <v>1050</v>
      </c>
      <c r="K24" s="95">
        <v>123</v>
      </c>
      <c r="L24" s="41">
        <v>2025</v>
      </c>
      <c r="M24" s="97">
        <v>200</v>
      </c>
      <c r="N24" s="98">
        <v>250</v>
      </c>
      <c r="O24" s="92" t="s">
        <v>131</v>
      </c>
      <c r="P24" s="93" t="s">
        <v>130</v>
      </c>
      <c r="Q24" s="94">
        <v>0</v>
      </c>
      <c r="R24" s="95">
        <v>138</v>
      </c>
      <c r="S24" s="41">
        <v>730</v>
      </c>
      <c r="T24" s="97">
        <v>80</v>
      </c>
      <c r="U24" s="98">
        <v>250</v>
      </c>
    </row>
    <row r="25" spans="1:21" ht="16.5" customHeight="1">
      <c r="A25" s="92" t="s">
        <v>110</v>
      </c>
      <c r="B25" s="93" t="s">
        <v>68</v>
      </c>
      <c r="C25" s="94">
        <v>1075</v>
      </c>
      <c r="D25" s="95">
        <v>103</v>
      </c>
      <c r="E25" s="41">
        <v>885</v>
      </c>
      <c r="F25" s="97">
        <v>90</v>
      </c>
      <c r="G25" s="98">
        <v>250</v>
      </c>
      <c r="H25" s="92" t="s">
        <v>129</v>
      </c>
      <c r="I25" s="93" t="s">
        <v>68</v>
      </c>
      <c r="J25" s="94">
        <v>1050</v>
      </c>
      <c r="K25" s="95">
        <v>124</v>
      </c>
      <c r="L25" s="41">
        <v>1990</v>
      </c>
      <c r="M25" s="97">
        <v>200</v>
      </c>
      <c r="N25" s="98">
        <v>250</v>
      </c>
      <c r="O25" s="92" t="s">
        <v>132</v>
      </c>
      <c r="P25" s="93" t="s">
        <v>130</v>
      </c>
      <c r="Q25" s="94">
        <v>1138</v>
      </c>
      <c r="R25" s="95">
        <v>139</v>
      </c>
      <c r="S25" s="41">
        <v>1450</v>
      </c>
      <c r="T25" s="97">
        <v>155</v>
      </c>
      <c r="U25" s="98">
        <v>250</v>
      </c>
    </row>
    <row r="26" spans="1:21" ht="16.5" customHeight="1">
      <c r="A26" s="92" t="s">
        <v>111</v>
      </c>
      <c r="B26" s="93" t="s">
        <v>68</v>
      </c>
      <c r="C26" s="94">
        <v>1075</v>
      </c>
      <c r="D26" s="95" t="s">
        <v>133</v>
      </c>
      <c r="E26" s="41">
        <v>1390</v>
      </c>
      <c r="F26" s="97">
        <v>150</v>
      </c>
      <c r="G26" s="98" t="s">
        <v>139</v>
      </c>
      <c r="H26" s="92" t="s">
        <v>129</v>
      </c>
      <c r="I26" s="93" t="s">
        <v>68</v>
      </c>
      <c r="J26" s="94">
        <v>1050</v>
      </c>
      <c r="K26" s="95">
        <v>125</v>
      </c>
      <c r="L26" s="41">
        <v>1920</v>
      </c>
      <c r="M26" s="97">
        <v>200</v>
      </c>
      <c r="N26" s="98">
        <v>250</v>
      </c>
      <c r="O26" s="92" t="s">
        <v>131</v>
      </c>
      <c r="P26" s="93" t="s">
        <v>130</v>
      </c>
      <c r="Q26" s="94">
        <v>0</v>
      </c>
      <c r="R26" s="95">
        <v>140</v>
      </c>
      <c r="S26" s="41">
        <v>755</v>
      </c>
      <c r="T26" s="97">
        <v>80</v>
      </c>
      <c r="U26" s="98">
        <v>250</v>
      </c>
    </row>
    <row r="27" spans="1:21" ht="16.5" customHeight="1">
      <c r="A27" s="92" t="s">
        <v>110</v>
      </c>
      <c r="B27" s="93" t="s">
        <v>68</v>
      </c>
      <c r="C27" s="94">
        <v>1075</v>
      </c>
      <c r="D27" s="95" t="s">
        <v>134</v>
      </c>
      <c r="E27" s="41">
        <v>825</v>
      </c>
      <c r="F27" s="97">
        <v>90</v>
      </c>
      <c r="G27" s="98" t="s">
        <v>139</v>
      </c>
      <c r="H27" s="92" t="s">
        <v>129</v>
      </c>
      <c r="I27" s="93" t="s">
        <v>68</v>
      </c>
      <c r="J27" s="94">
        <v>1050</v>
      </c>
      <c r="K27" s="95">
        <v>126</v>
      </c>
      <c r="L27" s="41">
        <v>1920</v>
      </c>
      <c r="M27" s="97">
        <v>200</v>
      </c>
      <c r="N27" s="98">
        <v>250</v>
      </c>
      <c r="O27" s="92" t="s">
        <v>132</v>
      </c>
      <c r="P27" s="93" t="s">
        <v>130</v>
      </c>
      <c r="Q27" s="94">
        <v>1138</v>
      </c>
      <c r="R27" s="95">
        <v>141</v>
      </c>
      <c r="S27" s="41">
        <v>1490</v>
      </c>
      <c r="T27" s="97">
        <v>155</v>
      </c>
      <c r="U27" s="98">
        <v>250</v>
      </c>
    </row>
    <row r="28" spans="1:21" ht="16.5" customHeight="1">
      <c r="A28" s="55"/>
      <c r="B28" s="38"/>
      <c r="C28" s="38"/>
      <c r="D28" s="95"/>
      <c r="E28" s="41"/>
      <c r="F28" s="39"/>
      <c r="G28" s="40"/>
      <c r="H28" s="92" t="s">
        <v>129</v>
      </c>
      <c r="I28" s="93" t="s">
        <v>68</v>
      </c>
      <c r="J28" s="94">
        <v>1050</v>
      </c>
      <c r="K28" s="95">
        <v>127</v>
      </c>
      <c r="L28" s="41">
        <v>1940</v>
      </c>
      <c r="M28" s="97">
        <v>200</v>
      </c>
      <c r="N28" s="98">
        <v>250</v>
      </c>
      <c r="O28" s="92" t="s">
        <v>131</v>
      </c>
      <c r="P28" s="93" t="s">
        <v>130</v>
      </c>
      <c r="Q28" s="94">
        <v>0</v>
      </c>
      <c r="R28" s="95">
        <v>142</v>
      </c>
      <c r="S28" s="41">
        <v>725</v>
      </c>
      <c r="T28" s="97">
        <v>80</v>
      </c>
      <c r="U28" s="98" t="s">
        <v>139</v>
      </c>
    </row>
    <row r="29" spans="1:21" ht="16.5" customHeight="1">
      <c r="A29" s="92" t="s">
        <v>128</v>
      </c>
      <c r="B29" s="93" t="s">
        <v>68</v>
      </c>
      <c r="C29" s="94">
        <v>1002</v>
      </c>
      <c r="D29" s="95">
        <v>106</v>
      </c>
      <c r="E29" s="41">
        <v>2005</v>
      </c>
      <c r="F29" s="97">
        <v>207</v>
      </c>
      <c r="G29" s="98" t="s">
        <v>139</v>
      </c>
      <c r="H29" s="92" t="s">
        <v>129</v>
      </c>
      <c r="I29" s="93" t="s">
        <v>68</v>
      </c>
      <c r="J29" s="94">
        <v>1050</v>
      </c>
      <c r="K29" s="95">
        <v>128</v>
      </c>
      <c r="L29" s="41">
        <v>1960</v>
      </c>
      <c r="M29" s="97">
        <v>200</v>
      </c>
      <c r="N29" s="98">
        <v>250</v>
      </c>
      <c r="O29" s="92" t="s">
        <v>132</v>
      </c>
      <c r="P29" s="93" t="s">
        <v>130</v>
      </c>
      <c r="Q29" s="94">
        <v>1138</v>
      </c>
      <c r="R29" s="95">
        <v>143</v>
      </c>
      <c r="S29" s="41">
        <v>1440</v>
      </c>
      <c r="T29" s="97">
        <v>155</v>
      </c>
      <c r="U29" s="98" t="s">
        <v>139</v>
      </c>
    </row>
    <row r="30" spans="1:21" ht="16.5" customHeight="1">
      <c r="A30" s="92" t="s">
        <v>128</v>
      </c>
      <c r="B30" s="93" t="s">
        <v>68</v>
      </c>
      <c r="C30" s="94">
        <v>1002</v>
      </c>
      <c r="D30" s="95">
        <v>107</v>
      </c>
      <c r="E30" s="41">
        <v>2020</v>
      </c>
      <c r="F30" s="97">
        <v>207</v>
      </c>
      <c r="G30" s="98" t="s">
        <v>139</v>
      </c>
      <c r="H30" s="92" t="s">
        <v>129</v>
      </c>
      <c r="I30" s="93" t="s">
        <v>68</v>
      </c>
      <c r="J30" s="94">
        <v>1050</v>
      </c>
      <c r="K30" s="95" t="s">
        <v>136</v>
      </c>
      <c r="L30" s="41">
        <v>1950</v>
      </c>
      <c r="M30" s="97">
        <v>200</v>
      </c>
      <c r="N30" s="98">
        <v>250</v>
      </c>
      <c r="O30" s="92" t="s">
        <v>131</v>
      </c>
      <c r="P30" s="93" t="s">
        <v>130</v>
      </c>
      <c r="Q30" s="94">
        <v>0</v>
      </c>
      <c r="R30" s="95">
        <v>144</v>
      </c>
      <c r="S30" s="41">
        <v>735</v>
      </c>
      <c r="T30" s="97">
        <v>80</v>
      </c>
      <c r="U30" s="98" t="s">
        <v>139</v>
      </c>
    </row>
    <row r="31" spans="1:21" ht="16.5" customHeight="1">
      <c r="A31" s="92" t="s">
        <v>128</v>
      </c>
      <c r="B31" s="93" t="s">
        <v>68</v>
      </c>
      <c r="C31" s="94">
        <v>1002</v>
      </c>
      <c r="D31" s="95">
        <v>108</v>
      </c>
      <c r="E31" s="41">
        <v>2065</v>
      </c>
      <c r="F31" s="97">
        <v>207</v>
      </c>
      <c r="G31" s="98" t="s">
        <v>139</v>
      </c>
      <c r="H31" s="55"/>
      <c r="I31" s="38"/>
      <c r="J31" s="38"/>
      <c r="K31" s="95"/>
      <c r="L31" s="41"/>
      <c r="M31" s="39"/>
      <c r="N31" s="40"/>
      <c r="O31" s="92" t="s">
        <v>132</v>
      </c>
      <c r="P31" s="93" t="s">
        <v>130</v>
      </c>
      <c r="Q31" s="94">
        <v>1138</v>
      </c>
      <c r="R31" s="95">
        <v>145</v>
      </c>
      <c r="S31" s="41">
        <v>1435</v>
      </c>
      <c r="T31" s="97">
        <v>155</v>
      </c>
      <c r="U31" s="98" t="s">
        <v>139</v>
      </c>
    </row>
    <row r="32" spans="1:21" ht="16.5" customHeight="1">
      <c r="A32" s="92" t="s">
        <v>128</v>
      </c>
      <c r="B32" s="93" t="s">
        <v>68</v>
      </c>
      <c r="C32" s="94">
        <v>1002</v>
      </c>
      <c r="D32" s="95">
        <v>109</v>
      </c>
      <c r="E32" s="41">
        <v>1870</v>
      </c>
      <c r="F32" s="97">
        <v>207</v>
      </c>
      <c r="G32" s="98" t="s">
        <v>139</v>
      </c>
      <c r="H32" s="55"/>
      <c r="I32" s="38"/>
      <c r="J32" s="38"/>
      <c r="K32" s="95"/>
      <c r="L32" s="41"/>
      <c r="M32" s="39"/>
      <c r="N32" s="40"/>
      <c r="O32" s="92" t="s">
        <v>131</v>
      </c>
      <c r="P32" s="93" t="s">
        <v>130</v>
      </c>
      <c r="Q32" s="94">
        <v>0</v>
      </c>
      <c r="R32" s="95" t="s">
        <v>137</v>
      </c>
      <c r="S32" s="41">
        <v>680</v>
      </c>
      <c r="T32" s="97">
        <v>80</v>
      </c>
      <c r="U32" s="98" t="s">
        <v>140</v>
      </c>
    </row>
    <row r="33" spans="1:21" ht="16.5" customHeight="1">
      <c r="A33" s="92" t="s">
        <v>128</v>
      </c>
      <c r="B33" s="93" t="s">
        <v>68</v>
      </c>
      <c r="C33" s="94">
        <v>1002</v>
      </c>
      <c r="D33" s="95">
        <v>110</v>
      </c>
      <c r="E33" s="41">
        <v>2030</v>
      </c>
      <c r="F33" s="97">
        <v>207</v>
      </c>
      <c r="G33" s="98">
        <v>250</v>
      </c>
      <c r="H33" s="55"/>
      <c r="I33" s="38"/>
      <c r="J33" s="38"/>
      <c r="K33" s="95"/>
      <c r="L33" s="41"/>
      <c r="M33" s="39"/>
      <c r="N33" s="40"/>
      <c r="O33" s="92" t="s">
        <v>132</v>
      </c>
      <c r="P33" s="93" t="s">
        <v>130</v>
      </c>
      <c r="Q33" s="94">
        <v>1138</v>
      </c>
      <c r="R33" s="95" t="s">
        <v>138</v>
      </c>
      <c r="S33" s="41">
        <v>1350</v>
      </c>
      <c r="T33" s="97">
        <v>155</v>
      </c>
      <c r="U33" s="98" t="s">
        <v>140</v>
      </c>
    </row>
    <row r="34" spans="1:21" ht="16.5" customHeight="1">
      <c r="A34" s="92" t="s">
        <v>128</v>
      </c>
      <c r="B34" s="93" t="s">
        <v>68</v>
      </c>
      <c r="C34" s="94">
        <v>1002</v>
      </c>
      <c r="D34" s="95">
        <v>111</v>
      </c>
      <c r="E34" s="41">
        <v>1965</v>
      </c>
      <c r="F34" s="97">
        <v>207</v>
      </c>
      <c r="G34" s="98">
        <v>250</v>
      </c>
      <c r="H34" s="55"/>
      <c r="I34" s="38"/>
      <c r="J34" s="38"/>
      <c r="K34" s="95"/>
      <c r="L34" s="41"/>
      <c r="M34" s="39"/>
      <c r="N34" s="40"/>
      <c r="O34" s="92" t="s">
        <v>131</v>
      </c>
      <c r="P34" s="93" t="s">
        <v>130</v>
      </c>
      <c r="Q34" s="94">
        <v>0</v>
      </c>
      <c r="R34" s="95">
        <v>148</v>
      </c>
      <c r="S34" s="41">
        <v>725</v>
      </c>
      <c r="T34" s="97">
        <v>80</v>
      </c>
      <c r="U34" s="98">
        <v>250</v>
      </c>
    </row>
    <row r="35" spans="1:21" ht="16.5" customHeight="1">
      <c r="A35" s="92" t="s">
        <v>128</v>
      </c>
      <c r="B35" s="93" t="s">
        <v>68</v>
      </c>
      <c r="C35" s="94">
        <v>1002</v>
      </c>
      <c r="D35" s="95">
        <v>112</v>
      </c>
      <c r="E35" s="41">
        <v>1940</v>
      </c>
      <c r="F35" s="97">
        <v>207</v>
      </c>
      <c r="G35" s="98">
        <v>250</v>
      </c>
      <c r="H35" s="55"/>
      <c r="I35" s="38"/>
      <c r="J35" s="38"/>
      <c r="K35" s="95"/>
      <c r="L35" s="41"/>
      <c r="M35" s="39"/>
      <c r="N35" s="40"/>
      <c r="O35" s="92" t="s">
        <v>132</v>
      </c>
      <c r="P35" s="93" t="s">
        <v>130</v>
      </c>
      <c r="Q35" s="94">
        <v>1138</v>
      </c>
      <c r="R35" s="95">
        <v>149</v>
      </c>
      <c r="S35" s="41">
        <v>1440</v>
      </c>
      <c r="T35" s="97">
        <v>155</v>
      </c>
      <c r="U35" s="98">
        <v>250</v>
      </c>
    </row>
    <row r="36" spans="1:21" ht="16.5" customHeight="1">
      <c r="A36" s="92" t="s">
        <v>128</v>
      </c>
      <c r="B36" s="93" t="s">
        <v>68</v>
      </c>
      <c r="C36" s="94">
        <v>1002</v>
      </c>
      <c r="D36" s="95">
        <v>113</v>
      </c>
      <c r="E36" s="41">
        <v>2020</v>
      </c>
      <c r="F36" s="97">
        <v>207</v>
      </c>
      <c r="G36" s="98">
        <v>250</v>
      </c>
      <c r="H36" s="55"/>
      <c r="I36" s="38"/>
      <c r="J36" s="38"/>
      <c r="K36" s="95"/>
      <c r="L36" s="41"/>
      <c r="M36" s="39"/>
      <c r="N36" s="40"/>
      <c r="O36" s="92" t="s">
        <v>131</v>
      </c>
      <c r="P36" s="93" t="s">
        <v>130</v>
      </c>
      <c r="Q36" s="94">
        <v>0</v>
      </c>
      <c r="R36" s="95">
        <v>150</v>
      </c>
      <c r="S36" s="41">
        <v>735</v>
      </c>
      <c r="T36" s="97">
        <v>80</v>
      </c>
      <c r="U36" s="98" t="s">
        <v>141</v>
      </c>
    </row>
    <row r="37" spans="1:21" ht="16.5" customHeight="1">
      <c r="A37" s="92" t="s">
        <v>128</v>
      </c>
      <c r="B37" s="93" t="s">
        <v>68</v>
      </c>
      <c r="C37" s="94">
        <v>1002</v>
      </c>
      <c r="D37" s="95">
        <v>114</v>
      </c>
      <c r="E37" s="41">
        <v>1970</v>
      </c>
      <c r="F37" s="97">
        <v>207</v>
      </c>
      <c r="G37" s="98">
        <v>250</v>
      </c>
      <c r="H37" s="55"/>
      <c r="I37" s="42"/>
      <c r="J37" s="42"/>
      <c r="K37" s="95"/>
      <c r="L37" s="41"/>
      <c r="M37" s="41"/>
      <c r="N37" s="43"/>
      <c r="O37" s="92" t="s">
        <v>132</v>
      </c>
      <c r="P37" s="93" t="s">
        <v>130</v>
      </c>
      <c r="Q37" s="94">
        <v>1138</v>
      </c>
      <c r="R37" s="95">
        <v>151</v>
      </c>
      <c r="S37" s="41">
        <v>1485</v>
      </c>
      <c r="T37" s="97">
        <v>155</v>
      </c>
      <c r="U37" s="98" t="s">
        <v>141</v>
      </c>
    </row>
    <row r="38" spans="1:21" ht="16.5" customHeight="1">
      <c r="A38" s="55"/>
      <c r="B38" s="42"/>
      <c r="C38" s="42"/>
      <c r="D38" s="95"/>
      <c r="E38" s="41"/>
      <c r="F38" s="41"/>
      <c r="G38" s="43"/>
      <c r="H38" s="55"/>
      <c r="I38" s="42"/>
      <c r="J38" s="42"/>
      <c r="K38" s="95"/>
      <c r="L38" s="41"/>
      <c r="M38" s="41"/>
      <c r="N38" s="43"/>
      <c r="O38" s="92" t="s">
        <v>131</v>
      </c>
      <c r="P38" s="93" t="s">
        <v>130</v>
      </c>
      <c r="Q38" s="94">
        <v>0</v>
      </c>
      <c r="R38" s="95">
        <v>152</v>
      </c>
      <c r="S38" s="41">
        <v>745</v>
      </c>
      <c r="T38" s="97">
        <v>80</v>
      </c>
      <c r="U38" s="98">
        <v>250</v>
      </c>
    </row>
    <row r="39" spans="1:21" ht="16.5" customHeight="1" thickBot="1">
      <c r="A39" s="56"/>
      <c r="B39" s="44"/>
      <c r="C39" s="44"/>
      <c r="D39" s="45"/>
      <c r="E39" s="45"/>
      <c r="F39" s="45"/>
      <c r="G39" s="46"/>
      <c r="H39" s="56"/>
      <c r="I39" s="44"/>
      <c r="J39" s="44"/>
      <c r="K39" s="45"/>
      <c r="L39" s="45"/>
      <c r="M39" s="45"/>
      <c r="N39" s="46"/>
      <c r="O39" s="92" t="s">
        <v>132</v>
      </c>
      <c r="P39" s="93" t="s">
        <v>130</v>
      </c>
      <c r="Q39" s="94">
        <v>1138</v>
      </c>
      <c r="R39" s="45">
        <v>153</v>
      </c>
      <c r="S39" s="45">
        <v>1420</v>
      </c>
      <c r="T39" s="97">
        <v>155</v>
      </c>
      <c r="U39" s="98">
        <v>250</v>
      </c>
    </row>
    <row r="40" spans="1:21" ht="21.75" customHeight="1" thickBot="1">
      <c r="A40" s="24"/>
      <c r="B40" s="3" t="s">
        <v>13</v>
      </c>
      <c r="C40" s="3"/>
      <c r="D40" s="3"/>
      <c r="E40" s="3"/>
      <c r="F40" s="69">
        <f>SUM(E15:E39)</f>
        <v>31635</v>
      </c>
      <c r="G40" s="36" t="s">
        <v>28</v>
      </c>
      <c r="H40" s="24"/>
      <c r="I40" s="3" t="s">
        <v>12</v>
      </c>
      <c r="J40" s="3"/>
      <c r="K40" s="3"/>
      <c r="L40" s="3"/>
      <c r="M40" s="69">
        <f>SUM(L15:L39)</f>
        <v>29715</v>
      </c>
      <c r="N40" s="36" t="s">
        <v>28</v>
      </c>
      <c r="O40" s="24"/>
      <c r="P40" s="3" t="s">
        <v>14</v>
      </c>
      <c r="Q40" s="3"/>
      <c r="R40" s="3"/>
      <c r="S40" s="3"/>
      <c r="T40" s="69">
        <f>SUM(S15:S39)</f>
        <v>28875</v>
      </c>
      <c r="U40" s="36" t="s">
        <v>28</v>
      </c>
    </row>
    <row r="41" spans="1:21">
      <c r="A41" s="21"/>
      <c r="B41" s="5"/>
      <c r="C41" s="5"/>
      <c r="D41" s="5"/>
      <c r="E41" s="5"/>
      <c r="F41" s="5"/>
      <c r="G41" s="5"/>
      <c r="H41" s="19"/>
      <c r="I41" s="5"/>
      <c r="J41" s="5"/>
      <c r="K41" s="5"/>
      <c r="L41" s="5"/>
      <c r="M41" s="5"/>
      <c r="N41" s="5"/>
      <c r="O41" s="19"/>
      <c r="P41" s="5"/>
      <c r="Q41" s="5"/>
      <c r="R41" s="5"/>
      <c r="S41" s="5"/>
      <c r="T41" s="5"/>
      <c r="U41" s="6"/>
    </row>
    <row r="42" spans="1:21" ht="14">
      <c r="A42" s="21"/>
      <c r="B42" s="7"/>
      <c r="C42" s="7"/>
      <c r="D42" s="7" t="s">
        <v>15</v>
      </c>
      <c r="E42" s="7"/>
      <c r="F42" s="7"/>
      <c r="G42" s="70">
        <f>SUM(T42+'[1]03'!$T$42)</f>
        <v>136050</v>
      </c>
      <c r="H42" s="32" t="s">
        <v>30</v>
      </c>
      <c r="I42" s="7"/>
      <c r="J42" s="7"/>
      <c r="K42" s="7"/>
      <c r="L42" s="7"/>
      <c r="M42" s="7"/>
      <c r="N42" s="16"/>
      <c r="O42" s="19"/>
      <c r="P42" s="7" t="s">
        <v>16</v>
      </c>
      <c r="Q42" s="7"/>
      <c r="R42" s="7"/>
      <c r="S42" s="7"/>
      <c r="T42" s="70">
        <f>T40+M40+F40</f>
        <v>90225</v>
      </c>
      <c r="U42" s="37" t="s">
        <v>28</v>
      </c>
    </row>
    <row r="43" spans="1:21" ht="14" thickBot="1">
      <c r="A43" s="22"/>
      <c r="B43" s="10"/>
      <c r="C43" s="10"/>
      <c r="D43" s="10"/>
      <c r="E43" s="10"/>
      <c r="F43" s="10"/>
      <c r="G43" s="10"/>
      <c r="H43" s="20"/>
      <c r="I43" s="10"/>
      <c r="J43" s="10"/>
      <c r="K43" s="10"/>
      <c r="L43" s="10"/>
      <c r="M43" s="10"/>
      <c r="N43" s="10"/>
      <c r="O43" s="20"/>
      <c r="P43" s="10"/>
      <c r="Q43" s="10"/>
      <c r="R43" s="10"/>
      <c r="S43" s="10"/>
      <c r="T43" s="10"/>
      <c r="U43" s="11"/>
    </row>
    <row r="45" spans="1:21">
      <c r="A45" s="91" t="s">
        <v>53</v>
      </c>
      <c r="T45" s="126" t="s">
        <v>33</v>
      </c>
      <c r="U45" s="126"/>
    </row>
    <row r="57" spans="1:21" ht="16">
      <c r="S57" s="2" t="s">
        <v>1</v>
      </c>
      <c r="T57" s="120">
        <f>T8</f>
        <v>21118</v>
      </c>
      <c r="U57" s="120"/>
    </row>
    <row r="58" spans="1:21" ht="14" thickBot="1"/>
    <row r="59" spans="1:21" ht="14" thickBot="1">
      <c r="A59" s="25"/>
      <c r="B59" s="4"/>
      <c r="C59" s="5"/>
      <c r="D59" s="5"/>
      <c r="E59" s="12" t="s">
        <v>8</v>
      </c>
      <c r="F59" s="5"/>
      <c r="G59" s="6"/>
      <c r="H59" s="25"/>
      <c r="I59" s="4"/>
      <c r="J59" s="5"/>
      <c r="K59" s="5"/>
      <c r="L59" s="12" t="s">
        <v>39</v>
      </c>
      <c r="M59" s="5"/>
      <c r="N59" s="6"/>
      <c r="O59" s="25"/>
      <c r="P59" s="4"/>
      <c r="Q59" s="5"/>
      <c r="R59" s="5"/>
      <c r="S59" s="12" t="s">
        <v>40</v>
      </c>
      <c r="T59" s="5"/>
      <c r="U59" s="6"/>
    </row>
    <row r="60" spans="1:21">
      <c r="A60" s="26" t="s">
        <v>17</v>
      </c>
      <c r="B60" s="4"/>
      <c r="C60" s="5"/>
      <c r="D60" s="5"/>
      <c r="E60" s="5"/>
      <c r="F60" s="5"/>
      <c r="G60" s="6"/>
      <c r="H60" s="26" t="s">
        <v>17</v>
      </c>
      <c r="I60" s="4"/>
      <c r="J60" s="5"/>
      <c r="K60" s="5"/>
      <c r="L60" s="5"/>
      <c r="M60" s="5"/>
      <c r="N60" s="6"/>
      <c r="O60" s="26" t="s">
        <v>17</v>
      </c>
      <c r="P60" s="4"/>
      <c r="Q60" s="5"/>
      <c r="R60" s="5"/>
      <c r="S60" s="5"/>
      <c r="T60" s="5"/>
      <c r="U60" s="6"/>
    </row>
    <row r="61" spans="1:21">
      <c r="A61" s="27" t="s">
        <v>19</v>
      </c>
      <c r="B61" s="113" t="s">
        <v>20</v>
      </c>
      <c r="C61" s="114"/>
      <c r="D61" s="114"/>
      <c r="E61" s="114"/>
      <c r="F61" s="114"/>
      <c r="G61" s="115"/>
      <c r="H61" s="27" t="s">
        <v>19</v>
      </c>
      <c r="I61" s="113" t="s">
        <v>20</v>
      </c>
      <c r="J61" s="114"/>
      <c r="K61" s="114"/>
      <c r="L61" s="114"/>
      <c r="M61" s="114"/>
      <c r="N61" s="115"/>
      <c r="O61" s="27" t="s">
        <v>19</v>
      </c>
      <c r="P61" s="113" t="s">
        <v>20</v>
      </c>
      <c r="Q61" s="114"/>
      <c r="R61" s="114"/>
      <c r="S61" s="114"/>
      <c r="T61" s="114"/>
      <c r="U61" s="115"/>
    </row>
    <row r="62" spans="1:21" ht="14" thickBot="1">
      <c r="A62" s="28" t="s">
        <v>18</v>
      </c>
      <c r="B62" s="9"/>
      <c r="C62" s="10"/>
      <c r="D62" s="10"/>
      <c r="E62" s="10"/>
      <c r="F62" s="10"/>
      <c r="G62" s="11"/>
      <c r="H62" s="28" t="s">
        <v>18</v>
      </c>
      <c r="I62" s="9"/>
      <c r="J62" s="10"/>
      <c r="K62" s="10"/>
      <c r="L62" s="10"/>
      <c r="M62" s="10"/>
      <c r="N62" s="11"/>
      <c r="O62" s="28" t="s">
        <v>18</v>
      </c>
      <c r="P62" s="9"/>
      <c r="Q62" s="10"/>
      <c r="R62" s="10"/>
      <c r="S62" s="10"/>
      <c r="T62" s="10"/>
      <c r="U62" s="11"/>
    </row>
    <row r="63" spans="1:21" ht="14">
      <c r="A63" s="78">
        <v>37</v>
      </c>
      <c r="B63" s="49" t="s">
        <v>146</v>
      </c>
      <c r="C63" s="80"/>
      <c r="D63" s="80"/>
      <c r="E63" s="80"/>
      <c r="F63" s="80"/>
      <c r="G63" s="81"/>
      <c r="H63" s="78">
        <v>5</v>
      </c>
      <c r="I63" s="79" t="s">
        <v>149</v>
      </c>
      <c r="J63" s="80"/>
      <c r="K63" s="80"/>
      <c r="L63" s="80"/>
      <c r="M63" s="80"/>
      <c r="N63" s="81"/>
      <c r="O63" s="78">
        <v>10</v>
      </c>
      <c r="P63" s="79" t="s">
        <v>148</v>
      </c>
      <c r="Q63" s="80"/>
      <c r="R63" s="80"/>
      <c r="S63" s="80"/>
      <c r="T63" s="80"/>
      <c r="U63" s="51"/>
    </row>
    <row r="64" spans="1:21" ht="14">
      <c r="A64" s="83">
        <v>6</v>
      </c>
      <c r="B64" s="82" t="s">
        <v>147</v>
      </c>
      <c r="C64" s="84"/>
      <c r="D64" s="84"/>
      <c r="E64" s="84"/>
      <c r="F64" s="84"/>
      <c r="G64" s="85"/>
      <c r="H64" s="83"/>
      <c r="I64" s="82"/>
      <c r="J64" s="84"/>
      <c r="K64" s="84"/>
      <c r="L64" s="84"/>
      <c r="M64" s="84"/>
      <c r="N64" s="85"/>
      <c r="O64" s="83"/>
      <c r="P64" s="82"/>
      <c r="Q64" s="84"/>
      <c r="R64" s="84"/>
      <c r="S64" s="84"/>
      <c r="T64" s="84"/>
      <c r="U64" s="54"/>
    </row>
    <row r="65" spans="1:21" ht="14">
      <c r="A65" s="83"/>
      <c r="B65" s="82"/>
      <c r="C65" s="84"/>
      <c r="D65" s="84"/>
      <c r="E65" s="84"/>
      <c r="F65" s="84"/>
      <c r="G65" s="85"/>
      <c r="H65" s="83"/>
      <c r="I65" s="82"/>
      <c r="J65" s="84"/>
      <c r="K65" s="84"/>
      <c r="L65" s="84"/>
      <c r="M65" s="84"/>
      <c r="N65" s="85"/>
      <c r="O65" s="83"/>
      <c r="P65" s="82"/>
      <c r="Q65" s="84"/>
      <c r="R65" s="84"/>
      <c r="S65" s="84"/>
      <c r="T65" s="84"/>
      <c r="U65" s="54"/>
    </row>
    <row r="66" spans="1:21" ht="14">
      <c r="A66" s="83"/>
      <c r="B66" s="82"/>
      <c r="C66" s="84"/>
      <c r="D66" s="84"/>
      <c r="E66" s="84"/>
      <c r="F66" s="84"/>
      <c r="G66" s="85"/>
      <c r="H66" s="83"/>
      <c r="I66" s="82"/>
      <c r="J66" s="84"/>
      <c r="K66" s="84"/>
      <c r="L66" s="84"/>
      <c r="M66" s="84"/>
      <c r="N66" s="85"/>
      <c r="O66" s="83"/>
      <c r="P66" s="82"/>
      <c r="Q66" s="84"/>
      <c r="R66" s="84"/>
      <c r="S66" s="84"/>
      <c r="T66" s="84"/>
      <c r="U66" s="54"/>
    </row>
    <row r="67" spans="1:21" ht="14">
      <c r="A67" s="83"/>
      <c r="B67" s="82"/>
      <c r="C67" s="84"/>
      <c r="D67" s="84"/>
      <c r="E67" s="84"/>
      <c r="F67" s="84"/>
      <c r="G67" s="85"/>
      <c r="H67" s="83"/>
      <c r="I67" s="82"/>
      <c r="J67" s="84"/>
      <c r="K67" s="84"/>
      <c r="L67" s="84"/>
      <c r="M67" s="84"/>
      <c r="N67" s="85"/>
      <c r="O67" s="83"/>
      <c r="P67" s="82"/>
      <c r="Q67" s="84"/>
      <c r="R67" s="84"/>
      <c r="S67" s="84"/>
      <c r="T67" s="84"/>
      <c r="U67" s="54"/>
    </row>
    <row r="68" spans="1:21" ht="14">
      <c r="A68" s="83"/>
      <c r="B68" s="82"/>
      <c r="C68" s="84"/>
      <c r="D68" s="84"/>
      <c r="E68" s="84"/>
      <c r="F68" s="84"/>
      <c r="G68" s="85"/>
      <c r="H68" s="83"/>
      <c r="I68" s="82"/>
      <c r="J68" s="84"/>
      <c r="K68" s="84"/>
      <c r="L68" s="84"/>
      <c r="M68" s="84"/>
      <c r="N68" s="85"/>
      <c r="O68" s="83"/>
      <c r="P68" s="82"/>
      <c r="Q68" s="84"/>
      <c r="R68" s="84"/>
      <c r="S68" s="84"/>
      <c r="T68" s="84"/>
      <c r="U68" s="54"/>
    </row>
    <row r="69" spans="1:21" ht="14">
      <c r="A69" s="83"/>
      <c r="B69" s="82"/>
      <c r="C69" s="84"/>
      <c r="D69" s="84"/>
      <c r="E69" s="84"/>
      <c r="F69" s="84"/>
      <c r="G69" s="85"/>
      <c r="H69" s="83"/>
      <c r="I69" s="82"/>
      <c r="J69" s="84"/>
      <c r="K69" s="84"/>
      <c r="L69" s="84"/>
      <c r="M69" s="84"/>
      <c r="N69" s="85"/>
      <c r="O69" s="83"/>
      <c r="P69" s="82"/>
      <c r="Q69" s="84"/>
      <c r="R69" s="84"/>
      <c r="S69" s="84"/>
      <c r="T69" s="84"/>
      <c r="U69" s="54"/>
    </row>
    <row r="70" spans="1:21" ht="14">
      <c r="A70" s="83"/>
      <c r="B70" s="82"/>
      <c r="C70" s="84"/>
      <c r="D70" s="84"/>
      <c r="E70" s="84"/>
      <c r="F70" s="84"/>
      <c r="G70" s="85"/>
      <c r="H70" s="83"/>
      <c r="I70" s="82"/>
      <c r="J70" s="84"/>
      <c r="K70" s="84"/>
      <c r="L70" s="84"/>
      <c r="M70" s="84"/>
      <c r="N70" s="85"/>
      <c r="O70" s="83"/>
      <c r="P70" s="82"/>
      <c r="Q70" s="84"/>
      <c r="R70" s="84"/>
      <c r="S70" s="84"/>
      <c r="T70" s="84"/>
      <c r="U70" s="54"/>
    </row>
    <row r="71" spans="1:21" ht="14">
      <c r="A71" s="83"/>
      <c r="B71" s="82"/>
      <c r="C71" s="84"/>
      <c r="D71" s="84"/>
      <c r="E71" s="84"/>
      <c r="F71" s="84"/>
      <c r="G71" s="85"/>
      <c r="H71" s="83"/>
      <c r="I71" s="82"/>
      <c r="J71" s="84"/>
      <c r="K71" s="84"/>
      <c r="L71" s="84"/>
      <c r="M71" s="84"/>
      <c r="N71" s="85"/>
      <c r="O71" s="83"/>
      <c r="P71" s="82"/>
      <c r="Q71" s="84"/>
      <c r="R71" s="84"/>
      <c r="S71" s="84"/>
      <c r="T71" s="84"/>
      <c r="U71" s="54"/>
    </row>
    <row r="72" spans="1:21" ht="14">
      <c r="A72" s="83"/>
      <c r="B72" s="82"/>
      <c r="C72" s="84"/>
      <c r="D72" s="84"/>
      <c r="E72" s="84"/>
      <c r="F72" s="84"/>
      <c r="G72" s="85"/>
      <c r="H72" s="83"/>
      <c r="I72" s="82"/>
      <c r="J72" s="84"/>
      <c r="K72" s="84"/>
      <c r="L72" s="84"/>
      <c r="M72" s="84"/>
      <c r="N72" s="85"/>
      <c r="O72" s="83"/>
      <c r="P72" s="82"/>
      <c r="Q72" s="84"/>
      <c r="R72" s="84"/>
      <c r="S72" s="84"/>
      <c r="T72" s="84"/>
      <c r="U72" s="54"/>
    </row>
    <row r="73" spans="1:21" ht="14">
      <c r="A73" s="83"/>
      <c r="B73" s="82"/>
      <c r="C73" s="84"/>
      <c r="D73" s="84"/>
      <c r="E73" s="84"/>
      <c r="F73" s="84"/>
      <c r="G73" s="85"/>
      <c r="H73" s="83"/>
      <c r="I73" s="82"/>
      <c r="J73" s="84"/>
      <c r="K73" s="84"/>
      <c r="L73" s="84"/>
      <c r="M73" s="84"/>
      <c r="N73" s="85"/>
      <c r="O73" s="83"/>
      <c r="P73" s="82"/>
      <c r="Q73" s="84"/>
      <c r="R73" s="84"/>
      <c r="S73" s="84"/>
      <c r="T73" s="84"/>
      <c r="U73" s="54"/>
    </row>
    <row r="74" spans="1:21" ht="14">
      <c r="A74" s="83"/>
      <c r="B74" s="82"/>
      <c r="C74" s="84"/>
      <c r="D74" s="84"/>
      <c r="E74" s="84"/>
      <c r="F74" s="84"/>
      <c r="G74" s="85"/>
      <c r="H74" s="83"/>
      <c r="I74" s="82"/>
      <c r="J74" s="84"/>
      <c r="K74" s="84"/>
      <c r="L74" s="84"/>
      <c r="M74" s="84"/>
      <c r="N74" s="85"/>
      <c r="O74" s="83"/>
      <c r="P74" s="82"/>
      <c r="Q74" s="84"/>
      <c r="R74" s="84"/>
      <c r="S74" s="84"/>
      <c r="T74" s="84"/>
      <c r="U74" s="54"/>
    </row>
    <row r="75" spans="1:21" ht="14">
      <c r="A75" s="83"/>
      <c r="B75" s="82"/>
      <c r="C75" s="84"/>
      <c r="D75" s="84"/>
      <c r="E75" s="84"/>
      <c r="F75" s="84"/>
      <c r="G75" s="85"/>
      <c r="H75" s="83"/>
      <c r="I75" s="82"/>
      <c r="J75" s="84"/>
      <c r="K75" s="84"/>
      <c r="L75" s="84"/>
      <c r="M75" s="84"/>
      <c r="N75" s="85"/>
      <c r="O75" s="83"/>
      <c r="P75" s="82"/>
      <c r="Q75" s="84"/>
      <c r="R75" s="84"/>
      <c r="S75" s="84"/>
      <c r="T75" s="84"/>
      <c r="U75" s="54"/>
    </row>
    <row r="76" spans="1:21" ht="14">
      <c r="A76" s="83"/>
      <c r="B76" s="82"/>
      <c r="C76" s="84"/>
      <c r="D76" s="84"/>
      <c r="E76" s="84"/>
      <c r="F76" s="84"/>
      <c r="G76" s="85"/>
      <c r="H76" s="83"/>
      <c r="I76" s="82"/>
      <c r="J76" s="84"/>
      <c r="K76" s="84"/>
      <c r="L76" s="84"/>
      <c r="M76" s="84"/>
      <c r="N76" s="85"/>
      <c r="O76" s="83"/>
      <c r="P76" s="82"/>
      <c r="Q76" s="84"/>
      <c r="R76" s="84"/>
      <c r="S76" s="84"/>
      <c r="T76" s="84"/>
      <c r="U76" s="54"/>
    </row>
    <row r="77" spans="1:21" ht="14">
      <c r="A77" s="60"/>
      <c r="B77" s="52"/>
      <c r="C77" s="53"/>
      <c r="D77" s="53"/>
      <c r="E77" s="53"/>
      <c r="F77" s="53"/>
      <c r="G77" s="54"/>
      <c r="H77" s="60"/>
      <c r="I77" s="52"/>
      <c r="J77" s="53"/>
      <c r="K77" s="53"/>
      <c r="L77" s="53"/>
      <c r="M77" s="53"/>
      <c r="N77" s="54"/>
      <c r="O77" s="60"/>
      <c r="P77" s="52"/>
      <c r="Q77" s="53"/>
      <c r="R77" s="53"/>
      <c r="S77" s="53"/>
      <c r="T77" s="53"/>
      <c r="U77" s="54"/>
    </row>
    <row r="78" spans="1:21" ht="14">
      <c r="A78" s="60"/>
      <c r="B78" s="52"/>
      <c r="C78" s="53"/>
      <c r="D78" s="53"/>
      <c r="E78" s="53"/>
      <c r="F78" s="53"/>
      <c r="G78" s="54"/>
      <c r="H78" s="60"/>
      <c r="I78" s="52"/>
      <c r="J78" s="53"/>
      <c r="K78" s="53"/>
      <c r="L78" s="53"/>
      <c r="M78" s="53"/>
      <c r="N78" s="54"/>
      <c r="O78" s="60"/>
      <c r="P78" s="52"/>
      <c r="Q78" s="53"/>
      <c r="R78" s="53"/>
      <c r="S78" s="53"/>
      <c r="T78" s="53"/>
      <c r="U78" s="54"/>
    </row>
    <row r="79" spans="1:21" ht="14">
      <c r="A79" s="60"/>
      <c r="B79" s="52"/>
      <c r="C79" s="53"/>
      <c r="D79" s="53"/>
      <c r="E79" s="53"/>
      <c r="F79" s="53"/>
      <c r="G79" s="54"/>
      <c r="H79" s="60"/>
      <c r="I79" s="52"/>
      <c r="J79" s="53"/>
      <c r="K79" s="53"/>
      <c r="L79" s="53"/>
      <c r="M79" s="53"/>
      <c r="N79" s="54"/>
      <c r="O79" s="60"/>
      <c r="P79" s="52"/>
      <c r="Q79" s="53"/>
      <c r="R79" s="53"/>
      <c r="S79" s="53"/>
      <c r="T79" s="53"/>
      <c r="U79" s="54"/>
    </row>
    <row r="80" spans="1:21" ht="14">
      <c r="A80" s="60"/>
      <c r="B80" s="52"/>
      <c r="C80" s="53"/>
      <c r="D80" s="53"/>
      <c r="E80" s="53"/>
      <c r="F80" s="53"/>
      <c r="G80" s="54"/>
      <c r="H80" s="60"/>
      <c r="I80" s="52"/>
      <c r="J80" s="53"/>
      <c r="K80" s="53"/>
      <c r="L80" s="53"/>
      <c r="M80" s="53"/>
      <c r="N80" s="54"/>
      <c r="O80" s="60"/>
      <c r="P80" s="52"/>
      <c r="Q80" s="53"/>
      <c r="R80" s="53"/>
      <c r="S80" s="53"/>
      <c r="T80" s="53"/>
      <c r="U80" s="54"/>
    </row>
    <row r="81" spans="1:21" ht="14">
      <c r="A81" s="60"/>
      <c r="B81" s="52"/>
      <c r="C81" s="53"/>
      <c r="D81" s="53"/>
      <c r="E81" s="53"/>
      <c r="F81" s="53"/>
      <c r="G81" s="54"/>
      <c r="H81" s="60"/>
      <c r="I81" s="52"/>
      <c r="J81" s="53"/>
      <c r="K81" s="53"/>
      <c r="L81" s="53"/>
      <c r="M81" s="53"/>
      <c r="N81" s="54"/>
      <c r="O81" s="60"/>
      <c r="P81" s="52"/>
      <c r="Q81" s="53"/>
      <c r="R81" s="53"/>
      <c r="S81" s="53"/>
      <c r="T81" s="53"/>
      <c r="U81" s="54"/>
    </row>
    <row r="82" spans="1:21" ht="14">
      <c r="A82" s="60"/>
      <c r="B82" s="52"/>
      <c r="C82" s="53"/>
      <c r="D82" s="53"/>
      <c r="E82" s="53"/>
      <c r="F82" s="53"/>
      <c r="G82" s="54"/>
      <c r="H82" s="60"/>
      <c r="I82" s="52"/>
      <c r="J82" s="53"/>
      <c r="K82" s="53"/>
      <c r="L82" s="53"/>
      <c r="M82" s="53"/>
      <c r="N82" s="54"/>
      <c r="O82" s="60"/>
      <c r="P82" s="52"/>
      <c r="Q82" s="53"/>
      <c r="R82" s="53"/>
      <c r="S82" s="53"/>
      <c r="T82" s="53"/>
      <c r="U82" s="54"/>
    </row>
    <row r="83" spans="1:21" ht="14">
      <c r="A83" s="74" t="s">
        <v>49</v>
      </c>
      <c r="B83" s="52">
        <v>25</v>
      </c>
      <c r="C83" s="53" t="s">
        <v>48</v>
      </c>
      <c r="D83" s="53"/>
      <c r="E83" s="53"/>
      <c r="F83" s="53"/>
      <c r="G83" s="54"/>
      <c r="H83" s="74" t="s">
        <v>49</v>
      </c>
      <c r="I83" s="52">
        <v>22</v>
      </c>
      <c r="J83" s="53" t="s">
        <v>48</v>
      </c>
      <c r="K83" s="53"/>
      <c r="L83" s="53"/>
      <c r="M83" s="53"/>
      <c r="N83" s="54"/>
      <c r="O83" s="74" t="s">
        <v>49</v>
      </c>
      <c r="P83" s="52">
        <v>6</v>
      </c>
      <c r="Q83" s="53" t="s">
        <v>48</v>
      </c>
      <c r="R83" s="53"/>
      <c r="S83" s="53"/>
      <c r="T83" s="53"/>
      <c r="U83" s="54"/>
    </row>
    <row r="84" spans="1:21" ht="14">
      <c r="A84" s="74" t="s">
        <v>50</v>
      </c>
      <c r="B84" s="52">
        <v>0</v>
      </c>
      <c r="C84" s="53"/>
      <c r="D84" s="53"/>
      <c r="E84" s="53"/>
      <c r="F84" s="53"/>
      <c r="G84" s="54"/>
      <c r="H84" s="74" t="s">
        <v>50</v>
      </c>
      <c r="I84" s="52">
        <v>0</v>
      </c>
      <c r="J84" s="53"/>
      <c r="K84" s="53"/>
      <c r="L84" s="53"/>
      <c r="M84" s="53"/>
      <c r="N84" s="54"/>
      <c r="O84" s="74" t="s">
        <v>50</v>
      </c>
      <c r="P84" s="52">
        <v>1</v>
      </c>
      <c r="Q84" s="53"/>
      <c r="R84" s="53"/>
      <c r="S84" s="53"/>
      <c r="T84" s="53"/>
      <c r="U84" s="54"/>
    </row>
    <row r="85" spans="1:21" ht="15" thickBot="1">
      <c r="A85" s="29" t="s">
        <v>27</v>
      </c>
      <c r="B85" s="47">
        <v>310</v>
      </c>
      <c r="C85" s="30" t="s">
        <v>30</v>
      </c>
      <c r="D85" s="30"/>
      <c r="E85" s="13"/>
      <c r="F85" s="13"/>
      <c r="G85" s="14"/>
      <c r="H85" s="29" t="s">
        <v>27</v>
      </c>
      <c r="I85" s="47">
        <v>290</v>
      </c>
      <c r="J85" s="30" t="s">
        <v>30</v>
      </c>
      <c r="K85" s="30"/>
      <c r="L85" s="13"/>
      <c r="M85" s="13"/>
      <c r="N85" s="14"/>
      <c r="O85" s="29" t="s">
        <v>27</v>
      </c>
      <c r="P85" s="47">
        <v>290</v>
      </c>
      <c r="Q85" s="30" t="s">
        <v>30</v>
      </c>
      <c r="R85" s="30"/>
      <c r="S85" s="13"/>
      <c r="T85" s="13"/>
      <c r="U85" s="14"/>
    </row>
    <row r="86" spans="1:21" ht="16.5" customHeight="1">
      <c r="A86" s="4" t="s">
        <v>25</v>
      </c>
      <c r="B86" s="5"/>
      <c r="C86" s="5"/>
      <c r="D86" s="5"/>
      <c r="E86" s="5"/>
      <c r="F86" s="64">
        <f>SUM(A63:A83)</f>
        <v>43</v>
      </c>
      <c r="G86" s="65" t="s">
        <v>29</v>
      </c>
      <c r="H86" s="5" t="s">
        <v>25</v>
      </c>
      <c r="I86" s="5"/>
      <c r="J86" s="5"/>
      <c r="K86" s="5"/>
      <c r="L86" s="5"/>
      <c r="M86" s="64">
        <f>SUM(H63:H83)</f>
        <v>5</v>
      </c>
      <c r="N86" s="65" t="s">
        <v>29</v>
      </c>
      <c r="O86" s="5" t="s">
        <v>25</v>
      </c>
      <c r="P86" s="5"/>
      <c r="Q86" s="5"/>
      <c r="R86" s="5"/>
      <c r="S86" s="5"/>
      <c r="T86" s="64">
        <f>SUM(O63:O83)</f>
        <v>10</v>
      </c>
      <c r="U86" s="65" t="s">
        <v>29</v>
      </c>
    </row>
    <row r="87" spans="1:21" ht="16.5" customHeight="1">
      <c r="A87" s="66" t="s">
        <v>21</v>
      </c>
      <c r="B87" s="67"/>
      <c r="C87" s="67"/>
      <c r="D87" s="67"/>
      <c r="E87" s="67"/>
      <c r="F87" s="127" t="s">
        <v>88</v>
      </c>
      <c r="G87" s="128"/>
      <c r="H87" s="66" t="s">
        <v>21</v>
      </c>
      <c r="I87" s="67"/>
      <c r="J87" s="67"/>
      <c r="K87" s="67"/>
      <c r="L87" s="67"/>
      <c r="M87" s="127" t="s">
        <v>88</v>
      </c>
      <c r="N87" s="128"/>
      <c r="O87" s="66" t="s">
        <v>21</v>
      </c>
      <c r="P87" s="67"/>
      <c r="Q87" s="67"/>
      <c r="R87" s="67"/>
      <c r="S87" s="67"/>
      <c r="T87" s="127" t="s">
        <v>88</v>
      </c>
      <c r="U87" s="128"/>
    </row>
    <row r="88" spans="1:21" ht="16.5" customHeight="1">
      <c r="A88" s="66" t="s">
        <v>22</v>
      </c>
      <c r="B88" s="67"/>
      <c r="C88" s="67"/>
      <c r="D88" s="67"/>
      <c r="E88" s="127" t="s">
        <v>88</v>
      </c>
      <c r="F88" s="127"/>
      <c r="G88" s="128"/>
      <c r="H88" s="66" t="s">
        <v>22</v>
      </c>
      <c r="I88" s="67"/>
      <c r="J88" s="67"/>
      <c r="K88" s="67"/>
      <c r="L88" s="127" t="s">
        <v>88</v>
      </c>
      <c r="M88" s="127"/>
      <c r="N88" s="128"/>
      <c r="O88" s="66" t="s">
        <v>22</v>
      </c>
      <c r="P88" s="67"/>
      <c r="Q88" s="67"/>
      <c r="R88" s="67"/>
      <c r="S88" s="127" t="s">
        <v>145</v>
      </c>
      <c r="T88" s="127"/>
      <c r="U88" s="128"/>
    </row>
    <row r="89" spans="1:21" ht="16.5" customHeight="1">
      <c r="A89" s="66" t="s">
        <v>23</v>
      </c>
      <c r="B89" s="67"/>
      <c r="C89" s="67"/>
      <c r="D89" s="127" t="s">
        <v>142</v>
      </c>
      <c r="E89" s="127"/>
      <c r="F89" s="127"/>
      <c r="G89" s="128"/>
      <c r="H89" s="66" t="s">
        <v>23</v>
      </c>
      <c r="I89" s="67"/>
      <c r="J89" s="67"/>
      <c r="K89" s="127" t="s">
        <v>143</v>
      </c>
      <c r="L89" s="127"/>
      <c r="M89" s="127"/>
      <c r="N89" s="128"/>
      <c r="O89" s="66" t="s">
        <v>23</v>
      </c>
      <c r="P89" s="67"/>
      <c r="Q89" s="67"/>
      <c r="R89" s="127" t="s">
        <v>144</v>
      </c>
      <c r="S89" s="127"/>
      <c r="T89" s="127"/>
      <c r="U89" s="128"/>
    </row>
    <row r="90" spans="1:21" ht="16.5" customHeight="1" thickBot="1">
      <c r="A90" s="9" t="s">
        <v>24</v>
      </c>
      <c r="B90" s="10"/>
      <c r="C90" s="10"/>
      <c r="D90" s="10"/>
      <c r="E90" s="10" t="s">
        <v>62</v>
      </c>
      <c r="F90" s="10"/>
      <c r="G90" s="11"/>
      <c r="H90" s="10" t="s">
        <v>24</v>
      </c>
      <c r="I90" s="10"/>
      <c r="J90" s="10"/>
      <c r="K90" s="10"/>
      <c r="L90" s="10" t="s">
        <v>63</v>
      </c>
      <c r="M90" s="10"/>
      <c r="N90" s="11"/>
      <c r="O90" s="10" t="s">
        <v>24</v>
      </c>
      <c r="P90" s="10"/>
      <c r="Q90" s="10"/>
      <c r="R90" s="10"/>
      <c r="S90" s="73" t="s">
        <v>64</v>
      </c>
      <c r="T90" s="10"/>
      <c r="U90" s="11"/>
    </row>
    <row r="91" spans="1:21">
      <c r="A91" s="31"/>
      <c r="B91" s="5"/>
      <c r="C91" s="5"/>
      <c r="D91" s="5"/>
      <c r="E91" s="5"/>
      <c r="F91" s="5"/>
      <c r="G91" s="5"/>
      <c r="H91" s="18"/>
      <c r="I91" s="5"/>
      <c r="J91" s="5"/>
      <c r="K91" s="5"/>
      <c r="L91" s="5"/>
      <c r="M91" s="5"/>
      <c r="N91" s="5"/>
      <c r="O91" s="18"/>
      <c r="P91" s="5"/>
      <c r="Q91" s="5"/>
      <c r="R91" s="5"/>
      <c r="S91" s="5"/>
      <c r="T91" s="5"/>
      <c r="U91" s="6"/>
    </row>
    <row r="92" spans="1:21">
      <c r="A92" s="61" t="s">
        <v>26</v>
      </c>
      <c r="B92" s="7"/>
      <c r="C92" s="7"/>
      <c r="D92" s="7">
        <f>F86+M86+T86</f>
        <v>58</v>
      </c>
      <c r="E92" s="32" t="s">
        <v>29</v>
      </c>
      <c r="F92" s="7"/>
      <c r="G92" s="34" t="s">
        <v>38</v>
      </c>
      <c r="H92" s="33">
        <f>B85+I85+P85</f>
        <v>890</v>
      </c>
      <c r="I92" s="32" t="s">
        <v>37</v>
      </c>
      <c r="J92" s="32"/>
      <c r="K92" s="32"/>
      <c r="L92" s="7"/>
      <c r="M92" s="7"/>
      <c r="N92" s="35"/>
      <c r="O92" s="35" t="s">
        <v>31</v>
      </c>
      <c r="R92" s="7" t="s">
        <v>32</v>
      </c>
      <c r="S92" s="7"/>
      <c r="T92" s="7"/>
      <c r="U92" s="8"/>
    </row>
    <row r="93" spans="1:21" ht="14" thickBot="1">
      <c r="A93" s="22"/>
      <c r="B93" s="10"/>
      <c r="C93" s="10"/>
      <c r="D93" s="10"/>
      <c r="E93" s="10"/>
      <c r="F93" s="10"/>
      <c r="G93" s="10"/>
      <c r="H93" s="20"/>
      <c r="I93" s="10"/>
      <c r="J93" s="10"/>
      <c r="K93" s="10"/>
      <c r="L93" s="10"/>
      <c r="M93" s="10"/>
      <c r="N93" s="10"/>
      <c r="O93" s="20"/>
      <c r="P93" s="10"/>
      <c r="Q93" s="10"/>
      <c r="R93" s="10"/>
      <c r="S93" s="10"/>
      <c r="T93" s="10"/>
      <c r="U93" s="11"/>
    </row>
    <row r="95" spans="1:21">
      <c r="T95" s="126" t="s">
        <v>34</v>
      </c>
      <c r="U95" s="126"/>
    </row>
  </sheetData>
  <mergeCells count="30">
    <mergeCell ref="T95:U95"/>
    <mergeCell ref="T87:U87"/>
    <mergeCell ref="S88:U88"/>
    <mergeCell ref="R89:U89"/>
    <mergeCell ref="A12:G12"/>
    <mergeCell ref="A13:A14"/>
    <mergeCell ref="H12:N12"/>
    <mergeCell ref="H13:H14"/>
    <mergeCell ref="E88:G88"/>
    <mergeCell ref="D89:G89"/>
    <mergeCell ref="F87:G87"/>
    <mergeCell ref="T45:U45"/>
    <mergeCell ref="P61:U61"/>
    <mergeCell ref="M87:N87"/>
    <mergeCell ref="L88:N88"/>
    <mergeCell ref="K89:N89"/>
    <mergeCell ref="T8:U8"/>
    <mergeCell ref="T57:U57"/>
    <mergeCell ref="T10:U10"/>
    <mergeCell ref="O12:U12"/>
    <mergeCell ref="O13:O14"/>
    <mergeCell ref="Q13:Q14"/>
    <mergeCell ref="U13:U14"/>
    <mergeCell ref="E10:G10"/>
    <mergeCell ref="B61:G61"/>
    <mergeCell ref="I61:N61"/>
    <mergeCell ref="C13:C14"/>
    <mergeCell ref="G13:G14"/>
    <mergeCell ref="J13:J14"/>
    <mergeCell ref="N13:N14"/>
  </mergeCells>
  <phoneticPr fontId="3" type="noConversion"/>
  <printOptions horizontalCentered="1" verticalCentered="1"/>
  <pageMargins left="0" right="0.19685039370078741" top="0.39370078740157483" bottom="0" header="0" footer="0"/>
  <pageSetup paperSize="9" scale="67" fitToHeight="2" orientation="landscape" horizontalDpi="300" verticalDpi="300" r:id="rId1"/>
  <headerFooter alignWithMargins="0"/>
  <drawing r:id="rId2"/>
  <legacyDrawing r:id="rId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pageSetUpPr fitToPage="1"/>
  </sheetPr>
  <dimension ref="A8:X95"/>
  <sheetViews>
    <sheetView topLeftCell="A5" zoomScale="85" zoomScaleNormal="85" workbookViewId="0">
      <selection activeCell="E11" sqref="E11"/>
    </sheetView>
  </sheetViews>
  <sheetFormatPr baseColWidth="10" defaultColWidth="11.5" defaultRowHeight="13"/>
  <cols>
    <col min="1" max="1" width="13.33203125" style="17" customWidth="1"/>
    <col min="2" max="3" width="8.6640625" style="1" customWidth="1"/>
    <col min="4" max="4" width="10.5" style="1" customWidth="1"/>
    <col min="5" max="5" width="8.6640625" style="1" customWidth="1"/>
    <col min="6" max="6" width="10.5" style="1" customWidth="1"/>
    <col min="7" max="7" width="9.5" style="1" customWidth="1"/>
    <col min="8" max="8" width="13.33203125" style="17" customWidth="1"/>
    <col min="9" max="10" width="8.6640625" style="1" customWidth="1"/>
    <col min="11" max="11" width="10.5" style="1" customWidth="1"/>
    <col min="12" max="12" width="8.6640625" style="1" customWidth="1"/>
    <col min="13" max="13" width="9.6640625" style="1" customWidth="1"/>
    <col min="14" max="14" width="9.5" style="1" customWidth="1"/>
    <col min="15" max="15" width="13.33203125" style="17" customWidth="1"/>
    <col min="16" max="17" width="8.6640625" style="1" customWidth="1"/>
    <col min="18" max="18" width="10.33203125" style="1" customWidth="1"/>
    <col min="19" max="19" width="8.6640625" style="1" customWidth="1"/>
    <col min="20" max="20" width="9.6640625" style="1" customWidth="1"/>
    <col min="21" max="21" width="9.5" style="1" customWidth="1"/>
    <col min="22" max="22" width="2.6640625" style="1" customWidth="1"/>
    <col min="23" max="16384" width="11.5" style="1"/>
  </cols>
  <sheetData>
    <row r="8" spans="1:24" ht="16">
      <c r="S8" s="2" t="s">
        <v>1</v>
      </c>
      <c r="T8" s="120">
        <f>'29'!T8:U8+2</f>
        <v>21172</v>
      </c>
      <c r="U8" s="120"/>
    </row>
    <row r="10" spans="1:24" ht="17">
      <c r="D10" s="1" t="s">
        <v>0</v>
      </c>
      <c r="E10" s="112" t="s">
        <v>251</v>
      </c>
      <c r="F10" s="112"/>
      <c r="G10" s="112"/>
      <c r="I10" s="7"/>
      <c r="J10" s="7"/>
      <c r="S10" s="2" t="s">
        <v>11</v>
      </c>
      <c r="T10" s="112">
        <v>2</v>
      </c>
      <c r="U10" s="112"/>
    </row>
    <row r="11" spans="1:24" ht="14" thickBot="1"/>
    <row r="12" spans="1:24" ht="14" thickBot="1">
      <c r="A12" s="121" t="s">
        <v>8</v>
      </c>
      <c r="B12" s="129"/>
      <c r="C12" s="129"/>
      <c r="D12" s="129"/>
      <c r="E12" s="129"/>
      <c r="F12" s="129"/>
      <c r="G12" s="130"/>
      <c r="H12" s="121" t="s">
        <v>35</v>
      </c>
      <c r="I12" s="122"/>
      <c r="J12" s="122"/>
      <c r="K12" s="122"/>
      <c r="L12" s="122" t="s">
        <v>9</v>
      </c>
      <c r="M12" s="122"/>
      <c r="N12" s="123"/>
      <c r="O12" s="121" t="s">
        <v>36</v>
      </c>
      <c r="P12" s="122"/>
      <c r="Q12" s="122"/>
      <c r="R12" s="122"/>
      <c r="S12" s="122" t="s">
        <v>10</v>
      </c>
      <c r="T12" s="122"/>
      <c r="U12" s="123"/>
    </row>
    <row r="13" spans="1:24" ht="14" thickBot="1">
      <c r="A13" s="124" t="s">
        <v>45</v>
      </c>
      <c r="B13" s="23" t="s">
        <v>2</v>
      </c>
      <c r="C13" s="116" t="s">
        <v>46</v>
      </c>
      <c r="D13" s="23" t="s">
        <v>4</v>
      </c>
      <c r="E13" s="23" t="s">
        <v>6</v>
      </c>
      <c r="F13" s="23" t="s">
        <v>7</v>
      </c>
      <c r="G13" s="118" t="s">
        <v>47</v>
      </c>
      <c r="H13" s="124" t="s">
        <v>45</v>
      </c>
      <c r="I13" s="23" t="s">
        <v>2</v>
      </c>
      <c r="J13" s="116" t="s">
        <v>46</v>
      </c>
      <c r="K13" s="23" t="s">
        <v>4</v>
      </c>
      <c r="L13" s="23" t="s">
        <v>6</v>
      </c>
      <c r="M13" s="23" t="s">
        <v>7</v>
      </c>
      <c r="N13" s="118" t="s">
        <v>47</v>
      </c>
      <c r="O13" s="124" t="s">
        <v>45</v>
      </c>
      <c r="P13" s="23" t="s">
        <v>2</v>
      </c>
      <c r="Q13" s="116" t="s">
        <v>46</v>
      </c>
      <c r="R13" s="23" t="s">
        <v>4</v>
      </c>
      <c r="S13" s="23" t="s">
        <v>6</v>
      </c>
      <c r="T13" s="23" t="s">
        <v>7</v>
      </c>
      <c r="U13" s="118" t="s">
        <v>47</v>
      </c>
    </row>
    <row r="14" spans="1:24" ht="14" thickTop="1">
      <c r="A14" s="125"/>
      <c r="B14" s="15" t="s">
        <v>3</v>
      </c>
      <c r="C14" s="117"/>
      <c r="D14" s="15" t="s">
        <v>5</v>
      </c>
      <c r="E14" s="15" t="s">
        <v>5</v>
      </c>
      <c r="F14" s="15" t="s">
        <v>5</v>
      </c>
      <c r="G14" s="119"/>
      <c r="H14" s="125"/>
      <c r="I14" s="15" t="s">
        <v>3</v>
      </c>
      <c r="J14" s="117"/>
      <c r="K14" s="15" t="s">
        <v>5</v>
      </c>
      <c r="L14" s="15" t="s">
        <v>5</v>
      </c>
      <c r="M14" s="15" t="s">
        <v>5</v>
      </c>
      <c r="N14" s="119"/>
      <c r="O14" s="125"/>
      <c r="P14" s="15" t="s">
        <v>3</v>
      </c>
      <c r="Q14" s="117"/>
      <c r="R14" s="15" t="s">
        <v>5</v>
      </c>
      <c r="S14" s="15" t="s">
        <v>5</v>
      </c>
      <c r="T14" s="15" t="s">
        <v>5</v>
      </c>
      <c r="U14" s="119"/>
      <c r="X14" s="89" t="s">
        <v>51</v>
      </c>
    </row>
    <row r="15" spans="1:24" ht="16.5" customHeight="1" thickBot="1">
      <c r="A15" s="58"/>
      <c r="B15" s="38"/>
      <c r="C15" s="38"/>
      <c r="D15" s="39"/>
      <c r="E15" s="39"/>
      <c r="F15" s="39"/>
      <c r="G15" s="40"/>
      <c r="H15" s="58"/>
      <c r="I15" s="38"/>
      <c r="J15" s="38"/>
      <c r="K15" s="39"/>
      <c r="L15" s="39"/>
      <c r="M15" s="39"/>
      <c r="N15" s="40"/>
      <c r="O15" s="62"/>
      <c r="P15" s="38"/>
      <c r="Q15" s="38"/>
      <c r="R15" s="39"/>
      <c r="S15" s="39"/>
      <c r="T15" s="39"/>
      <c r="U15" s="40"/>
      <c r="X15" s="88">
        <v>0</v>
      </c>
    </row>
    <row r="16" spans="1:24" ht="16.5" customHeight="1" thickTop="1">
      <c r="A16" s="55"/>
      <c r="B16" s="38"/>
      <c r="C16" s="38"/>
      <c r="D16" s="39"/>
      <c r="E16" s="41"/>
      <c r="F16" s="39"/>
      <c r="G16" s="40"/>
      <c r="H16" s="55"/>
      <c r="I16" s="38"/>
      <c r="J16" s="38"/>
      <c r="K16" s="39"/>
      <c r="L16" s="41"/>
      <c r="M16" s="39"/>
      <c r="N16" s="40"/>
      <c r="O16" s="55"/>
      <c r="P16" s="38"/>
      <c r="Q16" s="38"/>
      <c r="R16" s="39"/>
      <c r="S16" s="41"/>
      <c r="T16" s="39"/>
      <c r="U16" s="40"/>
    </row>
    <row r="17" spans="1:21" ht="16.5" customHeight="1">
      <c r="A17" s="55"/>
      <c r="B17" s="38"/>
      <c r="C17" s="38"/>
      <c r="D17" s="39"/>
      <c r="E17" s="41"/>
      <c r="F17" s="63"/>
      <c r="G17" s="57"/>
      <c r="H17" s="55"/>
      <c r="I17" s="38"/>
      <c r="J17" s="38"/>
      <c r="K17" s="39"/>
      <c r="L17" s="41"/>
      <c r="M17" s="39"/>
      <c r="N17" s="40"/>
      <c r="O17" s="55"/>
      <c r="P17" s="38"/>
      <c r="Q17" s="38"/>
      <c r="R17" s="39"/>
      <c r="S17" s="41"/>
      <c r="T17" s="39"/>
      <c r="U17" s="40"/>
    </row>
    <row r="18" spans="1:21" ht="16.5" customHeight="1">
      <c r="A18" s="55"/>
      <c r="B18" s="38"/>
      <c r="C18" s="38"/>
      <c r="D18" s="39"/>
      <c r="E18" s="41"/>
      <c r="F18" s="63"/>
      <c r="G18" s="57"/>
      <c r="H18" s="55"/>
      <c r="I18" s="38"/>
      <c r="J18" s="38"/>
      <c r="K18" s="39"/>
      <c r="L18" s="41"/>
      <c r="M18" s="39"/>
      <c r="N18" s="40"/>
      <c r="O18" s="55"/>
      <c r="P18" s="38"/>
      <c r="Q18" s="38"/>
      <c r="R18" s="39"/>
      <c r="S18" s="41"/>
      <c r="T18" s="39"/>
      <c r="U18" s="40"/>
    </row>
    <row r="19" spans="1:21" ht="16.5" customHeight="1">
      <c r="A19" s="59"/>
      <c r="B19" s="38"/>
      <c r="C19" s="38"/>
      <c r="D19" s="39"/>
      <c r="E19" s="41"/>
      <c r="F19" s="39"/>
      <c r="G19" s="40"/>
      <c r="H19" s="55"/>
      <c r="I19" s="38"/>
      <c r="J19" s="38"/>
      <c r="K19" s="39"/>
      <c r="L19" s="41"/>
      <c r="M19" s="39"/>
      <c r="N19" s="40"/>
      <c r="O19" s="55"/>
      <c r="P19" s="38"/>
      <c r="Q19" s="38"/>
      <c r="R19" s="39"/>
      <c r="S19" s="41"/>
      <c r="T19" s="39"/>
      <c r="U19" s="40"/>
    </row>
    <row r="20" spans="1:21" ht="16.5" customHeight="1">
      <c r="A20" s="55"/>
      <c r="B20" s="38"/>
      <c r="C20" s="38"/>
      <c r="D20" s="39"/>
      <c r="E20" s="41"/>
      <c r="F20" s="39"/>
      <c r="G20" s="40"/>
      <c r="H20" s="55"/>
      <c r="I20" s="38"/>
      <c r="J20" s="38"/>
      <c r="K20" s="39"/>
      <c r="L20" s="41"/>
      <c r="M20" s="39"/>
      <c r="N20" s="40"/>
      <c r="O20" s="55"/>
      <c r="P20" s="38"/>
      <c r="Q20" s="38"/>
      <c r="R20" s="39"/>
      <c r="S20" s="41"/>
      <c r="T20" s="39"/>
      <c r="U20" s="40"/>
    </row>
    <row r="21" spans="1:21" ht="16.5" customHeight="1">
      <c r="A21" s="55"/>
      <c r="B21" s="38"/>
      <c r="C21" s="38"/>
      <c r="D21" s="39"/>
      <c r="E21" s="41"/>
      <c r="F21" s="39"/>
      <c r="G21" s="40"/>
      <c r="H21" s="55"/>
      <c r="I21" s="38"/>
      <c r="J21" s="38"/>
      <c r="K21" s="39"/>
      <c r="L21" s="41"/>
      <c r="M21" s="39"/>
      <c r="N21" s="40"/>
      <c r="O21" s="55"/>
      <c r="P21" s="38"/>
      <c r="Q21" s="38"/>
      <c r="R21" s="39"/>
      <c r="S21" s="41"/>
      <c r="T21" s="39"/>
      <c r="U21" s="40"/>
    </row>
    <row r="22" spans="1:21" ht="16.5" customHeight="1">
      <c r="A22" s="55"/>
      <c r="B22" s="38"/>
      <c r="C22" s="38"/>
      <c r="D22" s="39"/>
      <c r="E22" s="41"/>
      <c r="F22" s="39"/>
      <c r="G22" s="40"/>
      <c r="H22" s="55"/>
      <c r="I22" s="38"/>
      <c r="J22" s="38"/>
      <c r="K22" s="39"/>
      <c r="L22" s="41"/>
      <c r="M22" s="39"/>
      <c r="N22" s="40"/>
      <c r="O22" s="55"/>
      <c r="P22" s="38"/>
      <c r="Q22" s="38"/>
      <c r="R22" s="39"/>
      <c r="S22" s="41"/>
      <c r="T22" s="39"/>
      <c r="U22" s="40"/>
    </row>
    <row r="23" spans="1:21" ht="16.5" customHeight="1">
      <c r="A23" s="55"/>
      <c r="B23" s="38"/>
      <c r="C23" s="38"/>
      <c r="D23" s="39"/>
      <c r="E23" s="41"/>
      <c r="F23" s="39"/>
      <c r="G23" s="40"/>
      <c r="H23" s="55"/>
      <c r="I23" s="38"/>
      <c r="J23" s="38"/>
      <c r="K23" s="39"/>
      <c r="L23" s="41"/>
      <c r="M23" s="39"/>
      <c r="N23" s="40"/>
      <c r="O23" s="55"/>
      <c r="P23" s="38"/>
      <c r="Q23" s="38"/>
      <c r="R23" s="39"/>
      <c r="S23" s="41"/>
      <c r="T23" s="39"/>
      <c r="U23" s="40"/>
    </row>
    <row r="24" spans="1:21" ht="16.5" customHeight="1">
      <c r="A24" s="55"/>
      <c r="B24" s="38"/>
      <c r="C24" s="38"/>
      <c r="D24" s="39"/>
      <c r="E24" s="41"/>
      <c r="F24" s="39"/>
      <c r="G24" s="40"/>
      <c r="H24" s="55"/>
      <c r="I24" s="38"/>
      <c r="J24" s="38"/>
      <c r="K24" s="39"/>
      <c r="L24" s="41"/>
      <c r="M24" s="39"/>
      <c r="N24" s="40"/>
      <c r="O24" s="55"/>
      <c r="P24" s="38"/>
      <c r="Q24" s="38"/>
      <c r="R24" s="39"/>
      <c r="S24" s="41"/>
      <c r="T24" s="39"/>
      <c r="U24" s="40"/>
    </row>
    <row r="25" spans="1:21" ht="16.5" customHeight="1">
      <c r="A25" s="55"/>
      <c r="B25" s="38"/>
      <c r="C25" s="38"/>
      <c r="D25" s="39"/>
      <c r="E25" s="41"/>
      <c r="F25" s="39"/>
      <c r="G25" s="40"/>
      <c r="H25" s="55"/>
      <c r="I25" s="38"/>
      <c r="J25" s="38"/>
      <c r="K25" s="39"/>
      <c r="L25" s="41"/>
      <c r="M25" s="39"/>
      <c r="N25" s="40"/>
      <c r="O25" s="55"/>
      <c r="P25" s="38"/>
      <c r="Q25" s="38"/>
      <c r="R25" s="39"/>
      <c r="S25" s="41"/>
      <c r="T25" s="39"/>
      <c r="U25" s="40"/>
    </row>
    <row r="26" spans="1:21" ht="16.5" customHeight="1">
      <c r="A26" s="55"/>
      <c r="B26" s="38"/>
      <c r="C26" s="38"/>
      <c r="D26" s="39"/>
      <c r="E26" s="41"/>
      <c r="F26" s="39"/>
      <c r="G26" s="40"/>
      <c r="H26" s="55"/>
      <c r="I26" s="38"/>
      <c r="J26" s="38"/>
      <c r="K26" s="39"/>
      <c r="L26" s="41"/>
      <c r="M26" s="39"/>
      <c r="N26" s="40"/>
      <c r="O26" s="55"/>
      <c r="P26" s="38"/>
      <c r="Q26" s="38"/>
      <c r="R26" s="39"/>
      <c r="S26" s="41"/>
      <c r="T26" s="39"/>
      <c r="U26" s="40"/>
    </row>
    <row r="27" spans="1:21" ht="16.5" customHeight="1">
      <c r="A27" s="55"/>
      <c r="B27" s="38"/>
      <c r="C27" s="38"/>
      <c r="D27" s="39"/>
      <c r="E27" s="41"/>
      <c r="F27" s="39"/>
      <c r="G27" s="40"/>
      <c r="H27" s="59"/>
      <c r="I27" s="38"/>
      <c r="J27" s="38"/>
      <c r="K27" s="39"/>
      <c r="L27" s="41"/>
      <c r="M27" s="39"/>
      <c r="N27" s="40"/>
      <c r="O27" s="55"/>
      <c r="P27" s="38"/>
      <c r="Q27" s="38"/>
      <c r="R27" s="39"/>
      <c r="S27" s="41"/>
      <c r="T27" s="39"/>
      <c r="U27" s="40"/>
    </row>
    <row r="28" spans="1:21" ht="16.5" customHeight="1">
      <c r="A28" s="55"/>
      <c r="B28" s="38"/>
      <c r="C28" s="38"/>
      <c r="D28" s="39"/>
      <c r="E28" s="41"/>
      <c r="F28" s="39"/>
      <c r="G28" s="40"/>
      <c r="H28" s="55"/>
      <c r="I28" s="38"/>
      <c r="J28" s="38"/>
      <c r="K28" s="39"/>
      <c r="L28" s="41"/>
      <c r="M28" s="39"/>
      <c r="N28" s="40"/>
      <c r="O28" s="55"/>
      <c r="P28" s="38"/>
      <c r="Q28" s="38"/>
      <c r="R28" s="39"/>
      <c r="S28" s="41"/>
      <c r="T28" s="39"/>
      <c r="U28" s="40"/>
    </row>
    <row r="29" spans="1:21" ht="16.5" customHeight="1">
      <c r="A29" s="55"/>
      <c r="B29" s="38"/>
      <c r="C29" s="38"/>
      <c r="D29" s="39"/>
      <c r="E29" s="41"/>
      <c r="F29" s="39"/>
      <c r="G29" s="40"/>
      <c r="H29" s="55"/>
      <c r="I29" s="38"/>
      <c r="J29" s="38"/>
      <c r="K29" s="39"/>
      <c r="L29" s="41"/>
      <c r="M29" s="39"/>
      <c r="N29" s="40"/>
      <c r="O29" s="59"/>
      <c r="P29" s="38"/>
      <c r="Q29" s="38"/>
      <c r="R29" s="39"/>
      <c r="S29" s="41"/>
      <c r="T29" s="39"/>
      <c r="U29" s="40"/>
    </row>
    <row r="30" spans="1:21" ht="16.5" customHeight="1">
      <c r="A30" s="55"/>
      <c r="B30" s="38"/>
      <c r="C30" s="38"/>
      <c r="D30" s="39"/>
      <c r="E30" s="41"/>
      <c r="F30" s="39"/>
      <c r="G30" s="40"/>
      <c r="H30" s="55"/>
      <c r="I30" s="38"/>
      <c r="J30" s="38"/>
      <c r="K30" s="39"/>
      <c r="L30" s="41"/>
      <c r="M30" s="39"/>
      <c r="N30" s="40"/>
      <c r="O30" s="55"/>
      <c r="P30" s="38"/>
      <c r="Q30" s="38"/>
      <c r="R30" s="39"/>
      <c r="S30" s="41"/>
      <c r="T30" s="39"/>
      <c r="U30" s="40"/>
    </row>
    <row r="31" spans="1:21" ht="16.5" customHeight="1">
      <c r="A31" s="55"/>
      <c r="B31" s="38"/>
      <c r="C31" s="38"/>
      <c r="D31" s="39"/>
      <c r="E31" s="41"/>
      <c r="F31" s="39"/>
      <c r="G31" s="40"/>
      <c r="H31" s="55"/>
      <c r="I31" s="38"/>
      <c r="J31" s="38"/>
      <c r="K31" s="39"/>
      <c r="L31" s="41"/>
      <c r="M31" s="39"/>
      <c r="N31" s="40"/>
      <c r="O31" s="55"/>
      <c r="P31" s="38"/>
      <c r="Q31" s="38"/>
      <c r="R31" s="39"/>
      <c r="S31" s="41"/>
      <c r="T31" s="39"/>
      <c r="U31" s="40"/>
    </row>
    <row r="32" spans="1:21" ht="16.5" customHeight="1">
      <c r="A32" s="55"/>
      <c r="B32" s="38"/>
      <c r="C32" s="38"/>
      <c r="D32" s="39"/>
      <c r="E32" s="41"/>
      <c r="F32" s="39"/>
      <c r="G32" s="40"/>
      <c r="H32" s="55"/>
      <c r="I32" s="38"/>
      <c r="J32" s="38"/>
      <c r="K32" s="39"/>
      <c r="L32" s="41"/>
      <c r="M32" s="39"/>
      <c r="N32" s="40"/>
      <c r="O32" s="55"/>
      <c r="P32" s="38"/>
      <c r="Q32" s="38"/>
      <c r="R32" s="39"/>
      <c r="S32" s="41"/>
      <c r="T32" s="39"/>
      <c r="U32" s="40"/>
    </row>
    <row r="33" spans="1:21" ht="16.5" customHeight="1">
      <c r="A33" s="55"/>
      <c r="B33" s="38"/>
      <c r="C33" s="38"/>
      <c r="D33" s="39"/>
      <c r="E33" s="41"/>
      <c r="F33" s="39"/>
      <c r="G33" s="40"/>
      <c r="H33" s="55"/>
      <c r="I33" s="38"/>
      <c r="J33" s="38"/>
      <c r="K33" s="39"/>
      <c r="L33" s="41"/>
      <c r="M33" s="39"/>
      <c r="N33" s="40"/>
      <c r="O33" s="55"/>
      <c r="P33" s="38"/>
      <c r="Q33" s="38"/>
      <c r="R33" s="39"/>
      <c r="S33" s="41"/>
      <c r="T33" s="39"/>
      <c r="U33" s="40"/>
    </row>
    <row r="34" spans="1:21" ht="16.5" customHeight="1">
      <c r="A34" s="55"/>
      <c r="B34" s="38"/>
      <c r="C34" s="38"/>
      <c r="D34" s="39"/>
      <c r="E34" s="41"/>
      <c r="F34" s="39"/>
      <c r="G34" s="40"/>
      <c r="H34" s="55"/>
      <c r="I34" s="38"/>
      <c r="J34" s="38"/>
      <c r="K34" s="39"/>
      <c r="L34" s="41"/>
      <c r="M34" s="39"/>
      <c r="N34" s="40"/>
      <c r="O34" s="55"/>
      <c r="P34" s="38"/>
      <c r="Q34" s="38"/>
      <c r="R34" s="39"/>
      <c r="S34" s="41"/>
      <c r="T34" s="39"/>
      <c r="U34" s="40"/>
    </row>
    <row r="35" spans="1:21" ht="16.5" customHeight="1">
      <c r="A35" s="55"/>
      <c r="B35" s="38"/>
      <c r="C35" s="38"/>
      <c r="D35" s="39"/>
      <c r="E35" s="41"/>
      <c r="F35" s="39"/>
      <c r="G35" s="40"/>
      <c r="H35" s="55"/>
      <c r="I35" s="38"/>
      <c r="J35" s="38"/>
      <c r="K35" s="39"/>
      <c r="L35" s="41"/>
      <c r="M35" s="39"/>
      <c r="N35" s="40"/>
      <c r="O35" s="55"/>
      <c r="P35" s="38"/>
      <c r="Q35" s="38"/>
      <c r="R35" s="39"/>
      <c r="S35" s="41"/>
      <c r="T35" s="39"/>
      <c r="U35" s="40"/>
    </row>
    <row r="36" spans="1:21" ht="16.5" customHeight="1">
      <c r="A36" s="55"/>
      <c r="B36" s="38"/>
      <c r="C36" s="38"/>
      <c r="D36" s="39"/>
      <c r="E36" s="41"/>
      <c r="F36" s="39"/>
      <c r="G36" s="40"/>
      <c r="H36" s="55"/>
      <c r="I36" s="38"/>
      <c r="J36" s="38"/>
      <c r="K36" s="39"/>
      <c r="L36" s="41"/>
      <c r="M36" s="39"/>
      <c r="N36" s="40"/>
      <c r="O36" s="55"/>
      <c r="P36" s="38"/>
      <c r="Q36" s="38"/>
      <c r="R36" s="39"/>
      <c r="S36" s="41"/>
      <c r="T36" s="39"/>
      <c r="U36" s="40"/>
    </row>
    <row r="37" spans="1:21" ht="16.5" customHeight="1">
      <c r="A37" s="55"/>
      <c r="B37" s="42"/>
      <c r="C37" s="42"/>
      <c r="D37" s="41"/>
      <c r="E37" s="41"/>
      <c r="F37" s="41"/>
      <c r="G37" s="43"/>
      <c r="H37" s="55"/>
      <c r="I37" s="42"/>
      <c r="J37" s="42"/>
      <c r="K37" s="41"/>
      <c r="L37" s="41"/>
      <c r="M37" s="41"/>
      <c r="N37" s="43"/>
      <c r="O37" s="55"/>
      <c r="P37" s="42"/>
      <c r="Q37" s="42"/>
      <c r="R37" s="41"/>
      <c r="S37" s="41"/>
      <c r="T37" s="41"/>
      <c r="U37" s="43"/>
    </row>
    <row r="38" spans="1:21" ht="16.5" customHeight="1">
      <c r="A38" s="55"/>
      <c r="B38" s="42"/>
      <c r="C38" s="42"/>
      <c r="D38" s="41"/>
      <c r="E38" s="41"/>
      <c r="F38" s="41"/>
      <c r="G38" s="43"/>
      <c r="H38" s="55"/>
      <c r="I38" s="42"/>
      <c r="J38" s="42"/>
      <c r="K38" s="41"/>
      <c r="L38" s="41"/>
      <c r="M38" s="41"/>
      <c r="N38" s="43"/>
      <c r="O38" s="55"/>
      <c r="P38" s="42"/>
      <c r="Q38" s="42"/>
      <c r="R38" s="41"/>
      <c r="S38" s="41"/>
      <c r="T38" s="41"/>
      <c r="U38" s="43"/>
    </row>
    <row r="39" spans="1:21" ht="16.5" customHeight="1" thickBot="1">
      <c r="A39" s="56"/>
      <c r="B39" s="44"/>
      <c r="C39" s="44"/>
      <c r="D39" s="45"/>
      <c r="E39" s="45"/>
      <c r="F39" s="45"/>
      <c r="G39" s="46"/>
      <c r="H39" s="56"/>
      <c r="I39" s="44"/>
      <c r="J39" s="44"/>
      <c r="K39" s="45"/>
      <c r="L39" s="45"/>
      <c r="M39" s="45"/>
      <c r="N39" s="46"/>
      <c r="O39" s="56"/>
      <c r="P39" s="44"/>
      <c r="Q39" s="44"/>
      <c r="R39" s="45"/>
      <c r="S39" s="45"/>
      <c r="T39" s="45"/>
      <c r="U39" s="46"/>
    </row>
    <row r="40" spans="1:21" ht="21.75" customHeight="1" thickBot="1">
      <c r="A40" s="24"/>
      <c r="B40" s="3" t="s">
        <v>13</v>
      </c>
      <c r="C40" s="3"/>
      <c r="D40" s="3"/>
      <c r="E40" s="3"/>
      <c r="F40" s="69">
        <f>SUM(E15:E39)</f>
        <v>0</v>
      </c>
      <c r="G40" s="36" t="s">
        <v>28</v>
      </c>
      <c r="H40" s="24"/>
      <c r="I40" s="3" t="s">
        <v>12</v>
      </c>
      <c r="J40" s="3"/>
      <c r="K40" s="3"/>
      <c r="L40" s="3"/>
      <c r="M40" s="69">
        <f>SUM(L15:L39)</f>
        <v>0</v>
      </c>
      <c r="N40" s="36" t="s">
        <v>28</v>
      </c>
      <c r="O40" s="24"/>
      <c r="P40" s="3" t="s">
        <v>14</v>
      </c>
      <c r="Q40" s="3"/>
      <c r="R40" s="3"/>
      <c r="S40" s="3"/>
      <c r="T40" s="69">
        <f>SUM(S15:S39)</f>
        <v>0</v>
      </c>
      <c r="U40" s="36" t="s">
        <v>28</v>
      </c>
    </row>
    <row r="41" spans="1:21">
      <c r="A41" s="21"/>
      <c r="B41" s="5"/>
      <c r="C41" s="5"/>
      <c r="D41" s="5"/>
      <c r="E41" s="5"/>
      <c r="F41" s="5"/>
      <c r="G41" s="5"/>
      <c r="H41" s="19"/>
      <c r="I41" s="5"/>
      <c r="J41" s="5"/>
      <c r="K41" s="5"/>
      <c r="L41" s="5"/>
      <c r="M41" s="5"/>
      <c r="N41" s="5"/>
      <c r="O41" s="19"/>
      <c r="P41" s="5"/>
      <c r="Q41" s="5"/>
      <c r="R41" s="5"/>
      <c r="S41" s="5"/>
      <c r="T41" s="5"/>
      <c r="U41" s="6"/>
    </row>
    <row r="42" spans="1:21" ht="14">
      <c r="A42" s="21"/>
      <c r="B42" s="7"/>
      <c r="C42" s="7"/>
      <c r="D42" s="7" t="s">
        <v>15</v>
      </c>
      <c r="E42" s="7"/>
      <c r="F42" s="7"/>
      <c r="G42" s="70"/>
      <c r="H42" s="32" t="s">
        <v>30</v>
      </c>
      <c r="I42" s="7"/>
      <c r="J42" s="7"/>
      <c r="K42" s="7"/>
      <c r="L42" s="7"/>
      <c r="M42" s="7"/>
      <c r="N42" s="16"/>
      <c r="O42" s="19"/>
      <c r="P42" s="7" t="s">
        <v>16</v>
      </c>
      <c r="Q42" s="7"/>
      <c r="R42" s="7"/>
      <c r="S42" s="7"/>
      <c r="T42" s="70">
        <f>T40+M40+F40</f>
        <v>0</v>
      </c>
      <c r="U42" s="37" t="s">
        <v>28</v>
      </c>
    </row>
    <row r="43" spans="1:21" ht="14" thickBot="1">
      <c r="A43" s="22"/>
      <c r="B43" s="10"/>
      <c r="C43" s="10"/>
      <c r="D43" s="10"/>
      <c r="E43" s="10"/>
      <c r="F43" s="10"/>
      <c r="G43" s="10"/>
      <c r="H43" s="20"/>
      <c r="I43" s="10"/>
      <c r="J43" s="10"/>
      <c r="K43" s="10"/>
      <c r="L43" s="10"/>
      <c r="M43" s="10"/>
      <c r="N43" s="10"/>
      <c r="O43" s="20"/>
      <c r="P43" s="10"/>
      <c r="Q43" s="10"/>
      <c r="R43" s="10"/>
      <c r="S43" s="10"/>
      <c r="T43" s="10"/>
      <c r="U43" s="11"/>
    </row>
    <row r="45" spans="1:21">
      <c r="A45" s="91" t="s">
        <v>53</v>
      </c>
      <c r="T45" s="126" t="s">
        <v>33</v>
      </c>
      <c r="U45" s="126"/>
    </row>
    <row r="57" spans="1:21" ht="16">
      <c r="S57" s="2" t="s">
        <v>1</v>
      </c>
      <c r="T57" s="120">
        <f>T8</f>
        <v>21172</v>
      </c>
      <c r="U57" s="120"/>
    </row>
    <row r="58" spans="1:21" ht="14" thickBot="1"/>
    <row r="59" spans="1:21" ht="14" thickBot="1">
      <c r="A59" s="25"/>
      <c r="B59" s="4"/>
      <c r="C59" s="5"/>
      <c r="D59" s="5"/>
      <c r="E59" s="12" t="s">
        <v>8</v>
      </c>
      <c r="F59" s="5"/>
      <c r="G59" s="6"/>
      <c r="H59" s="25"/>
      <c r="I59" s="4"/>
      <c r="J59" s="5"/>
      <c r="K59" s="5"/>
      <c r="L59" s="12" t="s">
        <v>39</v>
      </c>
      <c r="M59" s="5"/>
      <c r="N59" s="6"/>
      <c r="O59" s="25"/>
      <c r="P59" s="4"/>
      <c r="Q59" s="5"/>
      <c r="R59" s="5"/>
      <c r="S59" s="12" t="s">
        <v>40</v>
      </c>
      <c r="T59" s="5"/>
      <c r="U59" s="6"/>
    </row>
    <row r="60" spans="1:21">
      <c r="A60" s="26" t="s">
        <v>17</v>
      </c>
      <c r="B60" s="4"/>
      <c r="C60" s="5"/>
      <c r="D60" s="5"/>
      <c r="E60" s="5"/>
      <c r="F60" s="5"/>
      <c r="G60" s="6"/>
      <c r="H60" s="26" t="s">
        <v>17</v>
      </c>
      <c r="I60" s="4"/>
      <c r="J60" s="5"/>
      <c r="K60" s="5"/>
      <c r="L60" s="5"/>
      <c r="M60" s="5"/>
      <c r="N60" s="6"/>
      <c r="O60" s="26" t="s">
        <v>17</v>
      </c>
      <c r="P60" s="4"/>
      <c r="Q60" s="5"/>
      <c r="R60" s="5"/>
      <c r="S60" s="5"/>
      <c r="T60" s="5"/>
      <c r="U60" s="6"/>
    </row>
    <row r="61" spans="1:21">
      <c r="A61" s="27" t="s">
        <v>19</v>
      </c>
      <c r="B61" s="113" t="s">
        <v>20</v>
      </c>
      <c r="C61" s="114"/>
      <c r="D61" s="114"/>
      <c r="E61" s="114"/>
      <c r="F61" s="114"/>
      <c r="G61" s="115"/>
      <c r="H61" s="27" t="s">
        <v>19</v>
      </c>
      <c r="I61" s="113" t="s">
        <v>20</v>
      </c>
      <c r="J61" s="114"/>
      <c r="K61" s="114"/>
      <c r="L61" s="114"/>
      <c r="M61" s="114"/>
      <c r="N61" s="115"/>
      <c r="O61" s="27" t="s">
        <v>19</v>
      </c>
      <c r="P61" s="113" t="s">
        <v>20</v>
      </c>
      <c r="Q61" s="114"/>
      <c r="R61" s="114"/>
      <c r="S61" s="114"/>
      <c r="T61" s="114"/>
      <c r="U61" s="115"/>
    </row>
    <row r="62" spans="1:21" ht="14" thickBot="1">
      <c r="A62" s="28" t="s">
        <v>18</v>
      </c>
      <c r="B62" s="9"/>
      <c r="C62" s="10"/>
      <c r="D62" s="10"/>
      <c r="E62" s="10"/>
      <c r="F62" s="10"/>
      <c r="G62" s="11"/>
      <c r="H62" s="28" t="s">
        <v>18</v>
      </c>
      <c r="I62" s="9"/>
      <c r="J62" s="10"/>
      <c r="K62" s="10"/>
      <c r="L62" s="10"/>
      <c r="M62" s="10"/>
      <c r="N62" s="11"/>
      <c r="O62" s="28" t="s">
        <v>18</v>
      </c>
      <c r="P62" s="9"/>
      <c r="Q62" s="10"/>
      <c r="R62" s="10"/>
      <c r="S62" s="10"/>
      <c r="T62" s="10"/>
      <c r="U62" s="11"/>
    </row>
    <row r="63" spans="1:21" ht="14">
      <c r="A63" s="48"/>
      <c r="B63" s="49"/>
      <c r="C63" s="50"/>
      <c r="D63" s="50"/>
      <c r="E63" s="50"/>
      <c r="F63" s="50"/>
      <c r="G63" s="51"/>
      <c r="H63" s="48"/>
      <c r="I63" s="49"/>
      <c r="J63" s="50"/>
      <c r="K63" s="50"/>
      <c r="L63" s="50"/>
      <c r="M63" s="50"/>
      <c r="N63" s="51"/>
      <c r="O63" s="48"/>
      <c r="P63" s="49"/>
      <c r="Q63" s="50"/>
      <c r="R63" s="50"/>
      <c r="S63" s="50"/>
      <c r="T63" s="50"/>
      <c r="U63" s="51"/>
    </row>
    <row r="64" spans="1:21" ht="14">
      <c r="A64" s="60"/>
      <c r="B64" s="52"/>
      <c r="C64" s="53"/>
      <c r="D64" s="53"/>
      <c r="E64" s="53"/>
      <c r="F64" s="53"/>
      <c r="G64" s="54"/>
      <c r="H64" s="60"/>
      <c r="I64" s="52"/>
      <c r="J64" s="53"/>
      <c r="K64" s="53"/>
      <c r="L64" s="53"/>
      <c r="M64" s="53"/>
      <c r="N64" s="54"/>
      <c r="O64" s="60"/>
      <c r="P64" s="52"/>
      <c r="Q64" s="53"/>
      <c r="R64" s="53"/>
      <c r="S64" s="53"/>
      <c r="T64" s="53"/>
      <c r="U64" s="54"/>
    </row>
    <row r="65" spans="1:21" ht="14">
      <c r="A65" s="60"/>
      <c r="B65" s="52"/>
      <c r="C65" s="53"/>
      <c r="D65" s="53"/>
      <c r="E65" s="53"/>
      <c r="F65" s="53"/>
      <c r="G65" s="54"/>
      <c r="H65" s="60"/>
      <c r="I65" s="52"/>
      <c r="J65" s="53"/>
      <c r="K65" s="53"/>
      <c r="L65" s="53"/>
      <c r="M65" s="53"/>
      <c r="N65" s="54"/>
      <c r="O65" s="60"/>
      <c r="P65" s="52"/>
      <c r="Q65" s="53"/>
      <c r="R65" s="53"/>
      <c r="S65" s="53"/>
      <c r="T65" s="53"/>
      <c r="U65" s="54"/>
    </row>
    <row r="66" spans="1:21" ht="14">
      <c r="A66" s="60"/>
      <c r="B66" s="52"/>
      <c r="C66" s="53"/>
      <c r="D66" s="53"/>
      <c r="E66" s="53"/>
      <c r="F66" s="53"/>
      <c r="G66" s="54"/>
      <c r="H66" s="60"/>
      <c r="I66" s="52"/>
      <c r="J66" s="53"/>
      <c r="K66" s="53"/>
      <c r="L66" s="53"/>
      <c r="M66" s="53"/>
      <c r="N66" s="54"/>
      <c r="O66" s="60"/>
      <c r="P66" s="52"/>
      <c r="Q66" s="53"/>
      <c r="R66" s="53"/>
      <c r="S66" s="53"/>
      <c r="T66" s="53"/>
      <c r="U66" s="54"/>
    </row>
    <row r="67" spans="1:21" ht="14">
      <c r="A67" s="60"/>
      <c r="B67" s="52"/>
      <c r="C67" s="53"/>
      <c r="D67" s="53"/>
      <c r="E67" s="53"/>
      <c r="F67" s="53"/>
      <c r="G67" s="54"/>
      <c r="H67" s="60"/>
      <c r="I67" s="52"/>
      <c r="J67" s="53"/>
      <c r="K67" s="53"/>
      <c r="L67" s="53"/>
      <c r="M67" s="53"/>
      <c r="N67" s="54"/>
      <c r="O67" s="60"/>
      <c r="P67" s="52"/>
      <c r="Q67" s="53"/>
      <c r="R67" s="53"/>
      <c r="S67" s="53"/>
      <c r="T67" s="53"/>
      <c r="U67" s="54"/>
    </row>
    <row r="68" spans="1:21" ht="14">
      <c r="A68" s="60"/>
      <c r="B68" s="52"/>
      <c r="C68" s="53"/>
      <c r="D68" s="53"/>
      <c r="E68" s="53"/>
      <c r="F68" s="53"/>
      <c r="G68" s="54"/>
      <c r="H68" s="60"/>
      <c r="I68" s="52"/>
      <c r="J68" s="53"/>
      <c r="K68" s="53"/>
      <c r="L68" s="53"/>
      <c r="M68" s="53"/>
      <c r="N68" s="54"/>
      <c r="O68" s="60"/>
      <c r="P68" s="52"/>
      <c r="Q68" s="53"/>
      <c r="R68" s="53"/>
      <c r="S68" s="53"/>
      <c r="T68" s="53"/>
      <c r="U68" s="54"/>
    </row>
    <row r="69" spans="1:21" ht="14">
      <c r="A69" s="60"/>
      <c r="B69" s="52"/>
      <c r="C69" s="53"/>
      <c r="D69" s="53"/>
      <c r="E69" s="53"/>
      <c r="F69" s="53"/>
      <c r="G69" s="54"/>
      <c r="H69" s="60"/>
      <c r="I69" s="52"/>
      <c r="J69" s="53"/>
      <c r="K69" s="53"/>
      <c r="L69" s="53"/>
      <c r="M69" s="53"/>
      <c r="N69" s="54"/>
      <c r="O69" s="60"/>
      <c r="P69" s="52"/>
      <c r="Q69" s="53"/>
      <c r="R69" s="53"/>
      <c r="S69" s="53"/>
      <c r="T69" s="53"/>
      <c r="U69" s="54"/>
    </row>
    <row r="70" spans="1:21" ht="14">
      <c r="A70" s="60"/>
      <c r="B70" s="52"/>
      <c r="C70" s="53"/>
      <c r="D70" s="53"/>
      <c r="E70" s="53"/>
      <c r="F70" s="53"/>
      <c r="G70" s="54"/>
      <c r="H70" s="60"/>
      <c r="I70" s="52"/>
      <c r="J70" s="53"/>
      <c r="K70" s="53"/>
      <c r="L70" s="53"/>
      <c r="M70" s="53"/>
      <c r="N70" s="54"/>
      <c r="O70" s="60"/>
      <c r="P70" s="52"/>
      <c r="Q70" s="53"/>
      <c r="R70" s="53"/>
      <c r="S70" s="53"/>
      <c r="T70" s="53"/>
      <c r="U70" s="54"/>
    </row>
    <row r="71" spans="1:21" ht="14">
      <c r="A71" s="60"/>
      <c r="B71" s="52"/>
      <c r="C71" s="53"/>
      <c r="D71" s="53"/>
      <c r="E71" s="53"/>
      <c r="F71" s="53"/>
      <c r="G71" s="54"/>
      <c r="H71" s="60"/>
      <c r="I71" s="52"/>
      <c r="J71" s="53"/>
      <c r="K71" s="53"/>
      <c r="L71" s="53"/>
      <c r="M71" s="53"/>
      <c r="N71" s="54"/>
      <c r="O71" s="60"/>
      <c r="P71" s="52"/>
      <c r="Q71" s="53"/>
      <c r="R71" s="53"/>
      <c r="S71" s="53"/>
      <c r="T71" s="53"/>
      <c r="U71" s="54"/>
    </row>
    <row r="72" spans="1:21" ht="14">
      <c r="A72" s="60"/>
      <c r="B72" s="52"/>
      <c r="C72" s="53"/>
      <c r="D72" s="53"/>
      <c r="E72" s="53"/>
      <c r="F72" s="53"/>
      <c r="G72" s="54"/>
      <c r="H72" s="60"/>
      <c r="I72" s="52"/>
      <c r="J72" s="53"/>
      <c r="K72" s="53"/>
      <c r="L72" s="53"/>
      <c r="M72" s="53"/>
      <c r="N72" s="54"/>
      <c r="O72" s="60"/>
      <c r="P72" s="52"/>
      <c r="Q72" s="53"/>
      <c r="R72" s="53"/>
      <c r="S72" s="53"/>
      <c r="T72" s="53"/>
      <c r="U72" s="54"/>
    </row>
    <row r="73" spans="1:21" ht="14">
      <c r="A73" s="60"/>
      <c r="B73" s="52"/>
      <c r="C73" s="53"/>
      <c r="D73" s="53"/>
      <c r="E73" s="53"/>
      <c r="F73" s="53"/>
      <c r="G73" s="54"/>
      <c r="H73" s="60"/>
      <c r="I73" s="52"/>
      <c r="J73" s="53"/>
      <c r="K73" s="53"/>
      <c r="L73" s="53"/>
      <c r="M73" s="53"/>
      <c r="N73" s="54"/>
      <c r="O73" s="60"/>
      <c r="P73" s="52"/>
      <c r="Q73" s="53"/>
      <c r="R73" s="53"/>
      <c r="S73" s="53"/>
      <c r="T73" s="53"/>
      <c r="U73" s="54"/>
    </row>
    <row r="74" spans="1:21" ht="14">
      <c r="A74" s="60"/>
      <c r="B74" s="52"/>
      <c r="C74" s="53"/>
      <c r="D74" s="53"/>
      <c r="E74" s="53"/>
      <c r="F74" s="53"/>
      <c r="G74" s="54"/>
      <c r="H74" s="60"/>
      <c r="I74" s="52"/>
      <c r="J74" s="53"/>
      <c r="K74" s="53"/>
      <c r="L74" s="53"/>
      <c r="M74" s="53"/>
      <c r="N74" s="54"/>
      <c r="O74" s="60"/>
      <c r="P74" s="52"/>
      <c r="Q74" s="53"/>
      <c r="R74" s="53"/>
      <c r="S74" s="53"/>
      <c r="T74" s="53"/>
      <c r="U74" s="54"/>
    </row>
    <row r="75" spans="1:21" ht="14">
      <c r="A75" s="60"/>
      <c r="B75" s="52"/>
      <c r="C75" s="53"/>
      <c r="D75" s="53"/>
      <c r="E75" s="53"/>
      <c r="F75" s="53"/>
      <c r="G75" s="54"/>
      <c r="H75" s="60"/>
      <c r="I75" s="52"/>
      <c r="J75" s="53"/>
      <c r="K75" s="53"/>
      <c r="L75" s="53"/>
      <c r="M75" s="53"/>
      <c r="N75" s="54"/>
      <c r="O75" s="60"/>
      <c r="P75" s="52"/>
      <c r="Q75" s="53"/>
      <c r="R75" s="53"/>
      <c r="S75" s="53"/>
      <c r="T75" s="53"/>
      <c r="U75" s="54"/>
    </row>
    <row r="76" spans="1:21" ht="14">
      <c r="A76" s="60"/>
      <c r="B76" s="52"/>
      <c r="C76" s="53"/>
      <c r="D76" s="53"/>
      <c r="E76" s="53"/>
      <c r="F76" s="53"/>
      <c r="G76" s="54"/>
      <c r="H76" s="60"/>
      <c r="I76" s="52"/>
      <c r="J76" s="53"/>
      <c r="K76" s="53"/>
      <c r="L76" s="53"/>
      <c r="M76" s="53"/>
      <c r="N76" s="54"/>
      <c r="O76" s="60"/>
      <c r="P76" s="52"/>
      <c r="Q76" s="53"/>
      <c r="R76" s="53"/>
      <c r="S76" s="53"/>
      <c r="T76" s="53"/>
      <c r="U76" s="54"/>
    </row>
    <row r="77" spans="1:21" ht="14">
      <c r="A77" s="60"/>
      <c r="B77" s="52"/>
      <c r="C77" s="53"/>
      <c r="D77" s="53"/>
      <c r="E77" s="53"/>
      <c r="F77" s="53"/>
      <c r="G77" s="54"/>
      <c r="H77" s="60"/>
      <c r="I77" s="52"/>
      <c r="J77" s="53"/>
      <c r="K77" s="53"/>
      <c r="L77" s="53"/>
      <c r="M77" s="53"/>
      <c r="N77" s="54"/>
      <c r="O77" s="60"/>
      <c r="P77" s="52"/>
      <c r="Q77" s="53"/>
      <c r="R77" s="53"/>
      <c r="S77" s="53"/>
      <c r="T77" s="53"/>
      <c r="U77" s="54"/>
    </row>
    <row r="78" spans="1:21" ht="14">
      <c r="A78" s="60"/>
      <c r="B78" s="52"/>
      <c r="C78" s="53"/>
      <c r="D78" s="53"/>
      <c r="E78" s="53"/>
      <c r="F78" s="53"/>
      <c r="G78" s="54"/>
      <c r="H78" s="60"/>
      <c r="I78" s="52"/>
      <c r="J78" s="53"/>
      <c r="K78" s="53"/>
      <c r="L78" s="53"/>
      <c r="M78" s="53"/>
      <c r="N78" s="54"/>
      <c r="O78" s="60"/>
      <c r="P78" s="52"/>
      <c r="Q78" s="53"/>
      <c r="R78" s="53"/>
      <c r="S78" s="53"/>
      <c r="T78" s="53"/>
      <c r="U78" s="54"/>
    </row>
    <row r="79" spans="1:21" ht="14">
      <c r="A79" s="60"/>
      <c r="B79" s="52"/>
      <c r="C79" s="53"/>
      <c r="D79" s="53"/>
      <c r="E79" s="53"/>
      <c r="F79" s="53"/>
      <c r="G79" s="54"/>
      <c r="H79" s="60"/>
      <c r="I79" s="52"/>
      <c r="J79" s="53"/>
      <c r="K79" s="53"/>
      <c r="L79" s="53"/>
      <c r="M79" s="53"/>
      <c r="N79" s="54"/>
      <c r="O79" s="60"/>
      <c r="P79" s="52"/>
      <c r="Q79" s="53"/>
      <c r="R79" s="53"/>
      <c r="S79" s="53"/>
      <c r="T79" s="53"/>
      <c r="U79" s="54"/>
    </row>
    <row r="80" spans="1:21" ht="14">
      <c r="A80" s="60"/>
      <c r="B80" s="52"/>
      <c r="C80" s="53"/>
      <c r="D80" s="53"/>
      <c r="E80" s="53"/>
      <c r="F80" s="53"/>
      <c r="G80" s="54"/>
      <c r="H80" s="60"/>
      <c r="I80" s="52"/>
      <c r="J80" s="53"/>
      <c r="K80" s="53"/>
      <c r="L80" s="53"/>
      <c r="M80" s="53"/>
      <c r="N80" s="54"/>
      <c r="O80" s="60"/>
      <c r="P80" s="52"/>
      <c r="Q80" s="53"/>
      <c r="R80" s="53"/>
      <c r="S80" s="53"/>
      <c r="T80" s="53"/>
      <c r="U80" s="54"/>
    </row>
    <row r="81" spans="1:21" ht="14">
      <c r="A81" s="60"/>
      <c r="B81" s="52"/>
      <c r="C81" s="53"/>
      <c r="D81" s="53"/>
      <c r="E81" s="53"/>
      <c r="F81" s="53"/>
      <c r="G81" s="54"/>
      <c r="H81" s="60"/>
      <c r="I81" s="52"/>
      <c r="J81" s="53"/>
      <c r="K81" s="53"/>
      <c r="L81" s="53"/>
      <c r="M81" s="53"/>
      <c r="N81" s="54"/>
      <c r="O81" s="60"/>
      <c r="P81" s="52"/>
      <c r="Q81" s="53"/>
      <c r="R81" s="53"/>
      <c r="S81" s="53"/>
      <c r="T81" s="53"/>
      <c r="U81" s="54"/>
    </row>
    <row r="82" spans="1:21" ht="14">
      <c r="A82" s="60"/>
      <c r="B82" s="52"/>
      <c r="C82" s="53"/>
      <c r="D82" s="53"/>
      <c r="E82" s="53"/>
      <c r="F82" s="53"/>
      <c r="G82" s="54"/>
      <c r="H82" s="60"/>
      <c r="I82" s="52"/>
      <c r="J82" s="53"/>
      <c r="K82" s="53"/>
      <c r="L82" s="53"/>
      <c r="M82" s="53"/>
      <c r="N82" s="54"/>
      <c r="O82" s="60"/>
      <c r="P82" s="52"/>
      <c r="Q82" s="53"/>
      <c r="R82" s="53"/>
      <c r="S82" s="53"/>
      <c r="T82" s="53"/>
      <c r="U82" s="54"/>
    </row>
    <row r="83" spans="1:21" ht="14">
      <c r="A83" s="74" t="s">
        <v>49</v>
      </c>
      <c r="B83" s="52"/>
      <c r="C83" s="53" t="s">
        <v>48</v>
      </c>
      <c r="D83" s="53"/>
      <c r="E83" s="53"/>
      <c r="F83" s="53"/>
      <c r="G83" s="54"/>
      <c r="H83" s="74" t="s">
        <v>49</v>
      </c>
      <c r="I83" s="52"/>
      <c r="J83" s="53" t="s">
        <v>48</v>
      </c>
      <c r="K83" s="53"/>
      <c r="L83" s="53"/>
      <c r="M83" s="53"/>
      <c r="N83" s="54"/>
      <c r="O83" s="74" t="s">
        <v>49</v>
      </c>
      <c r="P83" s="52"/>
      <c r="Q83" s="53" t="s">
        <v>48</v>
      </c>
      <c r="R83" s="53"/>
      <c r="S83" s="53"/>
      <c r="T83" s="53"/>
      <c r="U83" s="54"/>
    </row>
    <row r="84" spans="1:21" ht="14">
      <c r="A84" s="74" t="s">
        <v>50</v>
      </c>
      <c r="B84" s="52"/>
      <c r="C84" s="53"/>
      <c r="D84" s="53"/>
      <c r="E84" s="53"/>
      <c r="F84" s="53"/>
      <c r="G84" s="54"/>
      <c r="H84" s="74" t="s">
        <v>50</v>
      </c>
      <c r="I84" s="52"/>
      <c r="J84" s="53"/>
      <c r="K84" s="53"/>
      <c r="L84" s="53"/>
      <c r="M84" s="53"/>
      <c r="N84" s="54"/>
      <c r="O84" s="74" t="s">
        <v>50</v>
      </c>
      <c r="P84" s="52"/>
      <c r="Q84" s="53"/>
      <c r="R84" s="53"/>
      <c r="S84" s="53"/>
      <c r="T84" s="53"/>
      <c r="U84" s="54"/>
    </row>
    <row r="85" spans="1:21" ht="15" thickBot="1">
      <c r="A85" s="29" t="s">
        <v>27</v>
      </c>
      <c r="B85" s="47"/>
      <c r="C85" s="30" t="s">
        <v>30</v>
      </c>
      <c r="D85" s="30"/>
      <c r="E85" s="13"/>
      <c r="F85" s="13"/>
      <c r="G85" s="14"/>
      <c r="H85" s="29" t="s">
        <v>27</v>
      </c>
      <c r="I85" s="47"/>
      <c r="J85" s="30" t="s">
        <v>30</v>
      </c>
      <c r="K85" s="30"/>
      <c r="L85" s="13"/>
      <c r="M85" s="13"/>
      <c r="N85" s="14"/>
      <c r="O85" s="29" t="s">
        <v>27</v>
      </c>
      <c r="P85" s="47"/>
      <c r="Q85" s="30" t="s">
        <v>30</v>
      </c>
      <c r="R85" s="30"/>
      <c r="S85" s="13"/>
      <c r="T85" s="13"/>
      <c r="U85" s="14"/>
    </row>
    <row r="86" spans="1:21" ht="16.5" customHeight="1">
      <c r="A86" s="4" t="s">
        <v>25</v>
      </c>
      <c r="B86" s="5"/>
      <c r="C86" s="5"/>
      <c r="D86" s="5"/>
      <c r="E86" s="5"/>
      <c r="F86" s="64">
        <f>SUM(A63:A83)</f>
        <v>0</v>
      </c>
      <c r="G86" s="65" t="s">
        <v>29</v>
      </c>
      <c r="H86" s="5" t="s">
        <v>25</v>
      </c>
      <c r="I86" s="5"/>
      <c r="J86" s="5"/>
      <c r="K86" s="5"/>
      <c r="L86" s="5"/>
      <c r="M86" s="64">
        <f>SUM(H63:H83)</f>
        <v>0</v>
      </c>
      <c r="N86" s="65" t="s">
        <v>29</v>
      </c>
      <c r="O86" s="5" t="s">
        <v>25</v>
      </c>
      <c r="P86" s="5"/>
      <c r="Q86" s="5"/>
      <c r="R86" s="5"/>
      <c r="S86" s="5"/>
      <c r="T86" s="64">
        <f>SUM(O63:O83)</f>
        <v>0</v>
      </c>
      <c r="U86" s="65" t="s">
        <v>29</v>
      </c>
    </row>
    <row r="87" spans="1:21" ht="16.5" customHeight="1">
      <c r="A87" s="66" t="s">
        <v>21</v>
      </c>
      <c r="B87" s="67"/>
      <c r="C87" s="67"/>
      <c r="D87" s="67"/>
      <c r="E87" s="67"/>
      <c r="F87" s="127"/>
      <c r="G87" s="128"/>
      <c r="H87" s="66" t="s">
        <v>21</v>
      </c>
      <c r="I87" s="67"/>
      <c r="J87" s="67"/>
      <c r="K87" s="67"/>
      <c r="L87" s="67"/>
      <c r="M87" s="127"/>
      <c r="N87" s="128"/>
      <c r="O87" s="66" t="s">
        <v>21</v>
      </c>
      <c r="P87" s="67"/>
      <c r="Q87" s="67"/>
      <c r="R87" s="67"/>
      <c r="S87" s="67"/>
      <c r="T87" s="127"/>
      <c r="U87" s="128"/>
    </row>
    <row r="88" spans="1:21" ht="16.5" customHeight="1">
      <c r="A88" s="66" t="s">
        <v>22</v>
      </c>
      <c r="B88" s="67"/>
      <c r="C88" s="67"/>
      <c r="D88" s="67"/>
      <c r="E88" s="127"/>
      <c r="F88" s="127"/>
      <c r="G88" s="128"/>
      <c r="H88" s="66" t="s">
        <v>22</v>
      </c>
      <c r="I88" s="67"/>
      <c r="J88" s="67"/>
      <c r="K88" s="67"/>
      <c r="L88" s="127"/>
      <c r="M88" s="127"/>
      <c r="N88" s="128"/>
      <c r="O88" s="66" t="s">
        <v>22</v>
      </c>
      <c r="P88" s="67"/>
      <c r="Q88" s="67"/>
      <c r="R88" s="67"/>
      <c r="S88" s="127"/>
      <c r="T88" s="127"/>
      <c r="U88" s="128"/>
    </row>
    <row r="89" spans="1:21" ht="16.5" customHeight="1">
      <c r="A89" s="66" t="s">
        <v>23</v>
      </c>
      <c r="B89" s="67"/>
      <c r="C89" s="67"/>
      <c r="D89" s="127"/>
      <c r="E89" s="127"/>
      <c r="F89" s="127"/>
      <c r="G89" s="128"/>
      <c r="H89" s="66" t="s">
        <v>23</v>
      </c>
      <c r="I89" s="67"/>
      <c r="J89" s="67"/>
      <c r="K89" s="127"/>
      <c r="L89" s="127"/>
      <c r="M89" s="127"/>
      <c r="N89" s="128"/>
      <c r="O89" s="66" t="s">
        <v>23</v>
      </c>
      <c r="P89" s="67"/>
      <c r="Q89" s="67"/>
      <c r="R89" s="127"/>
      <c r="S89" s="127"/>
      <c r="T89" s="127"/>
      <c r="U89" s="128"/>
    </row>
    <row r="90" spans="1:21" ht="16.5" customHeight="1" thickBot="1">
      <c r="A90" s="9" t="s">
        <v>24</v>
      </c>
      <c r="B90" s="10"/>
      <c r="C90" s="10"/>
      <c r="D90" s="10"/>
      <c r="E90" s="73"/>
      <c r="F90" s="10"/>
      <c r="G90" s="11"/>
      <c r="H90" s="10" t="s">
        <v>24</v>
      </c>
      <c r="I90" s="10"/>
      <c r="J90" s="10"/>
      <c r="K90" s="10"/>
      <c r="L90" s="73"/>
      <c r="M90" s="10"/>
      <c r="N90" s="11"/>
      <c r="O90" s="10" t="s">
        <v>24</v>
      </c>
      <c r="P90" s="10"/>
      <c r="Q90" s="10"/>
      <c r="R90" s="10"/>
      <c r="S90" s="73"/>
      <c r="T90" s="10"/>
      <c r="U90" s="11"/>
    </row>
    <row r="91" spans="1:21">
      <c r="A91" s="31"/>
      <c r="B91" s="5"/>
      <c r="C91" s="5"/>
      <c r="D91" s="5"/>
      <c r="E91" s="5"/>
      <c r="F91" s="5"/>
      <c r="G91" s="5"/>
      <c r="H91" s="18"/>
      <c r="I91" s="5"/>
      <c r="J91" s="5"/>
      <c r="K91" s="5"/>
      <c r="L91" s="5"/>
      <c r="M91" s="5"/>
      <c r="N91" s="5"/>
      <c r="O91" s="18"/>
      <c r="P91" s="5"/>
      <c r="Q91" s="5"/>
      <c r="R91" s="5"/>
      <c r="S91" s="5"/>
      <c r="T91" s="5"/>
      <c r="U91" s="6"/>
    </row>
    <row r="92" spans="1:21">
      <c r="A92" s="61" t="s">
        <v>26</v>
      </c>
      <c r="B92" s="7"/>
      <c r="C92" s="7"/>
      <c r="D92" s="7">
        <f>F86+M86+T86</f>
        <v>0</v>
      </c>
      <c r="E92" s="32" t="s">
        <v>29</v>
      </c>
      <c r="F92" s="7"/>
      <c r="G92" s="34" t="s">
        <v>38</v>
      </c>
      <c r="H92" s="33">
        <f>B85+I85+P85</f>
        <v>0</v>
      </c>
      <c r="I92" s="32" t="s">
        <v>37</v>
      </c>
      <c r="J92" s="32"/>
      <c r="K92" s="32"/>
      <c r="L92" s="7"/>
      <c r="M92" s="7"/>
      <c r="N92" s="35"/>
      <c r="O92" s="35" t="s">
        <v>31</v>
      </c>
      <c r="R92" s="7" t="s">
        <v>32</v>
      </c>
      <c r="S92" s="7"/>
      <c r="T92" s="7"/>
      <c r="U92" s="8"/>
    </row>
    <row r="93" spans="1:21" ht="14" thickBot="1">
      <c r="A93" s="22"/>
      <c r="B93" s="10"/>
      <c r="C93" s="10"/>
      <c r="D93" s="10"/>
      <c r="E93" s="10"/>
      <c r="F93" s="10"/>
      <c r="G93" s="10"/>
      <c r="H93" s="20"/>
      <c r="I93" s="10"/>
      <c r="J93" s="10"/>
      <c r="K93" s="10"/>
      <c r="L93" s="10"/>
      <c r="M93" s="10"/>
      <c r="N93" s="10"/>
      <c r="O93" s="20"/>
      <c r="P93" s="10"/>
      <c r="Q93" s="10"/>
      <c r="R93" s="10"/>
      <c r="S93" s="10"/>
      <c r="T93" s="10"/>
      <c r="U93" s="11"/>
    </row>
    <row r="95" spans="1:21">
      <c r="T95" s="126" t="s">
        <v>34</v>
      </c>
      <c r="U95" s="126"/>
    </row>
  </sheetData>
  <mergeCells count="30">
    <mergeCell ref="T95:U95"/>
    <mergeCell ref="E10:G10"/>
    <mergeCell ref="B61:G61"/>
    <mergeCell ref="I61:N61"/>
    <mergeCell ref="C13:C14"/>
    <mergeCell ref="G13:G14"/>
    <mergeCell ref="J13:J14"/>
    <mergeCell ref="N13:N14"/>
    <mergeCell ref="T87:U87"/>
    <mergeCell ref="S88:U88"/>
    <mergeCell ref="R89:U89"/>
    <mergeCell ref="A12:G12"/>
    <mergeCell ref="A13:A14"/>
    <mergeCell ref="H12:N12"/>
    <mergeCell ref="H13:H14"/>
    <mergeCell ref="E88:G88"/>
    <mergeCell ref="T8:U8"/>
    <mergeCell ref="T57:U57"/>
    <mergeCell ref="T10:U10"/>
    <mergeCell ref="O12:U12"/>
    <mergeCell ref="O13:O14"/>
    <mergeCell ref="Q13:Q14"/>
    <mergeCell ref="U13:U14"/>
    <mergeCell ref="T45:U45"/>
    <mergeCell ref="D89:G89"/>
    <mergeCell ref="F87:G87"/>
    <mergeCell ref="P61:U61"/>
    <mergeCell ref="M87:N87"/>
    <mergeCell ref="L88:N88"/>
    <mergeCell ref="K89:N89"/>
  </mergeCells>
  <phoneticPr fontId="3" type="noConversion"/>
  <printOptions horizontalCentered="1" verticalCentered="1"/>
  <pageMargins left="0" right="0.19685039370078741" top="0.39370078740157483" bottom="0" header="0" footer="0"/>
  <pageSetup paperSize="9" scale="73" fitToHeight="2" orientation="landscape" horizontalDpi="300" verticalDpi="300" r:id="rId1"/>
  <headerFooter alignWithMargins="0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pageSetUpPr fitToPage="1"/>
  </sheetPr>
  <dimension ref="A8:Y95"/>
  <sheetViews>
    <sheetView topLeftCell="A6" zoomScale="85" zoomScaleNormal="85" workbookViewId="0">
      <selection activeCell="E11" sqref="E11"/>
    </sheetView>
  </sheetViews>
  <sheetFormatPr baseColWidth="10" defaultColWidth="11.5" defaultRowHeight="13"/>
  <cols>
    <col min="1" max="1" width="13.33203125" style="17" customWidth="1"/>
    <col min="2" max="3" width="8.6640625" style="1" customWidth="1"/>
    <col min="4" max="4" width="10.5" style="1" customWidth="1"/>
    <col min="5" max="5" width="8.6640625" style="1" customWidth="1"/>
    <col min="6" max="6" width="10.5" style="1" customWidth="1"/>
    <col min="7" max="7" width="9.5" style="1" customWidth="1"/>
    <col min="8" max="8" width="13.33203125" style="17" customWidth="1"/>
    <col min="9" max="10" width="8.6640625" style="1" customWidth="1"/>
    <col min="11" max="11" width="10.5" style="1" customWidth="1"/>
    <col min="12" max="12" width="8.6640625" style="1" customWidth="1"/>
    <col min="13" max="13" width="9.6640625" style="1" customWidth="1"/>
    <col min="14" max="14" width="9.5" style="1" customWidth="1"/>
    <col min="15" max="15" width="13.33203125" style="17" customWidth="1"/>
    <col min="16" max="17" width="8.6640625" style="1" customWidth="1"/>
    <col min="18" max="18" width="10.33203125" style="1" customWidth="1"/>
    <col min="19" max="19" width="8.6640625" style="1" customWidth="1"/>
    <col min="20" max="20" width="9.6640625" style="1" customWidth="1"/>
    <col min="21" max="21" width="9.5" style="1" customWidth="1"/>
    <col min="22" max="22" width="2.6640625" style="1" customWidth="1"/>
    <col min="23" max="23" width="14.83203125" style="1" customWidth="1"/>
    <col min="24" max="24" width="11.5" style="1"/>
    <col min="25" max="25" width="11.33203125" style="1" customWidth="1"/>
    <col min="26" max="26" width="11.5" style="1"/>
    <col min="27" max="27" width="19.1640625" style="1" customWidth="1"/>
    <col min="28" max="16384" width="11.5" style="1"/>
  </cols>
  <sheetData>
    <row r="8" spans="1:25" ht="16">
      <c r="S8" s="2" t="s">
        <v>1</v>
      </c>
      <c r="T8" s="120">
        <f>'30'!T8:U8+2</f>
        <v>21174</v>
      </c>
      <c r="U8" s="120"/>
    </row>
    <row r="10" spans="1:25" ht="17">
      <c r="D10" s="1" t="s">
        <v>0</v>
      </c>
      <c r="E10" s="112" t="s">
        <v>250</v>
      </c>
      <c r="F10" s="112"/>
      <c r="G10" s="112"/>
      <c r="I10" s="7"/>
      <c r="J10" s="7"/>
      <c r="S10" s="2" t="s">
        <v>11</v>
      </c>
      <c r="T10" s="112">
        <v>2</v>
      </c>
      <c r="U10" s="112"/>
    </row>
    <row r="11" spans="1:25" ht="14" thickBot="1"/>
    <row r="12" spans="1:25" ht="14" thickBot="1">
      <c r="A12" s="121" t="s">
        <v>8</v>
      </c>
      <c r="B12" s="129"/>
      <c r="C12" s="129"/>
      <c r="D12" s="129"/>
      <c r="E12" s="129"/>
      <c r="F12" s="129"/>
      <c r="G12" s="130"/>
      <c r="H12" s="121" t="s">
        <v>35</v>
      </c>
      <c r="I12" s="122"/>
      <c r="J12" s="122"/>
      <c r="K12" s="122"/>
      <c r="L12" s="122" t="s">
        <v>9</v>
      </c>
      <c r="M12" s="122"/>
      <c r="N12" s="123"/>
      <c r="O12" s="121" t="s">
        <v>36</v>
      </c>
      <c r="P12" s="122"/>
      <c r="Q12" s="122"/>
      <c r="R12" s="122"/>
      <c r="S12" s="122" t="s">
        <v>10</v>
      </c>
      <c r="T12" s="122"/>
      <c r="U12" s="123"/>
    </row>
    <row r="13" spans="1:25" ht="14" thickBot="1">
      <c r="A13" s="124" t="s">
        <v>45</v>
      </c>
      <c r="B13" s="23" t="s">
        <v>2</v>
      </c>
      <c r="C13" s="116" t="s">
        <v>46</v>
      </c>
      <c r="D13" s="23" t="s">
        <v>4</v>
      </c>
      <c r="E13" s="23" t="s">
        <v>6</v>
      </c>
      <c r="F13" s="23" t="s">
        <v>7</v>
      </c>
      <c r="G13" s="118" t="s">
        <v>47</v>
      </c>
      <c r="H13" s="124" t="s">
        <v>45</v>
      </c>
      <c r="I13" s="23" t="s">
        <v>2</v>
      </c>
      <c r="J13" s="116" t="s">
        <v>46</v>
      </c>
      <c r="K13" s="23" t="s">
        <v>4</v>
      </c>
      <c r="L13" s="23" t="s">
        <v>6</v>
      </c>
      <c r="M13" s="23" t="s">
        <v>7</v>
      </c>
      <c r="N13" s="118" t="s">
        <v>47</v>
      </c>
      <c r="O13" s="124" t="s">
        <v>45</v>
      </c>
      <c r="P13" s="23" t="s">
        <v>2</v>
      </c>
      <c r="Q13" s="116" t="s">
        <v>46</v>
      </c>
      <c r="R13" s="23" t="s">
        <v>4</v>
      </c>
      <c r="S13" s="23" t="s">
        <v>6</v>
      </c>
      <c r="T13" s="23" t="s">
        <v>7</v>
      </c>
      <c r="U13" s="118" t="s">
        <v>47</v>
      </c>
    </row>
    <row r="14" spans="1:25" ht="14" thickTop="1">
      <c r="A14" s="125"/>
      <c r="B14" s="15" t="s">
        <v>3</v>
      </c>
      <c r="C14" s="117"/>
      <c r="D14" s="15" t="s">
        <v>5</v>
      </c>
      <c r="E14" s="15" t="s">
        <v>5</v>
      </c>
      <c r="F14" s="15" t="s">
        <v>5</v>
      </c>
      <c r="G14" s="119"/>
      <c r="H14" s="125"/>
      <c r="I14" s="15" t="s">
        <v>3</v>
      </c>
      <c r="J14" s="117"/>
      <c r="K14" s="15" t="s">
        <v>5</v>
      </c>
      <c r="L14" s="15" t="s">
        <v>5</v>
      </c>
      <c r="M14" s="15" t="s">
        <v>5</v>
      </c>
      <c r="N14" s="119"/>
      <c r="O14" s="125"/>
      <c r="P14" s="15" t="s">
        <v>3</v>
      </c>
      <c r="Q14" s="117"/>
      <c r="R14" s="15" t="s">
        <v>5</v>
      </c>
      <c r="S14" s="15" t="s">
        <v>5</v>
      </c>
      <c r="T14" s="15" t="s">
        <v>5</v>
      </c>
      <c r="U14" s="119"/>
      <c r="X14" s="89" t="s">
        <v>51</v>
      </c>
      <c r="Y14" s="86" t="s">
        <v>52</v>
      </c>
    </row>
    <row r="15" spans="1:25" ht="16.5" customHeight="1" thickBot="1">
      <c r="A15" s="58"/>
      <c r="B15" s="38"/>
      <c r="C15" s="38"/>
      <c r="D15" s="39"/>
      <c r="E15" s="39"/>
      <c r="F15" s="39"/>
      <c r="G15" s="40"/>
      <c r="H15" s="58"/>
      <c r="I15" s="38"/>
      <c r="J15" s="38"/>
      <c r="K15" s="39"/>
      <c r="L15" s="39"/>
      <c r="M15" s="39"/>
      <c r="N15" s="40"/>
      <c r="O15" s="62"/>
      <c r="P15" s="38"/>
      <c r="Q15" s="38"/>
      <c r="R15" s="39"/>
      <c r="S15" s="39"/>
      <c r="T15" s="39"/>
      <c r="U15" s="40"/>
      <c r="X15" s="88">
        <v>0</v>
      </c>
      <c r="Y15" s="87">
        <f>SUM('01'!X15+'02'!X15+'03'!X15+'04'!X16+'05'!X15+'06'!X15+'07'!X15+'08'!X15+'09'!X15+'10'!X15+'11'!X15+'12'!X15+'13'!X15+'14'!X15+'15'!X15+'16'!X15+'17'!X15+'18'!X15+'19'!X15+'20'!X15+'21'!X15+'22'!X15+'23'!X15+'24'!X15+'25'!X15+'26'!X15+'27'!X15+'28'!X15+'29'!X15+'30'!X15+'31'!X15)</f>
        <v>593440</v>
      </c>
    </row>
    <row r="16" spans="1:25" ht="16.5" customHeight="1" thickTop="1">
      <c r="A16" s="55"/>
      <c r="B16" s="38"/>
      <c r="C16" s="38"/>
      <c r="D16" s="39"/>
      <c r="E16" s="41"/>
      <c r="F16" s="39"/>
      <c r="G16" s="40"/>
      <c r="H16" s="55"/>
      <c r="I16" s="38"/>
      <c r="J16" s="38"/>
      <c r="K16" s="39"/>
      <c r="L16" s="41"/>
      <c r="M16" s="39"/>
      <c r="N16" s="40"/>
      <c r="O16" s="55"/>
      <c r="P16" s="38"/>
      <c r="Q16" s="38"/>
      <c r="R16" s="39"/>
      <c r="S16" s="41"/>
      <c r="T16" s="39"/>
      <c r="U16" s="40"/>
    </row>
    <row r="17" spans="1:21" ht="16.5" customHeight="1">
      <c r="A17" s="55"/>
      <c r="B17" s="38"/>
      <c r="C17" s="38"/>
      <c r="D17" s="39"/>
      <c r="E17" s="41"/>
      <c r="F17" s="63"/>
      <c r="G17" s="57"/>
      <c r="H17" s="55"/>
      <c r="I17" s="38"/>
      <c r="J17" s="38"/>
      <c r="K17" s="39"/>
      <c r="L17" s="41"/>
      <c r="M17" s="39"/>
      <c r="N17" s="40"/>
      <c r="O17" s="55"/>
      <c r="P17" s="38"/>
      <c r="Q17" s="38"/>
      <c r="R17" s="39"/>
      <c r="S17" s="41"/>
      <c r="T17" s="39"/>
      <c r="U17" s="40"/>
    </row>
    <row r="18" spans="1:21" ht="16.5" customHeight="1">
      <c r="A18" s="55"/>
      <c r="B18" s="38"/>
      <c r="C18" s="38"/>
      <c r="D18" s="39"/>
      <c r="E18" s="41"/>
      <c r="F18" s="63"/>
      <c r="G18" s="57"/>
      <c r="H18" s="55"/>
      <c r="I18" s="38"/>
      <c r="J18" s="38"/>
      <c r="K18" s="39"/>
      <c r="L18" s="41"/>
      <c r="M18" s="39"/>
      <c r="N18" s="40"/>
      <c r="O18" s="55"/>
      <c r="P18" s="38"/>
      <c r="Q18" s="38"/>
      <c r="R18" s="39"/>
      <c r="S18" s="41"/>
      <c r="T18" s="39"/>
      <c r="U18" s="40"/>
    </row>
    <row r="19" spans="1:21" ht="16.5" customHeight="1">
      <c r="A19" s="59"/>
      <c r="B19" s="38"/>
      <c r="C19" s="38"/>
      <c r="D19" s="39"/>
      <c r="E19" s="41"/>
      <c r="F19" s="39"/>
      <c r="G19" s="40"/>
      <c r="H19" s="55"/>
      <c r="I19" s="38"/>
      <c r="J19" s="38"/>
      <c r="K19" s="39"/>
      <c r="L19" s="41"/>
      <c r="M19" s="39"/>
      <c r="N19" s="40"/>
      <c r="O19" s="55"/>
      <c r="P19" s="38"/>
      <c r="Q19" s="38"/>
      <c r="R19" s="39"/>
      <c r="S19" s="41"/>
      <c r="T19" s="39"/>
      <c r="U19" s="40"/>
    </row>
    <row r="20" spans="1:21" ht="16.5" customHeight="1">
      <c r="A20" s="55"/>
      <c r="B20" s="38"/>
      <c r="C20" s="38"/>
      <c r="D20" s="39"/>
      <c r="E20" s="41"/>
      <c r="F20" s="39"/>
      <c r="G20" s="40"/>
      <c r="H20" s="55"/>
      <c r="I20" s="38"/>
      <c r="J20" s="38"/>
      <c r="K20" s="39"/>
      <c r="L20" s="41"/>
      <c r="M20" s="39"/>
      <c r="N20" s="40"/>
      <c r="O20" s="55"/>
      <c r="P20" s="38"/>
      <c r="Q20" s="38"/>
      <c r="R20" s="39"/>
      <c r="S20" s="41"/>
      <c r="T20" s="39"/>
      <c r="U20" s="40"/>
    </row>
    <row r="21" spans="1:21" ht="16.5" customHeight="1">
      <c r="A21" s="55"/>
      <c r="B21" s="38"/>
      <c r="C21" s="38"/>
      <c r="D21" s="39"/>
      <c r="E21" s="41"/>
      <c r="F21" s="39"/>
      <c r="G21" s="40"/>
      <c r="H21" s="55"/>
      <c r="I21" s="38"/>
      <c r="J21" s="38"/>
      <c r="K21" s="39"/>
      <c r="L21" s="41"/>
      <c r="M21" s="39"/>
      <c r="N21" s="40"/>
      <c r="O21" s="55"/>
      <c r="P21" s="38"/>
      <c r="Q21" s="38"/>
      <c r="R21" s="39"/>
      <c r="S21" s="41"/>
      <c r="T21" s="39"/>
      <c r="U21" s="40"/>
    </row>
    <row r="22" spans="1:21" ht="16.5" customHeight="1">
      <c r="A22" s="55"/>
      <c r="B22" s="38"/>
      <c r="C22" s="38"/>
      <c r="D22" s="39"/>
      <c r="E22" s="41"/>
      <c r="F22" s="39"/>
      <c r="G22" s="40"/>
      <c r="H22" s="55"/>
      <c r="I22" s="38"/>
      <c r="J22" s="38"/>
      <c r="K22" s="39"/>
      <c r="L22" s="41"/>
      <c r="M22" s="39"/>
      <c r="N22" s="40"/>
      <c r="O22" s="55"/>
      <c r="P22" s="38"/>
      <c r="Q22" s="38"/>
      <c r="R22" s="39"/>
      <c r="S22" s="41"/>
      <c r="T22" s="39"/>
      <c r="U22" s="40"/>
    </row>
    <row r="23" spans="1:21" ht="16.5" customHeight="1">
      <c r="A23" s="55"/>
      <c r="B23" s="38"/>
      <c r="C23" s="38"/>
      <c r="D23" s="39"/>
      <c r="E23" s="41"/>
      <c r="F23" s="39"/>
      <c r="G23" s="40"/>
      <c r="H23" s="55"/>
      <c r="I23" s="38"/>
      <c r="J23" s="38"/>
      <c r="K23" s="39"/>
      <c r="L23" s="41"/>
      <c r="M23" s="39"/>
      <c r="N23" s="40"/>
      <c r="O23" s="55"/>
      <c r="P23" s="38"/>
      <c r="Q23" s="38"/>
      <c r="R23" s="39"/>
      <c r="S23" s="41"/>
      <c r="T23" s="39"/>
      <c r="U23" s="40"/>
    </row>
    <row r="24" spans="1:21" ht="16.5" customHeight="1">
      <c r="A24" s="55"/>
      <c r="B24" s="38"/>
      <c r="C24" s="38"/>
      <c r="D24" s="39"/>
      <c r="E24" s="41"/>
      <c r="F24" s="39"/>
      <c r="G24" s="40"/>
      <c r="H24" s="55"/>
      <c r="I24" s="38"/>
      <c r="J24" s="38"/>
      <c r="K24" s="39"/>
      <c r="L24" s="41"/>
      <c r="M24" s="39"/>
      <c r="N24" s="40"/>
      <c r="O24" s="55"/>
      <c r="P24" s="38"/>
      <c r="Q24" s="38"/>
      <c r="R24" s="39"/>
      <c r="S24" s="41"/>
      <c r="T24" s="39"/>
      <c r="U24" s="40"/>
    </row>
    <row r="25" spans="1:21" ht="16.5" customHeight="1">
      <c r="A25" s="55"/>
      <c r="B25" s="38"/>
      <c r="C25" s="38"/>
      <c r="D25" s="39"/>
      <c r="E25" s="41"/>
      <c r="F25" s="39"/>
      <c r="G25" s="40"/>
      <c r="H25" s="55"/>
      <c r="I25" s="38"/>
      <c r="J25" s="38"/>
      <c r="K25" s="39"/>
      <c r="L25" s="41"/>
      <c r="M25" s="39"/>
      <c r="N25" s="40"/>
      <c r="O25" s="55"/>
      <c r="P25" s="38"/>
      <c r="Q25" s="38"/>
      <c r="R25" s="39"/>
      <c r="S25" s="41"/>
      <c r="T25" s="39"/>
      <c r="U25" s="40"/>
    </row>
    <row r="26" spans="1:21" ht="16.5" customHeight="1">
      <c r="A26" s="55"/>
      <c r="B26" s="38"/>
      <c r="C26" s="38"/>
      <c r="D26" s="39"/>
      <c r="E26" s="41"/>
      <c r="F26" s="39"/>
      <c r="G26" s="40"/>
      <c r="H26" s="55"/>
      <c r="I26" s="38"/>
      <c r="J26" s="38"/>
      <c r="K26" s="39"/>
      <c r="L26" s="41"/>
      <c r="M26" s="39"/>
      <c r="N26" s="40"/>
      <c r="O26" s="55"/>
      <c r="P26" s="38"/>
      <c r="Q26" s="38"/>
      <c r="R26" s="39"/>
      <c r="S26" s="41"/>
      <c r="T26" s="39"/>
      <c r="U26" s="40"/>
    </row>
    <row r="27" spans="1:21" ht="16.5" customHeight="1">
      <c r="A27" s="55"/>
      <c r="B27" s="38"/>
      <c r="C27" s="38"/>
      <c r="D27" s="39"/>
      <c r="E27" s="41"/>
      <c r="F27" s="39"/>
      <c r="G27" s="40"/>
      <c r="H27" s="59"/>
      <c r="I27" s="38"/>
      <c r="J27" s="38"/>
      <c r="K27" s="39"/>
      <c r="L27" s="41"/>
      <c r="M27" s="39"/>
      <c r="N27" s="40"/>
      <c r="O27" s="55"/>
      <c r="P27" s="38"/>
      <c r="Q27" s="38"/>
      <c r="R27" s="39"/>
      <c r="S27" s="41"/>
      <c r="T27" s="39"/>
      <c r="U27" s="40"/>
    </row>
    <row r="28" spans="1:21" ht="16.5" customHeight="1">
      <c r="A28" s="55"/>
      <c r="B28" s="38"/>
      <c r="C28" s="38"/>
      <c r="D28" s="39"/>
      <c r="E28" s="41"/>
      <c r="F28" s="39"/>
      <c r="G28" s="40"/>
      <c r="H28" s="55"/>
      <c r="I28" s="38"/>
      <c r="J28" s="38"/>
      <c r="K28" s="39"/>
      <c r="L28" s="41"/>
      <c r="M28" s="39"/>
      <c r="N28" s="40"/>
      <c r="O28" s="55"/>
      <c r="P28" s="38"/>
      <c r="Q28" s="38"/>
      <c r="R28" s="39"/>
      <c r="S28" s="41"/>
      <c r="T28" s="39"/>
      <c r="U28" s="40"/>
    </row>
    <row r="29" spans="1:21" ht="16.5" customHeight="1">
      <c r="A29" s="55"/>
      <c r="B29" s="38"/>
      <c r="C29" s="38"/>
      <c r="D29" s="39"/>
      <c r="E29" s="41"/>
      <c r="F29" s="39"/>
      <c r="G29" s="40"/>
      <c r="H29" s="55"/>
      <c r="I29" s="38"/>
      <c r="J29" s="38"/>
      <c r="K29" s="39"/>
      <c r="L29" s="41"/>
      <c r="M29" s="39"/>
      <c r="N29" s="40"/>
      <c r="O29" s="59"/>
      <c r="P29" s="38"/>
      <c r="Q29" s="38"/>
      <c r="R29" s="39"/>
      <c r="S29" s="41"/>
      <c r="T29" s="39"/>
      <c r="U29" s="40"/>
    </row>
    <row r="30" spans="1:21" ht="16.5" customHeight="1">
      <c r="A30" s="55"/>
      <c r="B30" s="38"/>
      <c r="C30" s="38"/>
      <c r="D30" s="39"/>
      <c r="E30" s="41"/>
      <c r="F30" s="39"/>
      <c r="G30" s="40"/>
      <c r="H30" s="55"/>
      <c r="I30" s="38"/>
      <c r="J30" s="38"/>
      <c r="K30" s="39"/>
      <c r="L30" s="41"/>
      <c r="M30" s="39"/>
      <c r="N30" s="40"/>
      <c r="O30" s="55"/>
      <c r="P30" s="38"/>
      <c r="Q30" s="38"/>
      <c r="R30" s="39"/>
      <c r="S30" s="41"/>
      <c r="T30" s="39"/>
      <c r="U30" s="40"/>
    </row>
    <row r="31" spans="1:21" ht="16.5" customHeight="1">
      <c r="A31" s="55"/>
      <c r="B31" s="38"/>
      <c r="C31" s="38"/>
      <c r="D31" s="39"/>
      <c r="E31" s="41"/>
      <c r="F31" s="39"/>
      <c r="G31" s="40"/>
      <c r="H31" s="55"/>
      <c r="I31" s="38"/>
      <c r="J31" s="38"/>
      <c r="K31" s="39"/>
      <c r="L31" s="41"/>
      <c r="M31" s="39"/>
      <c r="N31" s="40"/>
      <c r="O31" s="55"/>
      <c r="P31" s="38"/>
      <c r="Q31" s="38"/>
      <c r="R31" s="39"/>
      <c r="S31" s="41"/>
      <c r="T31" s="39"/>
      <c r="U31" s="40"/>
    </row>
    <row r="32" spans="1:21" ht="16.5" customHeight="1">
      <c r="A32" s="55"/>
      <c r="B32" s="38"/>
      <c r="C32" s="38"/>
      <c r="D32" s="39"/>
      <c r="E32" s="41"/>
      <c r="F32" s="39"/>
      <c r="G32" s="40"/>
      <c r="H32" s="55"/>
      <c r="I32" s="38"/>
      <c r="J32" s="38"/>
      <c r="K32" s="39"/>
      <c r="L32" s="41"/>
      <c r="M32" s="39"/>
      <c r="N32" s="40"/>
      <c r="O32" s="55"/>
      <c r="P32" s="38"/>
      <c r="Q32" s="38"/>
      <c r="R32" s="39"/>
      <c r="S32" s="41"/>
      <c r="T32" s="39"/>
      <c r="U32" s="40"/>
    </row>
    <row r="33" spans="1:25" ht="16.5" customHeight="1">
      <c r="A33" s="55"/>
      <c r="B33" s="38"/>
      <c r="C33" s="38"/>
      <c r="D33" s="39"/>
      <c r="E33" s="41"/>
      <c r="F33" s="39"/>
      <c r="G33" s="40"/>
      <c r="H33" s="55"/>
      <c r="I33" s="38"/>
      <c r="J33" s="38"/>
      <c r="K33" s="39"/>
      <c r="L33" s="41"/>
      <c r="M33" s="39"/>
      <c r="N33" s="40"/>
      <c r="O33" s="55"/>
      <c r="P33" s="38"/>
      <c r="Q33" s="38"/>
      <c r="R33" s="39"/>
      <c r="S33" s="41"/>
      <c r="T33" s="39"/>
      <c r="U33" s="40"/>
    </row>
    <row r="34" spans="1:25" ht="16.5" customHeight="1">
      <c r="A34" s="55"/>
      <c r="B34" s="38"/>
      <c r="C34" s="38"/>
      <c r="D34" s="39"/>
      <c r="E34" s="41"/>
      <c r="F34" s="39"/>
      <c r="G34" s="40"/>
      <c r="H34" s="55"/>
      <c r="I34" s="38"/>
      <c r="J34" s="38"/>
      <c r="K34" s="39"/>
      <c r="L34" s="41"/>
      <c r="M34" s="39"/>
      <c r="N34" s="40"/>
      <c r="O34" s="55"/>
      <c r="P34" s="38"/>
      <c r="Q34" s="38"/>
      <c r="R34" s="39"/>
      <c r="S34" s="41"/>
      <c r="T34" s="39"/>
      <c r="U34" s="40"/>
    </row>
    <row r="35" spans="1:25" ht="16.5" customHeight="1">
      <c r="A35" s="55"/>
      <c r="B35" s="38"/>
      <c r="C35" s="38"/>
      <c r="D35" s="39"/>
      <c r="E35" s="41"/>
      <c r="F35" s="39"/>
      <c r="G35" s="40"/>
      <c r="H35" s="55"/>
      <c r="I35" s="38"/>
      <c r="J35" s="38"/>
      <c r="K35" s="39"/>
      <c r="L35" s="41"/>
      <c r="M35" s="39"/>
      <c r="N35" s="40"/>
      <c r="O35" s="55"/>
      <c r="P35" s="38"/>
      <c r="Q35" s="38"/>
      <c r="R35" s="39"/>
      <c r="S35" s="41"/>
      <c r="T35" s="39"/>
      <c r="U35" s="40"/>
    </row>
    <row r="36" spans="1:25" ht="16.5" customHeight="1">
      <c r="A36" s="55"/>
      <c r="B36" s="38"/>
      <c r="C36" s="38"/>
      <c r="D36" s="39"/>
      <c r="E36" s="41"/>
      <c r="F36" s="39"/>
      <c r="G36" s="40"/>
      <c r="H36" s="55"/>
      <c r="I36" s="38"/>
      <c r="J36" s="38"/>
      <c r="K36" s="39"/>
      <c r="L36" s="41"/>
      <c r="M36" s="39"/>
      <c r="N36" s="40"/>
      <c r="O36" s="55"/>
      <c r="P36" s="38"/>
      <c r="Q36" s="38"/>
      <c r="R36" s="39"/>
      <c r="S36" s="41"/>
      <c r="T36" s="39"/>
      <c r="U36" s="40"/>
    </row>
    <row r="37" spans="1:25" ht="16.5" customHeight="1">
      <c r="A37" s="55"/>
      <c r="B37" s="42"/>
      <c r="C37" s="42"/>
      <c r="D37" s="41"/>
      <c r="E37" s="41"/>
      <c r="F37" s="41"/>
      <c r="G37" s="43"/>
      <c r="H37" s="55"/>
      <c r="I37" s="42"/>
      <c r="J37" s="42"/>
      <c r="K37" s="41"/>
      <c r="L37" s="41"/>
      <c r="M37" s="41"/>
      <c r="N37" s="43"/>
      <c r="O37" s="55"/>
      <c r="P37" s="42"/>
      <c r="Q37" s="42"/>
      <c r="R37" s="41"/>
      <c r="S37" s="41"/>
      <c r="T37" s="41"/>
      <c r="U37" s="43"/>
    </row>
    <row r="38" spans="1:25" ht="16.5" customHeight="1">
      <c r="A38" s="55"/>
      <c r="B38" s="42"/>
      <c r="C38" s="42"/>
      <c r="D38" s="41"/>
      <c r="E38" s="41"/>
      <c r="F38" s="41"/>
      <c r="G38" s="43"/>
      <c r="H38" s="55"/>
      <c r="I38" s="42"/>
      <c r="J38" s="42"/>
      <c r="K38" s="41"/>
      <c r="L38" s="41"/>
      <c r="M38" s="41"/>
      <c r="N38" s="43"/>
      <c r="O38" s="55"/>
      <c r="P38" s="42"/>
      <c r="Q38" s="42"/>
      <c r="R38" s="41"/>
      <c r="S38" s="41"/>
      <c r="T38" s="41"/>
      <c r="U38" s="43"/>
    </row>
    <row r="39" spans="1:25" ht="16.5" customHeight="1" thickBot="1">
      <c r="A39" s="56"/>
      <c r="B39" s="44"/>
      <c r="C39" s="44"/>
      <c r="D39" s="45"/>
      <c r="E39" s="45"/>
      <c r="F39" s="45"/>
      <c r="G39" s="46"/>
      <c r="H39" s="56"/>
      <c r="I39" s="44"/>
      <c r="J39" s="44"/>
      <c r="K39" s="45"/>
      <c r="L39" s="45"/>
      <c r="M39" s="45"/>
      <c r="N39" s="46"/>
      <c r="O39" s="56"/>
      <c r="P39" s="44"/>
      <c r="Q39" s="44"/>
      <c r="R39" s="45"/>
      <c r="S39" s="45"/>
      <c r="T39" s="45"/>
      <c r="U39" s="46"/>
    </row>
    <row r="40" spans="1:25" ht="21.75" customHeight="1" thickTop="1" thickBot="1">
      <c r="A40" s="24"/>
      <c r="B40" s="3" t="s">
        <v>13</v>
      </c>
      <c r="C40" s="3"/>
      <c r="D40" s="3"/>
      <c r="E40" s="3"/>
      <c r="F40" s="69">
        <f>SUM(E15:E39)</f>
        <v>0</v>
      </c>
      <c r="G40" s="36" t="s">
        <v>28</v>
      </c>
      <c r="H40" s="24"/>
      <c r="I40" s="3" t="s">
        <v>12</v>
      </c>
      <c r="J40" s="3"/>
      <c r="K40" s="3"/>
      <c r="L40" s="3"/>
      <c r="M40" s="69">
        <f>SUM(L15:L39)</f>
        <v>0</v>
      </c>
      <c r="N40" s="36" t="s">
        <v>28</v>
      </c>
      <c r="O40" s="24"/>
      <c r="P40" s="3" t="s">
        <v>14</v>
      </c>
      <c r="Q40" s="3"/>
      <c r="R40" s="3"/>
      <c r="S40" s="3"/>
      <c r="T40" s="69">
        <f>SUM(S15:S39)</f>
        <v>0</v>
      </c>
      <c r="U40" s="36" t="s">
        <v>28</v>
      </c>
      <c r="W40" s="138" t="s">
        <v>43</v>
      </c>
      <c r="X40" s="140" t="s">
        <v>41</v>
      </c>
      <c r="Y40" s="132" t="s">
        <v>42</v>
      </c>
    </row>
    <row r="41" spans="1:25" ht="14" thickBot="1">
      <c r="A41" s="21"/>
      <c r="B41" s="5"/>
      <c r="C41" s="5"/>
      <c r="D41" s="5"/>
      <c r="E41" s="5"/>
      <c r="F41" s="5"/>
      <c r="G41" s="5"/>
      <c r="H41" s="19"/>
      <c r="I41" s="5"/>
      <c r="J41" s="5"/>
      <c r="K41" s="5"/>
      <c r="L41" s="5"/>
      <c r="M41" s="5"/>
      <c r="N41" s="5"/>
      <c r="O41" s="19"/>
      <c r="P41" s="5"/>
      <c r="Q41" s="5"/>
      <c r="R41" s="5"/>
      <c r="S41" s="5"/>
      <c r="T41" s="5"/>
      <c r="U41" s="6"/>
      <c r="W41" s="139"/>
      <c r="X41" s="141"/>
      <c r="Y41" s="133"/>
    </row>
    <row r="42" spans="1:25" ht="16" thickTop="1" thickBot="1">
      <c r="A42" s="21"/>
      <c r="B42" s="7"/>
      <c r="C42" s="7"/>
      <c r="D42" s="7" t="s">
        <v>15</v>
      </c>
      <c r="E42" s="7"/>
      <c r="F42" s="7"/>
      <c r="G42" s="70"/>
      <c r="H42" s="32" t="s">
        <v>30</v>
      </c>
      <c r="I42" s="7"/>
      <c r="J42" s="7"/>
      <c r="K42" s="7"/>
      <c r="L42" s="7"/>
      <c r="M42" s="7"/>
      <c r="N42" s="16"/>
      <c r="O42" s="19"/>
      <c r="P42" s="7" t="s">
        <v>16</v>
      </c>
      <c r="Q42" s="7"/>
      <c r="R42" s="7"/>
      <c r="S42" s="7"/>
      <c r="T42" s="70">
        <f>T40+M40+F40</f>
        <v>0</v>
      </c>
      <c r="U42" s="37" t="s">
        <v>28</v>
      </c>
      <c r="W42" s="68">
        <f>SUM('01'!T42+'02'!T42+'03'!T42+'04'!T50+'05'!T43+'06'!T42+'07'!T42+'08'!T42+'09'!T42+'10'!T42+'11'!T42+'12'!T42+'13'!T42+'14'!T42+'15'!T51+'16'!T42+'17'!T42+'18'!T42+'19'!T49+'20'!T42+'21'!T42+'22'!T42+'23'!T42+'24'!T42+'25'!T42+'26'!T42+'27'!T42+'28'!T42+'29'!T42+'30'!T42+'31'!T42)</f>
        <v>2054505</v>
      </c>
      <c r="X42" s="68">
        <f>SUM('01'!H92+'02'!H92+'03'!H92+'04'!H100+'05'!H93+'06'!H92+'07'!H92+'08'!H92+'09'!H92+'10'!H92+'11'!H92+'12'!H92+'13'!H92+'14'!H92+'15'!H101+'16'!H92+'17'!H92+'18'!H92+'19'!H99+'20'!H92+'21'!H92+'22'!H92+'23'!H92+'24'!H92+'25'!H92+'26'!H92+'27'!H92+'28'!H92+'29'!H92+'30'!H92+'31'!H92)</f>
        <v>18490</v>
      </c>
      <c r="Y42" s="68">
        <f>SUM('01'!D92+'02'!D92+'03'!D92+'04'!D100+'05'!D93+'06'!D92+'07'!D92+'08'!D92+'09'!D92+'10'!D92+'11'!D92+'12'!D92+'13'!D92+'14'!D92+'15'!D101+'16'!D92+'17'!D92+'18'!D92+'19'!D99+'20'!D92+'21'!D92+'22'!D92+'23'!D92+'24'!D92+'25'!D92+'26'!D92+'27'!D92+'28'!D92+'29'!D92+'30'!D92+'31'!D92)</f>
        <v>3917</v>
      </c>
    </row>
    <row r="43" spans="1:25" ht="15" thickTop="1" thickBot="1">
      <c r="A43" s="22"/>
      <c r="B43" s="10"/>
      <c r="C43" s="10"/>
      <c r="D43" s="10"/>
      <c r="E43" s="10"/>
      <c r="F43" s="10"/>
      <c r="G43" s="10"/>
      <c r="H43" s="20"/>
      <c r="I43" s="10"/>
      <c r="J43" s="10"/>
      <c r="K43" s="10"/>
      <c r="L43" s="10"/>
      <c r="M43" s="10"/>
      <c r="N43" s="10"/>
      <c r="O43" s="20"/>
      <c r="P43" s="10"/>
      <c r="Q43" s="10"/>
      <c r="R43" s="10"/>
      <c r="S43" s="10"/>
      <c r="T43" s="10"/>
      <c r="U43" s="11"/>
    </row>
    <row r="44" spans="1:25" ht="15" thickTop="1" thickBot="1">
      <c r="W44" s="134" t="s">
        <v>44</v>
      </c>
      <c r="X44" s="135"/>
    </row>
    <row r="45" spans="1:25" ht="15" thickTop="1" thickBot="1">
      <c r="A45" s="91" t="s">
        <v>53</v>
      </c>
      <c r="T45" s="126" t="s">
        <v>33</v>
      </c>
      <c r="U45" s="126"/>
      <c r="W45" s="134"/>
      <c r="X45" s="135"/>
    </row>
    <row r="46" spans="1:25" ht="16" thickTop="1" thickBot="1">
      <c r="W46" s="136">
        <f>SUM('01'!G42+'02'!G42+'03'!G42+'04'!G50+'05'!G43+'06'!G42+'07'!G42+'08'!G42+'09'!G42+'10'!G42+'11'!G42+'12'!G42+'13'!G42+'14'!G42+'15'!G51+'16'!G42+'17'!G42+'18'!G42+'19'!G49+'20'!G42+'21'!G42+'22'!G42+'23'!G42+'24'!G42+'25'!G42+'26'!G42+'27'!G42+'28'!G42+'29'!G42+'30'!G42+'31'!G42)</f>
        <v>3080510</v>
      </c>
      <c r="X46" s="137"/>
    </row>
    <row r="47" spans="1:25" ht="14" thickTop="1"/>
    <row r="57" spans="1:21" ht="16">
      <c r="S57" s="2" t="s">
        <v>1</v>
      </c>
      <c r="T57" s="120">
        <f>T8</f>
        <v>21174</v>
      </c>
      <c r="U57" s="120"/>
    </row>
    <row r="58" spans="1:21" ht="14" thickBot="1"/>
    <row r="59" spans="1:21" ht="14" thickBot="1">
      <c r="A59" s="25"/>
      <c r="B59" s="4"/>
      <c r="C59" s="5"/>
      <c r="D59" s="5"/>
      <c r="E59" s="12" t="s">
        <v>8</v>
      </c>
      <c r="F59" s="5"/>
      <c r="G59" s="6"/>
      <c r="H59" s="25"/>
      <c r="I59" s="4"/>
      <c r="J59" s="5"/>
      <c r="K59" s="5"/>
      <c r="L59" s="12" t="s">
        <v>39</v>
      </c>
      <c r="M59" s="5"/>
      <c r="N59" s="6"/>
      <c r="O59" s="25"/>
      <c r="P59" s="4"/>
      <c r="Q59" s="5"/>
      <c r="R59" s="5"/>
      <c r="S59" s="12" t="s">
        <v>40</v>
      </c>
      <c r="T59" s="5"/>
      <c r="U59" s="6"/>
    </row>
    <row r="60" spans="1:21">
      <c r="A60" s="26" t="s">
        <v>17</v>
      </c>
      <c r="B60" s="4"/>
      <c r="C60" s="5"/>
      <c r="D60" s="5"/>
      <c r="E60" s="5"/>
      <c r="F60" s="5"/>
      <c r="G60" s="6"/>
      <c r="H60" s="26" t="s">
        <v>17</v>
      </c>
      <c r="I60" s="4"/>
      <c r="J60" s="5"/>
      <c r="K60" s="5"/>
      <c r="L60" s="5"/>
      <c r="M60" s="5"/>
      <c r="N60" s="6"/>
      <c r="O60" s="26" t="s">
        <v>17</v>
      </c>
      <c r="P60" s="4"/>
      <c r="Q60" s="5"/>
      <c r="R60" s="5"/>
      <c r="S60" s="5"/>
      <c r="T60" s="5"/>
      <c r="U60" s="6"/>
    </row>
    <row r="61" spans="1:21">
      <c r="A61" s="27" t="s">
        <v>19</v>
      </c>
      <c r="B61" s="113" t="s">
        <v>20</v>
      </c>
      <c r="C61" s="114"/>
      <c r="D61" s="114"/>
      <c r="E61" s="114"/>
      <c r="F61" s="114"/>
      <c r="G61" s="115"/>
      <c r="H61" s="27" t="s">
        <v>19</v>
      </c>
      <c r="I61" s="113" t="s">
        <v>20</v>
      </c>
      <c r="J61" s="114"/>
      <c r="K61" s="114"/>
      <c r="L61" s="114"/>
      <c r="M61" s="114"/>
      <c r="N61" s="115"/>
      <c r="O61" s="27" t="s">
        <v>19</v>
      </c>
      <c r="P61" s="113" t="s">
        <v>20</v>
      </c>
      <c r="Q61" s="114"/>
      <c r="R61" s="114"/>
      <c r="S61" s="114"/>
      <c r="T61" s="114"/>
      <c r="U61" s="115"/>
    </row>
    <row r="62" spans="1:21" ht="14" thickBot="1">
      <c r="A62" s="28" t="s">
        <v>18</v>
      </c>
      <c r="B62" s="9"/>
      <c r="C62" s="10"/>
      <c r="D62" s="10"/>
      <c r="E62" s="10"/>
      <c r="F62" s="10"/>
      <c r="G62" s="11"/>
      <c r="H62" s="28" t="s">
        <v>18</v>
      </c>
      <c r="I62" s="9"/>
      <c r="J62" s="10"/>
      <c r="K62" s="10"/>
      <c r="L62" s="10"/>
      <c r="M62" s="10"/>
      <c r="N62" s="11"/>
      <c r="O62" s="28" t="s">
        <v>18</v>
      </c>
      <c r="P62" s="9"/>
      <c r="Q62" s="10"/>
      <c r="R62" s="10"/>
      <c r="S62" s="10"/>
      <c r="T62" s="10"/>
      <c r="U62" s="11"/>
    </row>
    <row r="63" spans="1:21" ht="14">
      <c r="A63" s="48"/>
      <c r="B63" s="49"/>
      <c r="C63" s="50"/>
      <c r="D63" s="50"/>
      <c r="E63" s="50"/>
      <c r="F63" s="50"/>
      <c r="G63" s="51"/>
      <c r="H63" s="48"/>
      <c r="I63" s="49"/>
      <c r="J63" s="50"/>
      <c r="K63" s="50"/>
      <c r="L63" s="50"/>
      <c r="M63" s="50"/>
      <c r="N63" s="51"/>
      <c r="O63" s="48"/>
      <c r="P63" s="49"/>
      <c r="Q63" s="50"/>
      <c r="R63" s="50"/>
      <c r="S63" s="50"/>
      <c r="T63" s="50"/>
      <c r="U63" s="51"/>
    </row>
    <row r="64" spans="1:21" ht="14">
      <c r="A64" s="60"/>
      <c r="B64" s="52"/>
      <c r="C64" s="53"/>
      <c r="D64" s="53"/>
      <c r="E64" s="53"/>
      <c r="F64" s="53"/>
      <c r="G64" s="54"/>
      <c r="H64" s="60"/>
      <c r="I64" s="52"/>
      <c r="J64" s="53"/>
      <c r="K64" s="53"/>
      <c r="L64" s="53"/>
      <c r="M64" s="53"/>
      <c r="N64" s="54"/>
      <c r="O64" s="60"/>
      <c r="P64" s="52"/>
      <c r="Q64" s="53"/>
      <c r="R64" s="53"/>
      <c r="S64" s="53"/>
      <c r="T64" s="53"/>
      <c r="U64" s="54"/>
    </row>
    <row r="65" spans="1:21" ht="14">
      <c r="A65" s="60"/>
      <c r="B65" s="52"/>
      <c r="C65" s="53"/>
      <c r="D65" s="53"/>
      <c r="E65" s="53"/>
      <c r="F65" s="53"/>
      <c r="G65" s="54"/>
      <c r="H65" s="60"/>
      <c r="I65" s="52"/>
      <c r="J65" s="53"/>
      <c r="K65" s="53"/>
      <c r="L65" s="53"/>
      <c r="M65" s="53"/>
      <c r="N65" s="54"/>
      <c r="O65" s="60"/>
      <c r="P65" s="52"/>
      <c r="Q65" s="53"/>
      <c r="R65" s="53"/>
      <c r="S65" s="53"/>
      <c r="T65" s="53"/>
      <c r="U65" s="54"/>
    </row>
    <row r="66" spans="1:21" ht="14">
      <c r="A66" s="60"/>
      <c r="B66" s="52"/>
      <c r="C66" s="53"/>
      <c r="D66" s="53"/>
      <c r="E66" s="53"/>
      <c r="F66" s="53"/>
      <c r="G66" s="54"/>
      <c r="H66" s="60"/>
      <c r="I66" s="52"/>
      <c r="J66" s="53"/>
      <c r="K66" s="53"/>
      <c r="L66" s="53"/>
      <c r="M66" s="53"/>
      <c r="N66" s="54"/>
      <c r="O66" s="60"/>
      <c r="P66" s="52"/>
      <c r="Q66" s="53"/>
      <c r="R66" s="53"/>
      <c r="S66" s="53"/>
      <c r="T66" s="53"/>
      <c r="U66" s="54"/>
    </row>
    <row r="67" spans="1:21" ht="14">
      <c r="A67" s="60"/>
      <c r="B67" s="52"/>
      <c r="C67" s="53"/>
      <c r="D67" s="53"/>
      <c r="E67" s="53"/>
      <c r="F67" s="53"/>
      <c r="G67" s="54"/>
      <c r="H67" s="60"/>
      <c r="I67" s="52"/>
      <c r="J67" s="53"/>
      <c r="K67" s="53"/>
      <c r="L67" s="53"/>
      <c r="M67" s="53"/>
      <c r="N67" s="54"/>
      <c r="O67" s="60"/>
      <c r="P67" s="52"/>
      <c r="Q67" s="53"/>
      <c r="R67" s="53"/>
      <c r="S67" s="53"/>
      <c r="T67" s="53"/>
      <c r="U67" s="54"/>
    </row>
    <row r="68" spans="1:21" ht="14">
      <c r="A68" s="60"/>
      <c r="B68" s="52"/>
      <c r="C68" s="53"/>
      <c r="D68" s="53"/>
      <c r="E68" s="53"/>
      <c r="F68" s="53"/>
      <c r="G68" s="54"/>
      <c r="H68" s="60"/>
      <c r="I68" s="52"/>
      <c r="J68" s="53"/>
      <c r="K68" s="53"/>
      <c r="L68" s="53"/>
      <c r="M68" s="53"/>
      <c r="N68" s="54"/>
      <c r="O68" s="60"/>
      <c r="P68" s="52"/>
      <c r="Q68" s="53"/>
      <c r="R68" s="53"/>
      <c r="S68" s="53"/>
      <c r="T68" s="53"/>
      <c r="U68" s="54"/>
    </row>
    <row r="69" spans="1:21" ht="14">
      <c r="A69" s="60"/>
      <c r="B69" s="52"/>
      <c r="C69" s="53"/>
      <c r="D69" s="53"/>
      <c r="E69" s="53"/>
      <c r="F69" s="53"/>
      <c r="G69" s="54"/>
      <c r="H69" s="60"/>
      <c r="I69" s="52"/>
      <c r="J69" s="53"/>
      <c r="K69" s="53"/>
      <c r="L69" s="53"/>
      <c r="M69" s="53"/>
      <c r="N69" s="54"/>
      <c r="O69" s="60"/>
      <c r="P69" s="52"/>
      <c r="Q69" s="53"/>
      <c r="R69" s="53"/>
      <c r="S69" s="53"/>
      <c r="T69" s="53"/>
      <c r="U69" s="54"/>
    </row>
    <row r="70" spans="1:21" ht="14">
      <c r="A70" s="60"/>
      <c r="B70" s="52"/>
      <c r="C70" s="53"/>
      <c r="D70" s="53"/>
      <c r="E70" s="53"/>
      <c r="F70" s="53"/>
      <c r="G70" s="54"/>
      <c r="H70" s="60"/>
      <c r="I70" s="52"/>
      <c r="J70" s="53"/>
      <c r="K70" s="53"/>
      <c r="L70" s="53"/>
      <c r="M70" s="53"/>
      <c r="N70" s="54"/>
      <c r="O70" s="60"/>
      <c r="P70" s="52"/>
      <c r="Q70" s="53"/>
      <c r="R70" s="53"/>
      <c r="S70" s="53"/>
      <c r="T70" s="53"/>
      <c r="U70" s="54"/>
    </row>
    <row r="71" spans="1:21" ht="14">
      <c r="A71" s="60"/>
      <c r="B71" s="52"/>
      <c r="C71" s="53"/>
      <c r="D71" s="53"/>
      <c r="E71" s="53"/>
      <c r="F71" s="53"/>
      <c r="G71" s="54"/>
      <c r="H71" s="60"/>
      <c r="I71" s="52"/>
      <c r="J71" s="53"/>
      <c r="K71" s="53"/>
      <c r="L71" s="53"/>
      <c r="M71" s="53"/>
      <c r="N71" s="54"/>
      <c r="O71" s="60"/>
      <c r="P71" s="52"/>
      <c r="Q71" s="53"/>
      <c r="R71" s="53"/>
      <c r="S71" s="53"/>
      <c r="T71" s="53"/>
      <c r="U71" s="54"/>
    </row>
    <row r="72" spans="1:21" ht="14">
      <c r="A72" s="60"/>
      <c r="B72" s="52"/>
      <c r="C72" s="53"/>
      <c r="D72" s="53"/>
      <c r="E72" s="53"/>
      <c r="F72" s="53"/>
      <c r="G72" s="54"/>
      <c r="H72" s="60"/>
      <c r="I72" s="52"/>
      <c r="J72" s="53"/>
      <c r="K72" s="53"/>
      <c r="L72" s="53"/>
      <c r="M72" s="53"/>
      <c r="N72" s="54"/>
      <c r="O72" s="60"/>
      <c r="P72" s="52"/>
      <c r="Q72" s="53"/>
      <c r="R72" s="53"/>
      <c r="S72" s="53"/>
      <c r="T72" s="53"/>
      <c r="U72" s="54"/>
    </row>
    <row r="73" spans="1:21" ht="14">
      <c r="A73" s="60"/>
      <c r="B73" s="52"/>
      <c r="C73" s="53"/>
      <c r="D73" s="53"/>
      <c r="E73" s="53"/>
      <c r="F73" s="53"/>
      <c r="G73" s="54"/>
      <c r="H73" s="60"/>
      <c r="I73" s="52"/>
      <c r="J73" s="53"/>
      <c r="K73" s="53"/>
      <c r="L73" s="53"/>
      <c r="M73" s="53"/>
      <c r="N73" s="54"/>
      <c r="O73" s="60"/>
      <c r="P73" s="52"/>
      <c r="Q73" s="53"/>
      <c r="R73" s="53"/>
      <c r="S73" s="53"/>
      <c r="T73" s="53"/>
      <c r="U73" s="54"/>
    </row>
    <row r="74" spans="1:21" ht="14">
      <c r="A74" s="60"/>
      <c r="B74" s="52"/>
      <c r="C74" s="53"/>
      <c r="D74" s="53"/>
      <c r="E74" s="53"/>
      <c r="F74" s="53"/>
      <c r="G74" s="54"/>
      <c r="H74" s="60"/>
      <c r="I74" s="52"/>
      <c r="J74" s="53"/>
      <c r="K74" s="53"/>
      <c r="L74" s="53"/>
      <c r="M74" s="53"/>
      <c r="N74" s="54"/>
      <c r="O74" s="60"/>
      <c r="P74" s="52"/>
      <c r="Q74" s="53"/>
      <c r="R74" s="53"/>
      <c r="S74" s="53"/>
      <c r="T74" s="53"/>
      <c r="U74" s="54"/>
    </row>
    <row r="75" spans="1:21" ht="14">
      <c r="A75" s="60"/>
      <c r="B75" s="52"/>
      <c r="C75" s="53"/>
      <c r="D75" s="53"/>
      <c r="E75" s="53"/>
      <c r="F75" s="53"/>
      <c r="G75" s="54"/>
      <c r="H75" s="60"/>
      <c r="I75" s="52"/>
      <c r="J75" s="53"/>
      <c r="K75" s="53"/>
      <c r="L75" s="53"/>
      <c r="M75" s="53"/>
      <c r="N75" s="54"/>
      <c r="O75" s="60"/>
      <c r="P75" s="52"/>
      <c r="Q75" s="53"/>
      <c r="R75" s="53"/>
      <c r="S75" s="53"/>
      <c r="T75" s="53"/>
      <c r="U75" s="54"/>
    </row>
    <row r="76" spans="1:21" ht="14">
      <c r="A76" s="60"/>
      <c r="B76" s="52"/>
      <c r="C76" s="53"/>
      <c r="D76" s="53"/>
      <c r="E76" s="53"/>
      <c r="F76" s="53"/>
      <c r="G76" s="54"/>
      <c r="H76" s="60"/>
      <c r="I76" s="52"/>
      <c r="J76" s="53"/>
      <c r="K76" s="53"/>
      <c r="L76" s="53"/>
      <c r="M76" s="53"/>
      <c r="N76" s="54"/>
      <c r="O76" s="60"/>
      <c r="P76" s="52"/>
      <c r="Q76" s="53"/>
      <c r="R76" s="53"/>
      <c r="S76" s="53"/>
      <c r="T76" s="53"/>
      <c r="U76" s="54"/>
    </row>
    <row r="77" spans="1:21" ht="14">
      <c r="A77" s="60"/>
      <c r="B77" s="52"/>
      <c r="C77" s="53"/>
      <c r="D77" s="53"/>
      <c r="E77" s="53"/>
      <c r="F77" s="53"/>
      <c r="G77" s="54"/>
      <c r="H77" s="60"/>
      <c r="I77" s="52"/>
      <c r="J77" s="53"/>
      <c r="K77" s="53"/>
      <c r="L77" s="53"/>
      <c r="M77" s="53"/>
      <c r="N77" s="54"/>
      <c r="O77" s="60"/>
      <c r="P77" s="52"/>
      <c r="Q77" s="53"/>
      <c r="R77" s="53"/>
      <c r="S77" s="53"/>
      <c r="T77" s="53"/>
      <c r="U77" s="54"/>
    </row>
    <row r="78" spans="1:21" ht="14">
      <c r="A78" s="60"/>
      <c r="B78" s="52"/>
      <c r="C78" s="53"/>
      <c r="D78" s="53"/>
      <c r="E78" s="53"/>
      <c r="F78" s="53"/>
      <c r="G78" s="54"/>
      <c r="H78" s="60"/>
      <c r="I78" s="52"/>
      <c r="J78" s="53"/>
      <c r="K78" s="53"/>
      <c r="L78" s="53"/>
      <c r="M78" s="53"/>
      <c r="N78" s="54"/>
      <c r="O78" s="60"/>
      <c r="P78" s="52"/>
      <c r="Q78" s="53"/>
      <c r="R78" s="53"/>
      <c r="S78" s="53"/>
      <c r="T78" s="53"/>
      <c r="U78" s="54"/>
    </row>
    <row r="79" spans="1:21" ht="14">
      <c r="A79" s="60"/>
      <c r="B79" s="52"/>
      <c r="C79" s="53"/>
      <c r="D79" s="53"/>
      <c r="E79" s="53"/>
      <c r="F79" s="53"/>
      <c r="G79" s="54"/>
      <c r="H79" s="60"/>
      <c r="I79" s="52"/>
      <c r="J79" s="53"/>
      <c r="K79" s="53"/>
      <c r="L79" s="53"/>
      <c r="M79" s="53"/>
      <c r="N79" s="54"/>
      <c r="O79" s="60"/>
      <c r="P79" s="52"/>
      <c r="Q79" s="53"/>
      <c r="R79" s="53"/>
      <c r="S79" s="53"/>
      <c r="T79" s="53"/>
      <c r="U79" s="54"/>
    </row>
    <row r="80" spans="1:21" ht="14">
      <c r="A80" s="60"/>
      <c r="B80" s="52"/>
      <c r="C80" s="53"/>
      <c r="D80" s="53"/>
      <c r="E80" s="53"/>
      <c r="F80" s="53"/>
      <c r="G80" s="54"/>
      <c r="H80" s="60"/>
      <c r="I80" s="52"/>
      <c r="J80" s="53"/>
      <c r="K80" s="53"/>
      <c r="L80" s="53"/>
      <c r="M80" s="53"/>
      <c r="N80" s="54"/>
      <c r="O80" s="60"/>
      <c r="P80" s="52"/>
      <c r="Q80" s="53"/>
      <c r="R80" s="53"/>
      <c r="S80" s="53"/>
      <c r="T80" s="53"/>
      <c r="U80" s="54"/>
    </row>
    <row r="81" spans="1:21" ht="14">
      <c r="A81" s="60"/>
      <c r="B81" s="52"/>
      <c r="C81" s="53"/>
      <c r="D81" s="53"/>
      <c r="E81" s="53"/>
      <c r="F81" s="53"/>
      <c r="G81" s="54"/>
      <c r="H81" s="60"/>
      <c r="I81" s="52"/>
      <c r="J81" s="53"/>
      <c r="K81" s="53"/>
      <c r="L81" s="53"/>
      <c r="M81" s="53"/>
      <c r="N81" s="54"/>
      <c r="O81" s="60"/>
      <c r="P81" s="52"/>
      <c r="Q81" s="53"/>
      <c r="R81" s="53"/>
      <c r="S81" s="53"/>
      <c r="T81" s="53"/>
      <c r="U81" s="54"/>
    </row>
    <row r="82" spans="1:21" ht="14">
      <c r="A82" s="60"/>
      <c r="B82" s="52"/>
      <c r="C82" s="53"/>
      <c r="D82" s="53"/>
      <c r="E82" s="53"/>
      <c r="F82" s="53"/>
      <c r="G82" s="54"/>
      <c r="H82" s="60"/>
      <c r="I82" s="52"/>
      <c r="J82" s="53"/>
      <c r="K82" s="53"/>
      <c r="L82" s="53"/>
      <c r="M82" s="53"/>
      <c r="N82" s="54"/>
      <c r="O82" s="60"/>
      <c r="P82" s="52"/>
      <c r="Q82" s="53"/>
      <c r="R82" s="53"/>
      <c r="S82" s="53"/>
      <c r="T82" s="53"/>
      <c r="U82" s="54"/>
    </row>
    <row r="83" spans="1:21" ht="14">
      <c r="A83" s="74" t="s">
        <v>49</v>
      </c>
      <c r="B83" s="52"/>
      <c r="C83" s="53" t="s">
        <v>48</v>
      </c>
      <c r="D83" s="53"/>
      <c r="E83" s="53"/>
      <c r="F83" s="53"/>
      <c r="G83" s="54"/>
      <c r="H83" s="74" t="s">
        <v>49</v>
      </c>
      <c r="I83" s="52"/>
      <c r="J83" s="53" t="s">
        <v>48</v>
      </c>
      <c r="K83" s="53"/>
      <c r="L83" s="53"/>
      <c r="M83" s="53"/>
      <c r="N83" s="54"/>
      <c r="O83" s="74" t="s">
        <v>49</v>
      </c>
      <c r="P83" s="52"/>
      <c r="Q83" s="53" t="s">
        <v>48</v>
      </c>
      <c r="R83" s="53"/>
      <c r="S83" s="53"/>
      <c r="T83" s="53"/>
      <c r="U83" s="54"/>
    </row>
    <row r="84" spans="1:21" ht="14">
      <c r="A84" s="74" t="s">
        <v>50</v>
      </c>
      <c r="B84" s="52"/>
      <c r="C84" s="53"/>
      <c r="D84" s="53"/>
      <c r="E84" s="53"/>
      <c r="F84" s="53"/>
      <c r="G84" s="54"/>
      <c r="H84" s="74" t="s">
        <v>50</v>
      </c>
      <c r="I84" s="52"/>
      <c r="J84" s="53"/>
      <c r="K84" s="53"/>
      <c r="L84" s="53"/>
      <c r="M84" s="53"/>
      <c r="N84" s="54"/>
      <c r="O84" s="74" t="s">
        <v>50</v>
      </c>
      <c r="P84" s="52"/>
      <c r="Q84" s="53"/>
      <c r="R84" s="53"/>
      <c r="S84" s="53"/>
      <c r="T84" s="53"/>
      <c r="U84" s="54"/>
    </row>
    <row r="85" spans="1:21" ht="15" thickBot="1">
      <c r="A85" s="29" t="s">
        <v>27</v>
      </c>
      <c r="B85" s="47"/>
      <c r="C85" s="30" t="s">
        <v>30</v>
      </c>
      <c r="D85" s="30"/>
      <c r="E85" s="13"/>
      <c r="F85" s="13"/>
      <c r="G85" s="14"/>
      <c r="H85" s="29" t="s">
        <v>27</v>
      </c>
      <c r="I85" s="47"/>
      <c r="J85" s="30" t="s">
        <v>30</v>
      </c>
      <c r="K85" s="30"/>
      <c r="L85" s="13"/>
      <c r="M85" s="13"/>
      <c r="N85" s="14"/>
      <c r="O85" s="29" t="s">
        <v>27</v>
      </c>
      <c r="P85" s="47"/>
      <c r="Q85" s="30" t="s">
        <v>30</v>
      </c>
      <c r="R85" s="30"/>
      <c r="S85" s="13"/>
      <c r="T85" s="13"/>
      <c r="U85" s="14"/>
    </row>
    <row r="86" spans="1:21" ht="16.5" customHeight="1">
      <c r="A86" s="4" t="s">
        <v>25</v>
      </c>
      <c r="B86" s="5"/>
      <c r="C86" s="5"/>
      <c r="D86" s="5"/>
      <c r="E86" s="5"/>
      <c r="F86" s="64">
        <f>SUM(A63:A83)</f>
        <v>0</v>
      </c>
      <c r="G86" s="65" t="s">
        <v>29</v>
      </c>
      <c r="H86" s="5" t="s">
        <v>25</v>
      </c>
      <c r="I86" s="5"/>
      <c r="J86" s="5"/>
      <c r="K86" s="5"/>
      <c r="L86" s="5"/>
      <c r="M86" s="64">
        <f>SUM(H63:H83)</f>
        <v>0</v>
      </c>
      <c r="N86" s="65" t="s">
        <v>29</v>
      </c>
      <c r="O86" s="5" t="s">
        <v>25</v>
      </c>
      <c r="P86" s="5"/>
      <c r="Q86" s="5"/>
      <c r="R86" s="5"/>
      <c r="S86" s="5"/>
      <c r="T86" s="64">
        <f>SUM(O63:O83)</f>
        <v>0</v>
      </c>
      <c r="U86" s="65" t="s">
        <v>29</v>
      </c>
    </row>
    <row r="87" spans="1:21" ht="16.5" customHeight="1">
      <c r="A87" s="66" t="s">
        <v>21</v>
      </c>
      <c r="B87" s="67"/>
      <c r="C87" s="67"/>
      <c r="D87" s="67"/>
      <c r="E87" s="67"/>
      <c r="F87" s="127"/>
      <c r="G87" s="128"/>
      <c r="H87" s="66" t="s">
        <v>21</v>
      </c>
      <c r="I87" s="67"/>
      <c r="J87" s="67"/>
      <c r="K87" s="67"/>
      <c r="L87" s="67"/>
      <c r="M87" s="127"/>
      <c r="N87" s="128"/>
      <c r="O87" s="66" t="s">
        <v>21</v>
      </c>
      <c r="P87" s="67"/>
      <c r="Q87" s="67"/>
      <c r="R87" s="67"/>
      <c r="S87" s="67"/>
      <c r="T87" s="127"/>
      <c r="U87" s="128"/>
    </row>
    <row r="88" spans="1:21" ht="16.5" customHeight="1">
      <c r="A88" s="66" t="s">
        <v>22</v>
      </c>
      <c r="B88" s="67"/>
      <c r="C88" s="67"/>
      <c r="D88" s="67"/>
      <c r="E88" s="127"/>
      <c r="F88" s="127"/>
      <c r="G88" s="128"/>
      <c r="H88" s="66" t="s">
        <v>22</v>
      </c>
      <c r="I88" s="67"/>
      <c r="J88" s="67"/>
      <c r="K88" s="67"/>
      <c r="L88" s="127"/>
      <c r="M88" s="127"/>
      <c r="N88" s="128"/>
      <c r="O88" s="66" t="s">
        <v>22</v>
      </c>
      <c r="P88" s="67"/>
      <c r="Q88" s="67"/>
      <c r="R88" s="67"/>
      <c r="S88" s="127"/>
      <c r="T88" s="127"/>
      <c r="U88" s="128"/>
    </row>
    <row r="89" spans="1:21" ht="16.5" customHeight="1">
      <c r="A89" s="66" t="s">
        <v>23</v>
      </c>
      <c r="B89" s="67"/>
      <c r="C89" s="67"/>
      <c r="D89" s="127"/>
      <c r="E89" s="127"/>
      <c r="F89" s="127"/>
      <c r="G89" s="128"/>
      <c r="H89" s="66" t="s">
        <v>23</v>
      </c>
      <c r="I89" s="67"/>
      <c r="J89" s="67"/>
      <c r="K89" s="127"/>
      <c r="L89" s="127"/>
      <c r="M89" s="127"/>
      <c r="N89" s="128"/>
      <c r="O89" s="66" t="s">
        <v>23</v>
      </c>
      <c r="P89" s="67"/>
      <c r="Q89" s="67"/>
      <c r="R89" s="127"/>
      <c r="S89" s="127"/>
      <c r="T89" s="127"/>
      <c r="U89" s="128"/>
    </row>
    <row r="90" spans="1:21" ht="16.5" customHeight="1" thickBot="1">
      <c r="A90" s="9" t="s">
        <v>24</v>
      </c>
      <c r="B90" s="10"/>
      <c r="C90" s="10"/>
      <c r="D90" s="10"/>
      <c r="E90" s="73"/>
      <c r="F90" s="10"/>
      <c r="G90" s="11"/>
      <c r="H90" s="10" t="s">
        <v>24</v>
      </c>
      <c r="I90" s="10"/>
      <c r="J90" s="10"/>
      <c r="K90" s="10"/>
      <c r="L90" s="73"/>
      <c r="M90" s="10"/>
      <c r="N90" s="11"/>
      <c r="O90" s="10" t="s">
        <v>24</v>
      </c>
      <c r="P90" s="10"/>
      <c r="Q90" s="10"/>
      <c r="R90" s="10"/>
      <c r="S90" s="73"/>
      <c r="T90" s="10"/>
      <c r="U90" s="11"/>
    </row>
    <row r="91" spans="1:21">
      <c r="A91" s="31"/>
      <c r="B91" s="5"/>
      <c r="C91" s="5"/>
      <c r="D91" s="5"/>
      <c r="E91" s="5"/>
      <c r="F91" s="5"/>
      <c r="G91" s="5"/>
      <c r="H91" s="18"/>
      <c r="I91" s="5"/>
      <c r="J91" s="5"/>
      <c r="K91" s="5"/>
      <c r="L91" s="5"/>
      <c r="M91" s="5"/>
      <c r="N91" s="5"/>
      <c r="O91" s="18"/>
      <c r="P91" s="5"/>
      <c r="Q91" s="5"/>
      <c r="R91" s="5"/>
      <c r="S91" s="5"/>
      <c r="T91" s="5"/>
      <c r="U91" s="6"/>
    </row>
    <row r="92" spans="1:21">
      <c r="A92" s="61" t="s">
        <v>26</v>
      </c>
      <c r="B92" s="7"/>
      <c r="C92" s="7"/>
      <c r="D92" s="7">
        <f>F86+M86+T86</f>
        <v>0</v>
      </c>
      <c r="E92" s="32" t="s">
        <v>29</v>
      </c>
      <c r="F92" s="7"/>
      <c r="G92" s="34" t="s">
        <v>38</v>
      </c>
      <c r="H92" s="33">
        <f>B85+I85+P85</f>
        <v>0</v>
      </c>
      <c r="I92" s="32" t="s">
        <v>37</v>
      </c>
      <c r="J92" s="32"/>
      <c r="K92" s="32"/>
      <c r="L92" s="7"/>
      <c r="M92" s="7"/>
      <c r="N92" s="35"/>
      <c r="O92" s="35" t="s">
        <v>31</v>
      </c>
      <c r="R92" s="7" t="s">
        <v>32</v>
      </c>
      <c r="S92" s="7"/>
      <c r="T92" s="7"/>
      <c r="U92" s="8"/>
    </row>
    <row r="93" spans="1:21" ht="14" thickBot="1">
      <c r="A93" s="22"/>
      <c r="B93" s="10"/>
      <c r="C93" s="10"/>
      <c r="D93" s="10"/>
      <c r="E93" s="10"/>
      <c r="F93" s="10"/>
      <c r="G93" s="10"/>
      <c r="H93" s="20"/>
      <c r="I93" s="10"/>
      <c r="J93" s="10"/>
      <c r="K93" s="10"/>
      <c r="L93" s="10"/>
      <c r="M93" s="10"/>
      <c r="N93" s="10"/>
      <c r="O93" s="20"/>
      <c r="P93" s="10"/>
      <c r="Q93" s="10"/>
      <c r="R93" s="10"/>
      <c r="S93" s="10"/>
      <c r="T93" s="10"/>
      <c r="U93" s="11"/>
    </row>
    <row r="95" spans="1:21">
      <c r="T95" s="126" t="s">
        <v>34</v>
      </c>
      <c r="U95" s="126"/>
    </row>
  </sheetData>
  <mergeCells count="35">
    <mergeCell ref="T95:U95"/>
    <mergeCell ref="E10:G10"/>
    <mergeCell ref="B61:G61"/>
    <mergeCell ref="I61:N61"/>
    <mergeCell ref="C13:C14"/>
    <mergeCell ref="G13:G14"/>
    <mergeCell ref="J13:J14"/>
    <mergeCell ref="N13:N14"/>
    <mergeCell ref="A12:G12"/>
    <mergeCell ref="A13:A14"/>
    <mergeCell ref="H12:N12"/>
    <mergeCell ref="E88:G88"/>
    <mergeCell ref="D89:G89"/>
    <mergeCell ref="F87:G87"/>
    <mergeCell ref="P61:U61"/>
    <mergeCell ref="M87:N87"/>
    <mergeCell ref="T8:U8"/>
    <mergeCell ref="T57:U57"/>
    <mergeCell ref="T10:U10"/>
    <mergeCell ref="O12:U12"/>
    <mergeCell ref="O13:O14"/>
    <mergeCell ref="Q13:Q14"/>
    <mergeCell ref="U13:U14"/>
    <mergeCell ref="T45:U45"/>
    <mergeCell ref="L88:N88"/>
    <mergeCell ref="K89:N89"/>
    <mergeCell ref="H13:H14"/>
    <mergeCell ref="Y40:Y41"/>
    <mergeCell ref="W44:X45"/>
    <mergeCell ref="S88:U88"/>
    <mergeCell ref="R89:U89"/>
    <mergeCell ref="T87:U87"/>
    <mergeCell ref="W46:X46"/>
    <mergeCell ref="W40:W41"/>
    <mergeCell ref="X40:X41"/>
  </mergeCells>
  <phoneticPr fontId="3" type="noConversion"/>
  <printOptions horizontalCentered="1" verticalCentered="1"/>
  <pageMargins left="0" right="0.19685039370078741" top="0.39370078740157483" bottom="0" header="0" footer="0"/>
  <pageSetup paperSize="9" scale="73" fitToHeight="2" orientation="landscape" horizontalDpi="300" verticalDpi="300" r:id="rId1"/>
  <headerFooter alignWithMargins="0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"/>
  <sheetViews>
    <sheetView workbookViewId="0">
      <selection activeCell="G29" sqref="G29"/>
    </sheetView>
  </sheetViews>
  <sheetFormatPr baseColWidth="10" defaultRowHeight="13"/>
  <sheetData/>
  <phoneticPr fontId="3" type="noConversion"/>
  <pageMargins left="0.75" right="0.75" top="1" bottom="1" header="0" footer="0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"/>
  <sheetViews>
    <sheetView workbookViewId="0"/>
  </sheetViews>
  <sheetFormatPr baseColWidth="10" defaultRowHeight="13"/>
  <sheetData/>
  <phoneticPr fontId="3" type="noConversion"/>
  <pageMargins left="0.75" right="0.75" top="1" bottom="1" header="0" footer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8:X103"/>
  <sheetViews>
    <sheetView topLeftCell="A9" zoomScale="85" zoomScaleNormal="85" workbookViewId="0">
      <selection activeCell="S45" sqref="S45"/>
    </sheetView>
  </sheetViews>
  <sheetFormatPr baseColWidth="10" defaultColWidth="11.5" defaultRowHeight="13"/>
  <cols>
    <col min="1" max="1" width="13.33203125" style="17" customWidth="1"/>
    <col min="2" max="3" width="8.6640625" style="1" customWidth="1"/>
    <col min="4" max="4" width="10.5" style="1" customWidth="1"/>
    <col min="5" max="5" width="8.6640625" style="1" customWidth="1"/>
    <col min="6" max="6" width="10.5" style="1" customWidth="1"/>
    <col min="7" max="7" width="9.5" style="1" customWidth="1"/>
    <col min="8" max="8" width="13.33203125" style="17" customWidth="1"/>
    <col min="9" max="10" width="8.6640625" style="1" customWidth="1"/>
    <col min="11" max="11" width="10.5" style="1" customWidth="1"/>
    <col min="12" max="12" width="8.6640625" style="1" customWidth="1"/>
    <col min="13" max="13" width="9.6640625" style="1" customWidth="1"/>
    <col min="14" max="14" width="11.5" style="1" customWidth="1"/>
    <col min="15" max="15" width="13.33203125" style="17" customWidth="1"/>
    <col min="16" max="17" width="8.6640625" style="1" customWidth="1"/>
    <col min="18" max="18" width="10.33203125" style="1" customWidth="1"/>
    <col min="19" max="19" width="8.6640625" style="1" customWidth="1"/>
    <col min="20" max="20" width="9.6640625" style="1" customWidth="1"/>
    <col min="21" max="21" width="9.5" style="1" customWidth="1"/>
    <col min="22" max="22" width="2.6640625" style="1" customWidth="1"/>
    <col min="23" max="16384" width="11.5" style="1"/>
  </cols>
  <sheetData>
    <row r="8" spans="1:24" ht="16">
      <c r="S8" s="2" t="s">
        <v>1</v>
      </c>
      <c r="T8" s="120">
        <f>'03'!T8:U8+2</f>
        <v>21120</v>
      </c>
      <c r="U8" s="120"/>
    </row>
    <row r="10" spans="1:24" ht="17">
      <c r="D10" s="1" t="s">
        <v>0</v>
      </c>
      <c r="E10" s="112" t="s">
        <v>56</v>
      </c>
      <c r="F10" s="112"/>
      <c r="G10" s="112"/>
      <c r="I10" s="7"/>
      <c r="J10" s="7"/>
      <c r="S10" s="2" t="s">
        <v>11</v>
      </c>
      <c r="T10" s="112">
        <v>2</v>
      </c>
      <c r="U10" s="112"/>
    </row>
    <row r="11" spans="1:24" ht="14" thickBot="1"/>
    <row r="12" spans="1:24" ht="14" thickBot="1">
      <c r="A12" s="121" t="s">
        <v>8</v>
      </c>
      <c r="B12" s="129"/>
      <c r="C12" s="129"/>
      <c r="D12" s="129"/>
      <c r="E12" s="129"/>
      <c r="F12" s="129"/>
      <c r="G12" s="130"/>
      <c r="H12" s="121" t="s">
        <v>35</v>
      </c>
      <c r="I12" s="122"/>
      <c r="J12" s="122"/>
      <c r="K12" s="122"/>
      <c r="L12" s="122" t="s">
        <v>9</v>
      </c>
      <c r="M12" s="122"/>
      <c r="N12" s="123"/>
      <c r="O12" s="121" t="s">
        <v>36</v>
      </c>
      <c r="P12" s="122"/>
      <c r="Q12" s="122"/>
      <c r="R12" s="122"/>
      <c r="S12" s="122" t="s">
        <v>10</v>
      </c>
      <c r="T12" s="122"/>
      <c r="U12" s="123"/>
    </row>
    <row r="13" spans="1:24" ht="14" thickBot="1">
      <c r="A13" s="124" t="s">
        <v>45</v>
      </c>
      <c r="B13" s="23" t="s">
        <v>2</v>
      </c>
      <c r="C13" s="116" t="s">
        <v>46</v>
      </c>
      <c r="D13" s="23" t="s">
        <v>4</v>
      </c>
      <c r="E13" s="23" t="s">
        <v>6</v>
      </c>
      <c r="F13" s="23" t="s">
        <v>7</v>
      </c>
      <c r="G13" s="118" t="s">
        <v>47</v>
      </c>
      <c r="H13" s="124" t="s">
        <v>45</v>
      </c>
      <c r="I13" s="23" t="s">
        <v>2</v>
      </c>
      <c r="J13" s="116" t="s">
        <v>46</v>
      </c>
      <c r="K13" s="23" t="s">
        <v>4</v>
      </c>
      <c r="L13" s="23" t="s">
        <v>6</v>
      </c>
      <c r="M13" s="23" t="s">
        <v>7</v>
      </c>
      <c r="N13" s="118" t="s">
        <v>47</v>
      </c>
      <c r="O13" s="124" t="s">
        <v>45</v>
      </c>
      <c r="P13" s="23" t="s">
        <v>2</v>
      </c>
      <c r="Q13" s="116" t="s">
        <v>46</v>
      </c>
      <c r="R13" s="23" t="s">
        <v>4</v>
      </c>
      <c r="S13" s="23" t="s">
        <v>6</v>
      </c>
      <c r="T13" s="23" t="s">
        <v>7</v>
      </c>
      <c r="U13" s="118" t="s">
        <v>47</v>
      </c>
    </row>
    <row r="14" spans="1:24" ht="14" thickTop="1">
      <c r="A14" s="125"/>
      <c r="B14" s="15" t="s">
        <v>3</v>
      </c>
      <c r="C14" s="117"/>
      <c r="D14" s="15" t="s">
        <v>5</v>
      </c>
      <c r="E14" s="15" t="s">
        <v>5</v>
      </c>
      <c r="F14" s="15" t="s">
        <v>5</v>
      </c>
      <c r="G14" s="119"/>
      <c r="H14" s="125"/>
      <c r="I14" s="15" t="s">
        <v>3</v>
      </c>
      <c r="J14" s="117"/>
      <c r="K14" s="15" t="s">
        <v>5</v>
      </c>
      <c r="L14" s="15" t="s">
        <v>5</v>
      </c>
      <c r="M14" s="15" t="s">
        <v>5</v>
      </c>
      <c r="N14" s="119"/>
      <c r="O14" s="125"/>
      <c r="P14" s="15" t="s">
        <v>3</v>
      </c>
      <c r="Q14" s="117"/>
      <c r="R14" s="15" t="s">
        <v>5</v>
      </c>
      <c r="S14" s="15" t="s">
        <v>5</v>
      </c>
      <c r="T14" s="15" t="s">
        <v>5</v>
      </c>
      <c r="U14" s="119"/>
      <c r="X14" s="89" t="s">
        <v>51</v>
      </c>
    </row>
    <row r="15" spans="1:24" ht="16.5" customHeight="1" thickBot="1">
      <c r="A15" s="92" t="s">
        <v>131</v>
      </c>
      <c r="B15" s="93" t="s">
        <v>130</v>
      </c>
      <c r="C15" s="94">
        <v>0</v>
      </c>
      <c r="D15" s="95">
        <v>154</v>
      </c>
      <c r="E15" s="41">
        <v>715</v>
      </c>
      <c r="F15" s="97">
        <v>80</v>
      </c>
      <c r="G15" s="98">
        <v>250</v>
      </c>
      <c r="H15" s="92" t="s">
        <v>172</v>
      </c>
      <c r="I15" s="93" t="s">
        <v>68</v>
      </c>
      <c r="J15" s="94">
        <v>1075</v>
      </c>
      <c r="K15" s="95">
        <v>186</v>
      </c>
      <c r="L15" s="39">
        <v>1325</v>
      </c>
      <c r="M15" s="97">
        <v>140</v>
      </c>
      <c r="N15" s="98">
        <v>250</v>
      </c>
      <c r="O15" s="92" t="s">
        <v>187</v>
      </c>
      <c r="P15" s="93" t="s">
        <v>130</v>
      </c>
      <c r="Q15" s="94">
        <v>1050</v>
      </c>
      <c r="R15" s="39">
        <v>215</v>
      </c>
      <c r="S15" s="39">
        <v>2015</v>
      </c>
      <c r="T15" s="97">
        <v>200</v>
      </c>
      <c r="U15" s="98">
        <v>250</v>
      </c>
      <c r="X15" s="88">
        <v>14040</v>
      </c>
    </row>
    <row r="16" spans="1:24" ht="16.5" customHeight="1" thickTop="1">
      <c r="A16" s="92" t="s">
        <v>169</v>
      </c>
      <c r="B16" s="93" t="s">
        <v>130</v>
      </c>
      <c r="C16" s="94">
        <v>1138</v>
      </c>
      <c r="D16" s="95">
        <v>155</v>
      </c>
      <c r="E16" s="41">
        <v>1370</v>
      </c>
      <c r="F16" s="97">
        <v>150</v>
      </c>
      <c r="G16" s="98">
        <v>250</v>
      </c>
      <c r="H16" s="92" t="s">
        <v>173</v>
      </c>
      <c r="I16" s="93" t="s">
        <v>68</v>
      </c>
      <c r="J16" s="94">
        <v>1075</v>
      </c>
      <c r="K16" s="95">
        <v>187</v>
      </c>
      <c r="L16" s="41">
        <v>745</v>
      </c>
      <c r="M16" s="97">
        <v>80</v>
      </c>
      <c r="N16" s="98">
        <v>250</v>
      </c>
      <c r="O16" s="92" t="s">
        <v>187</v>
      </c>
      <c r="P16" s="93" t="s">
        <v>130</v>
      </c>
      <c r="Q16" s="94">
        <v>1050</v>
      </c>
      <c r="R16" s="39">
        <v>216</v>
      </c>
      <c r="S16" s="41">
        <v>2010</v>
      </c>
      <c r="T16" s="97">
        <v>200</v>
      </c>
      <c r="U16" s="98">
        <v>250</v>
      </c>
    </row>
    <row r="17" spans="1:21" ht="16.5" customHeight="1">
      <c r="A17" s="92" t="s">
        <v>131</v>
      </c>
      <c r="B17" s="93" t="s">
        <v>130</v>
      </c>
      <c r="C17" s="94">
        <v>0</v>
      </c>
      <c r="D17" s="95">
        <v>156</v>
      </c>
      <c r="E17" s="41">
        <v>740</v>
      </c>
      <c r="F17" s="97">
        <v>80</v>
      </c>
      <c r="G17" s="98">
        <v>250</v>
      </c>
      <c r="H17" s="92" t="s">
        <v>172</v>
      </c>
      <c r="I17" s="93" t="s">
        <v>68</v>
      </c>
      <c r="J17" s="94">
        <v>1075</v>
      </c>
      <c r="K17" s="95">
        <v>188</v>
      </c>
      <c r="L17" s="41">
        <v>1320</v>
      </c>
      <c r="M17" s="97">
        <v>140</v>
      </c>
      <c r="N17" s="98">
        <v>250</v>
      </c>
      <c r="O17" s="92" t="s">
        <v>187</v>
      </c>
      <c r="P17" s="93" t="s">
        <v>130</v>
      </c>
      <c r="Q17" s="94">
        <v>1050</v>
      </c>
      <c r="R17" s="39">
        <v>217</v>
      </c>
      <c r="S17" s="41">
        <v>1950</v>
      </c>
      <c r="T17" s="97">
        <v>200</v>
      </c>
      <c r="U17" s="98">
        <v>250</v>
      </c>
    </row>
    <row r="18" spans="1:21" ht="16.5" customHeight="1">
      <c r="A18" s="92" t="s">
        <v>169</v>
      </c>
      <c r="B18" s="93" t="s">
        <v>130</v>
      </c>
      <c r="C18" s="94">
        <v>1138</v>
      </c>
      <c r="D18" s="95">
        <v>157</v>
      </c>
      <c r="E18" s="41">
        <v>1430</v>
      </c>
      <c r="F18" s="97">
        <v>150</v>
      </c>
      <c r="G18" s="98">
        <v>250</v>
      </c>
      <c r="H18" s="92" t="s">
        <v>173</v>
      </c>
      <c r="I18" s="93" t="s">
        <v>68</v>
      </c>
      <c r="J18" s="94">
        <v>1075</v>
      </c>
      <c r="K18" s="95">
        <v>189</v>
      </c>
      <c r="L18" s="41">
        <v>735</v>
      </c>
      <c r="M18" s="97">
        <v>80</v>
      </c>
      <c r="N18" s="98">
        <v>250</v>
      </c>
      <c r="O18" s="92" t="s">
        <v>187</v>
      </c>
      <c r="P18" s="93" t="s">
        <v>130</v>
      </c>
      <c r="Q18" s="94">
        <v>1050</v>
      </c>
      <c r="R18" s="39">
        <v>218</v>
      </c>
      <c r="S18" s="41">
        <v>1960</v>
      </c>
      <c r="T18" s="97">
        <v>200</v>
      </c>
      <c r="U18" s="98">
        <v>250</v>
      </c>
    </row>
    <row r="19" spans="1:21" ht="16.5" customHeight="1">
      <c r="A19" s="92" t="s">
        <v>131</v>
      </c>
      <c r="B19" s="93" t="s">
        <v>130</v>
      </c>
      <c r="C19" s="94">
        <v>0</v>
      </c>
      <c r="D19" s="95">
        <v>158</v>
      </c>
      <c r="E19" s="41">
        <v>710</v>
      </c>
      <c r="F19" s="97">
        <v>80</v>
      </c>
      <c r="G19" s="98">
        <v>250</v>
      </c>
      <c r="H19" s="92" t="s">
        <v>172</v>
      </c>
      <c r="I19" s="93" t="s">
        <v>68</v>
      </c>
      <c r="J19" s="94">
        <v>1075</v>
      </c>
      <c r="K19" s="95">
        <v>190</v>
      </c>
      <c r="L19" s="41">
        <v>1330</v>
      </c>
      <c r="M19" s="97">
        <v>140</v>
      </c>
      <c r="N19" s="98" t="s">
        <v>61</v>
      </c>
      <c r="O19" s="92" t="s">
        <v>187</v>
      </c>
      <c r="P19" s="93" t="s">
        <v>130</v>
      </c>
      <c r="Q19" s="94">
        <v>1050</v>
      </c>
      <c r="R19" s="39">
        <v>219</v>
      </c>
      <c r="S19" s="41">
        <v>1960</v>
      </c>
      <c r="T19" s="97">
        <v>200</v>
      </c>
      <c r="U19" s="98">
        <v>250</v>
      </c>
    </row>
    <row r="20" spans="1:21" ht="16.5" customHeight="1">
      <c r="A20" s="92" t="s">
        <v>169</v>
      </c>
      <c r="B20" s="93" t="s">
        <v>130</v>
      </c>
      <c r="C20" s="94">
        <v>1138</v>
      </c>
      <c r="D20" s="95">
        <v>159</v>
      </c>
      <c r="E20" s="41">
        <v>1360</v>
      </c>
      <c r="F20" s="97">
        <v>150</v>
      </c>
      <c r="G20" s="98">
        <v>250</v>
      </c>
      <c r="H20" s="92" t="s">
        <v>173</v>
      </c>
      <c r="I20" s="93" t="s">
        <v>68</v>
      </c>
      <c r="J20" s="94">
        <v>1075</v>
      </c>
      <c r="K20" s="95">
        <v>191</v>
      </c>
      <c r="L20" s="41">
        <v>755</v>
      </c>
      <c r="M20" s="97">
        <v>80</v>
      </c>
      <c r="N20" s="98" t="s">
        <v>61</v>
      </c>
      <c r="O20" s="92" t="s">
        <v>187</v>
      </c>
      <c r="P20" s="93" t="s">
        <v>130</v>
      </c>
      <c r="Q20" s="94">
        <v>1050</v>
      </c>
      <c r="R20" s="39">
        <v>220</v>
      </c>
      <c r="S20" s="41">
        <v>1995</v>
      </c>
      <c r="T20" s="97">
        <v>200</v>
      </c>
      <c r="U20" s="98">
        <v>250</v>
      </c>
    </row>
    <row r="21" spans="1:21" ht="16.5" customHeight="1">
      <c r="A21" s="92" t="s">
        <v>131</v>
      </c>
      <c r="B21" s="93" t="s">
        <v>130</v>
      </c>
      <c r="C21" s="94">
        <v>0</v>
      </c>
      <c r="D21" s="95">
        <v>160</v>
      </c>
      <c r="E21" s="41">
        <v>755</v>
      </c>
      <c r="F21" s="97">
        <v>80</v>
      </c>
      <c r="G21" s="98">
        <v>250</v>
      </c>
      <c r="H21" s="92" t="s">
        <v>172</v>
      </c>
      <c r="I21" s="93" t="s">
        <v>68</v>
      </c>
      <c r="J21" s="94">
        <v>1075</v>
      </c>
      <c r="K21" s="95">
        <v>192</v>
      </c>
      <c r="L21" s="41">
        <v>1335</v>
      </c>
      <c r="M21" s="97">
        <v>140</v>
      </c>
      <c r="N21" s="98" t="s">
        <v>61</v>
      </c>
      <c r="O21" s="92" t="s">
        <v>187</v>
      </c>
      <c r="P21" s="93" t="s">
        <v>130</v>
      </c>
      <c r="Q21" s="94">
        <v>1050</v>
      </c>
      <c r="R21" s="39">
        <v>221</v>
      </c>
      <c r="S21" s="41">
        <v>2000</v>
      </c>
      <c r="T21" s="97">
        <v>200</v>
      </c>
      <c r="U21" s="98">
        <v>250</v>
      </c>
    </row>
    <row r="22" spans="1:21" ht="16.5" customHeight="1">
      <c r="A22" s="92" t="s">
        <v>169</v>
      </c>
      <c r="B22" s="93" t="s">
        <v>130</v>
      </c>
      <c r="C22" s="94">
        <v>1138</v>
      </c>
      <c r="D22" s="95">
        <v>161</v>
      </c>
      <c r="E22" s="41">
        <v>1430</v>
      </c>
      <c r="F22" s="97">
        <v>150</v>
      </c>
      <c r="G22" s="98">
        <v>250</v>
      </c>
      <c r="H22" s="92" t="s">
        <v>173</v>
      </c>
      <c r="I22" s="93" t="s">
        <v>68</v>
      </c>
      <c r="J22" s="94">
        <v>1075</v>
      </c>
      <c r="K22" s="95">
        <v>193</v>
      </c>
      <c r="L22" s="41">
        <v>750</v>
      </c>
      <c r="M22" s="97">
        <v>80</v>
      </c>
      <c r="N22" s="98" t="s">
        <v>61</v>
      </c>
      <c r="O22" s="92" t="s">
        <v>187</v>
      </c>
      <c r="P22" s="93" t="s">
        <v>130</v>
      </c>
      <c r="Q22" s="94">
        <v>1050</v>
      </c>
      <c r="R22" s="39">
        <v>222</v>
      </c>
      <c r="S22" s="41">
        <v>1995</v>
      </c>
      <c r="T22" s="97">
        <v>200</v>
      </c>
      <c r="U22" s="98">
        <v>250</v>
      </c>
    </row>
    <row r="23" spans="1:21" ht="16.5" customHeight="1">
      <c r="A23" s="92" t="s">
        <v>131</v>
      </c>
      <c r="B23" s="93" t="s">
        <v>130</v>
      </c>
      <c r="C23" s="94">
        <v>0</v>
      </c>
      <c r="D23" s="95">
        <v>162</v>
      </c>
      <c r="E23" s="41">
        <v>755</v>
      </c>
      <c r="F23" s="97">
        <v>80</v>
      </c>
      <c r="G23" s="98">
        <v>250</v>
      </c>
      <c r="H23" s="92" t="s">
        <v>172</v>
      </c>
      <c r="I23" s="93" t="s">
        <v>68</v>
      </c>
      <c r="J23" s="94">
        <v>1075</v>
      </c>
      <c r="K23" s="95" t="s">
        <v>179</v>
      </c>
      <c r="L23" s="41">
        <v>1260</v>
      </c>
      <c r="M23" s="97">
        <v>140</v>
      </c>
      <c r="N23" s="98" t="s">
        <v>61</v>
      </c>
      <c r="O23" s="92" t="s">
        <v>187</v>
      </c>
      <c r="P23" s="93" t="s">
        <v>130</v>
      </c>
      <c r="Q23" s="94">
        <v>1050</v>
      </c>
      <c r="R23" s="39">
        <v>223</v>
      </c>
      <c r="S23" s="41">
        <v>1980</v>
      </c>
      <c r="T23" s="97">
        <v>200</v>
      </c>
      <c r="U23" s="98">
        <v>250</v>
      </c>
    </row>
    <row r="24" spans="1:21" ht="16.5" customHeight="1">
      <c r="A24" s="92" t="s">
        <v>169</v>
      </c>
      <c r="B24" s="93" t="s">
        <v>130</v>
      </c>
      <c r="C24" s="94">
        <v>1138</v>
      </c>
      <c r="D24" s="95">
        <v>163</v>
      </c>
      <c r="E24" s="41">
        <v>1440</v>
      </c>
      <c r="F24" s="97">
        <v>150</v>
      </c>
      <c r="G24" s="98">
        <v>250</v>
      </c>
      <c r="H24" s="92" t="s">
        <v>173</v>
      </c>
      <c r="I24" s="93" t="s">
        <v>68</v>
      </c>
      <c r="J24" s="94">
        <v>1075</v>
      </c>
      <c r="K24" s="95" t="s">
        <v>180</v>
      </c>
      <c r="L24" s="41">
        <v>705</v>
      </c>
      <c r="M24" s="97">
        <v>80</v>
      </c>
      <c r="N24" s="98" t="s">
        <v>182</v>
      </c>
      <c r="O24" s="92" t="s">
        <v>187</v>
      </c>
      <c r="P24" s="93" t="s">
        <v>130</v>
      </c>
      <c r="Q24" s="94">
        <v>1050</v>
      </c>
      <c r="R24" s="39">
        <v>224</v>
      </c>
      <c r="S24" s="41">
        <v>1935</v>
      </c>
      <c r="T24" s="97">
        <v>200</v>
      </c>
      <c r="U24" s="98">
        <v>250</v>
      </c>
    </row>
    <row r="25" spans="1:21" ht="16.5" customHeight="1">
      <c r="A25" s="92" t="s">
        <v>131</v>
      </c>
      <c r="B25" s="93" t="s">
        <v>130</v>
      </c>
      <c r="C25" s="94">
        <v>0</v>
      </c>
      <c r="D25" s="95">
        <v>164</v>
      </c>
      <c r="E25" s="41">
        <v>770</v>
      </c>
      <c r="F25" s="97">
        <v>80</v>
      </c>
      <c r="G25" s="98">
        <v>250</v>
      </c>
      <c r="H25" s="92" t="s">
        <v>172</v>
      </c>
      <c r="I25" s="93" t="s">
        <v>68</v>
      </c>
      <c r="J25" s="94">
        <v>1075</v>
      </c>
      <c r="K25" s="95">
        <v>196</v>
      </c>
      <c r="L25" s="41">
        <v>1130</v>
      </c>
      <c r="M25" s="97">
        <v>140</v>
      </c>
      <c r="N25" s="98" t="s">
        <v>61</v>
      </c>
      <c r="O25" s="92" t="s">
        <v>187</v>
      </c>
      <c r="P25" s="93" t="s">
        <v>130</v>
      </c>
      <c r="Q25" s="94">
        <v>1050</v>
      </c>
      <c r="R25" s="39">
        <v>225</v>
      </c>
      <c r="S25" s="41">
        <v>2030</v>
      </c>
      <c r="T25" s="97">
        <v>200</v>
      </c>
      <c r="U25" s="98">
        <v>250</v>
      </c>
    </row>
    <row r="26" spans="1:21" ht="16.5" customHeight="1">
      <c r="A26" s="92" t="s">
        <v>169</v>
      </c>
      <c r="B26" s="93" t="s">
        <v>130</v>
      </c>
      <c r="C26" s="94">
        <v>1138</v>
      </c>
      <c r="D26" s="95">
        <v>165</v>
      </c>
      <c r="E26" s="41">
        <v>1475</v>
      </c>
      <c r="F26" s="97">
        <v>150</v>
      </c>
      <c r="G26" s="98" t="s">
        <v>181</v>
      </c>
      <c r="H26" s="92" t="s">
        <v>173</v>
      </c>
      <c r="I26" s="93" t="s">
        <v>68</v>
      </c>
      <c r="J26" s="94">
        <v>1075</v>
      </c>
      <c r="K26" s="95">
        <v>197</v>
      </c>
      <c r="L26" s="41">
        <v>635</v>
      </c>
      <c r="M26" s="97">
        <v>80</v>
      </c>
      <c r="N26" s="98" t="s">
        <v>183</v>
      </c>
      <c r="O26" s="92" t="s">
        <v>187</v>
      </c>
      <c r="P26" s="93" t="s">
        <v>130</v>
      </c>
      <c r="Q26" s="94">
        <v>1050</v>
      </c>
      <c r="R26" s="39">
        <v>226</v>
      </c>
      <c r="S26" s="41">
        <v>1990</v>
      </c>
      <c r="T26" s="97">
        <v>200</v>
      </c>
      <c r="U26" s="98">
        <v>250</v>
      </c>
    </row>
    <row r="27" spans="1:21" ht="16.5" customHeight="1">
      <c r="A27" s="92" t="s">
        <v>131</v>
      </c>
      <c r="B27" s="93" t="s">
        <v>130</v>
      </c>
      <c r="C27" s="94">
        <v>0</v>
      </c>
      <c r="D27" s="95">
        <v>166</v>
      </c>
      <c r="E27" s="41">
        <v>755</v>
      </c>
      <c r="F27" s="97">
        <v>80</v>
      </c>
      <c r="G27" s="98" t="s">
        <v>181</v>
      </c>
      <c r="H27" s="92" t="s">
        <v>172</v>
      </c>
      <c r="I27" s="93" t="s">
        <v>68</v>
      </c>
      <c r="J27" s="94">
        <v>1075</v>
      </c>
      <c r="K27" s="95">
        <v>198</v>
      </c>
      <c r="L27" s="41">
        <v>1290</v>
      </c>
      <c r="M27" s="97">
        <v>140</v>
      </c>
      <c r="N27" s="98" t="s">
        <v>61</v>
      </c>
      <c r="O27" s="92" t="s">
        <v>187</v>
      </c>
      <c r="P27" s="93" t="s">
        <v>130</v>
      </c>
      <c r="Q27" s="94">
        <v>1050</v>
      </c>
      <c r="R27" s="39">
        <v>227</v>
      </c>
      <c r="S27" s="41">
        <v>1930</v>
      </c>
      <c r="T27" s="97">
        <v>200</v>
      </c>
      <c r="U27" s="98">
        <v>250</v>
      </c>
    </row>
    <row r="28" spans="1:21" ht="16.5" customHeight="1">
      <c r="A28" s="92" t="s">
        <v>169</v>
      </c>
      <c r="B28" s="93" t="s">
        <v>130</v>
      </c>
      <c r="C28" s="94">
        <v>1138</v>
      </c>
      <c r="D28" s="95">
        <v>167</v>
      </c>
      <c r="E28" s="41">
        <v>1445</v>
      </c>
      <c r="F28" s="97">
        <v>150</v>
      </c>
      <c r="G28" s="98">
        <v>250</v>
      </c>
      <c r="H28" s="92" t="s">
        <v>173</v>
      </c>
      <c r="I28" s="93" t="s">
        <v>68</v>
      </c>
      <c r="J28" s="94">
        <v>1075</v>
      </c>
      <c r="K28" s="95">
        <v>199</v>
      </c>
      <c r="L28" s="41">
        <v>725</v>
      </c>
      <c r="M28" s="97">
        <v>80</v>
      </c>
      <c r="N28" s="98" t="s">
        <v>182</v>
      </c>
      <c r="O28" s="55"/>
      <c r="P28" s="38"/>
      <c r="Q28" s="38"/>
      <c r="R28" s="39"/>
      <c r="S28" s="41"/>
      <c r="T28" s="39"/>
      <c r="U28" s="40"/>
    </row>
    <row r="29" spans="1:21" ht="16.5" customHeight="1">
      <c r="A29" s="92" t="s">
        <v>131</v>
      </c>
      <c r="B29" s="93" t="s">
        <v>130</v>
      </c>
      <c r="C29" s="94">
        <v>0</v>
      </c>
      <c r="D29" s="95">
        <v>168</v>
      </c>
      <c r="E29" s="41">
        <v>765</v>
      </c>
      <c r="F29" s="97">
        <v>80</v>
      </c>
      <c r="G29" s="98">
        <v>250</v>
      </c>
      <c r="H29" s="75"/>
      <c r="I29" s="71"/>
      <c r="J29" s="38"/>
      <c r="K29" s="95"/>
      <c r="L29" s="41"/>
      <c r="M29" s="76"/>
      <c r="N29" s="40"/>
      <c r="O29" s="59"/>
      <c r="P29" s="38"/>
      <c r="Q29" s="38"/>
      <c r="R29" s="39"/>
      <c r="S29" s="41"/>
      <c r="T29" s="39"/>
      <c r="U29" s="40"/>
    </row>
    <row r="30" spans="1:21" ht="16.5" customHeight="1">
      <c r="A30" s="92" t="s">
        <v>169</v>
      </c>
      <c r="B30" s="93" t="s">
        <v>130</v>
      </c>
      <c r="C30" s="94">
        <v>1138</v>
      </c>
      <c r="D30" s="95">
        <v>169</v>
      </c>
      <c r="E30" s="41">
        <v>1460</v>
      </c>
      <c r="F30" s="97">
        <v>150</v>
      </c>
      <c r="G30" s="98">
        <v>250</v>
      </c>
      <c r="H30" s="92" t="s">
        <v>174</v>
      </c>
      <c r="I30" s="93" t="s">
        <v>130</v>
      </c>
      <c r="J30" s="94">
        <v>2005</v>
      </c>
      <c r="K30" s="95">
        <v>200</v>
      </c>
      <c r="L30" s="41">
        <v>965</v>
      </c>
      <c r="M30" s="97">
        <v>100</v>
      </c>
      <c r="N30" s="98">
        <v>250</v>
      </c>
      <c r="O30" s="55"/>
      <c r="P30" s="38"/>
      <c r="Q30" s="38"/>
      <c r="R30" s="39"/>
      <c r="S30" s="41"/>
      <c r="T30" s="39"/>
      <c r="U30" s="40"/>
    </row>
    <row r="31" spans="1:21" ht="16.5" customHeight="1">
      <c r="A31" s="92" t="s">
        <v>131</v>
      </c>
      <c r="B31" s="93" t="s">
        <v>130</v>
      </c>
      <c r="C31" s="94">
        <v>0</v>
      </c>
      <c r="D31" s="95">
        <v>170</v>
      </c>
      <c r="E31" s="41">
        <v>745</v>
      </c>
      <c r="F31" s="97">
        <v>80</v>
      </c>
      <c r="G31" s="98">
        <v>250</v>
      </c>
      <c r="H31" s="92" t="s">
        <v>174</v>
      </c>
      <c r="I31" s="93" t="s">
        <v>130</v>
      </c>
      <c r="J31" s="94">
        <v>2005</v>
      </c>
      <c r="K31" s="95">
        <v>201</v>
      </c>
      <c r="L31" s="41">
        <v>980</v>
      </c>
      <c r="M31" s="97">
        <v>100</v>
      </c>
      <c r="N31" s="98">
        <v>250</v>
      </c>
      <c r="O31" s="55"/>
      <c r="P31" s="38"/>
      <c r="Q31" s="38"/>
      <c r="R31" s="39"/>
      <c r="S31" s="41"/>
      <c r="T31" s="39"/>
      <c r="U31" s="40"/>
    </row>
    <row r="32" spans="1:21" ht="16.5" customHeight="1">
      <c r="A32" s="92" t="s">
        <v>169</v>
      </c>
      <c r="B32" s="93" t="s">
        <v>130</v>
      </c>
      <c r="C32" s="94">
        <v>1138</v>
      </c>
      <c r="D32" s="95">
        <v>171</v>
      </c>
      <c r="E32" s="41">
        <v>1440</v>
      </c>
      <c r="F32" s="97">
        <v>150</v>
      </c>
      <c r="G32" s="98" t="s">
        <v>181</v>
      </c>
      <c r="H32" s="92" t="s">
        <v>174</v>
      </c>
      <c r="I32" s="93" t="s">
        <v>130</v>
      </c>
      <c r="J32" s="94">
        <v>2005</v>
      </c>
      <c r="K32" s="95">
        <v>202</v>
      </c>
      <c r="L32" s="41">
        <v>980</v>
      </c>
      <c r="M32" s="97">
        <v>100</v>
      </c>
      <c r="N32" s="98" t="s">
        <v>182</v>
      </c>
      <c r="O32" s="55"/>
      <c r="P32" s="38"/>
      <c r="Q32" s="38"/>
      <c r="R32" s="39"/>
      <c r="S32" s="41"/>
      <c r="T32" s="39"/>
      <c r="U32" s="40"/>
    </row>
    <row r="33" spans="1:21" ht="16.5" customHeight="1">
      <c r="A33" s="92" t="s">
        <v>131</v>
      </c>
      <c r="B33" s="93" t="s">
        <v>130</v>
      </c>
      <c r="C33" s="94">
        <v>0</v>
      </c>
      <c r="D33" s="95">
        <v>172</v>
      </c>
      <c r="E33" s="41">
        <v>750</v>
      </c>
      <c r="F33" s="97">
        <v>80</v>
      </c>
      <c r="G33" s="98">
        <v>250</v>
      </c>
      <c r="H33" s="92" t="s">
        <v>174</v>
      </c>
      <c r="I33" s="93" t="s">
        <v>130</v>
      </c>
      <c r="J33" s="94">
        <v>2005</v>
      </c>
      <c r="K33" s="95">
        <v>203</v>
      </c>
      <c r="L33" s="41">
        <v>990</v>
      </c>
      <c r="M33" s="97">
        <v>100</v>
      </c>
      <c r="N33" s="98">
        <v>250</v>
      </c>
      <c r="O33" s="55"/>
      <c r="P33" s="38"/>
      <c r="Q33" s="38"/>
      <c r="R33" s="39"/>
      <c r="S33" s="41"/>
      <c r="T33" s="39"/>
      <c r="U33" s="40"/>
    </row>
    <row r="34" spans="1:21" ht="16.5" customHeight="1">
      <c r="A34" s="92" t="s">
        <v>169</v>
      </c>
      <c r="B34" s="93" t="s">
        <v>130</v>
      </c>
      <c r="C34" s="94">
        <v>1138</v>
      </c>
      <c r="D34" s="95">
        <v>173</v>
      </c>
      <c r="E34" s="41">
        <v>1435</v>
      </c>
      <c r="F34" s="97">
        <v>150</v>
      </c>
      <c r="G34" s="98">
        <v>250</v>
      </c>
      <c r="H34" s="92" t="s">
        <v>174</v>
      </c>
      <c r="I34" s="93" t="s">
        <v>130</v>
      </c>
      <c r="J34" s="94">
        <v>2005</v>
      </c>
      <c r="K34" s="95">
        <v>204</v>
      </c>
      <c r="L34" s="41">
        <v>965</v>
      </c>
      <c r="M34" s="97">
        <v>100</v>
      </c>
      <c r="N34" s="98" t="s">
        <v>182</v>
      </c>
      <c r="O34" s="55"/>
      <c r="P34" s="38"/>
      <c r="Q34" s="38"/>
      <c r="R34" s="39"/>
      <c r="S34" s="41"/>
      <c r="T34" s="39"/>
      <c r="U34" s="40"/>
    </row>
    <row r="35" spans="1:21" ht="16.5" customHeight="1">
      <c r="A35" s="55"/>
      <c r="B35" s="38"/>
      <c r="C35" s="38"/>
      <c r="D35" s="95"/>
      <c r="E35" s="41"/>
      <c r="F35" s="39"/>
      <c r="G35" s="40"/>
      <c r="H35" s="92" t="s">
        <v>174</v>
      </c>
      <c r="I35" s="93" t="s">
        <v>130</v>
      </c>
      <c r="J35" s="94">
        <v>2005</v>
      </c>
      <c r="K35" s="95">
        <v>205</v>
      </c>
      <c r="L35" s="41">
        <v>975</v>
      </c>
      <c r="M35" s="97">
        <v>100</v>
      </c>
      <c r="N35" s="98">
        <v>250</v>
      </c>
      <c r="O35" s="55"/>
      <c r="P35" s="38"/>
      <c r="Q35" s="38"/>
      <c r="R35" s="39"/>
      <c r="S35" s="41"/>
      <c r="T35" s="39"/>
      <c r="U35" s="40"/>
    </row>
    <row r="36" spans="1:21" ht="16.5" customHeight="1">
      <c r="A36" s="92" t="s">
        <v>170</v>
      </c>
      <c r="B36" s="93" t="s">
        <v>130</v>
      </c>
      <c r="C36" s="94">
        <v>0</v>
      </c>
      <c r="D36" s="95" t="s">
        <v>175</v>
      </c>
      <c r="E36" s="41">
        <v>840</v>
      </c>
      <c r="F36" s="97">
        <v>90</v>
      </c>
      <c r="G36" s="98">
        <v>250</v>
      </c>
      <c r="H36" s="92" t="s">
        <v>174</v>
      </c>
      <c r="I36" s="93" t="s">
        <v>130</v>
      </c>
      <c r="J36" s="94">
        <v>2005</v>
      </c>
      <c r="K36" s="95">
        <v>206</v>
      </c>
      <c r="L36" s="41">
        <v>970</v>
      </c>
      <c r="M36" s="97">
        <v>100</v>
      </c>
      <c r="N36" s="98" t="s">
        <v>182</v>
      </c>
      <c r="O36" s="55"/>
      <c r="P36" s="38"/>
      <c r="Q36" s="38"/>
      <c r="R36" s="39"/>
      <c r="S36" s="41"/>
      <c r="T36" s="39"/>
      <c r="U36" s="40"/>
    </row>
    <row r="37" spans="1:21" ht="16.5" customHeight="1">
      <c r="A37" s="92" t="s">
        <v>171</v>
      </c>
      <c r="B37" s="93" t="s">
        <v>130</v>
      </c>
      <c r="C37" s="94">
        <v>1138</v>
      </c>
      <c r="D37" s="95" t="s">
        <v>176</v>
      </c>
      <c r="E37" s="41">
        <v>1530</v>
      </c>
      <c r="F37" s="97">
        <v>160</v>
      </c>
      <c r="G37" s="98">
        <v>250</v>
      </c>
      <c r="H37" s="92" t="s">
        <v>174</v>
      </c>
      <c r="I37" s="93" t="s">
        <v>130</v>
      </c>
      <c r="J37" s="94">
        <v>2005</v>
      </c>
      <c r="K37" s="95">
        <v>207</v>
      </c>
      <c r="L37" s="41">
        <v>980</v>
      </c>
      <c r="M37" s="97">
        <v>100</v>
      </c>
      <c r="N37" s="98">
        <v>250</v>
      </c>
      <c r="O37" s="55"/>
      <c r="P37" s="42"/>
      <c r="Q37" s="42"/>
      <c r="R37" s="39"/>
      <c r="S37" s="41"/>
      <c r="T37" s="41"/>
      <c r="U37" s="43"/>
    </row>
    <row r="38" spans="1:21" ht="16.5" customHeight="1">
      <c r="A38" s="92" t="s">
        <v>170</v>
      </c>
      <c r="B38" s="93" t="s">
        <v>130</v>
      </c>
      <c r="C38" s="94">
        <v>0</v>
      </c>
      <c r="D38" s="95">
        <v>176</v>
      </c>
      <c r="E38" s="41">
        <v>815</v>
      </c>
      <c r="F38" s="97">
        <v>90</v>
      </c>
      <c r="G38" s="98" t="s">
        <v>61</v>
      </c>
      <c r="H38" s="92" t="s">
        <v>174</v>
      </c>
      <c r="I38" s="93" t="s">
        <v>130</v>
      </c>
      <c r="J38" s="94">
        <v>2005</v>
      </c>
      <c r="K38" s="95">
        <v>208</v>
      </c>
      <c r="L38" s="41">
        <v>975</v>
      </c>
      <c r="M38" s="97">
        <v>100</v>
      </c>
      <c r="N38" s="98" t="s">
        <v>182</v>
      </c>
      <c r="O38" s="55"/>
      <c r="P38" s="42"/>
      <c r="Q38" s="42"/>
      <c r="R38" s="39"/>
      <c r="S38" s="41"/>
      <c r="T38" s="41"/>
      <c r="U38" s="43"/>
    </row>
    <row r="39" spans="1:21" ht="16.5" customHeight="1">
      <c r="A39" s="92" t="s">
        <v>171</v>
      </c>
      <c r="B39" s="93" t="s">
        <v>130</v>
      </c>
      <c r="C39" s="94">
        <v>1138</v>
      </c>
      <c r="D39" s="95">
        <v>177</v>
      </c>
      <c r="E39" s="41">
        <v>1495</v>
      </c>
      <c r="F39" s="97">
        <v>160</v>
      </c>
      <c r="G39" s="98" t="s">
        <v>61</v>
      </c>
      <c r="H39" s="92" t="s">
        <v>174</v>
      </c>
      <c r="I39" s="93" t="s">
        <v>130</v>
      </c>
      <c r="J39" s="94">
        <v>2005</v>
      </c>
      <c r="K39" s="95">
        <v>209</v>
      </c>
      <c r="L39" s="41">
        <v>990</v>
      </c>
      <c r="M39" s="97">
        <v>100</v>
      </c>
      <c r="N39" s="98">
        <v>250</v>
      </c>
      <c r="O39" s="55"/>
      <c r="P39" s="42"/>
      <c r="Q39" s="42"/>
      <c r="R39" s="41"/>
      <c r="S39" s="41"/>
      <c r="T39" s="41"/>
      <c r="U39" s="43"/>
    </row>
    <row r="40" spans="1:21" ht="16.5" customHeight="1">
      <c r="A40" s="92" t="s">
        <v>170</v>
      </c>
      <c r="B40" s="93" t="s">
        <v>130</v>
      </c>
      <c r="C40" s="94">
        <v>0</v>
      </c>
      <c r="D40" s="95">
        <v>178</v>
      </c>
      <c r="E40" s="41">
        <v>840</v>
      </c>
      <c r="F40" s="97">
        <v>90</v>
      </c>
      <c r="G40" s="98" t="s">
        <v>61</v>
      </c>
      <c r="H40" s="92" t="s">
        <v>174</v>
      </c>
      <c r="I40" s="93" t="s">
        <v>130</v>
      </c>
      <c r="J40" s="94">
        <v>2005</v>
      </c>
      <c r="K40" s="95">
        <v>210</v>
      </c>
      <c r="L40" s="41">
        <v>990</v>
      </c>
      <c r="M40" s="97">
        <v>100</v>
      </c>
      <c r="N40" s="98" t="s">
        <v>182</v>
      </c>
      <c r="O40" s="55"/>
      <c r="P40" s="42"/>
      <c r="Q40" s="42"/>
      <c r="R40" s="41"/>
      <c r="S40" s="41"/>
      <c r="T40" s="41"/>
      <c r="U40" s="43"/>
    </row>
    <row r="41" spans="1:21" ht="16.5" customHeight="1">
      <c r="A41" s="92" t="s">
        <v>171</v>
      </c>
      <c r="B41" s="93" t="s">
        <v>130</v>
      </c>
      <c r="C41" s="94">
        <v>1138</v>
      </c>
      <c r="D41" s="95">
        <v>179</v>
      </c>
      <c r="E41" s="41">
        <v>1530</v>
      </c>
      <c r="F41" s="97">
        <v>160</v>
      </c>
      <c r="G41" s="98" t="s">
        <v>61</v>
      </c>
      <c r="H41" s="92" t="s">
        <v>174</v>
      </c>
      <c r="I41" s="93" t="s">
        <v>130</v>
      </c>
      <c r="J41" s="94">
        <v>2005</v>
      </c>
      <c r="K41" s="95">
        <v>211</v>
      </c>
      <c r="L41" s="41">
        <v>1000</v>
      </c>
      <c r="M41" s="97">
        <v>100</v>
      </c>
      <c r="N41" s="98">
        <v>250</v>
      </c>
      <c r="O41" s="55"/>
      <c r="P41" s="42"/>
      <c r="Q41" s="42"/>
      <c r="R41" s="41"/>
      <c r="S41" s="41"/>
      <c r="T41" s="41"/>
      <c r="U41" s="43"/>
    </row>
    <row r="42" spans="1:21" ht="16.5" customHeight="1">
      <c r="A42" s="92" t="s">
        <v>170</v>
      </c>
      <c r="B42" s="93" t="s">
        <v>130</v>
      </c>
      <c r="C42" s="94">
        <v>0</v>
      </c>
      <c r="D42" s="95">
        <v>180</v>
      </c>
      <c r="E42" s="41">
        <v>850</v>
      </c>
      <c r="F42" s="97">
        <v>90</v>
      </c>
      <c r="G42" s="98" t="s">
        <v>61</v>
      </c>
      <c r="H42" s="92" t="s">
        <v>174</v>
      </c>
      <c r="I42" s="93" t="s">
        <v>130</v>
      </c>
      <c r="J42" s="94">
        <v>2005</v>
      </c>
      <c r="K42" s="95">
        <v>212</v>
      </c>
      <c r="L42" s="41">
        <v>1000</v>
      </c>
      <c r="M42" s="97">
        <v>100</v>
      </c>
      <c r="N42" s="98" t="s">
        <v>182</v>
      </c>
      <c r="O42" s="55"/>
      <c r="P42" s="42"/>
      <c r="Q42" s="42"/>
      <c r="R42" s="41"/>
      <c r="S42" s="41"/>
      <c r="T42" s="41"/>
      <c r="U42" s="43"/>
    </row>
    <row r="43" spans="1:21" ht="16.5" customHeight="1">
      <c r="A43" s="92" t="s">
        <v>171</v>
      </c>
      <c r="B43" s="93" t="s">
        <v>130</v>
      </c>
      <c r="C43" s="94">
        <v>1138</v>
      </c>
      <c r="D43" s="95">
        <v>181</v>
      </c>
      <c r="E43" s="41">
        <v>1545</v>
      </c>
      <c r="F43" s="97">
        <v>160</v>
      </c>
      <c r="G43" s="98" t="s">
        <v>61</v>
      </c>
      <c r="H43" s="92" t="s">
        <v>174</v>
      </c>
      <c r="I43" s="93" t="s">
        <v>130</v>
      </c>
      <c r="J43" s="94">
        <v>2005</v>
      </c>
      <c r="K43" s="95">
        <v>213</v>
      </c>
      <c r="L43" s="41">
        <v>1010</v>
      </c>
      <c r="M43" s="97">
        <v>100</v>
      </c>
      <c r="N43" s="98">
        <v>250</v>
      </c>
      <c r="O43" s="55"/>
      <c r="P43" s="42"/>
      <c r="Q43" s="42"/>
      <c r="R43" s="41"/>
      <c r="S43" s="41"/>
      <c r="T43" s="41"/>
      <c r="U43" s="43"/>
    </row>
    <row r="44" spans="1:21" ht="16.5" customHeight="1">
      <c r="A44" s="92" t="s">
        <v>170</v>
      </c>
      <c r="B44" s="93" t="s">
        <v>130</v>
      </c>
      <c r="C44" s="94">
        <v>0</v>
      </c>
      <c r="D44" s="95" t="s">
        <v>177</v>
      </c>
      <c r="E44" s="41">
        <v>820</v>
      </c>
      <c r="F44" s="97">
        <v>90</v>
      </c>
      <c r="G44" s="98" t="s">
        <v>61</v>
      </c>
      <c r="H44" s="75"/>
      <c r="I44" s="100"/>
      <c r="J44" s="42"/>
      <c r="K44" s="95"/>
      <c r="L44" s="41"/>
      <c r="M44" s="101"/>
      <c r="N44" s="43"/>
      <c r="O44" s="55"/>
      <c r="P44" s="42"/>
      <c r="Q44" s="42"/>
      <c r="R44" s="41"/>
      <c r="S44" s="41"/>
      <c r="T44" s="41"/>
      <c r="U44" s="43"/>
    </row>
    <row r="45" spans="1:21" ht="16.5" customHeight="1">
      <c r="A45" s="92" t="s">
        <v>171</v>
      </c>
      <c r="B45" s="93" t="s">
        <v>130</v>
      </c>
      <c r="C45" s="94">
        <v>1138</v>
      </c>
      <c r="D45" s="95" t="s">
        <v>178</v>
      </c>
      <c r="E45" s="41">
        <v>1505</v>
      </c>
      <c r="F45" s="97">
        <v>160</v>
      </c>
      <c r="G45" s="98" t="s">
        <v>61</v>
      </c>
      <c r="H45" s="92" t="s">
        <v>187</v>
      </c>
      <c r="I45" s="93" t="s">
        <v>130</v>
      </c>
      <c r="J45" s="94">
        <v>1050</v>
      </c>
      <c r="K45" s="95">
        <v>214</v>
      </c>
      <c r="L45" s="41">
        <v>2000</v>
      </c>
      <c r="M45" s="97">
        <v>200</v>
      </c>
      <c r="N45" s="98">
        <v>250</v>
      </c>
      <c r="O45" s="55"/>
      <c r="P45" s="42"/>
      <c r="Q45" s="42"/>
      <c r="R45" s="41"/>
      <c r="S45" s="41"/>
      <c r="T45" s="41"/>
      <c r="U45" s="43"/>
    </row>
    <row r="46" spans="1:21" ht="16.5" customHeight="1">
      <c r="A46" s="92" t="s">
        <v>170</v>
      </c>
      <c r="B46" s="93" t="s">
        <v>130</v>
      </c>
      <c r="C46" s="94">
        <v>0</v>
      </c>
      <c r="D46" s="95">
        <v>184</v>
      </c>
      <c r="E46" s="41">
        <v>820</v>
      </c>
      <c r="F46" s="97">
        <v>90</v>
      </c>
      <c r="G46" s="98">
        <v>250</v>
      </c>
      <c r="H46" s="75"/>
      <c r="I46" s="100"/>
      <c r="J46" s="42"/>
      <c r="K46" s="95"/>
      <c r="L46" s="41"/>
      <c r="M46" s="101"/>
      <c r="N46" s="43"/>
      <c r="O46" s="55"/>
      <c r="P46" s="42"/>
      <c r="Q46" s="42"/>
      <c r="R46" s="41"/>
      <c r="S46" s="41"/>
      <c r="T46" s="41"/>
      <c r="U46" s="43"/>
    </row>
    <row r="47" spans="1:21" ht="16.5" customHeight="1" thickBot="1">
      <c r="A47" s="92" t="s">
        <v>171</v>
      </c>
      <c r="B47" s="93" t="s">
        <v>130</v>
      </c>
      <c r="C47" s="94">
        <v>1138</v>
      </c>
      <c r="D47" s="95">
        <v>185</v>
      </c>
      <c r="E47" s="41">
        <v>1495</v>
      </c>
      <c r="F47" s="97">
        <v>160</v>
      </c>
      <c r="G47" s="98">
        <v>250</v>
      </c>
      <c r="H47" s="75"/>
      <c r="I47" s="100"/>
      <c r="J47" s="42"/>
      <c r="K47" s="41"/>
      <c r="L47" s="41"/>
      <c r="M47" s="101"/>
      <c r="N47" s="43"/>
      <c r="O47" s="55"/>
      <c r="P47" s="42"/>
      <c r="Q47" s="42"/>
      <c r="R47" s="41"/>
      <c r="S47" s="41"/>
      <c r="T47" s="41"/>
      <c r="U47" s="43"/>
    </row>
    <row r="48" spans="1:21" ht="21.75" customHeight="1" thickBot="1">
      <c r="A48" s="24"/>
      <c r="B48" s="3" t="s">
        <v>13</v>
      </c>
      <c r="C48" s="3"/>
      <c r="D48" s="3"/>
      <c r="E48" s="3"/>
      <c r="F48" s="69">
        <f>SUM(E15:E47)</f>
        <v>35830</v>
      </c>
      <c r="G48" s="36" t="s">
        <v>28</v>
      </c>
      <c r="H48" s="24"/>
      <c r="I48" s="3" t="s">
        <v>12</v>
      </c>
      <c r="J48" s="3"/>
      <c r="K48" s="3"/>
      <c r="L48" s="3"/>
      <c r="M48" s="69">
        <f>SUM(L15:L47)</f>
        <v>29810</v>
      </c>
      <c r="N48" s="36" t="s">
        <v>28</v>
      </c>
      <c r="O48" s="24"/>
      <c r="P48" s="3" t="s">
        <v>14</v>
      </c>
      <c r="Q48" s="3"/>
      <c r="R48" s="3"/>
      <c r="S48" s="3"/>
      <c r="T48" s="69">
        <f>SUM(S15:S47)</f>
        <v>25750</v>
      </c>
      <c r="U48" s="36" t="s">
        <v>28</v>
      </c>
    </row>
    <row r="49" spans="1:21">
      <c r="A49" s="21"/>
      <c r="B49" s="5"/>
      <c r="C49" s="5"/>
      <c r="D49" s="5"/>
      <c r="E49" s="5"/>
      <c r="F49" s="5"/>
      <c r="G49" s="5"/>
      <c r="H49" s="19"/>
      <c r="I49" s="5"/>
      <c r="J49" s="5"/>
      <c r="K49" s="5"/>
      <c r="L49" s="5"/>
      <c r="M49" s="5"/>
      <c r="N49" s="5"/>
      <c r="O49" s="19"/>
      <c r="P49" s="5"/>
      <c r="Q49" s="5"/>
      <c r="R49" s="5"/>
      <c r="S49" s="5"/>
      <c r="T49" s="5"/>
      <c r="U49" s="6"/>
    </row>
    <row r="50" spans="1:21" ht="14">
      <c r="A50" s="21"/>
      <c r="B50" s="7"/>
      <c r="C50" s="7"/>
      <c r="D50" s="7" t="s">
        <v>15</v>
      </c>
      <c r="E50" s="7"/>
      <c r="F50" s="7"/>
      <c r="G50" s="70">
        <f>SUM(T50+'[1]04'!$T$42)</f>
        <v>140900</v>
      </c>
      <c r="H50" s="32" t="s">
        <v>30</v>
      </c>
      <c r="I50" s="7"/>
      <c r="J50" s="7"/>
      <c r="K50" s="7"/>
      <c r="L50" s="7"/>
      <c r="M50" s="7"/>
      <c r="N50" s="16"/>
      <c r="O50" s="19"/>
      <c r="P50" s="7" t="s">
        <v>16</v>
      </c>
      <c r="Q50" s="7"/>
      <c r="R50" s="7"/>
      <c r="S50" s="7"/>
      <c r="T50" s="70">
        <f>T48+M48+F48</f>
        <v>91390</v>
      </c>
      <c r="U50" s="37" t="s">
        <v>28</v>
      </c>
    </row>
    <row r="51" spans="1:21" ht="14" thickBot="1">
      <c r="A51" s="22"/>
      <c r="B51" s="10"/>
      <c r="C51" s="10"/>
      <c r="D51" s="10"/>
      <c r="E51" s="10"/>
      <c r="F51" s="10"/>
      <c r="G51" s="10"/>
      <c r="H51" s="20"/>
      <c r="I51" s="10"/>
      <c r="J51" s="10"/>
      <c r="K51" s="10"/>
      <c r="L51" s="10"/>
      <c r="M51" s="10"/>
      <c r="N51" s="10"/>
      <c r="O51" s="20"/>
      <c r="P51" s="10"/>
      <c r="Q51" s="10"/>
      <c r="R51" s="10"/>
      <c r="S51" s="10"/>
      <c r="T51" s="10"/>
      <c r="U51" s="11"/>
    </row>
    <row r="53" spans="1:21">
      <c r="A53" s="91" t="s">
        <v>53</v>
      </c>
      <c r="T53" s="126" t="s">
        <v>33</v>
      </c>
      <c r="U53" s="126"/>
    </row>
    <row r="65" spans="1:21" ht="16">
      <c r="S65" s="2" t="s">
        <v>1</v>
      </c>
      <c r="T65" s="120">
        <f>T8</f>
        <v>21120</v>
      </c>
      <c r="U65" s="120"/>
    </row>
    <row r="66" spans="1:21" ht="14" thickBot="1"/>
    <row r="67" spans="1:21" ht="14" thickBot="1">
      <c r="A67" s="25"/>
      <c r="B67" s="4"/>
      <c r="C67" s="5"/>
      <c r="D67" s="5"/>
      <c r="E67" s="12" t="s">
        <v>8</v>
      </c>
      <c r="F67" s="5"/>
      <c r="G67" s="6"/>
      <c r="H67" s="25"/>
      <c r="I67" s="4"/>
      <c r="J67" s="5"/>
      <c r="K67" s="5"/>
      <c r="L67" s="12" t="s">
        <v>39</v>
      </c>
      <c r="M67" s="5"/>
      <c r="N67" s="6"/>
      <c r="O67" s="25"/>
      <c r="P67" s="4"/>
      <c r="Q67" s="5"/>
      <c r="R67" s="5"/>
      <c r="S67" s="12" t="s">
        <v>40</v>
      </c>
      <c r="T67" s="5"/>
      <c r="U67" s="6"/>
    </row>
    <row r="68" spans="1:21">
      <c r="A68" s="26" t="s">
        <v>17</v>
      </c>
      <c r="B68" s="4"/>
      <c r="C68" s="5"/>
      <c r="D68" s="5"/>
      <c r="E68" s="5"/>
      <c r="F68" s="5"/>
      <c r="G68" s="6"/>
      <c r="H68" s="26" t="s">
        <v>17</v>
      </c>
      <c r="I68" s="4"/>
      <c r="J68" s="5"/>
      <c r="K68" s="5"/>
      <c r="L68" s="5"/>
      <c r="M68" s="5"/>
      <c r="N68" s="6"/>
      <c r="O68" s="26" t="s">
        <v>17</v>
      </c>
      <c r="P68" s="4"/>
      <c r="Q68" s="5"/>
      <c r="R68" s="5"/>
      <c r="S68" s="5"/>
      <c r="T68" s="5"/>
      <c r="U68" s="6"/>
    </row>
    <row r="69" spans="1:21">
      <c r="A69" s="27" t="s">
        <v>19</v>
      </c>
      <c r="B69" s="113" t="s">
        <v>20</v>
      </c>
      <c r="C69" s="114"/>
      <c r="D69" s="114"/>
      <c r="E69" s="114"/>
      <c r="F69" s="114"/>
      <c r="G69" s="115"/>
      <c r="H69" s="27" t="s">
        <v>19</v>
      </c>
      <c r="I69" s="113" t="s">
        <v>20</v>
      </c>
      <c r="J69" s="114"/>
      <c r="K69" s="114"/>
      <c r="L69" s="114"/>
      <c r="M69" s="114"/>
      <c r="N69" s="115"/>
      <c r="O69" s="27" t="s">
        <v>19</v>
      </c>
      <c r="P69" s="113" t="s">
        <v>20</v>
      </c>
      <c r="Q69" s="114"/>
      <c r="R69" s="114"/>
      <c r="S69" s="114"/>
      <c r="T69" s="114"/>
      <c r="U69" s="115"/>
    </row>
    <row r="70" spans="1:21" ht="14" thickBot="1">
      <c r="A70" s="28" t="s">
        <v>18</v>
      </c>
      <c r="B70" s="9"/>
      <c r="C70" s="10"/>
      <c r="D70" s="10"/>
      <c r="E70" s="10"/>
      <c r="F70" s="10"/>
      <c r="G70" s="11"/>
      <c r="H70" s="28" t="s">
        <v>18</v>
      </c>
      <c r="I70" s="9"/>
      <c r="J70" s="10"/>
      <c r="K70" s="10"/>
      <c r="L70" s="10"/>
      <c r="M70" s="10"/>
      <c r="N70" s="11"/>
      <c r="O70" s="28" t="s">
        <v>18</v>
      </c>
      <c r="P70" s="9"/>
      <c r="Q70" s="10"/>
      <c r="R70" s="10"/>
      <c r="S70" s="10"/>
      <c r="T70" s="10"/>
      <c r="U70" s="11"/>
    </row>
    <row r="71" spans="1:21" ht="14">
      <c r="A71" s="48">
        <v>4</v>
      </c>
      <c r="B71" s="49" t="s">
        <v>150</v>
      </c>
      <c r="C71" s="50"/>
      <c r="D71" s="50"/>
      <c r="E71" s="50"/>
      <c r="F71" s="50"/>
      <c r="G71" s="51"/>
      <c r="H71" s="48">
        <v>8</v>
      </c>
      <c r="I71" s="52" t="s">
        <v>167</v>
      </c>
      <c r="J71" s="50"/>
      <c r="K71" s="50"/>
      <c r="L71" s="50"/>
      <c r="M71" s="50"/>
      <c r="N71" s="51"/>
      <c r="O71" s="48">
        <v>16</v>
      </c>
      <c r="P71" s="52" t="s">
        <v>168</v>
      </c>
      <c r="Q71" s="50"/>
      <c r="R71" s="50"/>
      <c r="S71" s="50"/>
      <c r="T71" s="50"/>
      <c r="U71" s="51"/>
    </row>
    <row r="72" spans="1:21" ht="14">
      <c r="A72" s="60">
        <v>7</v>
      </c>
      <c r="B72" s="52" t="s">
        <v>151</v>
      </c>
      <c r="C72" s="53"/>
      <c r="D72" s="53"/>
      <c r="E72" s="53"/>
      <c r="F72" s="53"/>
      <c r="G72" s="54"/>
      <c r="H72" s="60">
        <v>6</v>
      </c>
      <c r="I72" s="52" t="s">
        <v>105</v>
      </c>
      <c r="J72" s="53"/>
      <c r="K72" s="53"/>
      <c r="L72" s="53"/>
      <c r="M72" s="53"/>
      <c r="N72" s="54"/>
      <c r="O72" s="60"/>
      <c r="P72" s="52"/>
      <c r="Q72" s="53"/>
      <c r="R72" s="53"/>
      <c r="S72" s="53"/>
      <c r="T72" s="53"/>
      <c r="U72" s="54"/>
    </row>
    <row r="73" spans="1:21" ht="14">
      <c r="A73" s="60">
        <v>3</v>
      </c>
      <c r="B73" s="52" t="s">
        <v>150</v>
      </c>
      <c r="C73" s="53"/>
      <c r="D73" s="53"/>
      <c r="E73" s="53"/>
      <c r="F73" s="53"/>
      <c r="G73" s="54"/>
      <c r="H73" s="60">
        <v>3</v>
      </c>
      <c r="I73" s="52" t="s">
        <v>168</v>
      </c>
      <c r="J73" s="53"/>
      <c r="K73" s="53"/>
      <c r="L73" s="53"/>
      <c r="M73" s="53"/>
      <c r="N73" s="54"/>
      <c r="O73" s="60"/>
      <c r="P73" s="52"/>
      <c r="Q73" s="53"/>
      <c r="R73" s="53"/>
      <c r="S73" s="53"/>
      <c r="T73" s="53"/>
      <c r="U73" s="54"/>
    </row>
    <row r="74" spans="1:21" ht="14">
      <c r="A74" s="60"/>
      <c r="B74" s="52"/>
      <c r="C74" s="53"/>
      <c r="D74" s="53"/>
      <c r="E74" s="53"/>
      <c r="F74" s="53"/>
      <c r="G74" s="54"/>
      <c r="H74" s="60"/>
      <c r="I74" s="52"/>
      <c r="J74" s="53"/>
      <c r="K74" s="53"/>
      <c r="L74" s="53"/>
      <c r="M74" s="53"/>
      <c r="N74" s="54"/>
      <c r="O74" s="60"/>
      <c r="P74" s="52"/>
      <c r="Q74" s="53"/>
      <c r="R74" s="53"/>
      <c r="S74" s="53"/>
      <c r="T74" s="53"/>
      <c r="U74" s="54"/>
    </row>
    <row r="75" spans="1:21" ht="14">
      <c r="A75" s="60"/>
      <c r="B75" s="52"/>
      <c r="C75" s="53"/>
      <c r="D75" s="53"/>
      <c r="E75" s="53"/>
      <c r="F75" s="53"/>
      <c r="G75" s="54"/>
      <c r="H75" s="60"/>
      <c r="I75" s="52"/>
      <c r="J75" s="53"/>
      <c r="K75" s="53"/>
      <c r="L75" s="53"/>
      <c r="M75" s="53"/>
      <c r="N75" s="54"/>
      <c r="O75" s="60"/>
      <c r="P75" s="52"/>
      <c r="Q75" s="53"/>
      <c r="R75" s="53"/>
      <c r="S75" s="53"/>
      <c r="T75" s="53"/>
      <c r="U75" s="54"/>
    </row>
    <row r="76" spans="1:21" ht="14">
      <c r="A76" s="60"/>
      <c r="B76" s="52"/>
      <c r="C76" s="53"/>
      <c r="D76" s="53"/>
      <c r="E76" s="53"/>
      <c r="F76" s="53"/>
      <c r="G76" s="54"/>
      <c r="H76" s="60"/>
      <c r="I76" s="52"/>
      <c r="J76" s="53"/>
      <c r="K76" s="53"/>
      <c r="L76" s="53"/>
      <c r="M76" s="53"/>
      <c r="N76" s="54"/>
      <c r="O76" s="60"/>
      <c r="P76" s="52"/>
      <c r="Q76" s="53"/>
      <c r="R76" s="53"/>
      <c r="S76" s="53"/>
      <c r="T76" s="53"/>
      <c r="U76" s="54"/>
    </row>
    <row r="77" spans="1:21" ht="14">
      <c r="A77" s="60"/>
      <c r="B77" s="52"/>
      <c r="C77" s="53"/>
      <c r="D77" s="53"/>
      <c r="E77" s="53"/>
      <c r="F77" s="53"/>
      <c r="G77" s="54"/>
      <c r="H77" s="60"/>
      <c r="I77" s="52"/>
      <c r="J77" s="53"/>
      <c r="K77" s="53"/>
      <c r="L77" s="53"/>
      <c r="M77" s="53"/>
      <c r="N77" s="54"/>
      <c r="O77" s="60"/>
      <c r="P77" s="52"/>
      <c r="Q77" s="53"/>
      <c r="R77" s="53"/>
      <c r="S77" s="53"/>
      <c r="T77" s="53"/>
      <c r="U77" s="54"/>
    </row>
    <row r="78" spans="1:21" ht="14">
      <c r="A78" s="60"/>
      <c r="B78" s="52"/>
      <c r="C78" s="53"/>
      <c r="D78" s="53"/>
      <c r="E78" s="53"/>
      <c r="F78" s="53"/>
      <c r="G78" s="54"/>
      <c r="H78" s="60"/>
      <c r="I78" s="52"/>
      <c r="J78" s="53"/>
      <c r="K78" s="53"/>
      <c r="L78" s="53"/>
      <c r="M78" s="53"/>
      <c r="N78" s="54"/>
      <c r="O78" s="60"/>
      <c r="P78" s="52"/>
      <c r="Q78" s="53"/>
      <c r="R78" s="53"/>
      <c r="S78" s="53"/>
      <c r="T78" s="53"/>
      <c r="U78" s="54"/>
    </row>
    <row r="79" spans="1:21" ht="14">
      <c r="A79" s="60"/>
      <c r="B79" s="52"/>
      <c r="C79" s="53"/>
      <c r="D79" s="53"/>
      <c r="E79" s="53"/>
      <c r="F79" s="53"/>
      <c r="G79" s="54"/>
      <c r="H79" s="60"/>
      <c r="I79" s="52"/>
      <c r="J79" s="53"/>
      <c r="K79" s="53"/>
      <c r="L79" s="53"/>
      <c r="M79" s="53"/>
      <c r="N79" s="54"/>
      <c r="O79" s="60"/>
      <c r="P79" s="52"/>
      <c r="Q79" s="53"/>
      <c r="R79" s="53"/>
      <c r="S79" s="53"/>
      <c r="T79" s="53"/>
      <c r="U79" s="54"/>
    </row>
    <row r="80" spans="1:21" ht="14">
      <c r="A80" s="60"/>
      <c r="B80" s="52"/>
      <c r="C80" s="53"/>
      <c r="D80" s="53"/>
      <c r="E80" s="53"/>
      <c r="F80" s="53"/>
      <c r="G80" s="54"/>
      <c r="H80" s="60"/>
      <c r="I80" s="52"/>
      <c r="J80" s="53"/>
      <c r="K80" s="53"/>
      <c r="L80" s="53"/>
      <c r="M80" s="53"/>
      <c r="N80" s="54"/>
      <c r="O80" s="60"/>
      <c r="P80" s="52"/>
      <c r="Q80" s="53"/>
      <c r="R80" s="53"/>
      <c r="S80" s="53"/>
      <c r="T80" s="53"/>
      <c r="U80" s="54"/>
    </row>
    <row r="81" spans="1:21" ht="14">
      <c r="A81" s="60"/>
      <c r="B81" s="52"/>
      <c r="C81" s="53"/>
      <c r="D81" s="53"/>
      <c r="E81" s="53"/>
      <c r="F81" s="53"/>
      <c r="G81" s="54"/>
      <c r="H81" s="60"/>
      <c r="I81" s="52"/>
      <c r="J81" s="53"/>
      <c r="K81" s="53"/>
      <c r="L81" s="53"/>
      <c r="M81" s="53"/>
      <c r="N81" s="54"/>
      <c r="O81" s="60"/>
      <c r="P81" s="52"/>
      <c r="Q81" s="53"/>
      <c r="R81" s="53"/>
      <c r="S81" s="53"/>
      <c r="T81" s="53"/>
      <c r="U81" s="54"/>
    </row>
    <row r="82" spans="1:21" ht="14">
      <c r="A82" s="60"/>
      <c r="B82" s="52"/>
      <c r="C82" s="53"/>
      <c r="D82" s="53"/>
      <c r="E82" s="53"/>
      <c r="F82" s="53"/>
      <c r="G82" s="54"/>
      <c r="H82" s="60"/>
      <c r="I82" s="52"/>
      <c r="J82" s="53"/>
      <c r="K82" s="53"/>
      <c r="L82" s="53"/>
      <c r="M82" s="53"/>
      <c r="N82" s="54"/>
      <c r="O82" s="60"/>
      <c r="P82" s="52"/>
      <c r="Q82" s="53"/>
      <c r="R82" s="53"/>
      <c r="S82" s="53"/>
      <c r="T82" s="53"/>
      <c r="U82" s="54"/>
    </row>
    <row r="83" spans="1:21" ht="14">
      <c r="A83" s="60"/>
      <c r="B83" s="52"/>
      <c r="C83" s="53"/>
      <c r="D83" s="53"/>
      <c r="E83" s="53"/>
      <c r="F83" s="53"/>
      <c r="G83" s="54"/>
      <c r="H83" s="60"/>
      <c r="I83" s="52"/>
      <c r="J83" s="53"/>
      <c r="K83" s="53"/>
      <c r="L83" s="53"/>
      <c r="M83" s="53"/>
      <c r="N83" s="54"/>
      <c r="O83" s="60"/>
      <c r="P83" s="52"/>
      <c r="Q83" s="53"/>
      <c r="R83" s="53"/>
      <c r="S83" s="53"/>
      <c r="T83" s="53"/>
      <c r="U83" s="54"/>
    </row>
    <row r="84" spans="1:21" ht="14">
      <c r="A84" s="60"/>
      <c r="B84" s="52"/>
      <c r="C84" s="53"/>
      <c r="D84" s="53"/>
      <c r="E84" s="53"/>
      <c r="F84" s="53"/>
      <c r="G84" s="54"/>
      <c r="H84" s="60"/>
      <c r="I84" s="52"/>
      <c r="J84" s="53"/>
      <c r="K84" s="53"/>
      <c r="L84" s="53"/>
      <c r="M84" s="53"/>
      <c r="N84" s="54"/>
      <c r="O84" s="60"/>
      <c r="P84" s="52"/>
      <c r="Q84" s="53"/>
      <c r="R84" s="53"/>
      <c r="S84" s="53"/>
      <c r="T84" s="53"/>
      <c r="U84" s="54"/>
    </row>
    <row r="85" spans="1:21" ht="14">
      <c r="A85" s="60"/>
      <c r="B85" s="52"/>
      <c r="C85" s="53"/>
      <c r="D85" s="53"/>
      <c r="E85" s="53"/>
      <c r="F85" s="53"/>
      <c r="G85" s="54"/>
      <c r="H85" s="60"/>
      <c r="I85" s="52"/>
      <c r="J85" s="53"/>
      <c r="K85" s="53"/>
      <c r="L85" s="53"/>
      <c r="M85" s="53"/>
      <c r="N85" s="54"/>
      <c r="O85" s="60"/>
      <c r="P85" s="52"/>
      <c r="Q85" s="53"/>
      <c r="R85" s="53"/>
      <c r="S85" s="53"/>
      <c r="T85" s="53"/>
      <c r="U85" s="54"/>
    </row>
    <row r="86" spans="1:21" ht="14">
      <c r="A86" s="60"/>
      <c r="B86" s="52"/>
      <c r="C86" s="53"/>
      <c r="D86" s="53"/>
      <c r="E86" s="53"/>
      <c r="F86" s="53"/>
      <c r="G86" s="54"/>
      <c r="H86" s="60"/>
      <c r="I86" s="52"/>
      <c r="J86" s="53"/>
      <c r="K86" s="53"/>
      <c r="L86" s="53"/>
      <c r="M86" s="53"/>
      <c r="N86" s="54"/>
      <c r="O86" s="60"/>
      <c r="P86" s="52"/>
      <c r="Q86" s="53"/>
      <c r="R86" s="53"/>
      <c r="S86" s="53"/>
      <c r="T86" s="53"/>
      <c r="U86" s="54"/>
    </row>
    <row r="87" spans="1:21" ht="14">
      <c r="A87" s="60"/>
      <c r="B87" s="52"/>
      <c r="C87" s="53"/>
      <c r="D87" s="53"/>
      <c r="E87" s="53"/>
      <c r="F87" s="53"/>
      <c r="G87" s="54"/>
      <c r="H87" s="60"/>
      <c r="I87" s="52"/>
      <c r="J87" s="53"/>
      <c r="K87" s="53"/>
      <c r="L87" s="53"/>
      <c r="M87" s="53"/>
      <c r="N87" s="54"/>
      <c r="O87" s="60"/>
      <c r="P87" s="52"/>
      <c r="Q87" s="53"/>
      <c r="R87" s="53"/>
      <c r="S87" s="53"/>
      <c r="T87" s="53"/>
      <c r="U87" s="54"/>
    </row>
    <row r="88" spans="1:21" ht="14">
      <c r="A88" s="60"/>
      <c r="B88" s="52"/>
      <c r="C88" s="53"/>
      <c r="D88" s="53"/>
      <c r="E88" s="53"/>
      <c r="F88" s="53"/>
      <c r="G88" s="54"/>
      <c r="H88" s="60"/>
      <c r="I88" s="52"/>
      <c r="J88" s="53"/>
      <c r="K88" s="53"/>
      <c r="L88" s="53"/>
      <c r="M88" s="53"/>
      <c r="N88" s="54"/>
      <c r="O88" s="60"/>
      <c r="P88" s="52"/>
      <c r="Q88" s="53"/>
      <c r="R88" s="53"/>
      <c r="S88" s="53"/>
      <c r="T88" s="53"/>
      <c r="U88" s="54"/>
    </row>
    <row r="89" spans="1:21" ht="14">
      <c r="A89" s="60"/>
      <c r="B89" s="52"/>
      <c r="C89" s="53"/>
      <c r="D89" s="53"/>
      <c r="E89" s="53"/>
      <c r="F89" s="53"/>
      <c r="G89" s="54"/>
      <c r="H89" s="60"/>
      <c r="I89" s="52"/>
      <c r="J89" s="53"/>
      <c r="K89" s="53"/>
      <c r="L89" s="53"/>
      <c r="M89" s="53"/>
      <c r="N89" s="54"/>
      <c r="O89" s="60"/>
      <c r="P89" s="52"/>
      <c r="Q89" s="53"/>
      <c r="R89" s="53"/>
      <c r="S89" s="53"/>
      <c r="T89" s="53"/>
      <c r="U89" s="54"/>
    </row>
    <row r="90" spans="1:21" ht="14">
      <c r="A90" s="60"/>
      <c r="B90" s="52"/>
      <c r="C90" s="53"/>
      <c r="D90" s="53"/>
      <c r="E90" s="53"/>
      <c r="F90" s="53"/>
      <c r="G90" s="54"/>
      <c r="H90" s="60"/>
      <c r="I90" s="52"/>
      <c r="J90" s="53"/>
      <c r="K90" s="53"/>
      <c r="L90" s="53"/>
      <c r="M90" s="53"/>
      <c r="N90" s="54"/>
      <c r="O90" s="60"/>
      <c r="P90" s="52"/>
      <c r="Q90" s="53"/>
      <c r="R90" s="53"/>
      <c r="S90" s="53"/>
      <c r="T90" s="53"/>
      <c r="U90" s="54"/>
    </row>
    <row r="91" spans="1:21" ht="14">
      <c r="A91" s="74" t="s">
        <v>49</v>
      </c>
      <c r="B91" s="52">
        <v>5</v>
      </c>
      <c r="C91" s="53" t="s">
        <v>48</v>
      </c>
      <c r="D91" s="53"/>
      <c r="E91" s="53"/>
      <c r="F91" s="53"/>
      <c r="G91" s="54"/>
      <c r="H91" s="74" t="s">
        <v>49</v>
      </c>
      <c r="I91" s="52">
        <v>5</v>
      </c>
      <c r="J91" s="53" t="s">
        <v>48</v>
      </c>
      <c r="K91" s="53"/>
      <c r="L91" s="53"/>
      <c r="M91" s="53"/>
      <c r="N91" s="54"/>
      <c r="O91" s="74" t="s">
        <v>49</v>
      </c>
      <c r="P91" s="52">
        <v>22</v>
      </c>
      <c r="Q91" s="53" t="s">
        <v>48</v>
      </c>
      <c r="R91" s="53"/>
      <c r="S91" s="53"/>
      <c r="T91" s="53"/>
      <c r="U91" s="54"/>
    </row>
    <row r="92" spans="1:21" ht="14">
      <c r="A92" s="74" t="s">
        <v>50</v>
      </c>
      <c r="B92" s="52">
        <v>0</v>
      </c>
      <c r="C92" s="53"/>
      <c r="D92" s="53"/>
      <c r="E92" s="53"/>
      <c r="F92" s="53"/>
      <c r="G92" s="54"/>
      <c r="H92" s="74" t="s">
        <v>50</v>
      </c>
      <c r="I92" s="52">
        <v>0</v>
      </c>
      <c r="J92" s="53"/>
      <c r="K92" s="53"/>
      <c r="L92" s="53"/>
      <c r="M92" s="53"/>
      <c r="N92" s="54"/>
      <c r="O92" s="74" t="s">
        <v>50</v>
      </c>
      <c r="P92" s="52">
        <v>1</v>
      </c>
      <c r="Q92" s="53"/>
      <c r="R92" s="53"/>
      <c r="S92" s="53"/>
      <c r="T92" s="53"/>
      <c r="U92" s="54"/>
    </row>
    <row r="93" spans="1:21" ht="15" thickBot="1">
      <c r="A93" s="29" t="s">
        <v>27</v>
      </c>
      <c r="B93" s="47">
        <v>250</v>
      </c>
      <c r="C93" s="30" t="s">
        <v>30</v>
      </c>
      <c r="D93" s="30"/>
      <c r="E93" s="13"/>
      <c r="F93" s="13"/>
      <c r="G93" s="14"/>
      <c r="H93" s="29" t="s">
        <v>27</v>
      </c>
      <c r="I93" s="47">
        <v>310</v>
      </c>
      <c r="J93" s="30" t="s">
        <v>30</v>
      </c>
      <c r="K93" s="30"/>
      <c r="L93" s="13"/>
      <c r="M93" s="13"/>
      <c r="N93" s="14"/>
      <c r="O93" s="29" t="s">
        <v>27</v>
      </c>
      <c r="P93" s="47">
        <v>290</v>
      </c>
      <c r="Q93" s="30" t="s">
        <v>30</v>
      </c>
      <c r="R93" s="30"/>
      <c r="S93" s="13"/>
      <c r="T93" s="13"/>
      <c r="U93" s="14"/>
    </row>
    <row r="94" spans="1:21" ht="16.5" customHeight="1">
      <c r="A94" s="4" t="s">
        <v>25</v>
      </c>
      <c r="B94" s="5"/>
      <c r="C94" s="5"/>
      <c r="D94" s="5"/>
      <c r="E94" s="5"/>
      <c r="F94" s="64">
        <f>SUM(A71:A91)</f>
        <v>14</v>
      </c>
      <c r="G94" s="65" t="s">
        <v>29</v>
      </c>
      <c r="H94" s="5" t="s">
        <v>25</v>
      </c>
      <c r="I94" s="5"/>
      <c r="J94" s="5"/>
      <c r="K94" s="5"/>
      <c r="L94" s="5"/>
      <c r="M94" s="64">
        <f>SUM(H71:H91)</f>
        <v>17</v>
      </c>
      <c r="N94" s="65" t="s">
        <v>29</v>
      </c>
      <c r="O94" s="5" t="s">
        <v>25</v>
      </c>
      <c r="P94" s="5"/>
      <c r="Q94" s="5"/>
      <c r="R94" s="5"/>
      <c r="S94" s="5"/>
      <c r="T94" s="64">
        <f>SUM(O71:O91)</f>
        <v>16</v>
      </c>
      <c r="U94" s="65" t="s">
        <v>29</v>
      </c>
    </row>
    <row r="95" spans="1:21" ht="16.5" customHeight="1">
      <c r="A95" s="66" t="s">
        <v>21</v>
      </c>
      <c r="B95" s="67"/>
      <c r="C95" s="67"/>
      <c r="D95" s="67"/>
      <c r="E95" s="67"/>
      <c r="F95" s="127" t="s">
        <v>88</v>
      </c>
      <c r="G95" s="128"/>
      <c r="H95" s="66" t="s">
        <v>21</v>
      </c>
      <c r="I95" s="67"/>
      <c r="J95" s="67"/>
      <c r="K95" s="67"/>
      <c r="L95" s="67"/>
      <c r="M95" s="127" t="s">
        <v>88</v>
      </c>
      <c r="N95" s="128"/>
      <c r="O95" s="66" t="s">
        <v>21</v>
      </c>
      <c r="P95" s="67"/>
      <c r="Q95" s="67"/>
      <c r="R95" s="67"/>
      <c r="S95" s="67"/>
      <c r="T95" s="127" t="s">
        <v>88</v>
      </c>
      <c r="U95" s="128"/>
    </row>
    <row r="96" spans="1:21" ht="16.5" customHeight="1">
      <c r="A96" s="66" t="s">
        <v>22</v>
      </c>
      <c r="B96" s="67"/>
      <c r="C96" s="67"/>
      <c r="D96" s="67"/>
      <c r="E96" s="127" t="s">
        <v>88</v>
      </c>
      <c r="F96" s="127"/>
      <c r="G96" s="128"/>
      <c r="H96" s="66" t="s">
        <v>22</v>
      </c>
      <c r="I96" s="67"/>
      <c r="J96" s="67"/>
      <c r="K96" s="67"/>
      <c r="L96" s="127" t="s">
        <v>88</v>
      </c>
      <c r="M96" s="127"/>
      <c r="N96" s="128"/>
      <c r="O96" s="66" t="s">
        <v>22</v>
      </c>
      <c r="P96" s="67"/>
      <c r="Q96" s="67"/>
      <c r="R96" s="67"/>
      <c r="S96" s="127" t="s">
        <v>88</v>
      </c>
      <c r="T96" s="127"/>
      <c r="U96" s="128"/>
    </row>
    <row r="97" spans="1:21" ht="16.5" customHeight="1">
      <c r="A97" s="66" t="s">
        <v>23</v>
      </c>
      <c r="B97" s="67"/>
      <c r="C97" s="67"/>
      <c r="D97" s="127" t="s">
        <v>184</v>
      </c>
      <c r="E97" s="127"/>
      <c r="F97" s="127"/>
      <c r="G97" s="128"/>
      <c r="H97" s="66" t="s">
        <v>23</v>
      </c>
      <c r="I97" s="67"/>
      <c r="J97" s="67"/>
      <c r="K97" s="127" t="s">
        <v>186</v>
      </c>
      <c r="L97" s="127"/>
      <c r="M97" s="127"/>
      <c r="N97" s="128"/>
      <c r="O97" s="66" t="s">
        <v>23</v>
      </c>
      <c r="P97" s="67"/>
      <c r="Q97" s="67"/>
      <c r="R97" s="127" t="s">
        <v>185</v>
      </c>
      <c r="S97" s="127"/>
      <c r="T97" s="127"/>
      <c r="U97" s="128"/>
    </row>
    <row r="98" spans="1:21" ht="16.5" customHeight="1" thickBot="1">
      <c r="A98" s="9" t="s">
        <v>24</v>
      </c>
      <c r="B98" s="10"/>
      <c r="C98" s="10"/>
      <c r="D98" s="10"/>
      <c r="E98" s="10" t="s">
        <v>62</v>
      </c>
      <c r="F98" s="10"/>
      <c r="G98" s="11"/>
      <c r="H98" s="10" t="s">
        <v>24</v>
      </c>
      <c r="I98" s="10"/>
      <c r="J98" s="10"/>
      <c r="K98" s="10"/>
      <c r="L98" s="10" t="s">
        <v>63</v>
      </c>
      <c r="M98" s="10"/>
      <c r="N98" s="11"/>
      <c r="O98" s="10" t="s">
        <v>24</v>
      </c>
      <c r="P98" s="10"/>
      <c r="Q98" s="10"/>
      <c r="R98" s="10"/>
      <c r="S98" s="73" t="s">
        <v>64</v>
      </c>
      <c r="T98" s="10"/>
      <c r="U98" s="11"/>
    </row>
    <row r="99" spans="1:21">
      <c r="A99" s="31"/>
      <c r="B99" s="5"/>
      <c r="C99" s="5"/>
      <c r="D99" s="5"/>
      <c r="E99" s="5"/>
      <c r="F99" s="5"/>
      <c r="G99" s="5"/>
      <c r="H99" s="18"/>
      <c r="I99" s="5"/>
      <c r="J99" s="5"/>
      <c r="K99" s="5"/>
      <c r="L99" s="5"/>
      <c r="M99" s="5"/>
      <c r="N99" s="5"/>
      <c r="O99" s="18"/>
      <c r="P99" s="5"/>
      <c r="Q99" s="5"/>
      <c r="R99" s="5"/>
      <c r="S99" s="5"/>
      <c r="T99" s="5"/>
      <c r="U99" s="6"/>
    </row>
    <row r="100" spans="1:21">
      <c r="A100" s="61" t="s">
        <v>26</v>
      </c>
      <c r="B100" s="7"/>
      <c r="C100" s="7"/>
      <c r="D100" s="7">
        <f>F94+M94+T94</f>
        <v>47</v>
      </c>
      <c r="E100" s="32" t="s">
        <v>29</v>
      </c>
      <c r="F100" s="7"/>
      <c r="G100" s="34" t="s">
        <v>38</v>
      </c>
      <c r="H100" s="33">
        <f>B93+I93+P93</f>
        <v>850</v>
      </c>
      <c r="I100" s="32" t="s">
        <v>37</v>
      </c>
      <c r="J100" s="32"/>
      <c r="K100" s="32"/>
      <c r="L100" s="7"/>
      <c r="M100" s="7"/>
      <c r="N100" s="35"/>
      <c r="O100" s="35" t="s">
        <v>31</v>
      </c>
      <c r="R100" s="7" t="s">
        <v>32</v>
      </c>
      <c r="S100" s="7"/>
      <c r="T100" s="7"/>
      <c r="U100" s="8"/>
    </row>
    <row r="101" spans="1:21" ht="14" thickBot="1">
      <c r="A101" s="22"/>
      <c r="B101" s="10"/>
      <c r="C101" s="10"/>
      <c r="D101" s="10"/>
      <c r="E101" s="10"/>
      <c r="F101" s="10"/>
      <c r="G101" s="10"/>
      <c r="H101" s="20"/>
      <c r="I101" s="10"/>
      <c r="J101" s="10"/>
      <c r="K101" s="10"/>
      <c r="L101" s="10"/>
      <c r="M101" s="10"/>
      <c r="N101" s="10"/>
      <c r="O101" s="20"/>
      <c r="P101" s="10"/>
      <c r="Q101" s="10"/>
      <c r="R101" s="10"/>
      <c r="S101" s="10"/>
      <c r="T101" s="10"/>
      <c r="U101" s="11"/>
    </row>
    <row r="103" spans="1:21">
      <c r="T103" s="126" t="s">
        <v>34</v>
      </c>
      <c r="U103" s="126"/>
    </row>
  </sheetData>
  <mergeCells count="30">
    <mergeCell ref="T103:U103"/>
    <mergeCell ref="T95:U95"/>
    <mergeCell ref="S96:U96"/>
    <mergeCell ref="R97:U97"/>
    <mergeCell ref="A12:G12"/>
    <mergeCell ref="A13:A14"/>
    <mergeCell ref="H12:N12"/>
    <mergeCell ref="H13:H14"/>
    <mergeCell ref="E96:G96"/>
    <mergeCell ref="D97:G97"/>
    <mergeCell ref="F95:G95"/>
    <mergeCell ref="T53:U53"/>
    <mergeCell ref="P69:U69"/>
    <mergeCell ref="M95:N95"/>
    <mergeCell ref="L96:N96"/>
    <mergeCell ref="K97:N97"/>
    <mergeCell ref="T8:U8"/>
    <mergeCell ref="T65:U65"/>
    <mergeCell ref="T10:U10"/>
    <mergeCell ref="O12:U12"/>
    <mergeCell ref="O13:O14"/>
    <mergeCell ref="Q13:Q14"/>
    <mergeCell ref="U13:U14"/>
    <mergeCell ref="E10:G10"/>
    <mergeCell ref="B69:G69"/>
    <mergeCell ref="I69:N69"/>
    <mergeCell ref="C13:C14"/>
    <mergeCell ref="G13:G14"/>
    <mergeCell ref="J13:J14"/>
    <mergeCell ref="N13:N14"/>
  </mergeCells>
  <phoneticPr fontId="3" type="noConversion"/>
  <printOptions horizontalCentered="1" verticalCentered="1"/>
  <pageMargins left="0" right="0.19685039370078741" top="0.39370078740157483" bottom="0" header="0" footer="0"/>
  <pageSetup paperSize="9" scale="69" fitToHeight="2" orientation="landscape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8:Y96"/>
  <sheetViews>
    <sheetView topLeftCell="A11" zoomScaleNormal="100" workbookViewId="0">
      <selection activeCell="K35" sqref="K35"/>
    </sheetView>
  </sheetViews>
  <sheetFormatPr baseColWidth="10" defaultColWidth="11.5" defaultRowHeight="13"/>
  <cols>
    <col min="1" max="1" width="13.33203125" style="17" customWidth="1"/>
    <col min="2" max="3" width="8.6640625" style="1" customWidth="1"/>
    <col min="4" max="4" width="10.5" style="1" customWidth="1"/>
    <col min="5" max="5" width="8.6640625" style="1" customWidth="1"/>
    <col min="6" max="6" width="10.5" style="1" customWidth="1"/>
    <col min="7" max="7" width="9.5" style="1" customWidth="1"/>
    <col min="8" max="8" width="13.33203125" style="17" customWidth="1"/>
    <col min="9" max="10" width="8.6640625" style="1" customWidth="1"/>
    <col min="11" max="11" width="10.5" style="1" customWidth="1"/>
    <col min="12" max="12" width="8.6640625" style="1" customWidth="1"/>
    <col min="13" max="13" width="9.6640625" style="1" customWidth="1"/>
    <col min="14" max="14" width="10.83203125" style="1" customWidth="1"/>
    <col min="15" max="15" width="13.33203125" style="17" customWidth="1"/>
    <col min="16" max="17" width="8.6640625" style="1" customWidth="1"/>
    <col min="18" max="18" width="10.33203125" style="1" customWidth="1"/>
    <col min="19" max="19" width="8.6640625" style="1" customWidth="1"/>
    <col min="20" max="20" width="9.6640625" style="1" customWidth="1"/>
    <col min="21" max="21" width="9.5" style="1" customWidth="1"/>
    <col min="22" max="22" width="2.6640625" style="1" customWidth="1"/>
    <col min="23" max="16384" width="11.5" style="1"/>
  </cols>
  <sheetData>
    <row r="8" spans="1:24" ht="16">
      <c r="S8" s="2" t="s">
        <v>1</v>
      </c>
      <c r="T8" s="120">
        <f>'04'!T8:U8+2</f>
        <v>21122</v>
      </c>
      <c r="U8" s="120"/>
    </row>
    <row r="10" spans="1:24" ht="17">
      <c r="D10" s="1" t="s">
        <v>0</v>
      </c>
      <c r="E10" s="112" t="s">
        <v>55</v>
      </c>
      <c r="F10" s="112"/>
      <c r="G10" s="112"/>
      <c r="I10" s="7"/>
      <c r="J10" s="7"/>
      <c r="S10" s="2" t="s">
        <v>11</v>
      </c>
      <c r="T10" s="112">
        <v>2</v>
      </c>
      <c r="U10" s="112"/>
    </row>
    <row r="11" spans="1:24" ht="14" thickBot="1"/>
    <row r="12" spans="1:24" ht="14" thickBot="1">
      <c r="A12" s="121" t="s">
        <v>8</v>
      </c>
      <c r="B12" s="129"/>
      <c r="C12" s="129"/>
      <c r="D12" s="129"/>
      <c r="E12" s="129"/>
      <c r="F12" s="129"/>
      <c r="G12" s="130"/>
      <c r="H12" s="121" t="s">
        <v>35</v>
      </c>
      <c r="I12" s="122"/>
      <c r="J12" s="122"/>
      <c r="K12" s="122"/>
      <c r="L12" s="122" t="s">
        <v>9</v>
      </c>
      <c r="M12" s="122"/>
      <c r="N12" s="123"/>
      <c r="O12" s="121" t="s">
        <v>36</v>
      </c>
      <c r="P12" s="122"/>
      <c r="Q12" s="122"/>
      <c r="R12" s="122"/>
      <c r="S12" s="122" t="s">
        <v>10</v>
      </c>
      <c r="T12" s="122"/>
      <c r="U12" s="123"/>
    </row>
    <row r="13" spans="1:24" ht="14" thickBot="1">
      <c r="A13" s="124" t="s">
        <v>45</v>
      </c>
      <c r="B13" s="23" t="s">
        <v>2</v>
      </c>
      <c r="C13" s="116" t="s">
        <v>46</v>
      </c>
      <c r="D13" s="23" t="s">
        <v>4</v>
      </c>
      <c r="E13" s="23" t="s">
        <v>6</v>
      </c>
      <c r="F13" s="23" t="s">
        <v>7</v>
      </c>
      <c r="G13" s="118" t="s">
        <v>47</v>
      </c>
      <c r="H13" s="124" t="s">
        <v>45</v>
      </c>
      <c r="I13" s="23" t="s">
        <v>2</v>
      </c>
      <c r="J13" s="116" t="s">
        <v>46</v>
      </c>
      <c r="K13" s="23" t="s">
        <v>4</v>
      </c>
      <c r="L13" s="23" t="s">
        <v>6</v>
      </c>
      <c r="M13" s="23" t="s">
        <v>7</v>
      </c>
      <c r="N13" s="118" t="s">
        <v>47</v>
      </c>
      <c r="O13" s="124" t="s">
        <v>45</v>
      </c>
      <c r="P13" s="23" t="s">
        <v>2</v>
      </c>
      <c r="Q13" s="116" t="s">
        <v>46</v>
      </c>
      <c r="R13" s="23" t="s">
        <v>4</v>
      </c>
      <c r="S13" s="23" t="s">
        <v>6</v>
      </c>
      <c r="T13" s="23" t="s">
        <v>7</v>
      </c>
      <c r="U13" s="118" t="s">
        <v>47</v>
      </c>
    </row>
    <row r="14" spans="1:24" ht="14" thickTop="1">
      <c r="A14" s="125"/>
      <c r="B14" s="15" t="s">
        <v>3</v>
      </c>
      <c r="C14" s="117"/>
      <c r="D14" s="15" t="s">
        <v>5</v>
      </c>
      <c r="E14" s="15" t="s">
        <v>5</v>
      </c>
      <c r="F14" s="15" t="s">
        <v>5</v>
      </c>
      <c r="G14" s="119"/>
      <c r="H14" s="125"/>
      <c r="I14" s="15" t="s">
        <v>3</v>
      </c>
      <c r="J14" s="117"/>
      <c r="K14" s="15" t="s">
        <v>5</v>
      </c>
      <c r="L14" s="15" t="s">
        <v>5</v>
      </c>
      <c r="M14" s="15" t="s">
        <v>5</v>
      </c>
      <c r="N14" s="119"/>
      <c r="O14" s="125"/>
      <c r="P14" s="15" t="s">
        <v>3</v>
      </c>
      <c r="Q14" s="117"/>
      <c r="R14" s="15" t="s">
        <v>5</v>
      </c>
      <c r="S14" s="15" t="s">
        <v>5</v>
      </c>
      <c r="T14" s="15" t="s">
        <v>5</v>
      </c>
      <c r="U14" s="119"/>
      <c r="X14" s="89" t="s">
        <v>51</v>
      </c>
    </row>
    <row r="15" spans="1:24" ht="16.5" customHeight="1" thickBot="1">
      <c r="A15" s="92" t="s">
        <v>205</v>
      </c>
      <c r="B15" s="93" t="s">
        <v>204</v>
      </c>
      <c r="C15" s="94">
        <v>1043</v>
      </c>
      <c r="D15" s="39">
        <v>228</v>
      </c>
      <c r="E15" s="41">
        <v>1150</v>
      </c>
      <c r="F15" s="97">
        <v>124.46</v>
      </c>
      <c r="G15" s="98" t="s">
        <v>215</v>
      </c>
      <c r="H15" s="92" t="s">
        <v>187</v>
      </c>
      <c r="I15" s="93" t="s">
        <v>130</v>
      </c>
      <c r="J15" s="94">
        <v>1050</v>
      </c>
      <c r="K15" s="39">
        <v>254</v>
      </c>
      <c r="L15" s="39">
        <v>2060</v>
      </c>
      <c r="M15" s="97">
        <v>200</v>
      </c>
      <c r="N15" s="40">
        <v>270</v>
      </c>
      <c r="O15" s="92" t="s">
        <v>206</v>
      </c>
      <c r="P15" s="93" t="s">
        <v>60</v>
      </c>
      <c r="Q15" s="94">
        <v>1038</v>
      </c>
      <c r="R15" s="39" t="s">
        <v>213</v>
      </c>
      <c r="S15" s="39">
        <v>2320</v>
      </c>
      <c r="T15" s="97">
        <v>237.5</v>
      </c>
      <c r="U15" s="40" t="s">
        <v>221</v>
      </c>
      <c r="X15" s="88">
        <v>39235</v>
      </c>
    </row>
    <row r="16" spans="1:24" ht="16.5" customHeight="1" thickTop="1">
      <c r="A16" s="92" t="s">
        <v>205</v>
      </c>
      <c r="B16" s="93" t="s">
        <v>204</v>
      </c>
      <c r="C16" s="94">
        <v>1043</v>
      </c>
      <c r="D16" s="39">
        <v>229</v>
      </c>
      <c r="E16" s="41">
        <v>1175</v>
      </c>
      <c r="F16" s="97">
        <v>124.46</v>
      </c>
      <c r="G16" s="98" t="s">
        <v>216</v>
      </c>
      <c r="H16" s="92" t="s">
        <v>187</v>
      </c>
      <c r="I16" s="93" t="s">
        <v>130</v>
      </c>
      <c r="J16" s="94">
        <v>1050</v>
      </c>
      <c r="K16" s="39">
        <v>255</v>
      </c>
      <c r="L16" s="41">
        <v>1990</v>
      </c>
      <c r="M16" s="97">
        <v>200</v>
      </c>
      <c r="N16" s="40">
        <v>270</v>
      </c>
      <c r="O16" s="92" t="s">
        <v>206</v>
      </c>
      <c r="P16" s="93" t="s">
        <v>60</v>
      </c>
      <c r="Q16" s="94">
        <v>1038</v>
      </c>
      <c r="R16" s="39">
        <v>271</v>
      </c>
      <c r="S16" s="41">
        <v>2310</v>
      </c>
      <c r="T16" s="97">
        <v>237.5</v>
      </c>
      <c r="U16" s="40" t="s">
        <v>221</v>
      </c>
    </row>
    <row r="17" spans="1:21" ht="16.5" customHeight="1">
      <c r="A17" s="92" t="s">
        <v>205</v>
      </c>
      <c r="B17" s="93" t="s">
        <v>204</v>
      </c>
      <c r="C17" s="94">
        <v>1043</v>
      </c>
      <c r="D17" s="39">
        <v>230</v>
      </c>
      <c r="E17" s="41">
        <v>1185</v>
      </c>
      <c r="F17" s="97">
        <v>124.46</v>
      </c>
      <c r="G17" s="98">
        <v>230</v>
      </c>
      <c r="H17" s="92" t="s">
        <v>187</v>
      </c>
      <c r="I17" s="93" t="s">
        <v>130</v>
      </c>
      <c r="J17" s="94">
        <v>1050</v>
      </c>
      <c r="K17" s="39">
        <v>256</v>
      </c>
      <c r="L17" s="41">
        <v>1960</v>
      </c>
      <c r="M17" s="97">
        <v>200</v>
      </c>
      <c r="N17" s="40">
        <v>270</v>
      </c>
      <c r="O17" s="92" t="s">
        <v>206</v>
      </c>
      <c r="P17" s="93" t="s">
        <v>60</v>
      </c>
      <c r="Q17" s="94">
        <v>1038</v>
      </c>
      <c r="R17" s="39">
        <v>272</v>
      </c>
      <c r="S17" s="41">
        <v>2290</v>
      </c>
      <c r="T17" s="97">
        <v>237.5</v>
      </c>
      <c r="U17" s="40" t="s">
        <v>221</v>
      </c>
    </row>
    <row r="18" spans="1:21" ht="16.5" customHeight="1">
      <c r="A18" s="92" t="s">
        <v>205</v>
      </c>
      <c r="B18" s="93" t="s">
        <v>204</v>
      </c>
      <c r="C18" s="94">
        <v>1043</v>
      </c>
      <c r="D18" s="39">
        <v>231</v>
      </c>
      <c r="E18" s="41">
        <v>1210</v>
      </c>
      <c r="F18" s="97">
        <v>124.46</v>
      </c>
      <c r="G18" s="98" t="s">
        <v>217</v>
      </c>
      <c r="H18" s="92" t="s">
        <v>187</v>
      </c>
      <c r="I18" s="93" t="s">
        <v>130</v>
      </c>
      <c r="J18" s="94">
        <v>1050</v>
      </c>
      <c r="K18" s="39">
        <v>257</v>
      </c>
      <c r="L18" s="41">
        <v>2010</v>
      </c>
      <c r="M18" s="97">
        <v>200</v>
      </c>
      <c r="N18" s="40">
        <v>270</v>
      </c>
      <c r="O18" s="92" t="s">
        <v>206</v>
      </c>
      <c r="P18" s="93" t="s">
        <v>60</v>
      </c>
      <c r="Q18" s="94">
        <v>1038</v>
      </c>
      <c r="R18" s="39">
        <v>273</v>
      </c>
      <c r="S18" s="41">
        <v>2250</v>
      </c>
      <c r="T18" s="97">
        <v>237.5</v>
      </c>
      <c r="U18" s="40" t="s">
        <v>221</v>
      </c>
    </row>
    <row r="19" spans="1:21" ht="16.5" customHeight="1">
      <c r="A19" s="92" t="s">
        <v>205</v>
      </c>
      <c r="B19" s="93" t="s">
        <v>204</v>
      </c>
      <c r="C19" s="94">
        <v>1043</v>
      </c>
      <c r="D19" s="39">
        <v>232</v>
      </c>
      <c r="E19" s="41">
        <v>1130</v>
      </c>
      <c r="F19" s="97">
        <v>124.46</v>
      </c>
      <c r="G19" s="98">
        <v>230</v>
      </c>
      <c r="H19" s="92" t="s">
        <v>187</v>
      </c>
      <c r="I19" s="93" t="s">
        <v>130</v>
      </c>
      <c r="J19" s="94">
        <v>1050</v>
      </c>
      <c r="K19" s="39">
        <v>258</v>
      </c>
      <c r="L19" s="41">
        <v>2010</v>
      </c>
      <c r="M19" s="97">
        <v>200</v>
      </c>
      <c r="N19" s="40">
        <v>270</v>
      </c>
      <c r="O19" s="92" t="s">
        <v>206</v>
      </c>
      <c r="P19" s="93" t="s">
        <v>60</v>
      </c>
      <c r="Q19" s="94">
        <v>1038</v>
      </c>
      <c r="R19" s="39">
        <v>274</v>
      </c>
      <c r="S19" s="41">
        <v>2260</v>
      </c>
      <c r="T19" s="97">
        <v>237.5</v>
      </c>
      <c r="U19" s="40" t="s">
        <v>221</v>
      </c>
    </row>
    <row r="20" spans="1:21" ht="16.5" customHeight="1">
      <c r="A20" s="92" t="s">
        <v>205</v>
      </c>
      <c r="B20" s="93" t="s">
        <v>204</v>
      </c>
      <c r="C20" s="94">
        <v>1043</v>
      </c>
      <c r="D20" s="39">
        <v>233</v>
      </c>
      <c r="E20" s="41">
        <v>1150</v>
      </c>
      <c r="F20" s="97">
        <v>124.46</v>
      </c>
      <c r="G20" s="98" t="s">
        <v>217</v>
      </c>
      <c r="H20" s="92" t="s">
        <v>187</v>
      </c>
      <c r="I20" s="93" t="s">
        <v>130</v>
      </c>
      <c r="J20" s="94">
        <v>1050</v>
      </c>
      <c r="K20" s="39">
        <v>259</v>
      </c>
      <c r="L20" s="41">
        <v>2000</v>
      </c>
      <c r="M20" s="97">
        <v>200</v>
      </c>
      <c r="N20" s="40">
        <v>270</v>
      </c>
      <c r="O20" s="92" t="s">
        <v>206</v>
      </c>
      <c r="P20" s="93" t="s">
        <v>60</v>
      </c>
      <c r="Q20" s="94">
        <v>1038</v>
      </c>
      <c r="R20" s="39">
        <v>275</v>
      </c>
      <c r="S20" s="41">
        <v>2300</v>
      </c>
      <c r="T20" s="97">
        <v>237.5</v>
      </c>
      <c r="U20" s="40" t="s">
        <v>221</v>
      </c>
    </row>
    <row r="21" spans="1:21" ht="16.5" customHeight="1">
      <c r="A21" s="92" t="s">
        <v>205</v>
      </c>
      <c r="B21" s="93" t="s">
        <v>204</v>
      </c>
      <c r="C21" s="94">
        <v>1043</v>
      </c>
      <c r="D21" s="39">
        <v>234</v>
      </c>
      <c r="E21" s="41">
        <v>1165</v>
      </c>
      <c r="F21" s="97">
        <v>124.46</v>
      </c>
      <c r="G21" s="102">
        <v>240</v>
      </c>
      <c r="H21" s="92" t="s">
        <v>187</v>
      </c>
      <c r="I21" s="93" t="s">
        <v>130</v>
      </c>
      <c r="J21" s="94">
        <v>1050</v>
      </c>
      <c r="K21" s="39" t="s">
        <v>212</v>
      </c>
      <c r="L21" s="41">
        <v>1880</v>
      </c>
      <c r="M21" s="97">
        <v>200</v>
      </c>
      <c r="N21" s="40">
        <v>270</v>
      </c>
      <c r="O21" s="92" t="s">
        <v>206</v>
      </c>
      <c r="P21" s="93" t="s">
        <v>60</v>
      </c>
      <c r="Q21" s="94">
        <v>1038</v>
      </c>
      <c r="R21" s="39" t="s">
        <v>214</v>
      </c>
      <c r="S21" s="41">
        <v>2270</v>
      </c>
      <c r="T21" s="97">
        <v>237.5</v>
      </c>
      <c r="U21" s="40" t="s">
        <v>221</v>
      </c>
    </row>
    <row r="22" spans="1:21" ht="16.5" customHeight="1">
      <c r="A22" s="92" t="s">
        <v>205</v>
      </c>
      <c r="B22" s="93" t="s">
        <v>204</v>
      </c>
      <c r="C22" s="94">
        <v>1043</v>
      </c>
      <c r="D22" s="39">
        <v>235</v>
      </c>
      <c r="E22" s="41">
        <v>1180</v>
      </c>
      <c r="F22" s="97">
        <v>124.46</v>
      </c>
      <c r="G22" s="40" t="s">
        <v>218</v>
      </c>
      <c r="H22" s="92" t="s">
        <v>187</v>
      </c>
      <c r="I22" s="93" t="s">
        <v>130</v>
      </c>
      <c r="J22" s="94">
        <v>1050</v>
      </c>
      <c r="K22" s="39">
        <v>261</v>
      </c>
      <c r="L22" s="41">
        <v>1900</v>
      </c>
      <c r="M22" s="97">
        <v>200</v>
      </c>
      <c r="N22" s="40" t="s">
        <v>219</v>
      </c>
      <c r="O22" s="92" t="s">
        <v>206</v>
      </c>
      <c r="P22" s="93" t="s">
        <v>60</v>
      </c>
      <c r="Q22" s="94">
        <v>1038</v>
      </c>
      <c r="R22" s="39">
        <v>277</v>
      </c>
      <c r="S22" s="41">
        <v>2270</v>
      </c>
      <c r="T22" s="97">
        <v>237.5</v>
      </c>
      <c r="U22" s="40" t="s">
        <v>221</v>
      </c>
    </row>
    <row r="23" spans="1:21" ht="16.5" customHeight="1">
      <c r="A23" s="92" t="s">
        <v>205</v>
      </c>
      <c r="B23" s="93" t="s">
        <v>204</v>
      </c>
      <c r="C23" s="94">
        <v>1043</v>
      </c>
      <c r="D23" s="39">
        <v>236</v>
      </c>
      <c r="E23" s="41">
        <v>1165</v>
      </c>
      <c r="F23" s="97">
        <v>124.46</v>
      </c>
      <c r="G23" s="40">
        <v>240</v>
      </c>
      <c r="H23" s="92" t="s">
        <v>187</v>
      </c>
      <c r="I23" s="93" t="s">
        <v>130</v>
      </c>
      <c r="J23" s="94">
        <v>1050</v>
      </c>
      <c r="K23" s="39">
        <v>262</v>
      </c>
      <c r="L23" s="41">
        <v>1985</v>
      </c>
      <c r="M23" s="97">
        <v>200</v>
      </c>
      <c r="N23" s="40">
        <v>270</v>
      </c>
      <c r="O23" s="92" t="s">
        <v>206</v>
      </c>
      <c r="P23" s="93" t="s">
        <v>60</v>
      </c>
      <c r="Q23" s="94">
        <v>1038</v>
      </c>
      <c r="R23" s="39">
        <v>278</v>
      </c>
      <c r="S23" s="41">
        <v>2285</v>
      </c>
      <c r="T23" s="97">
        <v>237.5</v>
      </c>
      <c r="U23" s="40" t="s">
        <v>221</v>
      </c>
    </row>
    <row r="24" spans="1:21" ht="16.5" customHeight="1">
      <c r="A24" s="92" t="s">
        <v>205</v>
      </c>
      <c r="B24" s="93" t="s">
        <v>204</v>
      </c>
      <c r="C24" s="94">
        <v>1043</v>
      </c>
      <c r="D24" s="39">
        <v>237</v>
      </c>
      <c r="E24" s="41">
        <v>1155</v>
      </c>
      <c r="F24" s="97">
        <v>124.46</v>
      </c>
      <c r="G24" s="40" t="s">
        <v>218</v>
      </c>
      <c r="H24" s="92" t="s">
        <v>187</v>
      </c>
      <c r="I24" s="93" t="s">
        <v>130</v>
      </c>
      <c r="J24" s="94">
        <v>1050</v>
      </c>
      <c r="K24" s="39">
        <v>263</v>
      </c>
      <c r="L24" s="41">
        <v>1925</v>
      </c>
      <c r="M24" s="97">
        <v>200</v>
      </c>
      <c r="N24" s="40">
        <v>270</v>
      </c>
      <c r="O24" s="92" t="s">
        <v>206</v>
      </c>
      <c r="P24" s="93" t="s">
        <v>60</v>
      </c>
      <c r="Q24" s="94">
        <v>1038</v>
      </c>
      <c r="R24" s="39">
        <v>279</v>
      </c>
      <c r="S24" s="41">
        <v>2295</v>
      </c>
      <c r="T24" s="97">
        <v>237.5</v>
      </c>
      <c r="U24" s="40" t="s">
        <v>221</v>
      </c>
    </row>
    <row r="25" spans="1:21" ht="16.5" customHeight="1">
      <c r="A25" s="92" t="s">
        <v>205</v>
      </c>
      <c r="B25" s="93" t="s">
        <v>204</v>
      </c>
      <c r="C25" s="94">
        <v>1043</v>
      </c>
      <c r="D25" s="39">
        <v>238</v>
      </c>
      <c r="E25" s="41">
        <v>1120</v>
      </c>
      <c r="F25" s="97">
        <v>124.46</v>
      </c>
      <c r="G25" s="40">
        <v>240</v>
      </c>
      <c r="H25" s="92" t="s">
        <v>187</v>
      </c>
      <c r="I25" s="93" t="s">
        <v>130</v>
      </c>
      <c r="J25" s="94">
        <v>1050</v>
      </c>
      <c r="K25" s="39">
        <v>264</v>
      </c>
      <c r="L25" s="41">
        <v>1955</v>
      </c>
      <c r="M25" s="97">
        <v>200</v>
      </c>
      <c r="N25" s="40">
        <v>270</v>
      </c>
      <c r="O25" s="55"/>
      <c r="P25" s="38"/>
      <c r="Q25" s="38"/>
      <c r="R25" s="39"/>
      <c r="S25" s="41"/>
      <c r="T25" s="39"/>
      <c r="U25" s="40"/>
    </row>
    <row r="26" spans="1:21" ht="16.5" customHeight="1">
      <c r="A26" s="92" t="s">
        <v>205</v>
      </c>
      <c r="B26" s="93" t="s">
        <v>204</v>
      </c>
      <c r="C26" s="94">
        <v>1043</v>
      </c>
      <c r="D26" s="39">
        <v>239</v>
      </c>
      <c r="E26" s="41">
        <v>1135</v>
      </c>
      <c r="F26" s="97">
        <v>124.46</v>
      </c>
      <c r="G26" s="40" t="s">
        <v>218</v>
      </c>
      <c r="H26" s="92" t="s">
        <v>187</v>
      </c>
      <c r="I26" s="93" t="s">
        <v>130</v>
      </c>
      <c r="J26" s="94">
        <v>1050</v>
      </c>
      <c r="K26" s="39">
        <v>265</v>
      </c>
      <c r="L26" s="41">
        <v>2010</v>
      </c>
      <c r="M26" s="97">
        <v>200</v>
      </c>
      <c r="N26" s="40">
        <v>270</v>
      </c>
      <c r="O26" s="92" t="s">
        <v>207</v>
      </c>
      <c r="P26" s="93" t="s">
        <v>60</v>
      </c>
      <c r="Q26" s="94">
        <v>1038</v>
      </c>
      <c r="R26" s="39">
        <v>280</v>
      </c>
      <c r="S26" s="41">
        <v>1970</v>
      </c>
      <c r="T26" s="97">
        <v>200</v>
      </c>
      <c r="U26" s="40" t="s">
        <v>221</v>
      </c>
    </row>
    <row r="27" spans="1:21" ht="16.5" customHeight="1">
      <c r="A27" s="92" t="s">
        <v>205</v>
      </c>
      <c r="B27" s="93" t="s">
        <v>204</v>
      </c>
      <c r="C27" s="94">
        <v>1043</v>
      </c>
      <c r="D27" s="39">
        <v>240</v>
      </c>
      <c r="E27" s="41">
        <v>1140</v>
      </c>
      <c r="F27" s="97">
        <v>124.46</v>
      </c>
      <c r="G27" s="40">
        <v>240</v>
      </c>
      <c r="H27" s="92" t="s">
        <v>187</v>
      </c>
      <c r="I27" s="93" t="s">
        <v>130</v>
      </c>
      <c r="J27" s="94">
        <v>1050</v>
      </c>
      <c r="K27" s="39">
        <v>266</v>
      </c>
      <c r="L27" s="41">
        <v>1925</v>
      </c>
      <c r="M27" s="97">
        <v>200</v>
      </c>
      <c r="N27" s="40">
        <v>270</v>
      </c>
      <c r="O27" s="92" t="s">
        <v>207</v>
      </c>
      <c r="P27" s="93" t="s">
        <v>60</v>
      </c>
      <c r="Q27" s="94">
        <v>1038</v>
      </c>
      <c r="R27" s="39">
        <v>281</v>
      </c>
      <c r="S27" s="41">
        <v>1975</v>
      </c>
      <c r="T27" s="97">
        <v>200</v>
      </c>
      <c r="U27" s="40" t="s">
        <v>221</v>
      </c>
    </row>
    <row r="28" spans="1:21" ht="16.5" customHeight="1">
      <c r="A28" s="92" t="s">
        <v>205</v>
      </c>
      <c r="B28" s="93" t="s">
        <v>204</v>
      </c>
      <c r="C28" s="94">
        <v>1043</v>
      </c>
      <c r="D28" s="39">
        <v>241</v>
      </c>
      <c r="E28" s="41">
        <v>1150</v>
      </c>
      <c r="F28" s="97">
        <v>124.46</v>
      </c>
      <c r="G28" s="40" t="s">
        <v>218</v>
      </c>
      <c r="H28" s="92" t="s">
        <v>187</v>
      </c>
      <c r="I28" s="93" t="s">
        <v>130</v>
      </c>
      <c r="J28" s="94">
        <v>1050</v>
      </c>
      <c r="K28" s="39">
        <v>267</v>
      </c>
      <c r="L28" s="41">
        <v>1990</v>
      </c>
      <c r="M28" s="97">
        <v>200</v>
      </c>
      <c r="N28" s="40">
        <v>270</v>
      </c>
      <c r="O28" s="92" t="s">
        <v>207</v>
      </c>
      <c r="P28" s="93" t="s">
        <v>60</v>
      </c>
      <c r="Q28" s="94">
        <v>1038</v>
      </c>
      <c r="R28" s="39">
        <v>282</v>
      </c>
      <c r="S28" s="41">
        <v>1995</v>
      </c>
      <c r="T28" s="97">
        <v>200</v>
      </c>
      <c r="U28" s="40" t="s">
        <v>221</v>
      </c>
    </row>
    <row r="29" spans="1:21" ht="16.5" customHeight="1">
      <c r="A29" s="92" t="s">
        <v>205</v>
      </c>
      <c r="B29" s="93" t="s">
        <v>204</v>
      </c>
      <c r="C29" s="94">
        <v>1043</v>
      </c>
      <c r="D29" s="39" t="s">
        <v>208</v>
      </c>
      <c r="E29" s="41">
        <v>1090</v>
      </c>
      <c r="F29" s="97">
        <v>124.46</v>
      </c>
      <c r="G29" s="40">
        <v>240</v>
      </c>
      <c r="H29" s="55"/>
      <c r="I29" s="38"/>
      <c r="J29" s="38"/>
      <c r="K29" s="39"/>
      <c r="L29" s="41"/>
      <c r="M29" s="39"/>
      <c r="N29" s="40"/>
      <c r="O29" s="92" t="s">
        <v>207</v>
      </c>
      <c r="P29" s="93" t="s">
        <v>60</v>
      </c>
      <c r="Q29" s="94">
        <v>1038</v>
      </c>
      <c r="R29" s="39">
        <v>283</v>
      </c>
      <c r="S29" s="41">
        <v>1950</v>
      </c>
      <c r="T29" s="97">
        <v>200</v>
      </c>
      <c r="U29" s="40" t="s">
        <v>221</v>
      </c>
    </row>
    <row r="30" spans="1:21" ht="16.5" customHeight="1">
      <c r="A30" s="92" t="s">
        <v>205</v>
      </c>
      <c r="B30" s="93" t="s">
        <v>204</v>
      </c>
      <c r="C30" s="94">
        <v>1043</v>
      </c>
      <c r="D30" s="39" t="s">
        <v>209</v>
      </c>
      <c r="E30" s="41">
        <v>1110</v>
      </c>
      <c r="F30" s="97">
        <v>124.46</v>
      </c>
      <c r="G30" s="40" t="s">
        <v>218</v>
      </c>
      <c r="H30" s="92" t="s">
        <v>206</v>
      </c>
      <c r="I30" s="93" t="s">
        <v>60</v>
      </c>
      <c r="J30" s="94">
        <v>1038</v>
      </c>
      <c r="K30" s="39">
        <v>268</v>
      </c>
      <c r="L30" s="41">
        <v>2240</v>
      </c>
      <c r="M30" s="97">
        <v>237.5</v>
      </c>
      <c r="N30" s="40" t="s">
        <v>220</v>
      </c>
      <c r="O30" s="92" t="s">
        <v>207</v>
      </c>
      <c r="P30" s="93" t="s">
        <v>60</v>
      </c>
      <c r="Q30" s="94">
        <v>1038</v>
      </c>
      <c r="R30" s="39">
        <v>284</v>
      </c>
      <c r="S30" s="41">
        <v>1990</v>
      </c>
      <c r="T30" s="97">
        <v>200</v>
      </c>
      <c r="U30" s="40" t="s">
        <v>221</v>
      </c>
    </row>
    <row r="31" spans="1:21" ht="16.5" customHeight="1">
      <c r="A31" s="92" t="s">
        <v>205</v>
      </c>
      <c r="B31" s="93" t="s">
        <v>204</v>
      </c>
      <c r="C31" s="94">
        <v>1043</v>
      </c>
      <c r="D31" s="39">
        <v>244</v>
      </c>
      <c r="E31" s="41">
        <v>1125</v>
      </c>
      <c r="F31" s="97">
        <v>124.46</v>
      </c>
      <c r="G31" s="40">
        <v>240</v>
      </c>
      <c r="H31" s="92" t="s">
        <v>206</v>
      </c>
      <c r="I31" s="93" t="s">
        <v>60</v>
      </c>
      <c r="J31" s="94">
        <v>1038</v>
      </c>
      <c r="K31" s="39">
        <v>269</v>
      </c>
      <c r="L31" s="41">
        <v>2280</v>
      </c>
      <c r="M31" s="97">
        <v>237.5</v>
      </c>
      <c r="N31" s="40" t="s">
        <v>221</v>
      </c>
      <c r="O31" s="92" t="s">
        <v>207</v>
      </c>
      <c r="P31" s="93" t="s">
        <v>60</v>
      </c>
      <c r="Q31" s="94">
        <v>1038</v>
      </c>
      <c r="R31" s="39">
        <v>285</v>
      </c>
      <c r="S31" s="41">
        <v>1985</v>
      </c>
      <c r="T31" s="97">
        <v>200</v>
      </c>
      <c r="U31" s="40" t="s">
        <v>221</v>
      </c>
    </row>
    <row r="32" spans="1:21" ht="16.5" customHeight="1">
      <c r="A32" s="92" t="s">
        <v>205</v>
      </c>
      <c r="B32" s="93" t="s">
        <v>204</v>
      </c>
      <c r="C32" s="94">
        <v>1043</v>
      </c>
      <c r="D32" s="39">
        <v>245</v>
      </c>
      <c r="E32" s="41">
        <v>1145</v>
      </c>
      <c r="F32" s="97">
        <v>124.46</v>
      </c>
      <c r="G32" s="40" t="s">
        <v>218</v>
      </c>
      <c r="H32" s="55"/>
      <c r="I32" s="38"/>
      <c r="J32" s="38"/>
      <c r="K32" s="39"/>
      <c r="L32" s="41"/>
      <c r="M32" s="39"/>
      <c r="N32" s="40"/>
      <c r="O32" s="55"/>
      <c r="P32" s="38"/>
      <c r="Q32" s="38"/>
      <c r="R32" s="39"/>
      <c r="S32" s="41"/>
      <c r="T32" s="39"/>
      <c r="U32" s="40"/>
    </row>
    <row r="33" spans="1:21" ht="16.5" customHeight="1">
      <c r="A33" s="92" t="s">
        <v>205</v>
      </c>
      <c r="B33" s="93" t="s">
        <v>204</v>
      </c>
      <c r="C33" s="94">
        <v>1043</v>
      </c>
      <c r="D33" s="39">
        <v>246</v>
      </c>
      <c r="E33" s="41">
        <v>1135</v>
      </c>
      <c r="F33" s="97">
        <v>124.46</v>
      </c>
      <c r="G33" s="40">
        <v>240</v>
      </c>
      <c r="H33" s="55"/>
      <c r="I33" s="38"/>
      <c r="J33" s="38"/>
      <c r="K33" s="39"/>
      <c r="L33" s="41"/>
      <c r="M33" s="39"/>
      <c r="N33" s="40"/>
      <c r="O33" s="55"/>
      <c r="P33" s="38"/>
      <c r="Q33" s="38"/>
      <c r="R33" s="39"/>
      <c r="S33" s="41"/>
      <c r="T33" s="39"/>
      <c r="U33" s="40"/>
    </row>
    <row r="34" spans="1:21" ht="16.5" customHeight="1">
      <c r="A34" s="92" t="s">
        <v>205</v>
      </c>
      <c r="B34" s="93" t="s">
        <v>204</v>
      </c>
      <c r="C34" s="94">
        <v>1043</v>
      </c>
      <c r="D34" s="39">
        <v>247</v>
      </c>
      <c r="E34" s="41">
        <v>1160</v>
      </c>
      <c r="F34" s="97">
        <v>124.46</v>
      </c>
      <c r="G34" s="40" t="s">
        <v>218</v>
      </c>
      <c r="H34" s="55"/>
      <c r="I34" s="38"/>
      <c r="J34" s="38"/>
      <c r="K34" s="39"/>
      <c r="L34" s="41"/>
      <c r="M34" s="39"/>
      <c r="N34" s="40"/>
      <c r="O34" s="55"/>
      <c r="P34" s="38"/>
      <c r="Q34" s="38"/>
      <c r="R34" s="39"/>
      <c r="S34" s="41"/>
      <c r="T34" s="39"/>
      <c r="U34" s="40"/>
    </row>
    <row r="35" spans="1:21" ht="16.5" customHeight="1">
      <c r="A35" s="92" t="s">
        <v>205</v>
      </c>
      <c r="B35" s="93" t="s">
        <v>204</v>
      </c>
      <c r="C35" s="94">
        <v>1043</v>
      </c>
      <c r="D35" s="39">
        <v>248</v>
      </c>
      <c r="E35" s="41">
        <v>1105</v>
      </c>
      <c r="F35" s="97">
        <v>124.46</v>
      </c>
      <c r="G35" s="40">
        <v>240</v>
      </c>
      <c r="H35" s="55"/>
      <c r="I35" s="38"/>
      <c r="J35" s="38"/>
      <c r="K35" s="39"/>
      <c r="L35" s="41"/>
      <c r="M35" s="39"/>
      <c r="N35" s="40"/>
      <c r="O35" s="55"/>
      <c r="P35" s="38"/>
      <c r="Q35" s="38"/>
      <c r="R35" s="39"/>
      <c r="S35" s="41"/>
      <c r="T35" s="39"/>
      <c r="U35" s="40"/>
    </row>
    <row r="36" spans="1:21" ht="16.5" customHeight="1">
      <c r="A36" s="92" t="s">
        <v>205</v>
      </c>
      <c r="B36" s="93" t="s">
        <v>204</v>
      </c>
      <c r="C36" s="94">
        <v>1043</v>
      </c>
      <c r="D36" s="39">
        <v>249</v>
      </c>
      <c r="E36" s="41">
        <v>1120</v>
      </c>
      <c r="F36" s="97">
        <v>124.46</v>
      </c>
      <c r="G36" s="40" t="s">
        <v>218</v>
      </c>
      <c r="H36" s="55"/>
      <c r="I36" s="38"/>
      <c r="J36" s="38"/>
      <c r="K36" s="39"/>
      <c r="L36" s="41"/>
      <c r="M36" s="39"/>
      <c r="N36" s="40"/>
      <c r="O36" s="55"/>
      <c r="P36" s="38"/>
      <c r="Q36" s="38"/>
      <c r="R36" s="39"/>
      <c r="S36" s="41"/>
      <c r="T36" s="39"/>
      <c r="U36" s="40"/>
    </row>
    <row r="37" spans="1:21" ht="16.5" customHeight="1">
      <c r="A37" s="92" t="s">
        <v>205</v>
      </c>
      <c r="B37" s="93" t="s">
        <v>204</v>
      </c>
      <c r="C37" s="94">
        <v>1043</v>
      </c>
      <c r="D37" s="39">
        <v>250</v>
      </c>
      <c r="E37" s="41">
        <v>1135</v>
      </c>
      <c r="F37" s="97">
        <v>124.46</v>
      </c>
      <c r="G37" s="40">
        <v>240</v>
      </c>
      <c r="H37" s="55"/>
      <c r="I37" s="42"/>
      <c r="J37" s="42"/>
      <c r="K37" s="39"/>
      <c r="L37" s="41"/>
      <c r="M37" s="41"/>
      <c r="N37" s="43"/>
      <c r="O37" s="55"/>
      <c r="P37" s="42"/>
      <c r="Q37" s="42"/>
      <c r="R37" s="41"/>
      <c r="S37" s="41"/>
      <c r="T37" s="41"/>
      <c r="U37" s="43"/>
    </row>
    <row r="38" spans="1:21" ht="16.5" customHeight="1">
      <c r="A38" s="92" t="s">
        <v>205</v>
      </c>
      <c r="B38" s="93" t="s">
        <v>204</v>
      </c>
      <c r="C38" s="94">
        <v>1043</v>
      </c>
      <c r="D38" s="39">
        <v>251</v>
      </c>
      <c r="E38" s="41">
        <v>1185</v>
      </c>
      <c r="F38" s="97">
        <v>124.46</v>
      </c>
      <c r="G38" s="40" t="s">
        <v>218</v>
      </c>
      <c r="H38" s="55"/>
      <c r="I38" s="42"/>
      <c r="J38" s="42"/>
      <c r="K38" s="39"/>
      <c r="L38" s="41"/>
      <c r="M38" s="41"/>
      <c r="N38" s="43"/>
      <c r="O38" s="55"/>
      <c r="P38" s="42"/>
      <c r="Q38" s="42"/>
      <c r="R38" s="41"/>
      <c r="S38" s="41"/>
      <c r="T38" s="41"/>
      <c r="U38" s="43"/>
    </row>
    <row r="39" spans="1:21" ht="16.5" customHeight="1">
      <c r="A39" s="92" t="s">
        <v>205</v>
      </c>
      <c r="B39" s="93" t="s">
        <v>204</v>
      </c>
      <c r="C39" s="94">
        <v>1043</v>
      </c>
      <c r="D39" s="39" t="s">
        <v>210</v>
      </c>
      <c r="E39" s="41">
        <v>1100</v>
      </c>
      <c r="F39" s="97">
        <v>124.46</v>
      </c>
      <c r="G39" s="40">
        <v>240</v>
      </c>
      <c r="H39" s="55"/>
      <c r="I39" s="42"/>
      <c r="J39" s="42"/>
      <c r="K39" s="39"/>
      <c r="L39" s="41"/>
      <c r="M39" s="41"/>
      <c r="N39" s="43"/>
      <c r="O39" s="55"/>
      <c r="P39" s="42"/>
      <c r="Q39" s="42"/>
      <c r="R39" s="41"/>
      <c r="S39" s="41"/>
      <c r="T39" s="41"/>
      <c r="U39" s="43"/>
    </row>
    <row r="40" spans="1:21" ht="16.5" customHeight="1" thickBot="1">
      <c r="A40" s="92" t="s">
        <v>205</v>
      </c>
      <c r="B40" s="93" t="s">
        <v>204</v>
      </c>
      <c r="C40" s="94">
        <v>1043</v>
      </c>
      <c r="D40" s="39" t="s">
        <v>211</v>
      </c>
      <c r="E40" s="45">
        <v>1115</v>
      </c>
      <c r="F40" s="97">
        <v>124.46</v>
      </c>
      <c r="G40" s="40" t="s">
        <v>218</v>
      </c>
      <c r="H40" s="56"/>
      <c r="I40" s="44"/>
      <c r="J40" s="44"/>
      <c r="K40" s="45"/>
      <c r="L40" s="45"/>
      <c r="M40" s="45"/>
      <c r="N40" s="46"/>
      <c r="O40" s="56"/>
      <c r="P40" s="44"/>
      <c r="Q40" s="44"/>
      <c r="R40" s="45"/>
      <c r="S40" s="45"/>
      <c r="T40" s="45"/>
      <c r="U40" s="46"/>
    </row>
    <row r="41" spans="1:21" ht="21.75" customHeight="1" thickBot="1">
      <c r="A41" s="24"/>
      <c r="B41" s="3" t="s">
        <v>13</v>
      </c>
      <c r="C41" s="3"/>
      <c r="D41" s="3"/>
      <c r="E41" s="3"/>
      <c r="F41" s="69">
        <f>SUM(E15:E40)</f>
        <v>29735</v>
      </c>
      <c r="G41" s="36" t="s">
        <v>28</v>
      </c>
      <c r="H41" s="24"/>
      <c r="I41" s="3" t="s">
        <v>12</v>
      </c>
      <c r="J41" s="3"/>
      <c r="K41" s="3"/>
      <c r="L41" s="3"/>
      <c r="M41" s="69">
        <f>SUM(L15:L40)</f>
        <v>32120</v>
      </c>
      <c r="N41" s="36" t="s">
        <v>28</v>
      </c>
      <c r="O41" s="24"/>
      <c r="P41" s="3" t="s">
        <v>14</v>
      </c>
      <c r="Q41" s="3"/>
      <c r="R41" s="3"/>
      <c r="S41" s="3"/>
      <c r="T41" s="69">
        <f>SUM(S15:S40)</f>
        <v>34715</v>
      </c>
      <c r="U41" s="36" t="s">
        <v>28</v>
      </c>
    </row>
    <row r="42" spans="1:21">
      <c r="A42" s="21"/>
      <c r="B42" s="5"/>
      <c r="C42" s="5"/>
      <c r="D42" s="5"/>
      <c r="E42" s="5"/>
      <c r="F42" s="5"/>
      <c r="G42" s="5"/>
      <c r="H42" s="19"/>
      <c r="I42" s="5"/>
      <c r="J42" s="5"/>
      <c r="K42" s="5"/>
      <c r="L42" s="5"/>
      <c r="M42" s="5"/>
      <c r="N42" s="5"/>
      <c r="O42" s="19"/>
      <c r="P42" s="5"/>
      <c r="Q42" s="5"/>
      <c r="R42" s="5"/>
      <c r="S42" s="5"/>
      <c r="T42" s="5"/>
      <c r="U42" s="6"/>
    </row>
    <row r="43" spans="1:21" ht="14">
      <c r="A43" s="21"/>
      <c r="B43" s="7"/>
      <c r="C43" s="7"/>
      <c r="D43" s="7" t="s">
        <v>15</v>
      </c>
      <c r="E43" s="7"/>
      <c r="F43" s="7"/>
      <c r="G43" s="70">
        <f>SUM(T43+'[1]05'!$T$42)</f>
        <v>144940</v>
      </c>
      <c r="H43" s="32" t="s">
        <v>30</v>
      </c>
      <c r="I43" s="7"/>
      <c r="J43" s="7"/>
      <c r="K43" s="7"/>
      <c r="L43" s="7"/>
      <c r="M43" s="7"/>
      <c r="N43" s="16"/>
      <c r="O43" s="19"/>
      <c r="P43" s="7" t="s">
        <v>16</v>
      </c>
      <c r="Q43" s="7"/>
      <c r="R43" s="7"/>
      <c r="S43" s="7"/>
      <c r="T43" s="70">
        <f>T41+M41+F41</f>
        <v>96570</v>
      </c>
      <c r="U43" s="37" t="s">
        <v>28</v>
      </c>
    </row>
    <row r="44" spans="1:21" ht="14" thickBot="1">
      <c r="A44" s="22"/>
      <c r="B44" s="10"/>
      <c r="C44" s="10"/>
      <c r="D44" s="10"/>
      <c r="E44" s="10"/>
      <c r="F44" s="10"/>
      <c r="G44" s="10"/>
      <c r="H44" s="20"/>
      <c r="I44" s="10"/>
      <c r="J44" s="10"/>
      <c r="K44" s="10"/>
      <c r="L44" s="10"/>
      <c r="M44" s="10"/>
      <c r="N44" s="10"/>
      <c r="O44" s="20"/>
      <c r="P44" s="10"/>
      <c r="Q44" s="10"/>
      <c r="R44" s="10"/>
      <c r="S44" s="10"/>
      <c r="T44" s="10"/>
      <c r="U44" s="11"/>
    </row>
    <row r="46" spans="1:21">
      <c r="A46" s="91" t="s">
        <v>53</v>
      </c>
      <c r="T46" s="126" t="s">
        <v>33</v>
      </c>
      <c r="U46" s="126"/>
    </row>
    <row r="58" spans="1:21" ht="16">
      <c r="S58" s="2" t="s">
        <v>1</v>
      </c>
      <c r="T58" s="120">
        <f>T8</f>
        <v>21122</v>
      </c>
      <c r="U58" s="120"/>
    </row>
    <row r="59" spans="1:21" ht="14" thickBot="1"/>
    <row r="60" spans="1:21" ht="14" thickBot="1">
      <c r="A60" s="25"/>
      <c r="B60" s="4"/>
      <c r="C60" s="5"/>
      <c r="D60" s="5"/>
      <c r="E60" s="12" t="s">
        <v>8</v>
      </c>
      <c r="F60" s="5"/>
      <c r="G60" s="6"/>
      <c r="H60" s="25"/>
      <c r="I60" s="4"/>
      <c r="J60" s="5"/>
      <c r="K60" s="5"/>
      <c r="L60" s="12" t="s">
        <v>39</v>
      </c>
      <c r="M60" s="5"/>
      <c r="N60" s="6"/>
      <c r="O60" s="25"/>
      <c r="P60" s="4"/>
      <c r="Q60" s="5"/>
      <c r="R60" s="5"/>
      <c r="S60" s="12" t="s">
        <v>40</v>
      </c>
      <c r="T60" s="5"/>
      <c r="U60" s="6"/>
    </row>
    <row r="61" spans="1:21">
      <c r="A61" s="26" t="s">
        <v>17</v>
      </c>
      <c r="B61" s="4"/>
      <c r="C61" s="5"/>
      <c r="D61" s="5"/>
      <c r="E61" s="5"/>
      <c r="F61" s="5"/>
      <c r="G61" s="6"/>
      <c r="H61" s="26" t="s">
        <v>17</v>
      </c>
      <c r="I61" s="4"/>
      <c r="J61" s="5"/>
      <c r="K61" s="5"/>
      <c r="L61" s="5"/>
      <c r="M61" s="5"/>
      <c r="N61" s="6"/>
      <c r="O61" s="26" t="s">
        <v>17</v>
      </c>
      <c r="P61" s="4"/>
      <c r="Q61" s="5"/>
      <c r="R61" s="5"/>
      <c r="S61" s="5"/>
      <c r="T61" s="5"/>
      <c r="U61" s="6"/>
    </row>
    <row r="62" spans="1:21">
      <c r="A62" s="27" t="s">
        <v>19</v>
      </c>
      <c r="B62" s="113" t="s">
        <v>20</v>
      </c>
      <c r="C62" s="114"/>
      <c r="D62" s="114"/>
      <c r="E62" s="114"/>
      <c r="F62" s="114"/>
      <c r="G62" s="115"/>
      <c r="H62" s="27" t="s">
        <v>19</v>
      </c>
      <c r="I62" s="113" t="s">
        <v>20</v>
      </c>
      <c r="J62" s="114"/>
      <c r="K62" s="114"/>
      <c r="L62" s="114"/>
      <c r="M62" s="114"/>
      <c r="N62" s="115"/>
      <c r="O62" s="27" t="s">
        <v>19</v>
      </c>
      <c r="P62" s="113" t="s">
        <v>20</v>
      </c>
      <c r="Q62" s="114"/>
      <c r="R62" s="114"/>
      <c r="S62" s="114"/>
      <c r="T62" s="114"/>
      <c r="U62" s="115"/>
    </row>
    <row r="63" spans="1:21" ht="14" thickBot="1">
      <c r="A63" s="28" t="s">
        <v>18</v>
      </c>
      <c r="B63" s="9"/>
      <c r="C63" s="10"/>
      <c r="D63" s="10"/>
      <c r="E63" s="10"/>
      <c r="F63" s="10"/>
      <c r="G63" s="11"/>
      <c r="H63" s="28" t="s">
        <v>18</v>
      </c>
      <c r="I63" s="9"/>
      <c r="J63" s="10"/>
      <c r="K63" s="10"/>
      <c r="L63" s="10"/>
      <c r="M63" s="10"/>
      <c r="N63" s="11"/>
      <c r="O63" s="28" t="s">
        <v>18</v>
      </c>
      <c r="P63" s="9"/>
      <c r="Q63" s="10"/>
      <c r="R63" s="10"/>
      <c r="S63" s="10"/>
      <c r="T63" s="10"/>
      <c r="U63" s="11"/>
    </row>
    <row r="64" spans="1:21" ht="14">
      <c r="A64" s="48">
        <v>22</v>
      </c>
      <c r="B64" s="49" t="s">
        <v>197</v>
      </c>
      <c r="C64" s="50"/>
      <c r="D64" s="50"/>
      <c r="E64" s="50"/>
      <c r="F64" s="50"/>
      <c r="G64" s="51"/>
      <c r="H64" s="48">
        <v>3</v>
      </c>
      <c r="I64" s="49" t="s">
        <v>198</v>
      </c>
      <c r="J64" s="50"/>
      <c r="K64" s="50"/>
      <c r="L64" s="50"/>
      <c r="M64" s="50"/>
      <c r="N64" s="51"/>
      <c r="O64" s="60">
        <v>2</v>
      </c>
      <c r="P64" s="52" t="s">
        <v>199</v>
      </c>
      <c r="Q64" s="50"/>
      <c r="R64" s="50"/>
      <c r="S64" s="50"/>
      <c r="T64" s="50"/>
      <c r="U64" s="51"/>
    </row>
    <row r="65" spans="1:21" ht="14">
      <c r="A65" s="60"/>
      <c r="B65" s="52" t="s">
        <v>192</v>
      </c>
      <c r="C65" s="53"/>
      <c r="D65" s="53"/>
      <c r="E65" s="53"/>
      <c r="F65" s="53"/>
      <c r="G65" s="54"/>
      <c r="H65" s="60">
        <v>6</v>
      </c>
      <c r="I65" s="52" t="s">
        <v>200</v>
      </c>
      <c r="J65" s="53"/>
      <c r="K65" s="53"/>
      <c r="L65" s="53"/>
      <c r="M65" s="53"/>
      <c r="N65" s="54"/>
      <c r="O65" s="60">
        <v>3</v>
      </c>
      <c r="P65" s="52" t="s">
        <v>199</v>
      </c>
      <c r="Q65" s="53"/>
      <c r="R65" s="53"/>
      <c r="S65" s="53"/>
      <c r="T65" s="53"/>
      <c r="U65" s="54"/>
    </row>
    <row r="66" spans="1:21" ht="14">
      <c r="A66" s="60">
        <v>14</v>
      </c>
      <c r="B66" s="52" t="s">
        <v>193</v>
      </c>
      <c r="C66" s="53"/>
      <c r="D66" s="53"/>
      <c r="E66" s="53"/>
      <c r="F66" s="53"/>
      <c r="G66" s="54"/>
      <c r="H66" s="60">
        <v>2</v>
      </c>
      <c r="I66" s="52" t="s">
        <v>199</v>
      </c>
      <c r="J66" s="53"/>
      <c r="K66" s="53"/>
      <c r="L66" s="53"/>
      <c r="M66" s="53"/>
      <c r="N66" s="54"/>
      <c r="O66" s="60"/>
      <c r="P66" s="52"/>
      <c r="Q66" s="53"/>
      <c r="R66" s="53"/>
      <c r="S66" s="53"/>
      <c r="T66" s="53"/>
      <c r="U66" s="54"/>
    </row>
    <row r="67" spans="1:21" ht="14">
      <c r="A67" s="60"/>
      <c r="B67" s="52" t="s">
        <v>194</v>
      </c>
      <c r="C67" s="53"/>
      <c r="D67" s="53"/>
      <c r="E67" s="53"/>
      <c r="F67" s="53"/>
      <c r="G67" s="54"/>
      <c r="H67" s="60"/>
      <c r="I67" s="52"/>
      <c r="J67" s="53"/>
      <c r="K67" s="53"/>
      <c r="L67" s="53"/>
      <c r="M67" s="53"/>
      <c r="N67" s="54"/>
      <c r="O67" s="60"/>
      <c r="P67" s="52"/>
      <c r="Q67" s="53"/>
      <c r="R67" s="53"/>
      <c r="S67" s="53"/>
      <c r="T67" s="53"/>
      <c r="U67" s="54"/>
    </row>
    <row r="68" spans="1:21" ht="14">
      <c r="A68" s="60">
        <v>7</v>
      </c>
      <c r="B68" s="52" t="s">
        <v>188</v>
      </c>
      <c r="C68" s="53"/>
      <c r="D68" s="53"/>
      <c r="E68" s="53"/>
      <c r="F68" s="53"/>
      <c r="G68" s="54"/>
      <c r="H68" s="60"/>
      <c r="I68" s="52"/>
      <c r="J68" s="53"/>
      <c r="K68" s="53"/>
      <c r="L68" s="53"/>
      <c r="M68" s="53"/>
      <c r="N68" s="54"/>
      <c r="O68" s="60"/>
      <c r="P68" s="52"/>
      <c r="Q68" s="53"/>
      <c r="R68" s="53"/>
      <c r="S68" s="53"/>
      <c r="T68" s="53"/>
      <c r="U68" s="54"/>
    </row>
    <row r="69" spans="1:21" ht="14">
      <c r="A69" s="60">
        <v>3</v>
      </c>
      <c r="B69" s="52" t="s">
        <v>189</v>
      </c>
      <c r="C69" s="53"/>
      <c r="D69" s="53"/>
      <c r="E69" s="53"/>
      <c r="F69" s="53"/>
      <c r="G69" s="54"/>
      <c r="H69" s="60"/>
      <c r="I69" s="52"/>
      <c r="J69" s="53"/>
      <c r="K69" s="53"/>
      <c r="L69" s="53"/>
      <c r="M69" s="53"/>
      <c r="N69" s="54"/>
      <c r="O69" s="60"/>
      <c r="P69" s="52"/>
      <c r="Q69" s="53"/>
      <c r="R69" s="53"/>
      <c r="S69" s="53"/>
      <c r="T69" s="53"/>
      <c r="U69" s="54"/>
    </row>
    <row r="70" spans="1:21" ht="14">
      <c r="A70" s="60">
        <v>7</v>
      </c>
      <c r="B70" s="52" t="s">
        <v>190</v>
      </c>
      <c r="C70" s="53"/>
      <c r="D70" s="53"/>
      <c r="E70" s="53"/>
      <c r="F70" s="53"/>
      <c r="G70" s="54"/>
      <c r="H70" s="60"/>
      <c r="I70" s="52"/>
      <c r="J70" s="53"/>
      <c r="K70" s="53"/>
      <c r="L70" s="53"/>
      <c r="M70" s="53"/>
      <c r="N70" s="54"/>
      <c r="O70" s="60"/>
      <c r="P70" s="52"/>
      <c r="Q70" s="53"/>
      <c r="R70" s="53"/>
      <c r="S70" s="53"/>
      <c r="T70" s="53"/>
      <c r="U70" s="54"/>
    </row>
    <row r="71" spans="1:21" ht="14">
      <c r="A71" s="60">
        <v>26</v>
      </c>
      <c r="B71" s="52" t="s">
        <v>168</v>
      </c>
      <c r="C71" s="53"/>
      <c r="D71" s="53"/>
      <c r="E71" s="53"/>
      <c r="F71" s="53"/>
      <c r="G71" s="54"/>
      <c r="H71" s="60"/>
      <c r="I71" s="52"/>
      <c r="J71" s="53"/>
      <c r="K71" s="53"/>
      <c r="L71" s="53"/>
      <c r="M71" s="53"/>
      <c r="N71" s="54"/>
      <c r="O71" s="60"/>
      <c r="P71" s="52"/>
      <c r="Q71" s="53"/>
      <c r="R71" s="53"/>
      <c r="S71" s="53"/>
      <c r="T71" s="53"/>
      <c r="U71" s="54"/>
    </row>
    <row r="72" spans="1:21" ht="14">
      <c r="A72" s="60">
        <v>15</v>
      </c>
      <c r="B72" s="52" t="s">
        <v>195</v>
      </c>
      <c r="C72" s="53"/>
      <c r="D72" s="53"/>
      <c r="E72" s="53"/>
      <c r="F72" s="53"/>
      <c r="G72" s="54"/>
      <c r="H72" s="60"/>
      <c r="I72" s="52"/>
      <c r="J72" s="53"/>
      <c r="K72" s="53"/>
      <c r="L72" s="53"/>
      <c r="M72" s="53"/>
      <c r="N72" s="54"/>
      <c r="O72" s="60"/>
      <c r="P72" s="52"/>
      <c r="Q72" s="53"/>
      <c r="R72" s="53"/>
      <c r="S72" s="53"/>
      <c r="T72" s="53"/>
      <c r="U72" s="54"/>
    </row>
    <row r="73" spans="1:21" ht="14">
      <c r="A73" s="60">
        <v>26</v>
      </c>
      <c r="B73" s="52" t="s">
        <v>191</v>
      </c>
      <c r="C73" s="53"/>
      <c r="D73" s="53"/>
      <c r="E73" s="53"/>
      <c r="G73" s="54"/>
      <c r="H73" s="60"/>
      <c r="I73" s="52"/>
      <c r="J73" s="53"/>
      <c r="K73" s="53"/>
      <c r="L73" s="53"/>
      <c r="M73" s="53"/>
      <c r="N73" s="54"/>
      <c r="O73" s="60"/>
      <c r="P73" s="52"/>
      <c r="Q73" s="53"/>
      <c r="R73" s="53"/>
      <c r="S73" s="53"/>
      <c r="T73" s="53"/>
      <c r="U73" s="54"/>
    </row>
    <row r="74" spans="1:21" ht="14">
      <c r="A74" s="60"/>
      <c r="B74" s="52" t="s">
        <v>196</v>
      </c>
      <c r="C74" s="53"/>
      <c r="D74" s="53"/>
      <c r="E74" s="53"/>
      <c r="F74" s="53"/>
      <c r="G74" s="54"/>
      <c r="H74" s="60"/>
      <c r="I74" s="52"/>
      <c r="J74" s="53"/>
      <c r="K74" s="53"/>
      <c r="L74" s="53"/>
      <c r="M74" s="53"/>
      <c r="N74" s="54"/>
      <c r="O74" s="60"/>
      <c r="P74" s="52"/>
      <c r="Q74" s="53"/>
      <c r="R74" s="53"/>
      <c r="S74" s="53"/>
      <c r="T74" s="53"/>
      <c r="U74" s="54"/>
    </row>
    <row r="75" spans="1:21" ht="14">
      <c r="A75" s="60"/>
      <c r="B75" s="52"/>
      <c r="C75" s="53"/>
      <c r="D75" s="53"/>
      <c r="E75" s="53"/>
      <c r="F75" s="53"/>
      <c r="G75" s="54"/>
      <c r="H75" s="60"/>
      <c r="I75" s="52"/>
      <c r="J75" s="53"/>
      <c r="K75" s="53"/>
      <c r="L75" s="53"/>
      <c r="M75" s="53"/>
      <c r="N75" s="54"/>
      <c r="O75" s="60"/>
      <c r="P75" s="52"/>
      <c r="Q75" s="53"/>
      <c r="R75" s="53"/>
      <c r="S75" s="53"/>
      <c r="T75" s="53"/>
      <c r="U75" s="54"/>
    </row>
    <row r="76" spans="1:21" ht="14">
      <c r="A76" s="60"/>
      <c r="B76" s="52"/>
      <c r="C76" s="53"/>
      <c r="D76" s="53"/>
      <c r="E76" s="53"/>
      <c r="F76" s="53"/>
      <c r="G76" s="54"/>
      <c r="H76" s="60"/>
      <c r="I76" s="52"/>
      <c r="J76" s="53"/>
      <c r="K76" s="53"/>
      <c r="L76" s="53"/>
      <c r="M76" s="53"/>
      <c r="N76" s="54"/>
      <c r="O76" s="60"/>
      <c r="P76" s="52"/>
      <c r="Q76" s="53"/>
      <c r="R76" s="53"/>
      <c r="S76" s="53"/>
      <c r="T76" s="53"/>
      <c r="U76" s="54"/>
    </row>
    <row r="77" spans="1:21" ht="14">
      <c r="A77" s="60"/>
      <c r="B77" s="52"/>
      <c r="C77" s="53"/>
      <c r="D77" s="53"/>
      <c r="E77" s="53"/>
      <c r="F77" s="53"/>
      <c r="G77" s="54"/>
      <c r="H77" s="60"/>
      <c r="I77" s="52"/>
      <c r="J77" s="53"/>
      <c r="K77" s="53"/>
      <c r="L77" s="53"/>
      <c r="M77" s="53"/>
      <c r="N77" s="54"/>
      <c r="O77" s="60"/>
      <c r="P77" s="52"/>
      <c r="Q77" s="53"/>
      <c r="R77" s="53"/>
      <c r="S77" s="53"/>
      <c r="T77" s="53"/>
      <c r="U77" s="54"/>
    </row>
    <row r="78" spans="1:21" ht="14">
      <c r="A78" s="60"/>
      <c r="B78" s="52"/>
      <c r="C78" s="53"/>
      <c r="D78" s="53"/>
      <c r="E78" s="53"/>
      <c r="F78" s="53"/>
      <c r="G78" s="54"/>
      <c r="H78" s="60"/>
      <c r="I78" s="52"/>
      <c r="J78" s="53"/>
      <c r="K78" s="53"/>
      <c r="L78" s="53"/>
      <c r="M78" s="53"/>
      <c r="N78" s="54"/>
      <c r="O78" s="60"/>
      <c r="P78" s="52"/>
      <c r="Q78" s="53"/>
      <c r="R78" s="53"/>
      <c r="S78" s="53"/>
      <c r="T78" s="53"/>
      <c r="U78" s="54"/>
    </row>
    <row r="79" spans="1:21" ht="14">
      <c r="A79" s="60"/>
      <c r="B79" s="52"/>
      <c r="C79" s="53"/>
      <c r="D79" s="53"/>
      <c r="E79" s="53"/>
      <c r="F79" s="53"/>
      <c r="G79" s="54"/>
      <c r="H79" s="60"/>
      <c r="I79" s="52"/>
      <c r="J79" s="53"/>
      <c r="K79" s="53"/>
      <c r="L79" s="53"/>
      <c r="M79" s="53"/>
      <c r="N79" s="54"/>
      <c r="O79" s="60"/>
      <c r="P79" s="52"/>
      <c r="Q79" s="53"/>
      <c r="R79" s="53"/>
      <c r="S79" s="53"/>
      <c r="T79" s="53"/>
      <c r="U79" s="54"/>
    </row>
    <row r="80" spans="1:21" ht="14">
      <c r="A80" s="60"/>
      <c r="B80" s="52"/>
      <c r="C80" s="53"/>
      <c r="D80" s="53"/>
      <c r="E80" s="53"/>
      <c r="F80" s="53"/>
      <c r="G80" s="54"/>
      <c r="H80" s="60"/>
      <c r="I80" s="52"/>
      <c r="J80" s="53"/>
      <c r="K80" s="53"/>
      <c r="L80" s="53"/>
      <c r="M80" s="53"/>
      <c r="N80" s="54"/>
      <c r="O80" s="60"/>
      <c r="P80" s="52"/>
      <c r="Q80" s="53"/>
      <c r="R80" s="53"/>
      <c r="S80" s="53"/>
      <c r="T80" s="53"/>
      <c r="U80" s="54"/>
    </row>
    <row r="81" spans="1:25" ht="14">
      <c r="A81" s="60"/>
      <c r="B81" s="52"/>
      <c r="C81" s="53"/>
      <c r="D81" s="53"/>
      <c r="E81" s="53"/>
      <c r="F81" s="53"/>
      <c r="G81" s="54"/>
      <c r="H81" s="60"/>
      <c r="I81" s="52"/>
      <c r="J81" s="53"/>
      <c r="K81" s="53"/>
      <c r="L81" s="53"/>
      <c r="M81" s="53"/>
      <c r="N81" s="54"/>
      <c r="O81" s="60"/>
      <c r="P81" s="52"/>
      <c r="Q81" s="53"/>
      <c r="R81" s="53"/>
      <c r="S81" s="53"/>
      <c r="T81" s="53"/>
      <c r="U81" s="54"/>
    </row>
    <row r="82" spans="1:25" ht="14">
      <c r="A82" s="60"/>
      <c r="B82" s="52"/>
      <c r="C82" s="53"/>
      <c r="D82" s="53"/>
      <c r="E82" s="53"/>
      <c r="F82" s="53"/>
      <c r="G82" s="54"/>
      <c r="H82" s="60"/>
      <c r="I82" s="52"/>
      <c r="J82" s="53"/>
      <c r="K82" s="53"/>
      <c r="L82" s="53"/>
      <c r="M82" s="53"/>
      <c r="N82" s="54"/>
      <c r="O82" s="60"/>
      <c r="P82" s="52"/>
      <c r="Q82" s="53"/>
      <c r="R82" s="53"/>
      <c r="S82" s="53"/>
      <c r="T82" s="53"/>
      <c r="U82" s="54"/>
    </row>
    <row r="83" spans="1:25" ht="14">
      <c r="A83" s="60"/>
      <c r="B83" s="52"/>
      <c r="C83" s="53"/>
      <c r="D83" s="53"/>
      <c r="E83" s="53"/>
      <c r="F83" s="53"/>
      <c r="G83" s="54"/>
      <c r="H83" s="60"/>
      <c r="I83" s="52"/>
      <c r="J83" s="53"/>
      <c r="K83" s="53"/>
      <c r="L83" s="53"/>
      <c r="M83" s="53"/>
      <c r="N83" s="54"/>
      <c r="O83" s="60"/>
      <c r="P83" s="52"/>
      <c r="Q83" s="53"/>
      <c r="R83" s="53"/>
      <c r="S83" s="53"/>
      <c r="T83" s="53"/>
      <c r="U83" s="54"/>
    </row>
    <row r="84" spans="1:25" ht="14">
      <c r="A84" s="74" t="s">
        <v>49</v>
      </c>
      <c r="B84" s="52">
        <v>24</v>
      </c>
      <c r="C84" s="53" t="s">
        <v>48</v>
      </c>
      <c r="D84" s="53"/>
      <c r="E84" s="53"/>
      <c r="F84" s="53"/>
      <c r="G84" s="54"/>
      <c r="H84" s="74" t="s">
        <v>49</v>
      </c>
      <c r="I84" s="52">
        <v>21</v>
      </c>
      <c r="J84" s="53" t="s">
        <v>48</v>
      </c>
      <c r="K84" s="53"/>
      <c r="L84" s="53"/>
      <c r="M84" s="53"/>
      <c r="N84" s="54"/>
      <c r="O84" s="74" t="s">
        <v>49</v>
      </c>
      <c r="P84" s="52">
        <v>5</v>
      </c>
      <c r="Q84" s="53" t="s">
        <v>48</v>
      </c>
      <c r="R84" s="53"/>
      <c r="S84" s="53"/>
      <c r="T84" s="53"/>
      <c r="U84" s="54"/>
    </row>
    <row r="85" spans="1:25" ht="14">
      <c r="A85" s="74" t="s">
        <v>50</v>
      </c>
      <c r="B85" s="52">
        <v>0</v>
      </c>
      <c r="C85" s="53"/>
      <c r="D85" s="53"/>
      <c r="E85" s="53"/>
      <c r="F85" s="53"/>
      <c r="G85" s="54"/>
      <c r="H85" s="74" t="s">
        <v>50</v>
      </c>
      <c r="I85" s="52">
        <v>0</v>
      </c>
      <c r="J85" s="53"/>
      <c r="K85" s="53"/>
      <c r="L85" s="53"/>
      <c r="M85" s="53"/>
      <c r="N85" s="54"/>
      <c r="O85" s="74" t="s">
        <v>50</v>
      </c>
      <c r="P85" s="52">
        <v>1</v>
      </c>
      <c r="Q85" s="53"/>
      <c r="R85" s="53"/>
      <c r="S85" s="53"/>
      <c r="T85" s="53"/>
      <c r="U85" s="54"/>
    </row>
    <row r="86" spans="1:25" ht="15" thickBot="1">
      <c r="A86" s="29" t="s">
        <v>27</v>
      </c>
      <c r="B86" s="47">
        <v>280</v>
      </c>
      <c r="C86" s="30" t="s">
        <v>30</v>
      </c>
      <c r="D86" s="30"/>
      <c r="E86" s="13"/>
      <c r="F86" s="13"/>
      <c r="G86" s="14"/>
      <c r="H86" s="29" t="s">
        <v>27</v>
      </c>
      <c r="I86" s="47">
        <v>300</v>
      </c>
      <c r="J86" s="30" t="s">
        <v>30</v>
      </c>
      <c r="K86" s="30"/>
      <c r="L86" s="13"/>
      <c r="M86" s="13"/>
      <c r="N86" s="14"/>
      <c r="O86" s="29" t="s">
        <v>27</v>
      </c>
      <c r="P86" s="47">
        <v>310</v>
      </c>
      <c r="Q86" s="30" t="s">
        <v>30</v>
      </c>
      <c r="R86" s="30"/>
      <c r="S86" s="13"/>
      <c r="T86" s="13"/>
      <c r="U86" s="14"/>
    </row>
    <row r="87" spans="1:25" ht="16.5" customHeight="1">
      <c r="A87" s="4" t="s">
        <v>25</v>
      </c>
      <c r="B87" s="5"/>
      <c r="C87" s="5"/>
      <c r="D87" s="5"/>
      <c r="E87" s="5"/>
      <c r="F87" s="64">
        <f>SUM(A64:A84)</f>
        <v>120</v>
      </c>
      <c r="G87" s="65" t="s">
        <v>29</v>
      </c>
      <c r="H87" s="5" t="s">
        <v>25</v>
      </c>
      <c r="I87" s="5"/>
      <c r="J87" s="5"/>
      <c r="K87" s="5"/>
      <c r="L87" s="5"/>
      <c r="M87" s="64">
        <f>SUM(H64:H84)</f>
        <v>11</v>
      </c>
      <c r="N87" s="65" t="s">
        <v>29</v>
      </c>
      <c r="O87" s="5" t="s">
        <v>25</v>
      </c>
      <c r="P87" s="5"/>
      <c r="Q87" s="5"/>
      <c r="R87" s="5"/>
      <c r="S87" s="5"/>
      <c r="T87" s="64">
        <f>SUM(O64:O84)</f>
        <v>5</v>
      </c>
      <c r="U87" s="65" t="s">
        <v>29</v>
      </c>
    </row>
    <row r="88" spans="1:25" ht="16.5" customHeight="1">
      <c r="A88" s="66" t="s">
        <v>21</v>
      </c>
      <c r="B88" s="67"/>
      <c r="C88" s="67"/>
      <c r="D88" s="67"/>
      <c r="E88" s="67"/>
      <c r="F88" s="127" t="s">
        <v>88</v>
      </c>
      <c r="G88" s="128"/>
      <c r="H88" s="66" t="s">
        <v>21</v>
      </c>
      <c r="I88" s="67"/>
      <c r="J88" s="67"/>
      <c r="K88" s="67"/>
      <c r="L88" s="67"/>
      <c r="M88" s="127" t="s">
        <v>88</v>
      </c>
      <c r="N88" s="128"/>
      <c r="O88" s="66" t="s">
        <v>21</v>
      </c>
      <c r="P88" s="67"/>
      <c r="Q88" s="67"/>
      <c r="R88" s="67"/>
      <c r="S88" s="67"/>
      <c r="T88" s="127" t="s">
        <v>88</v>
      </c>
      <c r="U88" s="128"/>
    </row>
    <row r="89" spans="1:25" ht="16.5" customHeight="1">
      <c r="A89" s="66" t="s">
        <v>22</v>
      </c>
      <c r="B89" s="67"/>
      <c r="C89" s="67"/>
      <c r="D89" s="67"/>
      <c r="E89" s="127" t="s">
        <v>88</v>
      </c>
      <c r="F89" s="127"/>
      <c r="G89" s="128"/>
      <c r="H89" s="66" t="s">
        <v>22</v>
      </c>
      <c r="I89" s="67"/>
      <c r="J89" s="67"/>
      <c r="K89" s="67"/>
      <c r="L89" s="127" t="s">
        <v>88</v>
      </c>
      <c r="M89" s="127"/>
      <c r="N89" s="128"/>
      <c r="O89" s="66" t="s">
        <v>22</v>
      </c>
      <c r="P89" s="67"/>
      <c r="Q89" s="67"/>
      <c r="R89" s="67"/>
      <c r="S89" s="127" t="s">
        <v>88</v>
      </c>
      <c r="T89" s="127"/>
      <c r="U89" s="128"/>
    </row>
    <row r="90" spans="1:25" ht="16.5" customHeight="1">
      <c r="A90" s="66" t="s">
        <v>23</v>
      </c>
      <c r="B90" s="67"/>
      <c r="C90" s="67"/>
      <c r="D90" s="127" t="s">
        <v>201</v>
      </c>
      <c r="E90" s="127"/>
      <c r="F90" s="127"/>
      <c r="G90" s="128"/>
      <c r="H90" s="66" t="s">
        <v>23</v>
      </c>
      <c r="I90" s="67"/>
      <c r="J90" s="67"/>
      <c r="K90" s="127" t="s">
        <v>202</v>
      </c>
      <c r="L90" s="127"/>
      <c r="M90" s="127"/>
      <c r="N90" s="128"/>
      <c r="O90" s="66" t="s">
        <v>23</v>
      </c>
      <c r="P90" s="67"/>
      <c r="Q90" s="67"/>
      <c r="R90" s="127" t="s">
        <v>203</v>
      </c>
      <c r="S90" s="127"/>
      <c r="T90" s="127"/>
      <c r="U90" s="128"/>
    </row>
    <row r="91" spans="1:25" ht="16.5" customHeight="1" thickBot="1">
      <c r="A91" s="9" t="s">
        <v>24</v>
      </c>
      <c r="B91" s="10"/>
      <c r="C91" s="10"/>
      <c r="D91" s="10"/>
      <c r="E91" s="10" t="s">
        <v>62</v>
      </c>
      <c r="F91" s="10"/>
      <c r="G91" s="11"/>
      <c r="H91" s="10" t="s">
        <v>24</v>
      </c>
      <c r="I91" s="10"/>
      <c r="J91" s="10"/>
      <c r="K91" s="10" t="s">
        <v>62</v>
      </c>
      <c r="L91" s="10" t="s">
        <v>63</v>
      </c>
      <c r="M91" s="10"/>
      <c r="N91" s="11"/>
      <c r="O91" s="10" t="s">
        <v>24</v>
      </c>
      <c r="P91" s="10"/>
      <c r="Q91" s="10"/>
      <c r="R91" s="10"/>
      <c r="S91" s="10" t="s">
        <v>63</v>
      </c>
      <c r="T91" s="10"/>
      <c r="U91" s="11"/>
      <c r="Y91" s="73" t="s">
        <v>64</v>
      </c>
    </row>
    <row r="92" spans="1:25">
      <c r="A92" s="31"/>
      <c r="B92" s="5"/>
      <c r="C92" s="5"/>
      <c r="D92" s="5"/>
      <c r="E92" s="5"/>
      <c r="F92" s="5"/>
      <c r="G92" s="5"/>
      <c r="H92" s="18"/>
      <c r="I92" s="5"/>
      <c r="J92" s="5"/>
      <c r="K92" s="5"/>
      <c r="L92" s="5"/>
      <c r="M92" s="5"/>
      <c r="N92" s="5"/>
      <c r="O92" s="18"/>
      <c r="P92" s="5"/>
      <c r="Q92" s="5"/>
      <c r="R92" s="5"/>
      <c r="S92" s="5"/>
      <c r="T92" s="5"/>
      <c r="U92" s="6"/>
    </row>
    <row r="93" spans="1:25">
      <c r="A93" s="61" t="s">
        <v>26</v>
      </c>
      <c r="B93" s="7"/>
      <c r="C93" s="7"/>
      <c r="D93" s="7">
        <f>F87+M87+T87</f>
        <v>136</v>
      </c>
      <c r="E93" s="32" t="s">
        <v>29</v>
      </c>
      <c r="F93" s="7"/>
      <c r="G93" s="34" t="s">
        <v>38</v>
      </c>
      <c r="H93" s="33">
        <f>B86+I86+P86</f>
        <v>890</v>
      </c>
      <c r="I93" s="32" t="s">
        <v>37</v>
      </c>
      <c r="J93" s="32"/>
      <c r="K93" s="32"/>
      <c r="L93" s="7"/>
      <c r="M93" s="7"/>
      <c r="N93" s="35"/>
      <c r="O93" s="35" t="s">
        <v>31</v>
      </c>
      <c r="R93" s="7" t="s">
        <v>32</v>
      </c>
      <c r="S93" s="7"/>
      <c r="T93" s="7"/>
      <c r="U93" s="8"/>
    </row>
    <row r="94" spans="1:25" ht="14" thickBot="1">
      <c r="A94" s="22"/>
      <c r="B94" s="10"/>
      <c r="C94" s="10"/>
      <c r="D94" s="10"/>
      <c r="E94" s="10"/>
      <c r="F94" s="10"/>
      <c r="G94" s="10"/>
      <c r="H94" s="20"/>
      <c r="I94" s="10"/>
      <c r="J94" s="10"/>
      <c r="K94" s="10"/>
      <c r="L94" s="10"/>
      <c r="M94" s="10"/>
      <c r="N94" s="10"/>
      <c r="O94" s="20"/>
      <c r="P94" s="10"/>
      <c r="Q94" s="10"/>
      <c r="R94" s="10"/>
      <c r="S94" s="10"/>
      <c r="T94" s="10"/>
      <c r="U94" s="11"/>
    </row>
    <row r="96" spans="1:25">
      <c r="T96" s="126" t="s">
        <v>34</v>
      </c>
      <c r="U96" s="126"/>
    </row>
  </sheetData>
  <mergeCells count="30">
    <mergeCell ref="T96:U96"/>
    <mergeCell ref="E10:G10"/>
    <mergeCell ref="B62:G62"/>
    <mergeCell ref="I62:N62"/>
    <mergeCell ref="C13:C14"/>
    <mergeCell ref="G13:G14"/>
    <mergeCell ref="J13:J14"/>
    <mergeCell ref="N13:N14"/>
    <mergeCell ref="T88:U88"/>
    <mergeCell ref="S89:U89"/>
    <mergeCell ref="R90:U90"/>
    <mergeCell ref="A12:G12"/>
    <mergeCell ref="A13:A14"/>
    <mergeCell ref="H12:N12"/>
    <mergeCell ref="H13:H14"/>
    <mergeCell ref="E89:G89"/>
    <mergeCell ref="T8:U8"/>
    <mergeCell ref="T58:U58"/>
    <mergeCell ref="T10:U10"/>
    <mergeCell ref="O12:U12"/>
    <mergeCell ref="O13:O14"/>
    <mergeCell ref="Q13:Q14"/>
    <mergeCell ref="U13:U14"/>
    <mergeCell ref="T46:U46"/>
    <mergeCell ref="D90:G90"/>
    <mergeCell ref="F88:G88"/>
    <mergeCell ref="P62:U62"/>
    <mergeCell ref="M88:N88"/>
    <mergeCell ref="L89:N89"/>
    <mergeCell ref="K90:N90"/>
  </mergeCells>
  <phoneticPr fontId="3" type="noConversion"/>
  <printOptions horizontalCentered="1" verticalCentered="1"/>
  <pageMargins left="0" right="0.19685039370078741" top="0.39370078740157483" bottom="0" header="0" footer="0"/>
  <pageSetup paperSize="9" scale="69" fitToHeight="2" orientation="landscape" horizontalDpi="300" verticalDpi="300" r:id="rId1"/>
  <headerFooter alignWithMargins="0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8:X95"/>
  <sheetViews>
    <sheetView topLeftCell="A10" zoomScaleNormal="100" workbookViewId="0">
      <selection activeCell="A90" sqref="A90:XFD90"/>
    </sheetView>
  </sheetViews>
  <sheetFormatPr baseColWidth="10" defaultColWidth="11.5" defaultRowHeight="13"/>
  <cols>
    <col min="1" max="1" width="13.33203125" style="17" customWidth="1"/>
    <col min="2" max="3" width="8.6640625" style="1" customWidth="1"/>
    <col min="4" max="4" width="10.5" style="1" customWidth="1"/>
    <col min="5" max="5" width="8.6640625" style="1" customWidth="1"/>
    <col min="6" max="6" width="10.5" style="1" customWidth="1"/>
    <col min="7" max="7" width="11.5" style="1" customWidth="1"/>
    <col min="8" max="8" width="13.33203125" style="17" customWidth="1"/>
    <col min="9" max="10" width="8.6640625" style="1" customWidth="1"/>
    <col min="11" max="11" width="10.5" style="1" customWidth="1"/>
    <col min="12" max="12" width="8.6640625" style="1" customWidth="1"/>
    <col min="13" max="13" width="9.6640625" style="1" customWidth="1"/>
    <col min="14" max="14" width="9.5" style="1" customWidth="1"/>
    <col min="15" max="15" width="13.33203125" style="17" customWidth="1"/>
    <col min="16" max="17" width="8.6640625" style="1" customWidth="1"/>
    <col min="18" max="18" width="10.33203125" style="1" customWidth="1"/>
    <col min="19" max="19" width="8.6640625" style="1" customWidth="1"/>
    <col min="20" max="20" width="9.6640625" style="1" customWidth="1"/>
    <col min="21" max="21" width="9.5" style="1" customWidth="1"/>
    <col min="22" max="22" width="2.6640625" style="1" customWidth="1"/>
    <col min="23" max="16384" width="11.5" style="1"/>
  </cols>
  <sheetData>
    <row r="8" spans="1:24" ht="16">
      <c r="S8" s="2" t="s">
        <v>1</v>
      </c>
      <c r="T8" s="120">
        <f>'05'!T8:U8+2</f>
        <v>21124</v>
      </c>
      <c r="U8" s="120"/>
    </row>
    <row r="10" spans="1:24" ht="17">
      <c r="D10" s="1" t="s">
        <v>0</v>
      </c>
      <c r="E10" s="112" t="s">
        <v>161</v>
      </c>
      <c r="F10" s="112"/>
      <c r="G10" s="112"/>
      <c r="I10" s="7"/>
      <c r="J10" s="7"/>
      <c r="S10" s="2" t="s">
        <v>11</v>
      </c>
      <c r="T10" s="112">
        <v>2</v>
      </c>
      <c r="U10" s="112"/>
    </row>
    <row r="11" spans="1:24" ht="14" thickBot="1"/>
    <row r="12" spans="1:24" ht="14" thickBot="1">
      <c r="A12" s="121" t="s">
        <v>8</v>
      </c>
      <c r="B12" s="129"/>
      <c r="C12" s="129"/>
      <c r="D12" s="129"/>
      <c r="E12" s="129"/>
      <c r="F12" s="129"/>
      <c r="G12" s="130"/>
      <c r="H12" s="121" t="s">
        <v>35</v>
      </c>
      <c r="I12" s="122"/>
      <c r="J12" s="122"/>
      <c r="K12" s="122"/>
      <c r="L12" s="122" t="s">
        <v>9</v>
      </c>
      <c r="M12" s="122"/>
      <c r="N12" s="123"/>
      <c r="O12" s="121" t="s">
        <v>36</v>
      </c>
      <c r="P12" s="122"/>
      <c r="Q12" s="122"/>
      <c r="R12" s="122"/>
      <c r="S12" s="122" t="s">
        <v>10</v>
      </c>
      <c r="T12" s="122"/>
      <c r="U12" s="123"/>
    </row>
    <row r="13" spans="1:24" ht="14" thickBot="1">
      <c r="A13" s="124" t="s">
        <v>45</v>
      </c>
      <c r="B13" s="23" t="s">
        <v>2</v>
      </c>
      <c r="C13" s="116" t="s">
        <v>46</v>
      </c>
      <c r="D13" s="23" t="s">
        <v>4</v>
      </c>
      <c r="E13" s="23" t="s">
        <v>6</v>
      </c>
      <c r="F13" s="23" t="s">
        <v>7</v>
      </c>
      <c r="G13" s="118" t="s">
        <v>47</v>
      </c>
      <c r="H13" s="124" t="s">
        <v>45</v>
      </c>
      <c r="I13" s="23" t="s">
        <v>2</v>
      </c>
      <c r="J13" s="116" t="s">
        <v>46</v>
      </c>
      <c r="K13" s="23" t="s">
        <v>4</v>
      </c>
      <c r="L13" s="23" t="s">
        <v>6</v>
      </c>
      <c r="M13" s="23" t="s">
        <v>7</v>
      </c>
      <c r="N13" s="118" t="s">
        <v>47</v>
      </c>
      <c r="O13" s="124" t="s">
        <v>45</v>
      </c>
      <c r="P13" s="23" t="s">
        <v>2</v>
      </c>
      <c r="Q13" s="116" t="s">
        <v>46</v>
      </c>
      <c r="R13" s="23" t="s">
        <v>4</v>
      </c>
      <c r="S13" s="23" t="s">
        <v>6</v>
      </c>
      <c r="T13" s="23" t="s">
        <v>7</v>
      </c>
      <c r="U13" s="118" t="s">
        <v>47</v>
      </c>
    </row>
    <row r="14" spans="1:24" ht="14" thickTop="1">
      <c r="A14" s="125"/>
      <c r="B14" s="15" t="s">
        <v>3</v>
      </c>
      <c r="C14" s="117"/>
      <c r="D14" s="15" t="s">
        <v>5</v>
      </c>
      <c r="E14" s="15" t="s">
        <v>5</v>
      </c>
      <c r="F14" s="15" t="s">
        <v>5</v>
      </c>
      <c r="G14" s="119"/>
      <c r="H14" s="125"/>
      <c r="I14" s="15" t="s">
        <v>3</v>
      </c>
      <c r="J14" s="117"/>
      <c r="K14" s="15" t="s">
        <v>5</v>
      </c>
      <c r="L14" s="15" t="s">
        <v>5</v>
      </c>
      <c r="M14" s="15" t="s">
        <v>5</v>
      </c>
      <c r="N14" s="119"/>
      <c r="O14" s="125"/>
      <c r="P14" s="15" t="s">
        <v>3</v>
      </c>
      <c r="Q14" s="117"/>
      <c r="R14" s="15" t="s">
        <v>5</v>
      </c>
      <c r="S14" s="15" t="s">
        <v>5</v>
      </c>
      <c r="T14" s="15" t="s">
        <v>5</v>
      </c>
      <c r="U14" s="119"/>
      <c r="X14" s="89" t="s">
        <v>51</v>
      </c>
    </row>
    <row r="15" spans="1:24" ht="16.5" customHeight="1" thickBot="1">
      <c r="A15" s="92" t="s">
        <v>207</v>
      </c>
      <c r="B15" s="93" t="s">
        <v>60</v>
      </c>
      <c r="C15" s="94">
        <v>1038</v>
      </c>
      <c r="D15" s="39">
        <v>286</v>
      </c>
      <c r="E15" s="41">
        <v>2000</v>
      </c>
      <c r="F15" s="97">
        <v>200</v>
      </c>
      <c r="G15" s="40" t="s">
        <v>221</v>
      </c>
      <c r="H15" s="103" t="s">
        <v>187</v>
      </c>
      <c r="I15" s="104" t="s">
        <v>130</v>
      </c>
      <c r="J15" s="105">
        <v>1050</v>
      </c>
      <c r="K15" s="106">
        <v>302</v>
      </c>
      <c r="L15" s="106">
        <v>1980</v>
      </c>
      <c r="M15" s="107">
        <v>200</v>
      </c>
      <c r="N15" s="102" t="s">
        <v>244</v>
      </c>
      <c r="O15" s="92" t="s">
        <v>231</v>
      </c>
      <c r="P15" s="93" t="s">
        <v>230</v>
      </c>
      <c r="Q15" s="94">
        <v>1050</v>
      </c>
      <c r="R15" s="39">
        <v>317</v>
      </c>
      <c r="S15" s="39">
        <v>2040</v>
      </c>
      <c r="T15" s="97">
        <v>200</v>
      </c>
      <c r="U15" s="40">
        <v>240</v>
      </c>
      <c r="X15" s="88">
        <v>30965</v>
      </c>
    </row>
    <row r="16" spans="1:24" ht="16.5" customHeight="1" thickTop="1">
      <c r="A16" s="92" t="s">
        <v>207</v>
      </c>
      <c r="B16" s="93" t="s">
        <v>60</v>
      </c>
      <c r="C16" s="94">
        <v>1038</v>
      </c>
      <c r="D16" s="39">
        <v>287</v>
      </c>
      <c r="E16" s="41">
        <v>1920</v>
      </c>
      <c r="F16" s="97">
        <v>200</v>
      </c>
      <c r="G16" s="40" t="s">
        <v>221</v>
      </c>
      <c r="H16" s="92" t="s">
        <v>229</v>
      </c>
      <c r="I16" s="93" t="s">
        <v>204</v>
      </c>
      <c r="J16" s="94">
        <v>1117</v>
      </c>
      <c r="K16" s="39">
        <v>303</v>
      </c>
      <c r="L16" s="41">
        <v>1890</v>
      </c>
      <c r="M16" s="97">
        <v>200</v>
      </c>
      <c r="N16" s="40" t="s">
        <v>245</v>
      </c>
      <c r="O16" s="92" t="s">
        <v>231</v>
      </c>
      <c r="P16" s="93" t="s">
        <v>230</v>
      </c>
      <c r="Q16" s="94">
        <v>1050</v>
      </c>
      <c r="R16" s="39">
        <v>318</v>
      </c>
      <c r="S16" s="41">
        <v>1960</v>
      </c>
      <c r="T16" s="97">
        <v>200</v>
      </c>
      <c r="U16" s="40">
        <v>240</v>
      </c>
    </row>
    <row r="17" spans="1:21" ht="16.5" customHeight="1">
      <c r="A17" s="92" t="s">
        <v>207</v>
      </c>
      <c r="B17" s="93" t="s">
        <v>60</v>
      </c>
      <c r="C17" s="94">
        <v>1038</v>
      </c>
      <c r="D17" s="39" t="s">
        <v>232</v>
      </c>
      <c r="E17" s="41">
        <v>1960</v>
      </c>
      <c r="F17" s="97">
        <v>200</v>
      </c>
      <c r="G17" s="40" t="s">
        <v>239</v>
      </c>
      <c r="H17" s="92" t="s">
        <v>229</v>
      </c>
      <c r="I17" s="93" t="s">
        <v>204</v>
      </c>
      <c r="J17" s="94">
        <v>1117</v>
      </c>
      <c r="K17" s="39">
        <v>304</v>
      </c>
      <c r="L17" s="41">
        <v>1865</v>
      </c>
      <c r="M17" s="97">
        <v>200</v>
      </c>
      <c r="N17" s="40" t="s">
        <v>245</v>
      </c>
      <c r="O17" s="92" t="s">
        <v>231</v>
      </c>
      <c r="P17" s="93" t="s">
        <v>230</v>
      </c>
      <c r="Q17" s="94">
        <v>1050</v>
      </c>
      <c r="R17" s="39" t="s">
        <v>238</v>
      </c>
      <c r="S17" s="41">
        <v>2045</v>
      </c>
      <c r="T17" s="97">
        <v>200</v>
      </c>
      <c r="U17" s="40">
        <v>240</v>
      </c>
    </row>
    <row r="18" spans="1:21" ht="16.5" customHeight="1">
      <c r="A18" s="92" t="s">
        <v>207</v>
      </c>
      <c r="B18" s="93" t="s">
        <v>60</v>
      </c>
      <c r="C18" s="94">
        <v>1038</v>
      </c>
      <c r="D18" s="39">
        <v>289</v>
      </c>
      <c r="E18" s="41">
        <v>1920</v>
      </c>
      <c r="F18" s="97">
        <v>200</v>
      </c>
      <c r="G18" s="40" t="s">
        <v>240</v>
      </c>
      <c r="H18" s="92" t="s">
        <v>229</v>
      </c>
      <c r="I18" s="93" t="s">
        <v>204</v>
      </c>
      <c r="J18" s="94">
        <v>1117</v>
      </c>
      <c r="K18" s="39">
        <v>305</v>
      </c>
      <c r="L18" s="41">
        <v>1900</v>
      </c>
      <c r="M18" s="97">
        <v>200</v>
      </c>
      <c r="N18" s="40" t="s">
        <v>245</v>
      </c>
      <c r="O18" s="92" t="s">
        <v>231</v>
      </c>
      <c r="P18" s="93" t="s">
        <v>230</v>
      </c>
      <c r="Q18" s="94">
        <v>1050</v>
      </c>
      <c r="R18" s="39">
        <v>320</v>
      </c>
      <c r="S18" s="41">
        <v>1980</v>
      </c>
      <c r="T18" s="97">
        <v>200</v>
      </c>
      <c r="U18" s="40">
        <v>240</v>
      </c>
    </row>
    <row r="19" spans="1:21" ht="16.5" customHeight="1">
      <c r="A19" s="92" t="s">
        <v>207</v>
      </c>
      <c r="B19" s="93" t="s">
        <v>60</v>
      </c>
      <c r="C19" s="94">
        <v>1038</v>
      </c>
      <c r="D19" s="39">
        <v>290</v>
      </c>
      <c r="E19" s="41">
        <v>1900</v>
      </c>
      <c r="F19" s="97">
        <v>200</v>
      </c>
      <c r="G19" s="40" t="s">
        <v>239</v>
      </c>
      <c r="H19" s="92" t="s">
        <v>229</v>
      </c>
      <c r="I19" s="93" t="s">
        <v>204</v>
      </c>
      <c r="J19" s="94">
        <v>1117</v>
      </c>
      <c r="K19" s="39">
        <v>306</v>
      </c>
      <c r="L19" s="41">
        <v>1950</v>
      </c>
      <c r="M19" s="97">
        <v>200</v>
      </c>
      <c r="N19" s="40" t="s">
        <v>245</v>
      </c>
      <c r="O19" s="92" t="s">
        <v>231</v>
      </c>
      <c r="P19" s="93" t="s">
        <v>230</v>
      </c>
      <c r="Q19" s="94">
        <v>1050</v>
      </c>
      <c r="R19" s="39">
        <v>321</v>
      </c>
      <c r="S19" s="41">
        <v>2000</v>
      </c>
      <c r="T19" s="97">
        <v>200</v>
      </c>
      <c r="U19" s="40">
        <v>240</v>
      </c>
    </row>
    <row r="20" spans="1:21" ht="16.5" customHeight="1">
      <c r="A20" s="92" t="s">
        <v>207</v>
      </c>
      <c r="B20" s="93" t="s">
        <v>60</v>
      </c>
      <c r="C20" s="94">
        <v>1038</v>
      </c>
      <c r="D20" s="39" t="s">
        <v>233</v>
      </c>
      <c r="E20" s="41">
        <v>1820</v>
      </c>
      <c r="F20" s="97">
        <v>200</v>
      </c>
      <c r="G20" s="40" t="s">
        <v>221</v>
      </c>
      <c r="H20" s="92" t="s">
        <v>229</v>
      </c>
      <c r="I20" s="93" t="s">
        <v>204</v>
      </c>
      <c r="J20" s="94">
        <v>1117</v>
      </c>
      <c r="K20" s="39">
        <v>307</v>
      </c>
      <c r="L20" s="41">
        <v>1940</v>
      </c>
      <c r="M20" s="97">
        <v>200</v>
      </c>
      <c r="N20" s="40" t="s">
        <v>245</v>
      </c>
      <c r="O20" s="92" t="s">
        <v>231</v>
      </c>
      <c r="P20" s="93" t="s">
        <v>230</v>
      </c>
      <c r="Q20" s="94">
        <v>1050</v>
      </c>
      <c r="R20" s="39">
        <v>322</v>
      </c>
      <c r="S20" s="41">
        <v>2025</v>
      </c>
      <c r="T20" s="97">
        <v>200</v>
      </c>
      <c r="U20" s="40">
        <v>240</v>
      </c>
    </row>
    <row r="21" spans="1:21" ht="16.5" customHeight="1">
      <c r="A21" s="92" t="s">
        <v>207</v>
      </c>
      <c r="B21" s="93" t="s">
        <v>60</v>
      </c>
      <c r="C21" s="94">
        <v>1038</v>
      </c>
      <c r="D21" s="39" t="s">
        <v>234</v>
      </c>
      <c r="E21" s="41">
        <v>1860</v>
      </c>
      <c r="F21" s="97">
        <v>200</v>
      </c>
      <c r="G21" s="40" t="s">
        <v>221</v>
      </c>
      <c r="H21" s="92" t="s">
        <v>229</v>
      </c>
      <c r="I21" s="93" t="s">
        <v>204</v>
      </c>
      <c r="J21" s="94">
        <v>1117</v>
      </c>
      <c r="K21" s="39">
        <v>308</v>
      </c>
      <c r="L21" s="41">
        <v>1900</v>
      </c>
      <c r="M21" s="97">
        <v>200</v>
      </c>
      <c r="N21" s="40" t="s">
        <v>245</v>
      </c>
      <c r="O21" s="92" t="s">
        <v>231</v>
      </c>
      <c r="P21" s="93" t="s">
        <v>230</v>
      </c>
      <c r="Q21" s="94">
        <v>1050</v>
      </c>
      <c r="R21" s="39">
        <v>323</v>
      </c>
      <c r="S21" s="41">
        <v>2020</v>
      </c>
      <c r="T21" s="97">
        <v>200</v>
      </c>
      <c r="U21" s="40">
        <v>240</v>
      </c>
    </row>
    <row r="22" spans="1:21" ht="16.5" customHeight="1">
      <c r="A22" s="92" t="s">
        <v>207</v>
      </c>
      <c r="B22" s="93" t="s">
        <v>60</v>
      </c>
      <c r="C22" s="94">
        <v>1038</v>
      </c>
      <c r="D22" s="39">
        <v>293</v>
      </c>
      <c r="E22" s="41">
        <v>1920</v>
      </c>
      <c r="F22" s="97">
        <v>200</v>
      </c>
      <c r="G22" s="40" t="s">
        <v>221</v>
      </c>
      <c r="H22" s="92" t="s">
        <v>229</v>
      </c>
      <c r="I22" s="93" t="s">
        <v>204</v>
      </c>
      <c r="J22" s="94">
        <v>1117</v>
      </c>
      <c r="K22" s="39">
        <v>309</v>
      </c>
      <c r="L22" s="41">
        <v>2010</v>
      </c>
      <c r="M22" s="97">
        <v>200</v>
      </c>
      <c r="N22" s="40" t="s">
        <v>245</v>
      </c>
      <c r="O22" s="92" t="s">
        <v>231</v>
      </c>
      <c r="P22" s="93" t="s">
        <v>230</v>
      </c>
      <c r="Q22" s="94">
        <v>1050</v>
      </c>
      <c r="R22" s="39">
        <v>324</v>
      </c>
      <c r="S22" s="41">
        <v>1900</v>
      </c>
      <c r="T22" s="97">
        <v>200</v>
      </c>
      <c r="U22" s="40">
        <v>240</v>
      </c>
    </row>
    <row r="23" spans="1:21" ht="16.5" customHeight="1">
      <c r="A23" s="55"/>
      <c r="B23" s="38"/>
      <c r="C23" s="38"/>
      <c r="D23" s="39"/>
      <c r="E23" s="41"/>
      <c r="F23" s="39"/>
      <c r="G23" s="40"/>
      <c r="H23" s="92" t="s">
        <v>229</v>
      </c>
      <c r="I23" s="93" t="s">
        <v>204</v>
      </c>
      <c r="J23" s="94">
        <v>1117</v>
      </c>
      <c r="K23" s="39">
        <v>310</v>
      </c>
      <c r="L23" s="41">
        <v>1955</v>
      </c>
      <c r="M23" s="97">
        <v>200</v>
      </c>
      <c r="N23" s="40" t="s">
        <v>245</v>
      </c>
      <c r="O23" s="92" t="s">
        <v>231</v>
      </c>
      <c r="P23" s="93" t="s">
        <v>230</v>
      </c>
      <c r="Q23" s="94">
        <v>1050</v>
      </c>
      <c r="R23" s="39">
        <v>325</v>
      </c>
      <c r="S23" s="41">
        <v>2045</v>
      </c>
      <c r="T23" s="97">
        <v>200</v>
      </c>
      <c r="U23" s="40">
        <v>240</v>
      </c>
    </row>
    <row r="24" spans="1:21" ht="16.5" customHeight="1">
      <c r="A24" s="92" t="s">
        <v>228</v>
      </c>
      <c r="B24" s="93" t="s">
        <v>227</v>
      </c>
      <c r="C24" s="94">
        <v>1038</v>
      </c>
      <c r="D24" s="39">
        <v>294</v>
      </c>
      <c r="E24" s="41">
        <v>2040</v>
      </c>
      <c r="F24" s="97">
        <v>245</v>
      </c>
      <c r="G24" s="40" t="s">
        <v>241</v>
      </c>
      <c r="H24" s="92" t="s">
        <v>229</v>
      </c>
      <c r="I24" s="93" t="s">
        <v>204</v>
      </c>
      <c r="J24" s="94">
        <v>1117</v>
      </c>
      <c r="K24" s="39">
        <v>311</v>
      </c>
      <c r="L24" s="41">
        <v>1970</v>
      </c>
      <c r="M24" s="97">
        <v>200</v>
      </c>
      <c r="N24" s="40" t="s">
        <v>245</v>
      </c>
      <c r="O24" s="92" t="s">
        <v>231</v>
      </c>
      <c r="P24" s="93" t="s">
        <v>230</v>
      </c>
      <c r="Q24" s="94">
        <v>1050</v>
      </c>
      <c r="R24" s="39">
        <v>326</v>
      </c>
      <c r="S24" s="41">
        <v>2010</v>
      </c>
      <c r="T24" s="97">
        <v>200</v>
      </c>
      <c r="U24" s="40">
        <v>240</v>
      </c>
    </row>
    <row r="25" spans="1:21" ht="16.5" customHeight="1">
      <c r="A25" s="92" t="s">
        <v>228</v>
      </c>
      <c r="B25" s="93" t="s">
        <v>227</v>
      </c>
      <c r="C25" s="94">
        <v>1038</v>
      </c>
      <c r="D25" s="39">
        <v>295</v>
      </c>
      <c r="E25" s="41">
        <v>2300</v>
      </c>
      <c r="F25" s="97">
        <v>245</v>
      </c>
      <c r="G25" s="40" t="s">
        <v>242</v>
      </c>
      <c r="H25" s="92" t="s">
        <v>229</v>
      </c>
      <c r="I25" s="93" t="s">
        <v>204</v>
      </c>
      <c r="J25" s="94">
        <v>1117</v>
      </c>
      <c r="K25" s="39">
        <v>312</v>
      </c>
      <c r="L25" s="41">
        <v>1950</v>
      </c>
      <c r="M25" s="97">
        <v>200</v>
      </c>
      <c r="N25" s="40">
        <v>240</v>
      </c>
      <c r="O25" s="92" t="s">
        <v>231</v>
      </c>
      <c r="P25" s="93" t="s">
        <v>230</v>
      </c>
      <c r="Q25" s="94">
        <v>1050</v>
      </c>
      <c r="R25" s="39">
        <v>327</v>
      </c>
      <c r="S25" s="41">
        <v>2020</v>
      </c>
      <c r="T25" s="97">
        <v>200</v>
      </c>
      <c r="U25" s="40">
        <v>240</v>
      </c>
    </row>
    <row r="26" spans="1:21" ht="16.5" customHeight="1">
      <c r="A26" s="92" t="s">
        <v>228</v>
      </c>
      <c r="B26" s="93" t="s">
        <v>227</v>
      </c>
      <c r="C26" s="94">
        <v>1038</v>
      </c>
      <c r="D26" s="39">
        <v>296</v>
      </c>
      <c r="E26" s="41">
        <v>2310</v>
      </c>
      <c r="F26" s="97">
        <v>245</v>
      </c>
      <c r="G26" s="40" t="s">
        <v>215</v>
      </c>
      <c r="H26" s="92" t="s">
        <v>229</v>
      </c>
      <c r="I26" s="93" t="s">
        <v>204</v>
      </c>
      <c r="J26" s="94">
        <v>1117</v>
      </c>
      <c r="K26" s="39">
        <v>313</v>
      </c>
      <c r="L26" s="41">
        <v>1950</v>
      </c>
      <c r="M26" s="97">
        <v>200</v>
      </c>
      <c r="N26" s="40" t="s">
        <v>245</v>
      </c>
      <c r="O26" s="92" t="s">
        <v>231</v>
      </c>
      <c r="P26" s="93" t="s">
        <v>230</v>
      </c>
      <c r="Q26" s="94">
        <v>1050</v>
      </c>
      <c r="R26" s="39">
        <v>328</v>
      </c>
      <c r="S26" s="41">
        <v>2085</v>
      </c>
      <c r="T26" s="97">
        <v>200</v>
      </c>
      <c r="U26" s="40">
        <v>240</v>
      </c>
    </row>
    <row r="27" spans="1:21" ht="16.5" customHeight="1">
      <c r="A27" s="92" t="s">
        <v>228</v>
      </c>
      <c r="B27" s="93" t="s">
        <v>227</v>
      </c>
      <c r="C27" s="94">
        <v>1038</v>
      </c>
      <c r="D27" s="39">
        <v>297</v>
      </c>
      <c r="E27" s="41">
        <v>2250</v>
      </c>
      <c r="F27" s="97">
        <v>245</v>
      </c>
      <c r="G27" s="40" t="s">
        <v>215</v>
      </c>
      <c r="H27" s="92" t="s">
        <v>229</v>
      </c>
      <c r="I27" s="93" t="s">
        <v>204</v>
      </c>
      <c r="J27" s="94">
        <v>1117</v>
      </c>
      <c r="K27" s="39">
        <v>314</v>
      </c>
      <c r="L27" s="41">
        <v>1930</v>
      </c>
      <c r="M27" s="97">
        <v>200</v>
      </c>
      <c r="N27" s="40" t="s">
        <v>245</v>
      </c>
      <c r="O27" s="92" t="s">
        <v>231</v>
      </c>
      <c r="P27" s="93" t="s">
        <v>230</v>
      </c>
      <c r="Q27" s="94">
        <v>1050</v>
      </c>
      <c r="R27" s="39">
        <v>329</v>
      </c>
      <c r="S27" s="41">
        <v>2030</v>
      </c>
      <c r="T27" s="97">
        <v>200</v>
      </c>
      <c r="U27" s="40">
        <v>240</v>
      </c>
    </row>
    <row r="28" spans="1:21" ht="16.5" customHeight="1">
      <c r="A28" s="92" t="s">
        <v>228</v>
      </c>
      <c r="B28" s="93" t="s">
        <v>227</v>
      </c>
      <c r="C28" s="94">
        <v>1038</v>
      </c>
      <c r="D28" s="39" t="s">
        <v>235</v>
      </c>
      <c r="E28" s="41">
        <v>2255</v>
      </c>
      <c r="F28" s="97">
        <v>245</v>
      </c>
      <c r="G28" s="40" t="s">
        <v>215</v>
      </c>
      <c r="H28" s="92" t="s">
        <v>229</v>
      </c>
      <c r="I28" s="93" t="s">
        <v>204</v>
      </c>
      <c r="J28" s="94">
        <v>1117</v>
      </c>
      <c r="K28" s="39" t="s">
        <v>237</v>
      </c>
      <c r="L28" s="41">
        <v>1930</v>
      </c>
      <c r="M28" s="97">
        <v>200</v>
      </c>
      <c r="N28" s="40">
        <v>240</v>
      </c>
      <c r="O28" s="92" t="s">
        <v>231</v>
      </c>
      <c r="P28" s="93" t="s">
        <v>230</v>
      </c>
      <c r="Q28" s="94">
        <v>1050</v>
      </c>
      <c r="R28" s="39">
        <v>330</v>
      </c>
      <c r="S28" s="41">
        <v>1980</v>
      </c>
      <c r="T28" s="97">
        <v>200</v>
      </c>
      <c r="U28" s="40">
        <v>240</v>
      </c>
    </row>
    <row r="29" spans="1:21" ht="16.5" customHeight="1">
      <c r="A29" s="92" t="s">
        <v>228</v>
      </c>
      <c r="B29" s="93" t="s">
        <v>227</v>
      </c>
      <c r="C29" s="94">
        <v>1038</v>
      </c>
      <c r="D29" s="39" t="s">
        <v>236</v>
      </c>
      <c r="E29" s="41">
        <v>2250</v>
      </c>
      <c r="F29" s="97">
        <v>245</v>
      </c>
      <c r="G29" s="40" t="s">
        <v>215</v>
      </c>
      <c r="H29" s="92" t="s">
        <v>229</v>
      </c>
      <c r="I29" s="93" t="s">
        <v>204</v>
      </c>
      <c r="J29" s="94">
        <v>1117</v>
      </c>
      <c r="K29" s="39">
        <v>316</v>
      </c>
      <c r="L29" s="41">
        <v>1990</v>
      </c>
      <c r="M29" s="97">
        <v>200</v>
      </c>
      <c r="N29" s="40">
        <v>240</v>
      </c>
      <c r="O29" s="92" t="s">
        <v>231</v>
      </c>
      <c r="P29" s="93" t="s">
        <v>230</v>
      </c>
      <c r="Q29" s="94">
        <v>1050</v>
      </c>
      <c r="R29" s="39">
        <v>331</v>
      </c>
      <c r="S29" s="41">
        <v>1910</v>
      </c>
      <c r="T29" s="97">
        <v>200</v>
      </c>
      <c r="U29" s="40">
        <v>240</v>
      </c>
    </row>
    <row r="30" spans="1:21" ht="16.5" customHeight="1">
      <c r="A30" s="92" t="s">
        <v>228</v>
      </c>
      <c r="B30" s="93" t="s">
        <v>227</v>
      </c>
      <c r="C30" s="94">
        <v>1038</v>
      </c>
      <c r="D30" s="39">
        <v>300</v>
      </c>
      <c r="E30" s="41">
        <v>2260</v>
      </c>
      <c r="F30" s="97">
        <v>245</v>
      </c>
      <c r="G30" s="40" t="s">
        <v>215</v>
      </c>
      <c r="H30" s="55"/>
      <c r="I30" s="38"/>
      <c r="J30" s="38"/>
      <c r="K30" s="39"/>
      <c r="L30" s="41"/>
      <c r="M30" s="39"/>
      <c r="N30" s="40"/>
      <c r="O30" s="92" t="s">
        <v>231</v>
      </c>
      <c r="P30" s="93" t="s">
        <v>230</v>
      </c>
      <c r="Q30" s="94">
        <v>1050</v>
      </c>
      <c r="R30" s="39">
        <v>332</v>
      </c>
      <c r="S30" s="41">
        <v>1945</v>
      </c>
      <c r="T30" s="97">
        <v>200</v>
      </c>
      <c r="U30" s="40">
        <v>240</v>
      </c>
    </row>
    <row r="31" spans="1:21" ht="16.5" customHeight="1">
      <c r="A31" s="55"/>
      <c r="B31" s="38"/>
      <c r="C31" s="38"/>
      <c r="D31" s="39"/>
      <c r="E31" s="41"/>
      <c r="F31" s="39"/>
      <c r="G31" s="40"/>
      <c r="H31" s="55"/>
      <c r="I31" s="38"/>
      <c r="J31" s="38"/>
      <c r="K31" s="39"/>
      <c r="L31" s="41"/>
      <c r="M31" s="39"/>
      <c r="N31" s="40"/>
      <c r="O31" s="92" t="s">
        <v>231</v>
      </c>
      <c r="P31" s="93" t="s">
        <v>230</v>
      </c>
      <c r="Q31" s="94">
        <v>1050</v>
      </c>
      <c r="R31" s="39">
        <v>333</v>
      </c>
      <c r="S31" s="41">
        <v>1940</v>
      </c>
      <c r="T31" s="97">
        <v>200</v>
      </c>
      <c r="U31" s="40">
        <v>240</v>
      </c>
    </row>
    <row r="32" spans="1:21" ht="16.5" customHeight="1">
      <c r="A32" s="92" t="s">
        <v>187</v>
      </c>
      <c r="B32" s="93" t="s">
        <v>130</v>
      </c>
      <c r="C32" s="94">
        <v>1050</v>
      </c>
      <c r="D32" s="39">
        <v>301</v>
      </c>
      <c r="E32" s="41">
        <v>1985</v>
      </c>
      <c r="F32" s="97">
        <v>200</v>
      </c>
      <c r="G32" s="40" t="s">
        <v>243</v>
      </c>
      <c r="H32" s="55"/>
      <c r="I32" s="38"/>
      <c r="J32" s="38"/>
      <c r="K32" s="39"/>
      <c r="L32" s="41"/>
      <c r="M32" s="39"/>
      <c r="N32" s="40"/>
      <c r="O32" s="55"/>
      <c r="P32" s="38"/>
      <c r="Q32" s="38"/>
      <c r="R32" s="39"/>
      <c r="S32" s="41"/>
      <c r="T32" s="39"/>
      <c r="U32" s="40"/>
    </row>
    <row r="33" spans="1:21" ht="16.5" customHeight="1">
      <c r="A33" s="55"/>
      <c r="B33" s="38"/>
      <c r="C33" s="38"/>
      <c r="D33" s="39"/>
      <c r="E33" s="41"/>
      <c r="F33" s="39"/>
      <c r="G33" s="40"/>
      <c r="H33" s="55"/>
      <c r="I33" s="38"/>
      <c r="J33" s="38"/>
      <c r="K33" s="39"/>
      <c r="L33" s="41"/>
      <c r="M33" s="39"/>
      <c r="N33" s="40"/>
      <c r="O33" s="55"/>
      <c r="P33" s="38"/>
      <c r="Q33" s="38"/>
      <c r="R33" s="39"/>
      <c r="S33" s="41"/>
      <c r="T33" s="39"/>
      <c r="U33" s="40"/>
    </row>
    <row r="34" spans="1:21" ht="16.5" customHeight="1">
      <c r="A34" s="55"/>
      <c r="B34" s="38"/>
      <c r="C34" s="38"/>
      <c r="D34" s="39"/>
      <c r="E34" s="41"/>
      <c r="F34" s="39"/>
      <c r="G34" s="40"/>
      <c r="H34" s="55"/>
      <c r="I34" s="38"/>
      <c r="J34" s="38"/>
      <c r="K34" s="39"/>
      <c r="L34" s="41"/>
      <c r="M34" s="39"/>
      <c r="N34" s="40"/>
      <c r="O34" s="55"/>
      <c r="P34" s="38"/>
      <c r="Q34" s="38"/>
      <c r="R34" s="39"/>
      <c r="S34" s="41"/>
      <c r="T34" s="39"/>
      <c r="U34" s="40"/>
    </row>
    <row r="35" spans="1:21" ht="16.5" customHeight="1">
      <c r="A35" s="55"/>
      <c r="B35" s="38"/>
      <c r="C35" s="38"/>
      <c r="D35" s="39"/>
      <c r="E35" s="41"/>
      <c r="F35" s="39"/>
      <c r="G35" s="40"/>
      <c r="H35" s="55"/>
      <c r="I35" s="38"/>
      <c r="J35" s="38"/>
      <c r="K35" s="39"/>
      <c r="L35" s="41"/>
      <c r="M35" s="39"/>
      <c r="N35" s="40"/>
      <c r="O35" s="55"/>
      <c r="P35" s="38"/>
      <c r="Q35" s="38"/>
      <c r="R35" s="39"/>
      <c r="S35" s="41"/>
      <c r="T35" s="39"/>
      <c r="U35" s="40"/>
    </row>
    <row r="36" spans="1:21" ht="16.5" customHeight="1">
      <c r="A36" s="55"/>
      <c r="B36" s="38"/>
      <c r="C36" s="38"/>
      <c r="D36" s="39"/>
      <c r="E36" s="41"/>
      <c r="F36" s="39"/>
      <c r="G36" s="40"/>
      <c r="H36" s="55"/>
      <c r="I36" s="38"/>
      <c r="J36" s="38"/>
      <c r="K36" s="39"/>
      <c r="L36" s="41"/>
      <c r="M36" s="39"/>
      <c r="N36" s="40"/>
      <c r="O36" s="55"/>
      <c r="P36" s="38"/>
      <c r="Q36" s="38"/>
      <c r="R36" s="39"/>
      <c r="S36" s="41"/>
      <c r="T36" s="39"/>
      <c r="U36" s="40"/>
    </row>
    <row r="37" spans="1:21" ht="16.5" customHeight="1">
      <c r="A37" s="55"/>
      <c r="B37" s="42"/>
      <c r="C37" s="42"/>
      <c r="D37" s="39"/>
      <c r="E37" s="41"/>
      <c r="F37" s="41"/>
      <c r="G37" s="43"/>
      <c r="H37" s="55"/>
      <c r="I37" s="42"/>
      <c r="J37" s="42"/>
      <c r="K37" s="39"/>
      <c r="L37" s="41"/>
      <c r="M37" s="41"/>
      <c r="N37" s="43"/>
      <c r="O37" s="55"/>
      <c r="P37" s="42"/>
      <c r="Q37" s="42"/>
      <c r="R37" s="41"/>
      <c r="S37" s="41"/>
      <c r="T37" s="41"/>
      <c r="U37" s="43"/>
    </row>
    <row r="38" spans="1:21" ht="16.5" customHeight="1">
      <c r="A38" s="55"/>
      <c r="B38" s="42"/>
      <c r="C38" s="42"/>
      <c r="D38" s="39"/>
      <c r="E38" s="41"/>
      <c r="F38" s="41"/>
      <c r="G38" s="43"/>
      <c r="H38" s="55"/>
      <c r="I38" s="42"/>
      <c r="J38" s="42"/>
      <c r="K38" s="41"/>
      <c r="L38" s="41"/>
      <c r="M38" s="41"/>
      <c r="N38" s="43"/>
      <c r="O38" s="55"/>
      <c r="P38" s="42"/>
      <c r="Q38" s="42"/>
      <c r="R38" s="41"/>
      <c r="S38" s="41"/>
      <c r="T38" s="41"/>
      <c r="U38" s="43"/>
    </row>
    <row r="39" spans="1:21" ht="16.5" customHeight="1" thickBot="1">
      <c r="A39" s="56"/>
      <c r="B39" s="44"/>
      <c r="C39" s="44"/>
      <c r="D39" s="45"/>
      <c r="E39" s="45"/>
      <c r="F39" s="45"/>
      <c r="G39" s="46"/>
      <c r="H39" s="56"/>
      <c r="I39" s="44"/>
      <c r="J39" s="44"/>
      <c r="K39" s="45"/>
      <c r="L39" s="45"/>
      <c r="M39" s="45"/>
      <c r="N39" s="46"/>
      <c r="O39" s="56"/>
      <c r="P39" s="44"/>
      <c r="Q39" s="44"/>
      <c r="R39" s="45"/>
      <c r="S39" s="45"/>
      <c r="T39" s="45"/>
      <c r="U39" s="46"/>
    </row>
    <row r="40" spans="1:21" ht="21.75" customHeight="1" thickBot="1">
      <c r="A40" s="24"/>
      <c r="B40" s="3" t="s">
        <v>13</v>
      </c>
      <c r="C40" s="3"/>
      <c r="D40" s="3"/>
      <c r="E40" s="3"/>
      <c r="F40" s="69">
        <f>SUM(E15:E39)</f>
        <v>32950</v>
      </c>
      <c r="G40" s="36" t="s">
        <v>28</v>
      </c>
      <c r="H40" s="24"/>
      <c r="I40" s="3" t="s">
        <v>12</v>
      </c>
      <c r="J40" s="3"/>
      <c r="K40" s="3"/>
      <c r="L40" s="3"/>
      <c r="M40" s="69">
        <f>SUM(L15:L39)</f>
        <v>29110</v>
      </c>
      <c r="N40" s="36" t="s">
        <v>28</v>
      </c>
      <c r="O40" s="24"/>
      <c r="P40" s="3" t="s">
        <v>14</v>
      </c>
      <c r="Q40" s="3"/>
      <c r="R40" s="3"/>
      <c r="S40" s="3"/>
      <c r="T40" s="69">
        <f>SUM(S15:S39)</f>
        <v>33935</v>
      </c>
      <c r="U40" s="36" t="s">
        <v>28</v>
      </c>
    </row>
    <row r="41" spans="1:21">
      <c r="A41" s="21"/>
      <c r="B41" s="5"/>
      <c r="C41" s="5"/>
      <c r="D41" s="5"/>
      <c r="E41" s="5"/>
      <c r="F41" s="5"/>
      <c r="G41" s="5"/>
      <c r="H41" s="19"/>
      <c r="I41" s="5"/>
      <c r="J41" s="5"/>
      <c r="K41" s="5"/>
      <c r="L41" s="5"/>
      <c r="M41" s="5"/>
      <c r="N41" s="5"/>
      <c r="O41" s="19"/>
      <c r="P41" s="5"/>
      <c r="Q41" s="5"/>
      <c r="R41" s="5"/>
      <c r="S41" s="5"/>
      <c r="T41" s="5"/>
      <c r="U41" s="6"/>
    </row>
    <row r="42" spans="1:21" ht="14">
      <c r="A42" s="21"/>
      <c r="B42" s="7"/>
      <c r="C42" s="7"/>
      <c r="D42" s="7" t="s">
        <v>15</v>
      </c>
      <c r="E42" s="7"/>
      <c r="F42" s="7"/>
      <c r="G42" s="70">
        <f>SUM(T42+'[1]06'!$T$42)</f>
        <v>145520</v>
      </c>
      <c r="H42" s="32" t="s">
        <v>30</v>
      </c>
      <c r="I42" s="7"/>
      <c r="J42" s="7"/>
      <c r="K42" s="7"/>
      <c r="L42" s="7"/>
      <c r="M42" s="7"/>
      <c r="N42" s="16"/>
      <c r="O42" s="19"/>
      <c r="P42" s="7" t="s">
        <v>16</v>
      </c>
      <c r="Q42" s="7"/>
      <c r="R42" s="7"/>
      <c r="S42" s="7"/>
      <c r="T42" s="70">
        <f>T40+M40+F40</f>
        <v>95995</v>
      </c>
      <c r="U42" s="37" t="s">
        <v>28</v>
      </c>
    </row>
    <row r="43" spans="1:21" ht="14" thickBot="1">
      <c r="A43" s="22"/>
      <c r="B43" s="10"/>
      <c r="C43" s="10"/>
      <c r="D43" s="10"/>
      <c r="E43" s="10"/>
      <c r="F43" s="10"/>
      <c r="G43" s="10"/>
      <c r="H43" s="20"/>
      <c r="I43" s="10"/>
      <c r="J43" s="10"/>
      <c r="K43" s="10"/>
      <c r="L43" s="10"/>
      <c r="M43" s="10"/>
      <c r="N43" s="10"/>
      <c r="O43" s="20"/>
      <c r="P43" s="10"/>
      <c r="Q43" s="10"/>
      <c r="R43" s="10"/>
      <c r="S43" s="10"/>
      <c r="T43" s="10"/>
      <c r="U43" s="11"/>
    </row>
    <row r="45" spans="1:21">
      <c r="A45" s="91" t="s">
        <v>53</v>
      </c>
      <c r="T45" s="126" t="s">
        <v>33</v>
      </c>
      <c r="U45" s="126"/>
    </row>
    <row r="57" spans="1:21" ht="16">
      <c r="S57" s="2" t="s">
        <v>1</v>
      </c>
      <c r="T57" s="120">
        <f>T8</f>
        <v>21124</v>
      </c>
      <c r="U57" s="120"/>
    </row>
    <row r="58" spans="1:21" ht="14" thickBot="1"/>
    <row r="59" spans="1:21" ht="14" thickBot="1">
      <c r="A59" s="25"/>
      <c r="B59" s="4"/>
      <c r="C59" s="5"/>
      <c r="D59" s="5"/>
      <c r="E59" s="12" t="s">
        <v>8</v>
      </c>
      <c r="F59" s="5"/>
      <c r="G59" s="6"/>
      <c r="H59" s="25"/>
      <c r="I59" s="4"/>
      <c r="J59" s="5"/>
      <c r="K59" s="5"/>
      <c r="L59" s="12" t="s">
        <v>39</v>
      </c>
      <c r="M59" s="5"/>
      <c r="N59" s="6"/>
      <c r="O59" s="25"/>
      <c r="P59" s="4"/>
      <c r="Q59" s="5"/>
      <c r="R59" s="5"/>
      <c r="S59" s="12" t="s">
        <v>40</v>
      </c>
      <c r="T59" s="5"/>
      <c r="U59" s="6"/>
    </row>
    <row r="60" spans="1:21">
      <c r="A60" s="26" t="s">
        <v>17</v>
      </c>
      <c r="B60" s="4"/>
      <c r="C60" s="5"/>
      <c r="D60" s="5"/>
      <c r="E60" s="5"/>
      <c r="F60" s="5"/>
      <c r="G60" s="6"/>
      <c r="H60" s="26" t="s">
        <v>17</v>
      </c>
      <c r="I60" s="4"/>
      <c r="J60" s="5"/>
      <c r="K60" s="5"/>
      <c r="L60" s="5"/>
      <c r="M60" s="5"/>
      <c r="N60" s="6"/>
      <c r="O60" s="26" t="s">
        <v>17</v>
      </c>
      <c r="P60" s="4"/>
      <c r="Q60" s="5"/>
      <c r="R60" s="5"/>
      <c r="S60" s="5"/>
      <c r="T60" s="5"/>
      <c r="U60" s="6"/>
    </row>
    <row r="61" spans="1:21">
      <c r="A61" s="27" t="s">
        <v>19</v>
      </c>
      <c r="B61" s="113" t="s">
        <v>20</v>
      </c>
      <c r="C61" s="114"/>
      <c r="D61" s="114"/>
      <c r="E61" s="114"/>
      <c r="F61" s="114"/>
      <c r="G61" s="115"/>
      <c r="H61" s="27" t="s">
        <v>19</v>
      </c>
      <c r="I61" s="113" t="s">
        <v>20</v>
      </c>
      <c r="J61" s="114"/>
      <c r="K61" s="114"/>
      <c r="L61" s="114"/>
      <c r="M61" s="114"/>
      <c r="N61" s="115"/>
      <c r="O61" s="27" t="s">
        <v>19</v>
      </c>
      <c r="P61" s="113" t="s">
        <v>20</v>
      </c>
      <c r="Q61" s="114"/>
      <c r="R61" s="114"/>
      <c r="S61" s="114"/>
      <c r="T61" s="114"/>
      <c r="U61" s="115"/>
    </row>
    <row r="62" spans="1:21" ht="14" thickBot="1">
      <c r="A62" s="28" t="s">
        <v>18</v>
      </c>
      <c r="B62" s="9"/>
      <c r="C62" s="10"/>
      <c r="D62" s="10"/>
      <c r="E62" s="10"/>
      <c r="F62" s="10"/>
      <c r="G62" s="11"/>
      <c r="H62" s="28" t="s">
        <v>18</v>
      </c>
      <c r="I62" s="9"/>
      <c r="J62" s="10"/>
      <c r="K62" s="10"/>
      <c r="L62" s="10"/>
      <c r="M62" s="10"/>
      <c r="N62" s="11"/>
      <c r="O62" s="28" t="s">
        <v>18</v>
      </c>
      <c r="P62" s="9"/>
      <c r="Q62" s="10"/>
      <c r="R62" s="10"/>
      <c r="S62" s="10"/>
      <c r="T62" s="10"/>
      <c r="U62" s="11"/>
    </row>
    <row r="63" spans="1:21" ht="14">
      <c r="A63" s="48">
        <v>5</v>
      </c>
      <c r="B63" s="49" t="s">
        <v>246</v>
      </c>
      <c r="C63" s="50"/>
      <c r="D63" s="50"/>
      <c r="E63" s="50"/>
      <c r="F63" s="50"/>
      <c r="G63" s="51"/>
      <c r="H63" s="48">
        <v>0</v>
      </c>
      <c r="I63" s="49"/>
      <c r="J63" s="50"/>
      <c r="K63" s="50"/>
      <c r="L63" s="50"/>
      <c r="M63" s="50"/>
      <c r="N63" s="51"/>
      <c r="O63" s="48">
        <v>0</v>
      </c>
      <c r="P63" s="49"/>
      <c r="Q63" s="50"/>
      <c r="R63" s="50"/>
      <c r="S63" s="50"/>
      <c r="T63" s="50"/>
      <c r="U63" s="51"/>
    </row>
    <row r="64" spans="1:21" ht="14">
      <c r="A64" s="60"/>
      <c r="B64" s="52" t="s">
        <v>222</v>
      </c>
      <c r="C64" s="53"/>
      <c r="D64" s="53"/>
      <c r="E64" s="53"/>
      <c r="F64" s="53"/>
      <c r="G64" s="54"/>
      <c r="H64" s="60"/>
      <c r="I64" s="52"/>
      <c r="J64" s="53"/>
      <c r="K64" s="53"/>
      <c r="L64" s="53"/>
      <c r="M64" s="53"/>
      <c r="N64" s="54"/>
      <c r="O64" s="60"/>
      <c r="P64" s="52"/>
      <c r="Q64" s="53"/>
      <c r="R64" s="53"/>
      <c r="S64" s="53"/>
      <c r="T64" s="53"/>
      <c r="U64" s="54"/>
    </row>
    <row r="65" spans="1:21" ht="14">
      <c r="A65" s="60">
        <v>3</v>
      </c>
      <c r="B65" s="52" t="s">
        <v>223</v>
      </c>
      <c r="C65" s="53"/>
      <c r="D65" s="53"/>
      <c r="E65" s="53"/>
      <c r="F65" s="53"/>
      <c r="G65" s="54"/>
      <c r="H65" s="60"/>
      <c r="I65" s="52"/>
      <c r="J65" s="53"/>
      <c r="K65" s="53"/>
      <c r="L65" s="53"/>
      <c r="M65" s="53"/>
      <c r="N65" s="54"/>
      <c r="O65" s="60"/>
      <c r="P65" s="52"/>
      <c r="Q65" s="53"/>
      <c r="R65" s="53"/>
      <c r="S65" s="53"/>
      <c r="T65" s="53"/>
      <c r="U65" s="54"/>
    </row>
    <row r="66" spans="1:21" ht="14">
      <c r="A66" s="60">
        <v>25</v>
      </c>
      <c r="B66" s="52" t="s">
        <v>168</v>
      </c>
      <c r="C66" s="53"/>
      <c r="D66" s="53"/>
      <c r="E66" s="53"/>
      <c r="F66" s="53"/>
      <c r="G66" s="54"/>
      <c r="H66" s="60"/>
      <c r="I66" s="52"/>
      <c r="J66" s="53"/>
      <c r="K66" s="53"/>
      <c r="L66" s="53"/>
      <c r="M66" s="53"/>
      <c r="N66" s="54"/>
      <c r="O66" s="60"/>
      <c r="P66" s="52"/>
      <c r="Q66" s="53"/>
      <c r="R66" s="53"/>
      <c r="S66" s="53"/>
      <c r="T66" s="53"/>
      <c r="U66" s="54"/>
    </row>
    <row r="67" spans="1:21" ht="14">
      <c r="A67" s="60">
        <v>7</v>
      </c>
      <c r="B67" s="52" t="s">
        <v>247</v>
      </c>
      <c r="C67" s="53"/>
      <c r="D67" s="53"/>
      <c r="E67" s="53"/>
      <c r="F67" s="53"/>
      <c r="G67" s="54"/>
      <c r="H67" s="60"/>
      <c r="I67" s="52"/>
      <c r="J67" s="53"/>
      <c r="K67" s="53"/>
      <c r="L67" s="53"/>
      <c r="M67" s="53"/>
      <c r="N67" s="54"/>
      <c r="O67" s="60"/>
      <c r="P67" s="52"/>
      <c r="Q67" s="53"/>
      <c r="R67" s="53"/>
      <c r="S67" s="53"/>
      <c r="T67" s="53"/>
      <c r="U67" s="54"/>
    </row>
    <row r="68" spans="1:21" ht="14">
      <c r="A68" s="60"/>
      <c r="B68" s="52" t="s">
        <v>248</v>
      </c>
      <c r="C68" s="53"/>
      <c r="D68" s="53"/>
      <c r="E68" s="53"/>
      <c r="F68" s="53"/>
      <c r="G68" s="54"/>
      <c r="H68" s="60"/>
      <c r="I68" s="52"/>
      <c r="J68" s="53"/>
      <c r="K68" s="53"/>
      <c r="L68" s="53"/>
      <c r="M68" s="53"/>
      <c r="N68" s="54"/>
      <c r="O68" s="60"/>
      <c r="P68" s="52"/>
      <c r="Q68" s="53"/>
      <c r="R68" s="53"/>
      <c r="S68" s="53"/>
      <c r="T68" s="53"/>
      <c r="U68" s="54"/>
    </row>
    <row r="69" spans="1:21" ht="14">
      <c r="A69" s="60">
        <v>6</v>
      </c>
      <c r="B69" s="52" t="s">
        <v>105</v>
      </c>
      <c r="C69" s="53"/>
      <c r="D69" s="53"/>
      <c r="E69" s="53"/>
      <c r="F69" s="53"/>
      <c r="G69" s="54"/>
      <c r="H69" s="60"/>
      <c r="I69" s="52"/>
      <c r="J69" s="53"/>
      <c r="K69" s="53"/>
      <c r="L69" s="53"/>
      <c r="M69" s="53"/>
      <c r="N69" s="54"/>
      <c r="O69" s="60"/>
      <c r="P69" s="52"/>
      <c r="Q69" s="53"/>
      <c r="R69" s="53"/>
      <c r="S69" s="53"/>
      <c r="T69" s="53"/>
      <c r="U69" s="54"/>
    </row>
    <row r="70" spans="1:21" ht="14">
      <c r="A70" s="60">
        <v>6</v>
      </c>
      <c r="B70" s="52" t="s">
        <v>249</v>
      </c>
      <c r="C70" s="53"/>
      <c r="D70" s="53"/>
      <c r="E70" s="53"/>
      <c r="F70" s="53"/>
      <c r="G70" s="54"/>
      <c r="H70" s="60"/>
      <c r="I70" s="52"/>
      <c r="J70" s="53"/>
      <c r="K70" s="53"/>
      <c r="L70" s="53"/>
      <c r="M70" s="53"/>
      <c r="N70" s="54"/>
      <c r="O70" s="60"/>
      <c r="P70" s="52"/>
      <c r="Q70" s="53"/>
      <c r="R70" s="53"/>
      <c r="S70" s="53"/>
      <c r="T70" s="53"/>
      <c r="U70" s="54"/>
    </row>
    <row r="71" spans="1:21" ht="14">
      <c r="A71" s="60">
        <v>11</v>
      </c>
      <c r="B71" s="52" t="s">
        <v>168</v>
      </c>
      <c r="C71" s="53"/>
      <c r="D71" s="53"/>
      <c r="E71" s="53"/>
      <c r="F71" s="53"/>
      <c r="G71" s="54"/>
      <c r="H71" s="60"/>
      <c r="I71" s="52"/>
      <c r="J71" s="53"/>
      <c r="K71" s="53"/>
      <c r="L71" s="53"/>
      <c r="M71" s="53"/>
      <c r="N71" s="54"/>
      <c r="O71" s="60"/>
      <c r="P71" s="52"/>
      <c r="Q71" s="53"/>
      <c r="R71" s="53"/>
      <c r="S71" s="53"/>
      <c r="T71" s="53"/>
      <c r="U71" s="54"/>
    </row>
    <row r="72" spans="1:21" ht="14">
      <c r="A72" s="60"/>
      <c r="B72" s="52"/>
      <c r="C72" s="53"/>
      <c r="D72" s="53"/>
      <c r="E72" s="53"/>
      <c r="F72" s="53"/>
      <c r="G72" s="54"/>
      <c r="H72" s="60"/>
      <c r="I72" s="52"/>
      <c r="J72" s="53"/>
      <c r="K72" s="53"/>
      <c r="L72" s="53"/>
      <c r="M72" s="53"/>
      <c r="N72" s="54"/>
      <c r="O72" s="60"/>
      <c r="P72" s="52"/>
      <c r="Q72" s="53"/>
      <c r="R72" s="53"/>
      <c r="S72" s="53"/>
      <c r="T72" s="53"/>
      <c r="U72" s="54"/>
    </row>
    <row r="73" spans="1:21" ht="14">
      <c r="A73" s="60"/>
      <c r="B73" s="52"/>
      <c r="C73" s="53"/>
      <c r="D73" s="53"/>
      <c r="E73" s="53"/>
      <c r="F73" s="53"/>
      <c r="G73" s="54"/>
      <c r="H73" s="60"/>
      <c r="I73" s="52"/>
      <c r="J73" s="53"/>
      <c r="K73" s="53"/>
      <c r="L73" s="53"/>
      <c r="M73" s="53"/>
      <c r="N73" s="54"/>
      <c r="O73" s="60"/>
      <c r="P73" s="52"/>
      <c r="Q73" s="53"/>
      <c r="R73" s="53"/>
      <c r="S73" s="53"/>
      <c r="T73" s="53"/>
      <c r="U73" s="54"/>
    </row>
    <row r="74" spans="1:21" ht="14">
      <c r="A74" s="60"/>
      <c r="B74" s="52"/>
      <c r="C74" s="53"/>
      <c r="D74" s="53"/>
      <c r="E74" s="53"/>
      <c r="F74" s="53"/>
      <c r="G74" s="54"/>
      <c r="H74" s="60"/>
      <c r="I74" s="52"/>
      <c r="J74" s="53"/>
      <c r="K74" s="53"/>
      <c r="L74" s="53"/>
      <c r="M74" s="53"/>
      <c r="N74" s="54"/>
      <c r="O74" s="60"/>
      <c r="P74" s="52"/>
      <c r="Q74" s="53"/>
      <c r="R74" s="53"/>
      <c r="S74" s="53"/>
      <c r="T74" s="53"/>
      <c r="U74" s="54"/>
    </row>
    <row r="75" spans="1:21" ht="14">
      <c r="A75" s="60"/>
      <c r="B75" s="52"/>
      <c r="C75" s="53"/>
      <c r="D75" s="53"/>
      <c r="E75" s="53"/>
      <c r="F75" s="53"/>
      <c r="G75" s="54"/>
      <c r="H75" s="60"/>
      <c r="I75" s="52"/>
      <c r="J75" s="53"/>
      <c r="K75" s="53"/>
      <c r="L75" s="53"/>
      <c r="M75" s="53"/>
      <c r="N75" s="54"/>
      <c r="O75" s="60"/>
      <c r="P75" s="52"/>
      <c r="Q75" s="53"/>
      <c r="R75" s="53"/>
      <c r="S75" s="53"/>
      <c r="T75" s="53"/>
      <c r="U75" s="54"/>
    </row>
    <row r="76" spans="1:21" ht="14">
      <c r="A76" s="60"/>
      <c r="B76" s="52"/>
      <c r="C76" s="53"/>
      <c r="D76" s="53"/>
      <c r="E76" s="53"/>
      <c r="F76" s="53"/>
      <c r="G76" s="54"/>
      <c r="H76" s="60"/>
      <c r="I76" s="52"/>
      <c r="J76" s="53"/>
      <c r="K76" s="53"/>
      <c r="L76" s="53"/>
      <c r="M76" s="53"/>
      <c r="N76" s="54"/>
      <c r="O76" s="60"/>
      <c r="P76" s="52"/>
      <c r="Q76" s="53"/>
      <c r="R76" s="53"/>
      <c r="S76" s="53"/>
      <c r="T76" s="53"/>
      <c r="U76" s="54"/>
    </row>
    <row r="77" spans="1:21" ht="14">
      <c r="A77" s="60"/>
      <c r="B77" s="52"/>
      <c r="C77" s="53"/>
      <c r="D77" s="53"/>
      <c r="E77" s="53"/>
      <c r="F77" s="53"/>
      <c r="G77" s="54"/>
      <c r="H77" s="60"/>
      <c r="I77" s="52"/>
      <c r="J77" s="53"/>
      <c r="K77" s="53"/>
      <c r="L77" s="53"/>
      <c r="M77" s="53"/>
      <c r="N77" s="54"/>
      <c r="O77" s="60"/>
      <c r="P77" s="52"/>
      <c r="Q77" s="53"/>
      <c r="R77" s="53"/>
      <c r="S77" s="53"/>
      <c r="T77" s="53"/>
      <c r="U77" s="54"/>
    </row>
    <row r="78" spans="1:21" ht="14">
      <c r="A78" s="60"/>
      <c r="B78" s="52"/>
      <c r="C78" s="53"/>
      <c r="D78" s="53"/>
      <c r="E78" s="53"/>
      <c r="F78" s="53"/>
      <c r="G78" s="54"/>
      <c r="H78" s="60"/>
      <c r="I78" s="52"/>
      <c r="J78" s="53"/>
      <c r="K78" s="53"/>
      <c r="L78" s="53"/>
      <c r="M78" s="53"/>
      <c r="N78" s="54"/>
      <c r="O78" s="60"/>
      <c r="P78" s="52"/>
      <c r="Q78" s="53"/>
      <c r="R78" s="53"/>
      <c r="S78" s="53"/>
      <c r="T78" s="53"/>
      <c r="U78" s="54"/>
    </row>
    <row r="79" spans="1:21" ht="14">
      <c r="A79" s="60"/>
      <c r="B79" s="52"/>
      <c r="C79" s="53"/>
      <c r="D79" s="53"/>
      <c r="E79" s="53"/>
      <c r="F79" s="53"/>
      <c r="G79" s="54"/>
      <c r="H79" s="60"/>
      <c r="I79" s="52"/>
      <c r="J79" s="53"/>
      <c r="K79" s="53"/>
      <c r="L79" s="53"/>
      <c r="M79" s="53"/>
      <c r="N79" s="54"/>
      <c r="O79" s="60"/>
      <c r="P79" s="52"/>
      <c r="Q79" s="53"/>
      <c r="R79" s="53"/>
      <c r="S79" s="53"/>
      <c r="T79" s="53"/>
      <c r="U79" s="54"/>
    </row>
    <row r="80" spans="1:21" ht="14">
      <c r="A80" s="60"/>
      <c r="B80" s="52"/>
      <c r="C80" s="53"/>
      <c r="D80" s="53"/>
      <c r="E80" s="53"/>
      <c r="F80" s="53"/>
      <c r="G80" s="54"/>
      <c r="H80" s="60"/>
      <c r="I80" s="52"/>
      <c r="J80" s="53"/>
      <c r="K80" s="53"/>
      <c r="L80" s="53"/>
      <c r="M80" s="53"/>
      <c r="N80" s="54"/>
      <c r="O80" s="60"/>
      <c r="P80" s="52"/>
      <c r="Q80" s="53"/>
      <c r="R80" s="53"/>
      <c r="S80" s="53"/>
      <c r="T80" s="53"/>
      <c r="U80" s="54"/>
    </row>
    <row r="81" spans="1:21" ht="14">
      <c r="A81" s="60"/>
      <c r="B81" s="52"/>
      <c r="C81" s="53"/>
      <c r="D81" s="53"/>
      <c r="E81" s="53"/>
      <c r="F81" s="53"/>
      <c r="G81" s="54"/>
      <c r="H81" s="60"/>
      <c r="I81" s="52"/>
      <c r="J81" s="53"/>
      <c r="K81" s="53"/>
      <c r="L81" s="53"/>
      <c r="M81" s="53"/>
      <c r="N81" s="54"/>
      <c r="O81" s="60"/>
      <c r="P81" s="52"/>
      <c r="Q81" s="53"/>
      <c r="R81" s="53"/>
      <c r="S81" s="53"/>
      <c r="T81" s="53"/>
      <c r="U81" s="54"/>
    </row>
    <row r="82" spans="1:21" ht="14">
      <c r="A82" s="60"/>
      <c r="B82" s="52"/>
      <c r="C82" s="53"/>
      <c r="D82" s="53"/>
      <c r="E82" s="53"/>
      <c r="F82" s="53"/>
      <c r="G82" s="54"/>
      <c r="H82" s="60"/>
      <c r="I82" s="52"/>
      <c r="J82" s="53"/>
      <c r="K82" s="53"/>
      <c r="L82" s="53"/>
      <c r="M82" s="53"/>
      <c r="N82" s="54"/>
      <c r="O82" s="60"/>
      <c r="P82" s="52"/>
      <c r="Q82" s="53"/>
      <c r="R82" s="53"/>
      <c r="S82" s="53"/>
      <c r="T82" s="53"/>
      <c r="U82" s="54"/>
    </row>
    <row r="83" spans="1:21" ht="14">
      <c r="A83" s="74" t="s">
        <v>49</v>
      </c>
      <c r="B83" s="52">
        <v>5</v>
      </c>
      <c r="C83" s="53" t="s">
        <v>48</v>
      </c>
      <c r="D83" s="53"/>
      <c r="E83" s="53"/>
      <c r="F83" s="53"/>
      <c r="G83" s="54"/>
      <c r="H83" s="74" t="s">
        <v>49</v>
      </c>
      <c r="I83" s="52">
        <v>7</v>
      </c>
      <c r="J83" s="53" t="s">
        <v>48</v>
      </c>
      <c r="K83" s="53"/>
      <c r="L83" s="53"/>
      <c r="M83" s="53"/>
      <c r="N83" s="54"/>
      <c r="O83" s="74" t="s">
        <v>49</v>
      </c>
      <c r="P83" s="52">
        <v>31</v>
      </c>
      <c r="Q83" s="53" t="s">
        <v>48</v>
      </c>
      <c r="R83" s="53"/>
      <c r="S83" s="53"/>
      <c r="T83" s="53"/>
      <c r="U83" s="54"/>
    </row>
    <row r="84" spans="1:21" ht="14">
      <c r="A84" s="74" t="s">
        <v>50</v>
      </c>
      <c r="B84" s="52">
        <v>0</v>
      </c>
      <c r="C84" s="53"/>
      <c r="D84" s="53"/>
      <c r="E84" s="53"/>
      <c r="F84" s="53"/>
      <c r="G84" s="54"/>
      <c r="H84" s="74" t="s">
        <v>50</v>
      </c>
      <c r="I84" s="52">
        <v>0</v>
      </c>
      <c r="J84" s="53"/>
      <c r="K84" s="53"/>
      <c r="L84" s="53"/>
      <c r="M84" s="53"/>
      <c r="N84" s="54"/>
      <c r="O84" s="74" t="s">
        <v>50</v>
      </c>
      <c r="P84" s="52">
        <v>0</v>
      </c>
      <c r="Q84" s="53"/>
      <c r="R84" s="53"/>
      <c r="S84" s="53"/>
      <c r="T84" s="53"/>
      <c r="U84" s="54"/>
    </row>
    <row r="85" spans="1:21" ht="15" thickBot="1">
      <c r="A85" s="29" t="s">
        <v>27</v>
      </c>
      <c r="B85" s="47">
        <v>280</v>
      </c>
      <c r="C85" s="30" t="s">
        <v>30</v>
      </c>
      <c r="D85" s="30"/>
      <c r="E85" s="13"/>
      <c r="F85" s="13"/>
      <c r="G85" s="14"/>
      <c r="H85" s="29" t="s">
        <v>27</v>
      </c>
      <c r="I85" s="47">
        <v>320</v>
      </c>
      <c r="J85" s="30" t="s">
        <v>30</v>
      </c>
      <c r="K85" s="30"/>
      <c r="L85" s="13"/>
      <c r="M85" s="13"/>
      <c r="N85" s="14"/>
      <c r="O85" s="29" t="s">
        <v>27</v>
      </c>
      <c r="P85" s="47">
        <v>340</v>
      </c>
      <c r="Q85" s="30" t="s">
        <v>30</v>
      </c>
      <c r="R85" s="30"/>
      <c r="S85" s="13"/>
      <c r="T85" s="13"/>
      <c r="U85" s="14"/>
    </row>
    <row r="86" spans="1:21" ht="16.5" customHeight="1">
      <c r="A86" s="4" t="s">
        <v>25</v>
      </c>
      <c r="B86" s="5"/>
      <c r="C86" s="5"/>
      <c r="D86" s="5"/>
      <c r="E86" s="5"/>
      <c r="F86" s="64">
        <f>SUM(A63:A83)</f>
        <v>63</v>
      </c>
      <c r="G86" s="65" t="s">
        <v>29</v>
      </c>
      <c r="H86" s="5" t="s">
        <v>25</v>
      </c>
      <c r="I86" s="5"/>
      <c r="J86" s="5"/>
      <c r="K86" s="5"/>
      <c r="L86" s="5"/>
      <c r="M86" s="64">
        <f>SUM(H63:H83)</f>
        <v>0</v>
      </c>
      <c r="N86" s="65" t="s">
        <v>29</v>
      </c>
      <c r="O86" s="5" t="s">
        <v>25</v>
      </c>
      <c r="P86" s="5"/>
      <c r="Q86" s="5"/>
      <c r="R86" s="5"/>
      <c r="S86" s="5"/>
      <c r="T86" s="64">
        <f>SUM(O63:O83)</f>
        <v>0</v>
      </c>
      <c r="U86" s="65" t="s">
        <v>29</v>
      </c>
    </row>
    <row r="87" spans="1:21" ht="16.5" customHeight="1">
      <c r="A87" s="66" t="s">
        <v>21</v>
      </c>
      <c r="B87" s="67"/>
      <c r="C87" s="67"/>
      <c r="D87" s="67"/>
      <c r="E87" s="67"/>
      <c r="F87" s="127" t="s">
        <v>88</v>
      </c>
      <c r="G87" s="128"/>
      <c r="H87" s="66" t="s">
        <v>21</v>
      </c>
      <c r="I87" s="67"/>
      <c r="J87" s="67"/>
      <c r="K87" s="67"/>
      <c r="L87" s="67"/>
      <c r="M87" s="127" t="s">
        <v>88</v>
      </c>
      <c r="N87" s="128"/>
      <c r="O87" s="66" t="s">
        <v>21</v>
      </c>
      <c r="P87" s="67"/>
      <c r="Q87" s="67"/>
      <c r="R87" s="67"/>
      <c r="S87" s="67"/>
      <c r="T87" s="127" t="s">
        <v>88</v>
      </c>
      <c r="U87" s="128"/>
    </row>
    <row r="88" spans="1:21" ht="16.5" customHeight="1">
      <c r="A88" s="66" t="s">
        <v>22</v>
      </c>
      <c r="B88" s="67"/>
      <c r="C88" s="67"/>
      <c r="D88" s="67"/>
      <c r="E88" s="127" t="s">
        <v>224</v>
      </c>
      <c r="F88" s="127"/>
      <c r="G88" s="128"/>
      <c r="H88" s="66" t="s">
        <v>22</v>
      </c>
      <c r="I88" s="67"/>
      <c r="J88" s="67"/>
      <c r="K88" s="67"/>
      <c r="L88" s="127" t="s">
        <v>88</v>
      </c>
      <c r="M88" s="127"/>
      <c r="N88" s="128"/>
      <c r="O88" s="66" t="s">
        <v>22</v>
      </c>
      <c r="P88" s="67"/>
      <c r="Q88" s="67"/>
      <c r="R88" s="67"/>
      <c r="S88" s="127" t="s">
        <v>88</v>
      </c>
      <c r="T88" s="127"/>
      <c r="U88" s="128"/>
    </row>
    <row r="89" spans="1:21" ht="16.5" customHeight="1">
      <c r="A89" s="66" t="s">
        <v>23</v>
      </c>
      <c r="B89" s="67"/>
      <c r="C89" s="67"/>
      <c r="D89" s="127" t="s">
        <v>185</v>
      </c>
      <c r="E89" s="127"/>
      <c r="F89" s="127"/>
      <c r="G89" s="128"/>
      <c r="H89" s="66" t="s">
        <v>23</v>
      </c>
      <c r="I89" s="67"/>
      <c r="J89" s="67"/>
      <c r="K89" s="127" t="s">
        <v>225</v>
      </c>
      <c r="L89" s="127"/>
      <c r="M89" s="127"/>
      <c r="N89" s="128"/>
      <c r="O89" s="66" t="s">
        <v>23</v>
      </c>
      <c r="P89" s="67"/>
      <c r="Q89" s="67"/>
      <c r="R89" s="127" t="s">
        <v>226</v>
      </c>
      <c r="S89" s="127"/>
      <c r="T89" s="127"/>
      <c r="U89" s="128"/>
    </row>
    <row r="90" spans="1:21" ht="16.5" customHeight="1" thickBot="1">
      <c r="A90" s="9" t="s">
        <v>24</v>
      </c>
      <c r="B90" s="10"/>
      <c r="C90" s="10"/>
      <c r="D90" s="10"/>
      <c r="E90" s="73" t="s">
        <v>64</v>
      </c>
      <c r="F90" s="10"/>
      <c r="G90" s="11"/>
      <c r="H90" s="10" t="s">
        <v>24</v>
      </c>
      <c r="I90" s="10"/>
      <c r="J90" s="10"/>
      <c r="K90" s="10"/>
      <c r="L90" s="10" t="s">
        <v>62</v>
      </c>
      <c r="M90" s="10"/>
      <c r="N90" s="11"/>
      <c r="O90" s="10" t="s">
        <v>24</v>
      </c>
      <c r="P90" s="10"/>
      <c r="Q90" s="10"/>
      <c r="R90" s="10"/>
      <c r="S90" s="10" t="s">
        <v>63</v>
      </c>
      <c r="T90" s="10"/>
      <c r="U90" s="11"/>
    </row>
    <row r="91" spans="1:21">
      <c r="A91" s="31"/>
      <c r="B91" s="5"/>
      <c r="C91" s="5"/>
      <c r="D91" s="5"/>
      <c r="E91" s="5"/>
      <c r="F91" s="5"/>
      <c r="G91" s="5"/>
      <c r="H91" s="18"/>
      <c r="I91" s="5"/>
      <c r="J91" s="5"/>
      <c r="K91" s="5"/>
      <c r="L91" s="5"/>
      <c r="M91" s="5"/>
      <c r="N91" s="5"/>
      <c r="O91" s="18"/>
      <c r="P91" s="5"/>
      <c r="Q91" s="5"/>
      <c r="R91" s="5"/>
      <c r="S91" s="5"/>
      <c r="T91" s="5"/>
      <c r="U91" s="6"/>
    </row>
    <row r="92" spans="1:21">
      <c r="A92" s="61" t="s">
        <v>26</v>
      </c>
      <c r="B92" s="7"/>
      <c r="C92" s="7"/>
      <c r="D92" s="7">
        <f>F86+M86+T86</f>
        <v>63</v>
      </c>
      <c r="E92" s="32" t="s">
        <v>29</v>
      </c>
      <c r="F92" s="7"/>
      <c r="G92" s="34" t="s">
        <v>38</v>
      </c>
      <c r="H92" s="33">
        <f>B85+I85+P85</f>
        <v>940</v>
      </c>
      <c r="I92" s="32" t="s">
        <v>37</v>
      </c>
      <c r="J92" s="32"/>
      <c r="K92" s="32"/>
      <c r="L92" s="7"/>
      <c r="M92" s="7"/>
      <c r="N92" s="35"/>
      <c r="O92" s="35" t="s">
        <v>31</v>
      </c>
      <c r="R92" s="7" t="s">
        <v>32</v>
      </c>
      <c r="S92" s="7"/>
      <c r="T92" s="7"/>
      <c r="U92" s="8"/>
    </row>
    <row r="93" spans="1:21" ht="14" thickBot="1">
      <c r="A93" s="22"/>
      <c r="B93" s="10"/>
      <c r="C93" s="10"/>
      <c r="D93" s="10"/>
      <c r="E93" s="10"/>
      <c r="F93" s="10"/>
      <c r="G93" s="10"/>
      <c r="H93" s="20"/>
      <c r="I93" s="10"/>
      <c r="J93" s="10"/>
      <c r="K93" s="10"/>
      <c r="L93" s="10"/>
      <c r="M93" s="10"/>
      <c r="N93" s="10"/>
      <c r="O93" s="20"/>
      <c r="P93" s="10"/>
      <c r="Q93" s="10"/>
      <c r="R93" s="10"/>
      <c r="S93" s="10"/>
      <c r="T93" s="10"/>
      <c r="U93" s="11"/>
    </row>
    <row r="95" spans="1:21">
      <c r="T95" s="126" t="s">
        <v>34</v>
      </c>
      <c r="U95" s="126"/>
    </row>
  </sheetData>
  <mergeCells count="30">
    <mergeCell ref="T95:U95"/>
    <mergeCell ref="E10:G10"/>
    <mergeCell ref="B61:G61"/>
    <mergeCell ref="I61:N61"/>
    <mergeCell ref="C13:C14"/>
    <mergeCell ref="G13:G14"/>
    <mergeCell ref="J13:J14"/>
    <mergeCell ref="N13:N14"/>
    <mergeCell ref="T87:U87"/>
    <mergeCell ref="S88:U88"/>
    <mergeCell ref="R89:U89"/>
    <mergeCell ref="A12:G12"/>
    <mergeCell ref="A13:A14"/>
    <mergeCell ref="H12:N12"/>
    <mergeCell ref="H13:H14"/>
    <mergeCell ref="E88:G88"/>
    <mergeCell ref="T8:U8"/>
    <mergeCell ref="T57:U57"/>
    <mergeCell ref="T10:U10"/>
    <mergeCell ref="O12:U12"/>
    <mergeCell ref="O13:O14"/>
    <mergeCell ref="Q13:Q14"/>
    <mergeCell ref="U13:U14"/>
    <mergeCell ref="T45:U45"/>
    <mergeCell ref="D89:G89"/>
    <mergeCell ref="F87:G87"/>
    <mergeCell ref="P61:U61"/>
    <mergeCell ref="M87:N87"/>
    <mergeCell ref="L88:N88"/>
    <mergeCell ref="K89:N89"/>
  </mergeCells>
  <phoneticPr fontId="3" type="noConversion"/>
  <printOptions horizontalCentered="1" verticalCentered="1"/>
  <pageMargins left="0" right="0.19685039370078741" top="0.39370078740157483" bottom="0" header="0" footer="0"/>
  <pageSetup paperSize="9" scale="69" fitToHeight="2" orientation="landscape" horizontalDpi="300" verticalDpi="300" r:id="rId1"/>
  <headerFooter alignWithMargins="0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8:X95"/>
  <sheetViews>
    <sheetView topLeftCell="A49" zoomScaleNormal="100" workbookViewId="0">
      <selection activeCell="R82" sqref="R82"/>
    </sheetView>
  </sheetViews>
  <sheetFormatPr baseColWidth="10" defaultColWidth="11.5" defaultRowHeight="13"/>
  <cols>
    <col min="1" max="1" width="13.33203125" style="17" customWidth="1"/>
    <col min="2" max="3" width="8.6640625" style="1" customWidth="1"/>
    <col min="4" max="4" width="10.5" style="1" customWidth="1"/>
    <col min="5" max="5" width="8.6640625" style="1" customWidth="1"/>
    <col min="6" max="6" width="10.5" style="1" customWidth="1"/>
    <col min="7" max="7" width="9.5" style="1" customWidth="1"/>
    <col min="8" max="8" width="13.33203125" style="17" customWidth="1"/>
    <col min="9" max="10" width="8.6640625" style="1" customWidth="1"/>
    <col min="11" max="11" width="10.5" style="1" customWidth="1"/>
    <col min="12" max="12" width="8.6640625" style="1" customWidth="1"/>
    <col min="13" max="13" width="9.6640625" style="1" customWidth="1"/>
    <col min="14" max="14" width="9.5" style="1" customWidth="1"/>
    <col min="15" max="15" width="13.33203125" style="17" customWidth="1"/>
    <col min="16" max="17" width="8.6640625" style="1" customWidth="1"/>
    <col min="18" max="18" width="10.33203125" style="1" customWidth="1"/>
    <col min="19" max="19" width="8.6640625" style="1" customWidth="1"/>
    <col min="20" max="20" width="9.6640625" style="1" customWidth="1"/>
    <col min="21" max="21" width="9.5" style="1" customWidth="1"/>
    <col min="22" max="22" width="2.6640625" style="1" customWidth="1"/>
    <col min="23" max="16384" width="11.5" style="1"/>
  </cols>
  <sheetData>
    <row r="8" spans="1:24" ht="16">
      <c r="S8" s="2" t="s">
        <v>1</v>
      </c>
      <c r="T8" s="120">
        <f>'06'!T8:U8+2</f>
        <v>21126</v>
      </c>
      <c r="U8" s="120"/>
    </row>
    <row r="10" spans="1:24" ht="17">
      <c r="D10" s="1" t="s">
        <v>0</v>
      </c>
      <c r="E10" s="112" t="s">
        <v>160</v>
      </c>
      <c r="F10" s="112"/>
      <c r="G10" s="112"/>
      <c r="I10" s="7"/>
      <c r="J10" s="7"/>
      <c r="S10" s="2" t="s">
        <v>11</v>
      </c>
      <c r="T10" s="112">
        <v>2</v>
      </c>
      <c r="U10" s="112"/>
    </row>
    <row r="11" spans="1:24" ht="14" thickBot="1"/>
    <row r="12" spans="1:24" ht="14" thickBot="1">
      <c r="A12" s="121" t="s">
        <v>8</v>
      </c>
      <c r="B12" s="129"/>
      <c r="C12" s="129"/>
      <c r="D12" s="129"/>
      <c r="E12" s="129"/>
      <c r="F12" s="129"/>
      <c r="G12" s="130"/>
      <c r="H12" s="121" t="s">
        <v>35</v>
      </c>
      <c r="I12" s="122"/>
      <c r="J12" s="122"/>
      <c r="K12" s="122"/>
      <c r="L12" s="122" t="s">
        <v>9</v>
      </c>
      <c r="M12" s="122"/>
      <c r="N12" s="123"/>
      <c r="O12" s="121" t="s">
        <v>36</v>
      </c>
      <c r="P12" s="122"/>
      <c r="Q12" s="122"/>
      <c r="R12" s="122"/>
      <c r="S12" s="122" t="s">
        <v>10</v>
      </c>
      <c r="T12" s="122"/>
      <c r="U12" s="123"/>
    </row>
    <row r="13" spans="1:24" ht="14" thickBot="1">
      <c r="A13" s="124" t="s">
        <v>45</v>
      </c>
      <c r="B13" s="23" t="s">
        <v>2</v>
      </c>
      <c r="C13" s="116" t="s">
        <v>46</v>
      </c>
      <c r="D13" s="23" t="s">
        <v>4</v>
      </c>
      <c r="E13" s="23" t="s">
        <v>6</v>
      </c>
      <c r="F13" s="23" t="s">
        <v>7</v>
      </c>
      <c r="G13" s="118" t="s">
        <v>47</v>
      </c>
      <c r="H13" s="124" t="s">
        <v>45</v>
      </c>
      <c r="I13" s="23" t="s">
        <v>2</v>
      </c>
      <c r="J13" s="116" t="s">
        <v>46</v>
      </c>
      <c r="K13" s="23" t="s">
        <v>4</v>
      </c>
      <c r="L13" s="23" t="s">
        <v>6</v>
      </c>
      <c r="M13" s="23" t="s">
        <v>7</v>
      </c>
      <c r="N13" s="118" t="s">
        <v>47</v>
      </c>
      <c r="O13" s="124" t="s">
        <v>45</v>
      </c>
      <c r="P13" s="23" t="s">
        <v>2</v>
      </c>
      <c r="Q13" s="116" t="s">
        <v>46</v>
      </c>
      <c r="R13" s="23" t="s">
        <v>4</v>
      </c>
      <c r="S13" s="23" t="s">
        <v>6</v>
      </c>
      <c r="T13" s="23" t="s">
        <v>7</v>
      </c>
      <c r="U13" s="118" t="s">
        <v>47</v>
      </c>
    </row>
    <row r="14" spans="1:24" ht="14" thickTop="1">
      <c r="A14" s="125"/>
      <c r="B14" s="15" t="s">
        <v>3</v>
      </c>
      <c r="C14" s="117"/>
      <c r="D14" s="15" t="s">
        <v>5</v>
      </c>
      <c r="E14" s="15" t="s">
        <v>5</v>
      </c>
      <c r="F14" s="15" t="s">
        <v>5</v>
      </c>
      <c r="G14" s="119"/>
      <c r="H14" s="125"/>
      <c r="I14" s="15" t="s">
        <v>3</v>
      </c>
      <c r="J14" s="117"/>
      <c r="K14" s="15" t="s">
        <v>5</v>
      </c>
      <c r="L14" s="15" t="s">
        <v>5</v>
      </c>
      <c r="M14" s="15" t="s">
        <v>5</v>
      </c>
      <c r="N14" s="119"/>
      <c r="O14" s="125"/>
      <c r="P14" s="15" t="s">
        <v>3</v>
      </c>
      <c r="Q14" s="117"/>
      <c r="R14" s="15" t="s">
        <v>5</v>
      </c>
      <c r="S14" s="15" t="s">
        <v>5</v>
      </c>
      <c r="T14" s="15" t="s">
        <v>5</v>
      </c>
      <c r="U14" s="119"/>
      <c r="X14" s="89" t="s">
        <v>51</v>
      </c>
    </row>
    <row r="15" spans="1:24" ht="16.5" customHeight="1" thickBot="1">
      <c r="A15" s="92" t="s">
        <v>231</v>
      </c>
      <c r="B15" s="93" t="s">
        <v>230</v>
      </c>
      <c r="C15" s="94">
        <v>1050</v>
      </c>
      <c r="D15" s="39">
        <v>334</v>
      </c>
      <c r="E15" s="41">
        <v>2030</v>
      </c>
      <c r="F15" s="97">
        <v>200</v>
      </c>
      <c r="G15" s="40">
        <v>240</v>
      </c>
      <c r="H15" s="92" t="s">
        <v>273</v>
      </c>
      <c r="I15" s="93" t="s">
        <v>272</v>
      </c>
      <c r="J15" s="94">
        <v>1050</v>
      </c>
      <c r="K15" s="39" t="s">
        <v>278</v>
      </c>
      <c r="L15" s="39">
        <v>1830</v>
      </c>
      <c r="M15" s="97">
        <v>200</v>
      </c>
      <c r="N15" s="40" t="s">
        <v>283</v>
      </c>
      <c r="O15" s="92" t="s">
        <v>275</v>
      </c>
      <c r="P15" s="93" t="s">
        <v>274</v>
      </c>
      <c r="Q15" s="94">
        <v>1145</v>
      </c>
      <c r="R15" s="39">
        <v>368</v>
      </c>
      <c r="S15" s="39">
        <v>2170</v>
      </c>
      <c r="T15" s="97">
        <v>227</v>
      </c>
      <c r="U15" s="40" t="s">
        <v>285</v>
      </c>
      <c r="X15" s="88">
        <v>0</v>
      </c>
    </row>
    <row r="16" spans="1:24" ht="16.5" customHeight="1" thickTop="1">
      <c r="A16" s="92" t="s">
        <v>231</v>
      </c>
      <c r="B16" s="93" t="s">
        <v>230</v>
      </c>
      <c r="C16" s="94">
        <v>1050</v>
      </c>
      <c r="D16" s="39">
        <v>335</v>
      </c>
      <c r="E16" s="41">
        <v>2010</v>
      </c>
      <c r="F16" s="97">
        <v>200</v>
      </c>
      <c r="G16" s="40">
        <v>240</v>
      </c>
      <c r="H16" s="92" t="s">
        <v>273</v>
      </c>
      <c r="I16" s="93" t="s">
        <v>272</v>
      </c>
      <c r="J16" s="94">
        <v>1050</v>
      </c>
      <c r="K16" s="39">
        <v>351</v>
      </c>
      <c r="L16" s="41">
        <v>1915</v>
      </c>
      <c r="M16" s="97">
        <v>200</v>
      </c>
      <c r="N16" s="40" t="s">
        <v>283</v>
      </c>
      <c r="O16" s="92" t="s">
        <v>275</v>
      </c>
      <c r="P16" s="93" t="s">
        <v>274</v>
      </c>
      <c r="Q16" s="94">
        <v>1145</v>
      </c>
      <c r="R16" s="39">
        <v>369</v>
      </c>
      <c r="S16" s="41">
        <v>2145</v>
      </c>
      <c r="T16" s="97">
        <v>227</v>
      </c>
      <c r="U16" s="40" t="s">
        <v>285</v>
      </c>
    </row>
    <row r="17" spans="1:21" ht="16.5" customHeight="1">
      <c r="A17" s="92" t="s">
        <v>231</v>
      </c>
      <c r="B17" s="93" t="s">
        <v>230</v>
      </c>
      <c r="C17" s="94">
        <v>1050</v>
      </c>
      <c r="D17" s="39">
        <v>336</v>
      </c>
      <c r="E17" s="41">
        <v>1840</v>
      </c>
      <c r="F17" s="97">
        <v>200</v>
      </c>
      <c r="G17" s="40">
        <v>240</v>
      </c>
      <c r="H17" s="92" t="s">
        <v>273</v>
      </c>
      <c r="I17" s="93" t="s">
        <v>272</v>
      </c>
      <c r="J17" s="94">
        <v>1050</v>
      </c>
      <c r="K17" s="39">
        <v>352</v>
      </c>
      <c r="L17" s="41">
        <v>1995</v>
      </c>
      <c r="M17" s="97">
        <v>200</v>
      </c>
      <c r="N17" s="40">
        <v>240</v>
      </c>
      <c r="O17" s="92" t="s">
        <v>275</v>
      </c>
      <c r="P17" s="93" t="s">
        <v>274</v>
      </c>
      <c r="Q17" s="94">
        <v>1145</v>
      </c>
      <c r="R17" s="39">
        <v>370</v>
      </c>
      <c r="S17" s="41">
        <v>2135</v>
      </c>
      <c r="T17" s="97">
        <v>227</v>
      </c>
      <c r="U17" s="40" t="s">
        <v>285</v>
      </c>
    </row>
    <row r="18" spans="1:21" ht="16.5" customHeight="1">
      <c r="A18" s="92" t="s">
        <v>231</v>
      </c>
      <c r="B18" s="93" t="s">
        <v>230</v>
      </c>
      <c r="C18" s="94">
        <v>1050</v>
      </c>
      <c r="D18" s="39">
        <v>337</v>
      </c>
      <c r="E18" s="41">
        <v>1990</v>
      </c>
      <c r="F18" s="97">
        <v>200</v>
      </c>
      <c r="G18" s="40" t="s">
        <v>243</v>
      </c>
      <c r="H18" s="92" t="s">
        <v>273</v>
      </c>
      <c r="I18" s="93" t="s">
        <v>272</v>
      </c>
      <c r="J18" s="94">
        <v>1050</v>
      </c>
      <c r="K18" s="39">
        <v>353</v>
      </c>
      <c r="L18" s="41">
        <v>2025</v>
      </c>
      <c r="M18" s="97">
        <v>200</v>
      </c>
      <c r="N18" s="40">
        <v>240</v>
      </c>
      <c r="O18" s="92" t="s">
        <v>275</v>
      </c>
      <c r="P18" s="93" t="s">
        <v>274</v>
      </c>
      <c r="Q18" s="94">
        <v>1145</v>
      </c>
      <c r="R18" s="39" t="s">
        <v>280</v>
      </c>
      <c r="S18" s="41">
        <v>2140</v>
      </c>
      <c r="T18" s="97">
        <v>227</v>
      </c>
      <c r="U18" s="40" t="s">
        <v>285</v>
      </c>
    </row>
    <row r="19" spans="1:21" ht="16.5" customHeight="1">
      <c r="A19" s="92" t="s">
        <v>231</v>
      </c>
      <c r="B19" s="93" t="s">
        <v>230</v>
      </c>
      <c r="C19" s="94">
        <v>1050</v>
      </c>
      <c r="D19" s="39">
        <v>338</v>
      </c>
      <c r="E19" s="41">
        <v>1970</v>
      </c>
      <c r="F19" s="97">
        <v>200</v>
      </c>
      <c r="G19" s="40">
        <v>240</v>
      </c>
      <c r="H19" s="92" t="s">
        <v>273</v>
      </c>
      <c r="I19" s="93" t="s">
        <v>272</v>
      </c>
      <c r="J19" s="94">
        <v>1050</v>
      </c>
      <c r="K19" s="39">
        <v>354</v>
      </c>
      <c r="L19" s="41">
        <v>1975</v>
      </c>
      <c r="M19" s="97">
        <v>200</v>
      </c>
      <c r="N19" s="40">
        <v>240</v>
      </c>
      <c r="O19" s="92" t="s">
        <v>275</v>
      </c>
      <c r="P19" s="93" t="s">
        <v>274</v>
      </c>
      <c r="Q19" s="94">
        <v>1145</v>
      </c>
      <c r="R19" s="39" t="s">
        <v>281</v>
      </c>
      <c r="S19" s="41">
        <v>2160</v>
      </c>
      <c r="T19" s="97">
        <v>227</v>
      </c>
      <c r="U19" s="40" t="s">
        <v>285</v>
      </c>
    </row>
    <row r="20" spans="1:21" ht="16.5" customHeight="1">
      <c r="A20" s="92" t="s">
        <v>231</v>
      </c>
      <c r="B20" s="93" t="s">
        <v>230</v>
      </c>
      <c r="C20" s="94">
        <v>1050</v>
      </c>
      <c r="D20" s="39">
        <v>339</v>
      </c>
      <c r="E20" s="41">
        <v>1985</v>
      </c>
      <c r="F20" s="97">
        <v>200</v>
      </c>
      <c r="G20" s="40">
        <v>240</v>
      </c>
      <c r="H20" s="92" t="s">
        <v>273</v>
      </c>
      <c r="I20" s="93" t="s">
        <v>272</v>
      </c>
      <c r="J20" s="94">
        <v>1050</v>
      </c>
      <c r="K20" s="39">
        <v>355</v>
      </c>
      <c r="L20" s="41">
        <v>1985</v>
      </c>
      <c r="M20" s="97">
        <v>200</v>
      </c>
      <c r="N20" s="40" t="s">
        <v>283</v>
      </c>
      <c r="O20" s="92" t="s">
        <v>275</v>
      </c>
      <c r="P20" s="93" t="s">
        <v>274</v>
      </c>
      <c r="Q20" s="94">
        <v>1145</v>
      </c>
      <c r="R20" s="39">
        <v>373</v>
      </c>
      <c r="S20" s="41">
        <v>2170</v>
      </c>
      <c r="T20" s="97">
        <v>227</v>
      </c>
      <c r="U20" s="40" t="s">
        <v>285</v>
      </c>
    </row>
    <row r="21" spans="1:21" ht="16.5" customHeight="1">
      <c r="A21" s="92" t="s">
        <v>231</v>
      </c>
      <c r="B21" s="93" t="s">
        <v>230</v>
      </c>
      <c r="C21" s="94">
        <v>1050</v>
      </c>
      <c r="D21" s="39">
        <v>340</v>
      </c>
      <c r="E21" s="41">
        <v>1970</v>
      </c>
      <c r="F21" s="97">
        <v>200</v>
      </c>
      <c r="G21" s="40">
        <v>240</v>
      </c>
      <c r="H21" s="92" t="s">
        <v>273</v>
      </c>
      <c r="I21" s="93" t="s">
        <v>272</v>
      </c>
      <c r="J21" s="94">
        <v>1050</v>
      </c>
      <c r="K21" s="39">
        <v>356</v>
      </c>
      <c r="L21" s="41">
        <v>2010</v>
      </c>
      <c r="M21" s="97">
        <v>200</v>
      </c>
      <c r="N21" s="40" t="s">
        <v>283</v>
      </c>
      <c r="O21" s="92" t="s">
        <v>275</v>
      </c>
      <c r="P21" s="93" t="s">
        <v>274</v>
      </c>
      <c r="Q21" s="94">
        <v>1145</v>
      </c>
      <c r="R21" s="39">
        <v>374</v>
      </c>
      <c r="S21" s="41">
        <v>2095</v>
      </c>
      <c r="T21" s="97">
        <v>227</v>
      </c>
      <c r="U21" s="40" t="s">
        <v>286</v>
      </c>
    </row>
    <row r="22" spans="1:21" ht="16.5" customHeight="1">
      <c r="A22" s="92" t="s">
        <v>231</v>
      </c>
      <c r="B22" s="93" t="s">
        <v>230</v>
      </c>
      <c r="C22" s="94">
        <v>1050</v>
      </c>
      <c r="D22" s="39">
        <v>341</v>
      </c>
      <c r="E22" s="41">
        <v>1985</v>
      </c>
      <c r="F22" s="97">
        <v>200</v>
      </c>
      <c r="G22" s="40">
        <v>240</v>
      </c>
      <c r="H22" s="92" t="s">
        <v>273</v>
      </c>
      <c r="I22" s="93" t="s">
        <v>272</v>
      </c>
      <c r="J22" s="94">
        <v>1050</v>
      </c>
      <c r="K22" s="39">
        <v>357</v>
      </c>
      <c r="L22" s="41">
        <v>2100</v>
      </c>
      <c r="M22" s="97">
        <v>200</v>
      </c>
      <c r="N22" s="40" t="s">
        <v>283</v>
      </c>
      <c r="O22" s="92" t="s">
        <v>275</v>
      </c>
      <c r="P22" s="93" t="s">
        <v>274</v>
      </c>
      <c r="Q22" s="94">
        <v>1145</v>
      </c>
      <c r="R22" s="39">
        <v>375</v>
      </c>
      <c r="S22" s="41">
        <v>2175</v>
      </c>
      <c r="T22" s="97">
        <v>227</v>
      </c>
      <c r="U22" s="40" t="s">
        <v>285</v>
      </c>
    </row>
    <row r="23" spans="1:21" ht="16.5" customHeight="1">
      <c r="A23" s="92" t="s">
        <v>231</v>
      </c>
      <c r="B23" s="93" t="s">
        <v>230</v>
      </c>
      <c r="C23" s="94">
        <v>1050</v>
      </c>
      <c r="D23" s="39" t="s">
        <v>277</v>
      </c>
      <c r="E23" s="41">
        <v>1985</v>
      </c>
      <c r="F23" s="97">
        <v>200</v>
      </c>
      <c r="G23" s="40">
        <v>240</v>
      </c>
      <c r="H23" s="92" t="s">
        <v>273</v>
      </c>
      <c r="I23" s="93" t="s">
        <v>272</v>
      </c>
      <c r="J23" s="94">
        <v>1050</v>
      </c>
      <c r="K23" s="39">
        <v>358</v>
      </c>
      <c r="L23" s="41">
        <v>2005</v>
      </c>
      <c r="M23" s="97">
        <v>200</v>
      </c>
      <c r="N23" s="40" t="s">
        <v>283</v>
      </c>
      <c r="O23" s="55"/>
      <c r="P23" s="38"/>
      <c r="Q23" s="38"/>
      <c r="R23" s="39"/>
      <c r="S23" s="41"/>
      <c r="T23" s="39"/>
      <c r="U23" s="40"/>
    </row>
    <row r="24" spans="1:21" ht="16.5" customHeight="1">
      <c r="A24" s="92" t="s">
        <v>231</v>
      </c>
      <c r="B24" s="93" t="s">
        <v>230</v>
      </c>
      <c r="C24" s="94">
        <v>1050</v>
      </c>
      <c r="D24" s="39">
        <v>343</v>
      </c>
      <c r="E24" s="41">
        <v>2060</v>
      </c>
      <c r="F24" s="97">
        <v>200</v>
      </c>
      <c r="G24" s="40">
        <v>240</v>
      </c>
      <c r="H24" s="92" t="s">
        <v>273</v>
      </c>
      <c r="I24" s="93" t="s">
        <v>272</v>
      </c>
      <c r="J24" s="94">
        <v>1050</v>
      </c>
      <c r="K24" s="39">
        <v>359</v>
      </c>
      <c r="L24" s="41">
        <v>2020</v>
      </c>
      <c r="M24" s="97">
        <v>200</v>
      </c>
      <c r="N24" s="40" t="s">
        <v>283</v>
      </c>
      <c r="O24" s="92" t="s">
        <v>276</v>
      </c>
      <c r="P24" s="93" t="s">
        <v>274</v>
      </c>
      <c r="Q24" s="94">
        <v>1145</v>
      </c>
      <c r="R24" s="39">
        <v>376</v>
      </c>
      <c r="S24" s="41">
        <v>2370</v>
      </c>
      <c r="T24" s="97">
        <v>250</v>
      </c>
      <c r="U24" s="40">
        <v>165</v>
      </c>
    </row>
    <row r="25" spans="1:21" ht="16.5" customHeight="1">
      <c r="A25" s="92" t="s">
        <v>231</v>
      </c>
      <c r="B25" s="93" t="s">
        <v>230</v>
      </c>
      <c r="C25" s="94">
        <v>1050</v>
      </c>
      <c r="D25" s="39">
        <v>344</v>
      </c>
      <c r="E25" s="41">
        <v>1980</v>
      </c>
      <c r="F25" s="97">
        <v>200</v>
      </c>
      <c r="G25" s="40" t="s">
        <v>282</v>
      </c>
      <c r="H25" s="92" t="s">
        <v>273</v>
      </c>
      <c r="I25" s="93" t="s">
        <v>272</v>
      </c>
      <c r="J25" s="94">
        <v>1050</v>
      </c>
      <c r="K25" s="39" t="s">
        <v>279</v>
      </c>
      <c r="L25" s="41">
        <v>2025</v>
      </c>
      <c r="M25" s="97">
        <v>200</v>
      </c>
      <c r="N25" s="40">
        <v>240</v>
      </c>
      <c r="O25" s="55"/>
      <c r="P25" s="38"/>
      <c r="Q25" s="38"/>
      <c r="R25" s="39"/>
      <c r="S25" s="41"/>
      <c r="T25" s="39"/>
      <c r="U25" s="40"/>
    </row>
    <row r="26" spans="1:21" ht="16.5" customHeight="1">
      <c r="A26" s="92" t="s">
        <v>231</v>
      </c>
      <c r="B26" s="93" t="s">
        <v>230</v>
      </c>
      <c r="C26" s="94">
        <v>1050</v>
      </c>
      <c r="D26" s="39">
        <v>345</v>
      </c>
      <c r="E26" s="41">
        <v>2055</v>
      </c>
      <c r="F26" s="97">
        <v>200</v>
      </c>
      <c r="G26" s="40">
        <v>240</v>
      </c>
      <c r="H26" s="92" t="s">
        <v>273</v>
      </c>
      <c r="I26" s="93" t="s">
        <v>272</v>
      </c>
      <c r="J26" s="94">
        <v>1050</v>
      </c>
      <c r="K26" s="39">
        <v>361</v>
      </c>
      <c r="L26" s="41">
        <v>1915</v>
      </c>
      <c r="M26" s="97">
        <v>200</v>
      </c>
      <c r="N26" s="40">
        <v>240</v>
      </c>
      <c r="O26" s="55"/>
      <c r="P26" s="38"/>
      <c r="Q26" s="38"/>
      <c r="R26" s="39"/>
      <c r="S26" s="41"/>
      <c r="T26" s="39"/>
      <c r="U26" s="40"/>
    </row>
    <row r="27" spans="1:21" ht="16.5" customHeight="1">
      <c r="A27" s="55"/>
      <c r="B27" s="38"/>
      <c r="C27" s="38"/>
      <c r="D27" s="39"/>
      <c r="E27" s="41"/>
      <c r="F27" s="39"/>
      <c r="G27" s="40"/>
      <c r="H27" s="59"/>
      <c r="I27" s="38"/>
      <c r="J27" s="38"/>
      <c r="K27" s="39"/>
      <c r="L27" s="41"/>
      <c r="M27" s="39"/>
      <c r="N27" s="40"/>
      <c r="O27" s="55"/>
      <c r="P27" s="38"/>
      <c r="Q27" s="38"/>
      <c r="R27" s="39"/>
      <c r="S27" s="41"/>
      <c r="T27" s="39"/>
      <c r="U27" s="40"/>
    </row>
    <row r="28" spans="1:21" ht="16.5" customHeight="1">
      <c r="A28" s="92" t="s">
        <v>273</v>
      </c>
      <c r="B28" s="93" t="s">
        <v>272</v>
      </c>
      <c r="C28" s="94">
        <v>1050</v>
      </c>
      <c r="D28" s="39">
        <v>346</v>
      </c>
      <c r="E28" s="41">
        <v>2070</v>
      </c>
      <c r="F28" s="97">
        <v>200</v>
      </c>
      <c r="G28" s="40">
        <v>240</v>
      </c>
      <c r="H28" s="92" t="s">
        <v>275</v>
      </c>
      <c r="I28" s="93" t="s">
        <v>274</v>
      </c>
      <c r="J28" s="94">
        <v>1145</v>
      </c>
      <c r="K28" s="39">
        <v>362</v>
      </c>
      <c r="L28" s="41">
        <v>2185</v>
      </c>
      <c r="M28" s="97">
        <v>227</v>
      </c>
      <c r="N28" s="40" t="s">
        <v>284</v>
      </c>
      <c r="O28" s="55"/>
      <c r="P28" s="38"/>
      <c r="Q28" s="38"/>
      <c r="R28" s="39"/>
      <c r="S28" s="41"/>
      <c r="T28" s="39"/>
      <c r="U28" s="40"/>
    </row>
    <row r="29" spans="1:21" ht="16.5" customHeight="1">
      <c r="A29" s="92" t="s">
        <v>273</v>
      </c>
      <c r="B29" s="93" t="s">
        <v>272</v>
      </c>
      <c r="C29" s="94">
        <v>1050</v>
      </c>
      <c r="D29" s="39">
        <v>347</v>
      </c>
      <c r="E29" s="41">
        <v>1970</v>
      </c>
      <c r="F29" s="97">
        <v>200</v>
      </c>
      <c r="G29" s="40" t="s">
        <v>283</v>
      </c>
      <c r="H29" s="92" t="s">
        <v>275</v>
      </c>
      <c r="I29" s="93" t="s">
        <v>274</v>
      </c>
      <c r="J29" s="94">
        <v>1145</v>
      </c>
      <c r="K29" s="39">
        <v>363</v>
      </c>
      <c r="L29" s="41">
        <v>2110</v>
      </c>
      <c r="M29" s="97">
        <v>227</v>
      </c>
      <c r="N29" s="40" t="s">
        <v>284</v>
      </c>
      <c r="O29" s="59"/>
      <c r="P29" s="38"/>
      <c r="Q29" s="38"/>
      <c r="R29" s="39"/>
      <c r="S29" s="41"/>
      <c r="T29" s="39"/>
      <c r="U29" s="40"/>
    </row>
    <row r="30" spans="1:21" ht="16.5" customHeight="1">
      <c r="A30" s="92" t="s">
        <v>273</v>
      </c>
      <c r="B30" s="93" t="s">
        <v>272</v>
      </c>
      <c r="C30" s="94">
        <v>1050</v>
      </c>
      <c r="D30" s="39">
        <v>348</v>
      </c>
      <c r="E30" s="41">
        <v>1990</v>
      </c>
      <c r="F30" s="97">
        <v>200</v>
      </c>
      <c r="G30" s="40" t="s">
        <v>283</v>
      </c>
      <c r="H30" s="92" t="s">
        <v>275</v>
      </c>
      <c r="I30" s="93" t="s">
        <v>274</v>
      </c>
      <c r="J30" s="94">
        <v>1145</v>
      </c>
      <c r="K30" s="39">
        <v>364</v>
      </c>
      <c r="L30" s="41">
        <v>2085</v>
      </c>
      <c r="M30" s="97">
        <v>227</v>
      </c>
      <c r="N30" s="40" t="s">
        <v>284</v>
      </c>
      <c r="O30" s="55"/>
      <c r="P30" s="38"/>
      <c r="Q30" s="38"/>
      <c r="R30" s="39"/>
      <c r="S30" s="41"/>
      <c r="T30" s="39"/>
      <c r="U30" s="40"/>
    </row>
    <row r="31" spans="1:21" ht="16.5" customHeight="1">
      <c r="A31" s="92" t="s">
        <v>273</v>
      </c>
      <c r="B31" s="93" t="s">
        <v>272</v>
      </c>
      <c r="C31" s="94">
        <v>1050</v>
      </c>
      <c r="D31" s="39">
        <v>349</v>
      </c>
      <c r="E31" s="41">
        <v>1945</v>
      </c>
      <c r="F31" s="97">
        <v>200</v>
      </c>
      <c r="G31" s="40" t="s">
        <v>283</v>
      </c>
      <c r="H31" s="92" t="s">
        <v>275</v>
      </c>
      <c r="I31" s="93" t="s">
        <v>274</v>
      </c>
      <c r="J31" s="94">
        <v>1145</v>
      </c>
      <c r="K31" s="39">
        <v>365</v>
      </c>
      <c r="L31" s="41">
        <v>2140</v>
      </c>
      <c r="M31" s="97">
        <v>227</v>
      </c>
      <c r="N31" s="40" t="s">
        <v>284</v>
      </c>
      <c r="O31" s="55"/>
      <c r="P31" s="38"/>
      <c r="Q31" s="38"/>
      <c r="R31" s="39"/>
      <c r="S31" s="41"/>
      <c r="T31" s="39"/>
      <c r="U31" s="40"/>
    </row>
    <row r="32" spans="1:21" ht="16.5" customHeight="1">
      <c r="A32" s="55"/>
      <c r="B32" s="38"/>
      <c r="C32" s="38"/>
      <c r="D32" s="39"/>
      <c r="E32" s="41"/>
      <c r="F32" s="39"/>
      <c r="G32" s="40"/>
      <c r="H32" s="92" t="s">
        <v>275</v>
      </c>
      <c r="I32" s="93" t="s">
        <v>274</v>
      </c>
      <c r="J32" s="94">
        <v>1145</v>
      </c>
      <c r="K32" s="39">
        <v>366</v>
      </c>
      <c r="L32" s="41">
        <v>2130</v>
      </c>
      <c r="M32" s="97">
        <v>227</v>
      </c>
      <c r="N32" s="40" t="s">
        <v>284</v>
      </c>
      <c r="O32" s="55"/>
      <c r="P32" s="38"/>
      <c r="Q32" s="38"/>
      <c r="R32" s="39"/>
      <c r="S32" s="41"/>
      <c r="T32" s="39"/>
      <c r="U32" s="40"/>
    </row>
    <row r="33" spans="1:21" ht="16.5" customHeight="1">
      <c r="A33" s="55"/>
      <c r="B33" s="38"/>
      <c r="C33" s="38"/>
      <c r="D33" s="39"/>
      <c r="E33" s="41"/>
      <c r="F33" s="39"/>
      <c r="G33" s="40"/>
      <c r="H33" s="92" t="s">
        <v>275</v>
      </c>
      <c r="I33" s="93" t="s">
        <v>274</v>
      </c>
      <c r="J33" s="94">
        <v>1145</v>
      </c>
      <c r="K33" s="39">
        <v>367</v>
      </c>
      <c r="L33" s="41">
        <v>2140</v>
      </c>
      <c r="M33" s="97">
        <v>227</v>
      </c>
      <c r="N33" s="40" t="s">
        <v>284</v>
      </c>
      <c r="O33" s="55"/>
      <c r="P33" s="38"/>
      <c r="Q33" s="38"/>
      <c r="R33" s="39"/>
      <c r="S33" s="41"/>
      <c r="T33" s="39"/>
      <c r="U33" s="40"/>
    </row>
    <row r="34" spans="1:21" ht="16.5" customHeight="1">
      <c r="A34" s="55"/>
      <c r="B34" s="38"/>
      <c r="C34" s="38"/>
      <c r="D34" s="39"/>
      <c r="E34" s="41"/>
      <c r="F34" s="39"/>
      <c r="G34" s="40"/>
      <c r="H34" s="55"/>
      <c r="I34" s="38"/>
      <c r="J34" s="38"/>
      <c r="K34" s="39"/>
      <c r="L34" s="41"/>
      <c r="M34" s="39"/>
      <c r="N34" s="40"/>
      <c r="O34" s="55"/>
      <c r="P34" s="38"/>
      <c r="Q34" s="38"/>
      <c r="R34" s="39"/>
      <c r="S34" s="41"/>
      <c r="T34" s="39"/>
      <c r="U34" s="40"/>
    </row>
    <row r="35" spans="1:21" ht="16.5" customHeight="1">
      <c r="A35" s="55"/>
      <c r="B35" s="38"/>
      <c r="C35" s="38"/>
      <c r="D35" s="39"/>
      <c r="E35" s="41"/>
      <c r="F35" s="39"/>
      <c r="G35" s="40"/>
      <c r="H35" s="55"/>
      <c r="I35" s="38"/>
      <c r="J35" s="38"/>
      <c r="K35" s="39"/>
      <c r="L35" s="41"/>
      <c r="M35" s="39"/>
      <c r="N35" s="40"/>
      <c r="O35" s="55"/>
      <c r="P35" s="38"/>
      <c r="Q35" s="38"/>
      <c r="R35" s="39"/>
      <c r="S35" s="41"/>
      <c r="T35" s="39"/>
      <c r="U35" s="40"/>
    </row>
    <row r="36" spans="1:21" ht="16.5" customHeight="1">
      <c r="A36" s="55"/>
      <c r="B36" s="38"/>
      <c r="C36" s="38"/>
      <c r="D36" s="39"/>
      <c r="E36" s="41"/>
      <c r="F36" s="39"/>
      <c r="G36" s="40"/>
      <c r="H36" s="55"/>
      <c r="I36" s="38"/>
      <c r="J36" s="38"/>
      <c r="K36" s="39"/>
      <c r="L36" s="41"/>
      <c r="M36" s="39"/>
      <c r="N36" s="40"/>
      <c r="O36" s="55"/>
      <c r="P36" s="38"/>
      <c r="Q36" s="38"/>
      <c r="R36" s="39"/>
      <c r="S36" s="41"/>
      <c r="T36" s="39"/>
      <c r="U36" s="40"/>
    </row>
    <row r="37" spans="1:21" ht="16.5" customHeight="1">
      <c r="A37" s="55"/>
      <c r="B37" s="42"/>
      <c r="C37" s="42"/>
      <c r="D37" s="39"/>
      <c r="E37" s="41"/>
      <c r="F37" s="41"/>
      <c r="G37" s="43"/>
      <c r="H37" s="55"/>
      <c r="I37" s="42"/>
      <c r="J37" s="42"/>
      <c r="K37" s="39"/>
      <c r="L37" s="41"/>
      <c r="M37" s="41"/>
      <c r="N37" s="43"/>
      <c r="O37" s="55"/>
      <c r="P37" s="42"/>
      <c r="Q37" s="42"/>
      <c r="R37" s="41"/>
      <c r="S37" s="41"/>
      <c r="T37" s="41"/>
      <c r="U37" s="43"/>
    </row>
    <row r="38" spans="1:21" ht="16.5" customHeight="1">
      <c r="A38" s="55"/>
      <c r="B38" s="42"/>
      <c r="C38" s="42"/>
      <c r="D38" s="39"/>
      <c r="E38" s="41"/>
      <c r="F38" s="41"/>
      <c r="G38" s="43"/>
      <c r="H38" s="55"/>
      <c r="I38" s="42"/>
      <c r="J38" s="42"/>
      <c r="K38" s="39"/>
      <c r="L38" s="41"/>
      <c r="M38" s="41"/>
      <c r="N38" s="43"/>
      <c r="O38" s="55"/>
      <c r="P38" s="42"/>
      <c r="Q38" s="42"/>
      <c r="R38" s="41"/>
      <c r="S38" s="41"/>
      <c r="T38" s="41"/>
      <c r="U38" s="43"/>
    </row>
    <row r="39" spans="1:21" ht="16.5" customHeight="1" thickBot="1">
      <c r="A39" s="56"/>
      <c r="B39" s="44"/>
      <c r="C39" s="44"/>
      <c r="D39" s="45"/>
      <c r="E39" s="45"/>
      <c r="F39" s="45"/>
      <c r="G39" s="46"/>
      <c r="H39" s="56"/>
      <c r="I39" s="44"/>
      <c r="J39" s="44"/>
      <c r="K39" s="45"/>
      <c r="L39" s="45"/>
      <c r="M39" s="45"/>
      <c r="N39" s="46"/>
      <c r="O39" s="56"/>
      <c r="P39" s="44"/>
      <c r="Q39" s="44"/>
      <c r="R39" s="45"/>
      <c r="S39" s="45"/>
      <c r="T39" s="45"/>
      <c r="U39" s="46"/>
    </row>
    <row r="40" spans="1:21" ht="21.75" customHeight="1" thickBot="1">
      <c r="A40" s="24"/>
      <c r="B40" s="3" t="s">
        <v>13</v>
      </c>
      <c r="C40" s="3"/>
      <c r="D40" s="3"/>
      <c r="E40" s="3"/>
      <c r="F40" s="69">
        <f>SUM(E15:E39)</f>
        <v>31835</v>
      </c>
      <c r="G40" s="36" t="s">
        <v>28</v>
      </c>
      <c r="H40" s="24"/>
      <c r="I40" s="3" t="s">
        <v>12</v>
      </c>
      <c r="J40" s="3"/>
      <c r="K40" s="3"/>
      <c r="L40" s="3"/>
      <c r="M40" s="69">
        <f>SUM(L15:L39)</f>
        <v>36590</v>
      </c>
      <c r="N40" s="36" t="s">
        <v>28</v>
      </c>
      <c r="O40" s="24"/>
      <c r="P40" s="3" t="s">
        <v>14</v>
      </c>
      <c r="Q40" s="3"/>
      <c r="R40" s="3"/>
      <c r="S40" s="3"/>
      <c r="T40" s="69">
        <f>SUM(S15:S39)</f>
        <v>19560</v>
      </c>
      <c r="U40" s="36" t="s">
        <v>28</v>
      </c>
    </row>
    <row r="41" spans="1:21">
      <c r="A41" s="21"/>
      <c r="B41" s="5"/>
      <c r="C41" s="5"/>
      <c r="D41" s="5"/>
      <c r="E41" s="5"/>
      <c r="F41" s="5"/>
      <c r="G41" s="5"/>
      <c r="H41" s="19"/>
      <c r="I41" s="5"/>
      <c r="J41" s="5"/>
      <c r="K41" s="5"/>
      <c r="L41" s="5"/>
      <c r="M41" s="5"/>
      <c r="N41" s="5"/>
      <c r="O41" s="19"/>
      <c r="P41" s="5"/>
      <c r="Q41" s="5"/>
      <c r="R41" s="5"/>
      <c r="S41" s="5"/>
      <c r="T41" s="5"/>
      <c r="U41" s="6"/>
    </row>
    <row r="42" spans="1:21" ht="14">
      <c r="A42" s="21"/>
      <c r="B42" s="7"/>
      <c r="C42" s="7"/>
      <c r="D42" s="7" t="s">
        <v>15</v>
      </c>
      <c r="E42" s="7"/>
      <c r="F42" s="7"/>
      <c r="G42" s="70">
        <f>SUM(T42+'[1]07'!$T$42)</f>
        <v>139655</v>
      </c>
      <c r="H42" s="32" t="s">
        <v>30</v>
      </c>
      <c r="I42" s="7"/>
      <c r="J42" s="7"/>
      <c r="K42" s="7"/>
      <c r="L42" s="7"/>
      <c r="M42" s="7"/>
      <c r="N42" s="16"/>
      <c r="O42" s="19"/>
      <c r="P42" s="7" t="s">
        <v>16</v>
      </c>
      <c r="Q42" s="7"/>
      <c r="R42" s="7"/>
      <c r="S42" s="7"/>
      <c r="T42" s="70">
        <f>T40+M40+F40</f>
        <v>87985</v>
      </c>
      <c r="U42" s="37" t="s">
        <v>28</v>
      </c>
    </row>
    <row r="43" spans="1:21" ht="14" thickBot="1">
      <c r="A43" s="22"/>
      <c r="B43" s="10"/>
      <c r="C43" s="10"/>
      <c r="D43" s="10"/>
      <c r="E43" s="10"/>
      <c r="F43" s="10"/>
      <c r="G43" s="10"/>
      <c r="H43" s="20"/>
      <c r="I43" s="10"/>
      <c r="J43" s="10"/>
      <c r="K43" s="10"/>
      <c r="L43" s="10"/>
      <c r="M43" s="10"/>
      <c r="N43" s="10"/>
      <c r="O43" s="20"/>
      <c r="P43" s="10"/>
      <c r="Q43" s="10"/>
      <c r="R43" s="10"/>
      <c r="S43" s="10"/>
      <c r="T43" s="10"/>
      <c r="U43" s="11"/>
    </row>
    <row r="45" spans="1:21">
      <c r="A45" s="91" t="s">
        <v>53</v>
      </c>
      <c r="T45" s="126" t="s">
        <v>33</v>
      </c>
      <c r="U45" s="126"/>
    </row>
    <row r="57" spans="1:21" ht="16">
      <c r="S57" s="2" t="s">
        <v>1</v>
      </c>
      <c r="T57" s="120">
        <f>T8</f>
        <v>21126</v>
      </c>
      <c r="U57" s="120"/>
    </row>
    <row r="58" spans="1:21" ht="14" thickBot="1"/>
    <row r="59" spans="1:21" ht="14" thickBot="1">
      <c r="A59" s="25"/>
      <c r="B59" s="4"/>
      <c r="C59" s="5"/>
      <c r="D59" s="5"/>
      <c r="E59" s="12" t="s">
        <v>8</v>
      </c>
      <c r="F59" s="5"/>
      <c r="G59" s="6"/>
      <c r="H59" s="25"/>
      <c r="I59" s="4"/>
      <c r="J59" s="5"/>
      <c r="K59" s="5"/>
      <c r="L59" s="12" t="s">
        <v>39</v>
      </c>
      <c r="M59" s="5"/>
      <c r="N59" s="6"/>
      <c r="O59" s="25"/>
      <c r="P59" s="4"/>
      <c r="Q59" s="5"/>
      <c r="R59" s="5"/>
      <c r="S59" s="12" t="s">
        <v>40</v>
      </c>
      <c r="T59" s="5"/>
      <c r="U59" s="6"/>
    </row>
    <row r="60" spans="1:21">
      <c r="A60" s="26" t="s">
        <v>17</v>
      </c>
      <c r="B60" s="4"/>
      <c r="C60" s="5"/>
      <c r="D60" s="5"/>
      <c r="E60" s="5"/>
      <c r="F60" s="5"/>
      <c r="G60" s="6"/>
      <c r="H60" s="26" t="s">
        <v>17</v>
      </c>
      <c r="I60" s="4"/>
      <c r="J60" s="5"/>
      <c r="K60" s="5"/>
      <c r="L60" s="5"/>
      <c r="M60" s="5"/>
      <c r="N60" s="6"/>
      <c r="O60" s="26" t="s">
        <v>17</v>
      </c>
      <c r="P60" s="4"/>
      <c r="Q60" s="5"/>
      <c r="R60" s="5"/>
      <c r="S60" s="5"/>
      <c r="T60" s="5"/>
      <c r="U60" s="6"/>
    </row>
    <row r="61" spans="1:21">
      <c r="A61" s="27" t="s">
        <v>19</v>
      </c>
      <c r="B61" s="113" t="s">
        <v>20</v>
      </c>
      <c r="C61" s="114"/>
      <c r="D61" s="114"/>
      <c r="E61" s="114"/>
      <c r="F61" s="114"/>
      <c r="G61" s="115"/>
      <c r="H61" s="27" t="s">
        <v>19</v>
      </c>
      <c r="I61" s="113" t="s">
        <v>20</v>
      </c>
      <c r="J61" s="114"/>
      <c r="K61" s="114"/>
      <c r="L61" s="114"/>
      <c r="M61" s="114"/>
      <c r="N61" s="115"/>
      <c r="O61" s="27" t="s">
        <v>19</v>
      </c>
      <c r="P61" s="113" t="s">
        <v>20</v>
      </c>
      <c r="Q61" s="114"/>
      <c r="R61" s="114"/>
      <c r="S61" s="114"/>
      <c r="T61" s="114"/>
      <c r="U61" s="115"/>
    </row>
    <row r="62" spans="1:21" ht="14" thickBot="1">
      <c r="A62" s="28" t="s">
        <v>18</v>
      </c>
      <c r="B62" s="9"/>
      <c r="C62" s="10"/>
      <c r="D62" s="10"/>
      <c r="E62" s="10"/>
      <c r="F62" s="10"/>
      <c r="G62" s="11"/>
      <c r="H62" s="28" t="s">
        <v>18</v>
      </c>
      <c r="I62" s="9"/>
      <c r="J62" s="10"/>
      <c r="K62" s="10"/>
      <c r="L62" s="10"/>
      <c r="M62" s="10"/>
      <c r="N62" s="11"/>
      <c r="O62" s="28" t="s">
        <v>18</v>
      </c>
      <c r="P62" s="9"/>
      <c r="Q62" s="10"/>
      <c r="R62" s="10"/>
      <c r="S62" s="10"/>
      <c r="T62" s="10"/>
      <c r="U62" s="11"/>
    </row>
    <row r="63" spans="1:21" ht="14">
      <c r="A63" s="48">
        <v>26</v>
      </c>
      <c r="B63" s="49" t="s">
        <v>261</v>
      </c>
      <c r="C63" s="50"/>
      <c r="D63" s="50"/>
      <c r="E63" s="50"/>
      <c r="F63" s="50"/>
      <c r="G63" s="51"/>
      <c r="H63" s="48">
        <v>6</v>
      </c>
      <c r="I63" s="49" t="s">
        <v>262</v>
      </c>
      <c r="J63" s="50"/>
      <c r="K63" s="50"/>
      <c r="L63" s="50"/>
      <c r="M63" s="50"/>
      <c r="N63" s="51"/>
      <c r="O63" s="48">
        <v>33</v>
      </c>
      <c r="P63" s="52" t="s">
        <v>168</v>
      </c>
      <c r="Q63" s="50"/>
      <c r="R63" s="50"/>
      <c r="S63" s="50"/>
      <c r="T63" s="50"/>
      <c r="U63" s="51"/>
    </row>
    <row r="64" spans="1:21" ht="14">
      <c r="A64" s="60"/>
      <c r="B64" s="52"/>
      <c r="C64" s="53"/>
      <c r="D64" s="53"/>
      <c r="E64" s="53"/>
      <c r="F64" s="53"/>
      <c r="G64" s="54"/>
      <c r="H64" s="60">
        <v>26</v>
      </c>
      <c r="I64" s="52" t="s">
        <v>168</v>
      </c>
      <c r="J64" s="53"/>
      <c r="K64" s="53"/>
      <c r="L64" s="53"/>
      <c r="M64" s="53"/>
      <c r="N64" s="54"/>
      <c r="O64" s="60">
        <v>83</v>
      </c>
      <c r="P64" s="52" t="s">
        <v>263</v>
      </c>
      <c r="Q64" s="53"/>
      <c r="R64" s="53"/>
      <c r="S64" s="53"/>
      <c r="T64" s="53"/>
      <c r="U64" s="54"/>
    </row>
    <row r="65" spans="1:21" ht="14">
      <c r="A65" s="60"/>
      <c r="B65" s="52"/>
      <c r="C65" s="53"/>
      <c r="D65" s="53"/>
      <c r="E65" s="53"/>
      <c r="F65" s="53"/>
      <c r="G65" s="54"/>
      <c r="H65" s="60">
        <v>4</v>
      </c>
      <c r="I65" s="52" t="s">
        <v>265</v>
      </c>
      <c r="J65" s="53"/>
      <c r="K65" s="53"/>
      <c r="L65" s="53"/>
      <c r="M65" s="53"/>
      <c r="N65" s="54"/>
      <c r="O65" s="60"/>
      <c r="P65" s="52" t="s">
        <v>266</v>
      </c>
      <c r="Q65" s="53"/>
      <c r="R65" s="53"/>
      <c r="S65" s="53"/>
      <c r="T65" s="53"/>
      <c r="U65" s="54"/>
    </row>
    <row r="66" spans="1:21" ht="14">
      <c r="A66" s="60"/>
      <c r="B66" s="52"/>
      <c r="C66" s="53"/>
      <c r="D66" s="53"/>
      <c r="E66" s="53"/>
      <c r="F66" s="53"/>
      <c r="G66" s="54"/>
      <c r="H66" s="60"/>
      <c r="I66" s="52"/>
      <c r="J66" s="53"/>
      <c r="K66" s="53"/>
      <c r="L66" s="53"/>
      <c r="M66" s="53"/>
      <c r="N66" s="54"/>
      <c r="O66" s="60"/>
      <c r="P66" s="52" t="s">
        <v>267</v>
      </c>
      <c r="Q66" s="53"/>
      <c r="R66" s="53"/>
      <c r="S66" s="53"/>
      <c r="T66" s="53"/>
      <c r="U66" s="54"/>
    </row>
    <row r="67" spans="1:21" ht="14">
      <c r="A67" s="60"/>
      <c r="B67" s="52"/>
      <c r="C67" s="53"/>
      <c r="D67" s="53"/>
      <c r="E67" s="53"/>
      <c r="F67" s="53"/>
      <c r="G67" s="54"/>
      <c r="H67" s="60"/>
      <c r="I67" s="52"/>
      <c r="J67" s="53"/>
      <c r="K67" s="53"/>
      <c r="L67" s="53"/>
      <c r="M67" s="53"/>
      <c r="N67" s="54"/>
      <c r="O67" s="60">
        <v>45</v>
      </c>
      <c r="P67" s="52" t="s">
        <v>268</v>
      </c>
      <c r="Q67" s="53"/>
      <c r="R67" s="53"/>
      <c r="S67" s="53"/>
      <c r="T67" s="53"/>
      <c r="U67" s="54"/>
    </row>
    <row r="68" spans="1:21" ht="14">
      <c r="A68" s="60"/>
      <c r="B68" s="52"/>
      <c r="C68" s="53"/>
      <c r="D68" s="53"/>
      <c r="E68" s="53"/>
      <c r="F68" s="53"/>
      <c r="G68" s="54"/>
      <c r="H68" s="60"/>
      <c r="I68" s="52"/>
      <c r="J68" s="53"/>
      <c r="K68" s="53"/>
      <c r="L68" s="53"/>
      <c r="M68" s="53"/>
      <c r="N68" s="54"/>
      <c r="O68" s="60"/>
      <c r="P68" s="52" t="s">
        <v>264</v>
      </c>
      <c r="Q68" s="53"/>
      <c r="R68" s="53"/>
      <c r="S68" s="53"/>
      <c r="T68" s="53"/>
      <c r="U68" s="54"/>
    </row>
    <row r="69" spans="1:21" ht="14">
      <c r="A69" s="60"/>
      <c r="B69" s="52"/>
      <c r="C69" s="53"/>
      <c r="D69" s="53"/>
      <c r="E69" s="53"/>
      <c r="F69" s="53"/>
      <c r="G69" s="54"/>
      <c r="H69" s="60"/>
      <c r="I69" s="52"/>
      <c r="J69" s="53"/>
      <c r="K69" s="53"/>
      <c r="L69" s="53"/>
      <c r="M69" s="53"/>
      <c r="N69" s="54"/>
      <c r="O69" s="60">
        <v>3</v>
      </c>
      <c r="P69" s="52" t="s">
        <v>168</v>
      </c>
      <c r="Q69" s="53"/>
      <c r="R69" s="53"/>
      <c r="S69" s="53"/>
      <c r="T69" s="53"/>
      <c r="U69" s="54"/>
    </row>
    <row r="70" spans="1:21" ht="14">
      <c r="A70" s="60"/>
      <c r="B70" s="52"/>
      <c r="C70" s="53"/>
      <c r="D70" s="53"/>
      <c r="E70" s="53"/>
      <c r="F70" s="53"/>
      <c r="G70" s="54"/>
      <c r="H70" s="60"/>
      <c r="I70" s="52"/>
      <c r="J70" s="53"/>
      <c r="K70" s="53"/>
      <c r="L70" s="53"/>
      <c r="M70" s="53"/>
      <c r="N70" s="54"/>
      <c r="O70" s="60"/>
      <c r="P70" s="52"/>
      <c r="Q70" s="53"/>
      <c r="R70" s="53"/>
      <c r="S70" s="53"/>
      <c r="T70" s="53"/>
      <c r="U70" s="54"/>
    </row>
    <row r="71" spans="1:21" ht="14">
      <c r="A71" s="60"/>
      <c r="B71" s="52"/>
      <c r="C71" s="53"/>
      <c r="D71" s="53"/>
      <c r="E71" s="53"/>
      <c r="F71" s="53"/>
      <c r="G71" s="54"/>
      <c r="H71" s="60"/>
      <c r="I71" s="52"/>
      <c r="J71" s="53"/>
      <c r="K71" s="53"/>
      <c r="L71" s="53"/>
      <c r="M71" s="53"/>
      <c r="N71" s="54"/>
      <c r="O71" s="60"/>
      <c r="P71" s="52"/>
      <c r="Q71" s="53"/>
      <c r="R71" s="53"/>
      <c r="S71" s="53"/>
      <c r="T71" s="53"/>
      <c r="U71" s="54"/>
    </row>
    <row r="72" spans="1:21" ht="14">
      <c r="A72" s="60"/>
      <c r="B72" s="52"/>
      <c r="C72" s="53"/>
      <c r="D72" s="53"/>
      <c r="E72" s="53"/>
      <c r="G72" s="54"/>
      <c r="H72" s="60"/>
      <c r="I72" s="52"/>
      <c r="J72" s="53"/>
      <c r="K72" s="53"/>
      <c r="L72" s="53"/>
      <c r="M72" s="53"/>
      <c r="N72" s="54"/>
      <c r="O72" s="60"/>
      <c r="P72" s="52"/>
      <c r="Q72" s="53"/>
      <c r="R72" s="53"/>
      <c r="S72" s="53"/>
      <c r="T72" s="53"/>
      <c r="U72" s="54"/>
    </row>
    <row r="73" spans="1:21" ht="14">
      <c r="A73" s="60"/>
      <c r="B73" s="52"/>
      <c r="C73" s="53"/>
      <c r="D73" s="53"/>
      <c r="E73" s="53"/>
      <c r="F73" s="53"/>
      <c r="G73" s="54"/>
      <c r="H73" s="60"/>
      <c r="I73" s="52"/>
      <c r="J73" s="53"/>
      <c r="K73" s="53"/>
      <c r="L73" s="53"/>
      <c r="M73" s="53"/>
      <c r="N73" s="54"/>
      <c r="O73" s="60"/>
      <c r="P73" s="52"/>
      <c r="Q73" s="53"/>
      <c r="R73" s="53"/>
      <c r="S73" s="53"/>
      <c r="T73" s="53"/>
      <c r="U73" s="54"/>
    </row>
    <row r="74" spans="1:21" ht="14">
      <c r="A74" s="60"/>
      <c r="B74" s="52"/>
      <c r="C74" s="53"/>
      <c r="D74" s="53"/>
      <c r="E74" s="53"/>
      <c r="F74" s="53"/>
      <c r="G74" s="54"/>
      <c r="H74" s="60"/>
      <c r="I74" s="52"/>
      <c r="J74" s="53"/>
      <c r="K74" s="53"/>
      <c r="L74" s="53"/>
      <c r="M74" s="53"/>
      <c r="N74" s="54"/>
      <c r="O74" s="60"/>
      <c r="P74" s="52"/>
      <c r="Q74" s="53"/>
      <c r="R74" s="53"/>
      <c r="S74" s="53"/>
      <c r="T74" s="53"/>
      <c r="U74" s="54"/>
    </row>
    <row r="75" spans="1:21" ht="14">
      <c r="A75" s="60"/>
      <c r="B75" s="52"/>
      <c r="C75" s="53"/>
      <c r="D75" s="53"/>
      <c r="E75" s="53"/>
      <c r="F75" s="53"/>
      <c r="G75" s="54"/>
      <c r="H75" s="60"/>
      <c r="I75" s="52"/>
      <c r="J75" s="53"/>
      <c r="K75" s="53"/>
      <c r="L75" s="53"/>
      <c r="M75" s="53"/>
      <c r="N75" s="54"/>
      <c r="O75" s="60"/>
      <c r="P75" s="52"/>
      <c r="Q75" s="53"/>
      <c r="R75" s="53"/>
      <c r="S75" s="53"/>
      <c r="T75" s="53"/>
      <c r="U75" s="54"/>
    </row>
    <row r="76" spans="1:21" ht="14">
      <c r="A76" s="60"/>
      <c r="B76" s="52"/>
      <c r="C76" s="53"/>
      <c r="D76" s="53"/>
      <c r="E76" s="53"/>
      <c r="F76" s="53"/>
      <c r="G76" s="54"/>
      <c r="H76" s="60"/>
      <c r="I76" s="52"/>
      <c r="J76" s="53"/>
      <c r="K76" s="53"/>
      <c r="L76" s="53"/>
      <c r="M76" s="53"/>
      <c r="N76" s="54"/>
      <c r="O76" s="60"/>
      <c r="P76" s="52"/>
      <c r="Q76" s="53"/>
      <c r="R76" s="53"/>
      <c r="S76" s="53"/>
      <c r="T76" s="53"/>
      <c r="U76" s="54"/>
    </row>
    <row r="77" spans="1:21" ht="14">
      <c r="A77" s="60"/>
      <c r="B77" s="52"/>
      <c r="C77" s="53"/>
      <c r="D77" s="53"/>
      <c r="E77" s="53"/>
      <c r="F77" s="53"/>
      <c r="G77" s="54"/>
      <c r="H77" s="60"/>
      <c r="I77" s="52"/>
      <c r="J77" s="53"/>
      <c r="K77" s="53"/>
      <c r="L77" s="53"/>
      <c r="M77" s="53"/>
      <c r="N77" s="54"/>
      <c r="O77" s="60"/>
      <c r="P77" s="52"/>
      <c r="Q77" s="53"/>
      <c r="R77" s="53"/>
      <c r="S77" s="53"/>
      <c r="T77" s="53"/>
      <c r="U77" s="54"/>
    </row>
    <row r="78" spans="1:21" ht="14">
      <c r="A78" s="60"/>
      <c r="B78" s="52"/>
      <c r="C78" s="53"/>
      <c r="D78" s="53"/>
      <c r="E78" s="53"/>
      <c r="F78" s="53"/>
      <c r="G78" s="54"/>
      <c r="H78" s="60"/>
      <c r="I78" s="52"/>
      <c r="J78" s="53"/>
      <c r="K78" s="53"/>
      <c r="L78" s="53"/>
      <c r="M78" s="53"/>
      <c r="N78" s="54"/>
      <c r="O78" s="60"/>
      <c r="P78" s="52"/>
      <c r="Q78" s="53"/>
      <c r="R78" s="53"/>
      <c r="S78" s="53"/>
      <c r="T78" s="53"/>
      <c r="U78" s="54"/>
    </row>
    <row r="79" spans="1:21" ht="14">
      <c r="A79" s="60"/>
      <c r="B79" s="52"/>
      <c r="C79" s="53"/>
      <c r="D79" s="53"/>
      <c r="E79" s="53"/>
      <c r="F79" s="53"/>
      <c r="G79" s="54"/>
      <c r="H79" s="60"/>
      <c r="I79" s="52"/>
      <c r="J79" s="53"/>
      <c r="K79" s="53"/>
      <c r="L79" s="53"/>
      <c r="M79" s="53"/>
      <c r="N79" s="54"/>
      <c r="O79" s="60"/>
      <c r="P79" s="52"/>
      <c r="Q79" s="53"/>
      <c r="R79" s="53"/>
      <c r="S79" s="53"/>
      <c r="T79" s="53"/>
      <c r="U79" s="54"/>
    </row>
    <row r="80" spans="1:21" ht="14">
      <c r="A80" s="60"/>
      <c r="B80" s="52"/>
      <c r="C80" s="53"/>
      <c r="D80" s="53"/>
      <c r="E80" s="53"/>
      <c r="F80" s="53"/>
      <c r="G80" s="54"/>
      <c r="H80" s="60"/>
      <c r="I80" s="52"/>
      <c r="J80" s="53"/>
      <c r="K80" s="53"/>
      <c r="L80" s="53"/>
      <c r="M80" s="53"/>
      <c r="N80" s="54"/>
      <c r="O80" s="60"/>
      <c r="P80" s="52"/>
      <c r="Q80" s="53"/>
      <c r="R80" s="53"/>
      <c r="S80" s="53"/>
      <c r="T80" s="53"/>
      <c r="U80" s="54"/>
    </row>
    <row r="81" spans="1:21" ht="14">
      <c r="A81" s="60"/>
      <c r="B81" s="52"/>
      <c r="C81" s="53"/>
      <c r="D81" s="53"/>
      <c r="E81" s="53"/>
      <c r="F81" s="53"/>
      <c r="G81" s="54"/>
      <c r="H81" s="60"/>
      <c r="I81" s="52"/>
      <c r="J81" s="53"/>
      <c r="K81" s="53"/>
      <c r="L81" s="53"/>
      <c r="M81" s="53"/>
      <c r="N81" s="54"/>
      <c r="O81" s="60"/>
      <c r="P81" s="52"/>
      <c r="Q81" s="53"/>
      <c r="R81" s="53"/>
      <c r="S81" s="53"/>
      <c r="T81" s="53"/>
      <c r="U81" s="54"/>
    </row>
    <row r="82" spans="1:21" ht="14">
      <c r="A82" s="60"/>
      <c r="B82" s="52"/>
      <c r="C82" s="53"/>
      <c r="D82" s="53"/>
      <c r="E82" s="53"/>
      <c r="F82" s="53"/>
      <c r="G82" s="54"/>
      <c r="H82" s="60"/>
      <c r="I82" s="52"/>
      <c r="J82" s="53"/>
      <c r="K82" s="53"/>
      <c r="L82" s="53"/>
      <c r="M82" s="53"/>
      <c r="N82" s="54"/>
      <c r="O82" s="60"/>
      <c r="P82" s="52"/>
      <c r="Q82" s="53"/>
      <c r="R82" s="53"/>
      <c r="S82" s="53"/>
      <c r="T82" s="53"/>
      <c r="U82" s="54"/>
    </row>
    <row r="83" spans="1:21" ht="14">
      <c r="A83" s="74" t="s">
        <v>49</v>
      </c>
      <c r="B83" s="82">
        <v>20</v>
      </c>
      <c r="C83" s="53" t="s">
        <v>48</v>
      </c>
      <c r="D83" s="53"/>
      <c r="E83" s="53"/>
      <c r="F83" s="53"/>
      <c r="G83" s="54"/>
      <c r="H83" s="74" t="s">
        <v>49</v>
      </c>
      <c r="I83" s="52">
        <v>5</v>
      </c>
      <c r="J83" s="53" t="s">
        <v>48</v>
      </c>
      <c r="K83" s="53"/>
      <c r="L83" s="53"/>
      <c r="M83" s="53"/>
      <c r="N83" s="54"/>
      <c r="O83" s="74" t="s">
        <v>49</v>
      </c>
      <c r="P83" s="52">
        <v>20</v>
      </c>
      <c r="Q83" s="53" t="s">
        <v>48</v>
      </c>
      <c r="R83" s="53"/>
      <c r="S83" s="53"/>
      <c r="T83" s="53"/>
      <c r="U83" s="54"/>
    </row>
    <row r="84" spans="1:21" ht="14">
      <c r="A84" s="74" t="s">
        <v>50</v>
      </c>
      <c r="B84" s="82">
        <v>0</v>
      </c>
      <c r="C84" s="53"/>
      <c r="D84" s="53"/>
      <c r="E84" s="53"/>
      <c r="F84" s="53"/>
      <c r="G84" s="54"/>
      <c r="H84" s="74" t="s">
        <v>50</v>
      </c>
      <c r="I84" s="52">
        <v>0</v>
      </c>
      <c r="J84" s="53"/>
      <c r="K84" s="53"/>
      <c r="L84" s="53"/>
      <c r="M84" s="53"/>
      <c r="N84" s="54"/>
      <c r="O84" s="74" t="s">
        <v>50</v>
      </c>
      <c r="P84" s="52">
        <v>1</v>
      </c>
      <c r="Q84" s="53"/>
      <c r="R84" s="53"/>
      <c r="S84" s="53"/>
      <c r="T84" s="53"/>
      <c r="U84" s="54"/>
    </row>
    <row r="85" spans="1:21" ht="15" thickBot="1">
      <c r="A85" s="29" t="s">
        <v>27</v>
      </c>
      <c r="B85" s="47">
        <v>290</v>
      </c>
      <c r="C85" s="30" t="s">
        <v>30</v>
      </c>
      <c r="D85" s="30"/>
      <c r="E85" s="13"/>
      <c r="F85" s="13"/>
      <c r="G85" s="14"/>
      <c r="H85" s="29" t="s">
        <v>27</v>
      </c>
      <c r="I85" s="47">
        <v>270</v>
      </c>
      <c r="J85" s="30" t="s">
        <v>30</v>
      </c>
      <c r="K85" s="30"/>
      <c r="L85" s="13"/>
      <c r="M85" s="13"/>
      <c r="N85" s="14"/>
      <c r="O85" s="29" t="s">
        <v>27</v>
      </c>
      <c r="P85" s="47">
        <v>210</v>
      </c>
      <c r="Q85" s="30" t="s">
        <v>30</v>
      </c>
      <c r="R85" s="30"/>
      <c r="S85" s="13"/>
      <c r="T85" s="13"/>
      <c r="U85" s="14"/>
    </row>
    <row r="86" spans="1:21" ht="16.5" customHeight="1">
      <c r="A86" s="4" t="s">
        <v>25</v>
      </c>
      <c r="B86" s="5"/>
      <c r="C86" s="5"/>
      <c r="D86" s="5"/>
      <c r="E86" s="5"/>
      <c r="F86" s="64">
        <f>SUM(A63:A83)</f>
        <v>26</v>
      </c>
      <c r="G86" s="65" t="s">
        <v>29</v>
      </c>
      <c r="H86" s="5" t="s">
        <v>25</v>
      </c>
      <c r="I86" s="5"/>
      <c r="J86" s="5"/>
      <c r="K86" s="5"/>
      <c r="L86" s="5"/>
      <c r="M86" s="64">
        <f>SUM(H63:H83)</f>
        <v>36</v>
      </c>
      <c r="N86" s="65" t="s">
        <v>29</v>
      </c>
      <c r="O86" s="5" t="s">
        <v>25</v>
      </c>
      <c r="P86" s="5"/>
      <c r="Q86" s="5"/>
      <c r="R86" s="5"/>
      <c r="S86" s="5"/>
      <c r="T86" s="64">
        <f>SUM(O63:O83)</f>
        <v>164</v>
      </c>
      <c r="U86" s="65" t="s">
        <v>29</v>
      </c>
    </row>
    <row r="87" spans="1:21" ht="16.5" customHeight="1">
      <c r="A87" s="66" t="s">
        <v>21</v>
      </c>
      <c r="B87" s="67"/>
      <c r="C87" s="67"/>
      <c r="D87" s="67"/>
      <c r="E87" s="67"/>
      <c r="F87" s="127" t="s">
        <v>88</v>
      </c>
      <c r="G87" s="128"/>
      <c r="H87" s="66" t="s">
        <v>21</v>
      </c>
      <c r="I87" s="67"/>
      <c r="J87" s="67"/>
      <c r="K87" s="67"/>
      <c r="L87" s="67"/>
      <c r="M87" s="127" t="s">
        <v>88</v>
      </c>
      <c r="N87" s="128"/>
      <c r="O87" s="66" t="s">
        <v>21</v>
      </c>
      <c r="P87" s="67"/>
      <c r="Q87" s="67"/>
      <c r="R87" s="67"/>
      <c r="S87" s="67"/>
      <c r="T87" s="127" t="s">
        <v>88</v>
      </c>
      <c r="U87" s="128"/>
    </row>
    <row r="88" spans="1:21" ht="16.5" customHeight="1">
      <c r="A88" s="66" t="s">
        <v>22</v>
      </c>
      <c r="B88" s="67"/>
      <c r="C88" s="67"/>
      <c r="D88" s="67"/>
      <c r="E88" s="127" t="s">
        <v>269</v>
      </c>
      <c r="F88" s="127"/>
      <c r="G88" s="128"/>
      <c r="H88" s="66" t="s">
        <v>22</v>
      </c>
      <c r="I88" s="67"/>
      <c r="J88" s="67"/>
      <c r="K88" s="67"/>
      <c r="L88" s="127" t="s">
        <v>270</v>
      </c>
      <c r="M88" s="127"/>
      <c r="N88" s="128"/>
      <c r="O88" s="66" t="s">
        <v>22</v>
      </c>
      <c r="P88" s="67"/>
      <c r="Q88" s="67"/>
      <c r="R88" s="67"/>
      <c r="S88" s="127" t="s">
        <v>88</v>
      </c>
      <c r="T88" s="127"/>
      <c r="U88" s="128"/>
    </row>
    <row r="89" spans="1:21" ht="16.5" customHeight="1">
      <c r="A89" s="66" t="s">
        <v>23</v>
      </c>
      <c r="B89" s="67"/>
      <c r="C89" s="67"/>
      <c r="D89" s="127" t="s">
        <v>226</v>
      </c>
      <c r="E89" s="127"/>
      <c r="F89" s="127"/>
      <c r="G89" s="128"/>
      <c r="H89" s="66" t="s">
        <v>23</v>
      </c>
      <c r="I89" s="67"/>
      <c r="J89" s="67"/>
      <c r="K89" s="127" t="s">
        <v>269</v>
      </c>
      <c r="L89" s="127"/>
      <c r="M89" s="127"/>
      <c r="N89" s="128"/>
      <c r="O89" s="66" t="s">
        <v>23</v>
      </c>
      <c r="P89" s="67"/>
      <c r="Q89" s="67"/>
      <c r="R89" s="127" t="s">
        <v>271</v>
      </c>
      <c r="S89" s="127"/>
      <c r="T89" s="127"/>
      <c r="U89" s="128"/>
    </row>
    <row r="90" spans="1:21" ht="16.5" customHeight="1" thickBot="1">
      <c r="A90" s="9" t="s">
        <v>24</v>
      </c>
      <c r="B90" s="10"/>
      <c r="C90" s="10"/>
      <c r="D90" s="10"/>
      <c r="E90" s="73" t="s">
        <v>64</v>
      </c>
      <c r="F90" s="10"/>
      <c r="G90" s="11"/>
      <c r="H90" s="10" t="s">
        <v>24</v>
      </c>
      <c r="I90" s="10"/>
      <c r="J90" s="10"/>
      <c r="K90" s="10"/>
      <c r="L90" s="10" t="s">
        <v>62</v>
      </c>
      <c r="M90" s="10"/>
      <c r="N90" s="11"/>
      <c r="O90" s="10" t="s">
        <v>24</v>
      </c>
      <c r="P90" s="10"/>
      <c r="Q90" s="10"/>
      <c r="R90" s="10"/>
      <c r="S90" s="10" t="s">
        <v>63</v>
      </c>
      <c r="T90" s="10"/>
      <c r="U90" s="11"/>
    </row>
    <row r="91" spans="1:21">
      <c r="A91" s="31"/>
      <c r="B91" s="5"/>
      <c r="C91" s="5"/>
      <c r="D91" s="5"/>
      <c r="E91" s="5"/>
      <c r="F91" s="5"/>
      <c r="G91" s="5"/>
      <c r="H91" s="18"/>
      <c r="I91" s="5"/>
      <c r="J91" s="5"/>
      <c r="K91" s="5"/>
      <c r="L91" s="5"/>
      <c r="M91" s="5"/>
      <c r="N91" s="5"/>
      <c r="O91" s="18"/>
      <c r="P91" s="5"/>
      <c r="Q91" s="5"/>
      <c r="R91" s="5"/>
      <c r="S91" s="5"/>
      <c r="T91" s="5"/>
      <c r="U91" s="6"/>
    </row>
    <row r="92" spans="1:21">
      <c r="A92" s="61" t="s">
        <v>26</v>
      </c>
      <c r="B92" s="7"/>
      <c r="C92" s="7"/>
      <c r="D92" s="7">
        <f>F86+M86+T86</f>
        <v>226</v>
      </c>
      <c r="E92" s="32" t="s">
        <v>29</v>
      </c>
      <c r="F92" s="7"/>
      <c r="G92" s="34" t="s">
        <v>38</v>
      </c>
      <c r="H92" s="33">
        <f>B85+I85+P85</f>
        <v>770</v>
      </c>
      <c r="I92" s="32" t="s">
        <v>37</v>
      </c>
      <c r="J92" s="32"/>
      <c r="K92" s="32"/>
      <c r="L92" s="7"/>
      <c r="M92" s="7"/>
      <c r="N92" s="35"/>
      <c r="O92" s="35" t="s">
        <v>31</v>
      </c>
      <c r="R92" s="7" t="s">
        <v>32</v>
      </c>
      <c r="S92" s="7"/>
      <c r="T92" s="7"/>
      <c r="U92" s="8"/>
    </row>
    <row r="93" spans="1:21" ht="14" thickBot="1">
      <c r="A93" s="22"/>
      <c r="B93" s="10"/>
      <c r="C93" s="10"/>
      <c r="D93" s="10"/>
      <c r="E93" s="10"/>
      <c r="F93" s="10"/>
      <c r="G93" s="10"/>
      <c r="H93" s="20"/>
      <c r="I93" s="10"/>
      <c r="J93" s="10"/>
      <c r="K93" s="10"/>
      <c r="L93" s="10"/>
      <c r="M93" s="10"/>
      <c r="N93" s="10"/>
      <c r="O93" s="20"/>
      <c r="P93" s="10"/>
      <c r="Q93" s="10"/>
      <c r="R93" s="10"/>
      <c r="S93" s="10"/>
      <c r="T93" s="10"/>
      <c r="U93" s="11"/>
    </row>
    <row r="95" spans="1:21">
      <c r="T95" s="126" t="s">
        <v>34</v>
      </c>
      <c r="U95" s="126"/>
    </row>
  </sheetData>
  <mergeCells count="30">
    <mergeCell ref="T95:U95"/>
    <mergeCell ref="E10:G10"/>
    <mergeCell ref="B61:G61"/>
    <mergeCell ref="I61:N61"/>
    <mergeCell ref="C13:C14"/>
    <mergeCell ref="G13:G14"/>
    <mergeCell ref="J13:J14"/>
    <mergeCell ref="N13:N14"/>
    <mergeCell ref="T87:U87"/>
    <mergeCell ref="S88:U88"/>
    <mergeCell ref="R89:U89"/>
    <mergeCell ref="A12:G12"/>
    <mergeCell ref="A13:A14"/>
    <mergeCell ref="H12:N12"/>
    <mergeCell ref="H13:H14"/>
    <mergeCell ref="E88:G88"/>
    <mergeCell ref="T8:U8"/>
    <mergeCell ref="T57:U57"/>
    <mergeCell ref="T10:U10"/>
    <mergeCell ref="O12:U12"/>
    <mergeCell ref="O13:O14"/>
    <mergeCell ref="Q13:Q14"/>
    <mergeCell ref="U13:U14"/>
    <mergeCell ref="T45:U45"/>
    <mergeCell ref="D89:G89"/>
    <mergeCell ref="F87:G87"/>
    <mergeCell ref="P61:U61"/>
    <mergeCell ref="M87:N87"/>
    <mergeCell ref="L88:N88"/>
    <mergeCell ref="K89:N89"/>
  </mergeCells>
  <phoneticPr fontId="3" type="noConversion"/>
  <printOptions horizontalCentered="1" verticalCentered="1"/>
  <pageMargins left="0" right="0.19685039370078741" top="0.39370078740157483" bottom="0" header="0" footer="0"/>
  <pageSetup paperSize="9" scale="70" fitToHeight="2" orientation="landscape" horizontalDpi="300" verticalDpi="300" r:id="rId1"/>
  <headerFooter alignWithMargins="0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8:X95"/>
  <sheetViews>
    <sheetView topLeftCell="A58" zoomScaleNormal="100" workbookViewId="0">
      <selection activeCell="K78" sqref="K78"/>
    </sheetView>
  </sheetViews>
  <sheetFormatPr baseColWidth="10" defaultColWidth="11.5" defaultRowHeight="13"/>
  <cols>
    <col min="1" max="1" width="13.33203125" style="17" customWidth="1"/>
    <col min="2" max="3" width="8.6640625" style="1" customWidth="1"/>
    <col min="4" max="4" width="10.5" style="1" customWidth="1"/>
    <col min="5" max="5" width="8.6640625" style="1" customWidth="1"/>
    <col min="6" max="6" width="10.5" style="1" customWidth="1"/>
    <col min="7" max="7" width="11.33203125" style="1" customWidth="1"/>
    <col min="8" max="8" width="13.33203125" style="17" customWidth="1"/>
    <col min="9" max="10" width="8.6640625" style="1" customWidth="1"/>
    <col min="11" max="11" width="10.5" style="1" customWidth="1"/>
    <col min="12" max="12" width="8.6640625" style="1" customWidth="1"/>
    <col min="13" max="13" width="9.6640625" style="1" customWidth="1"/>
    <col min="14" max="14" width="9.5" style="1" customWidth="1"/>
    <col min="15" max="15" width="13.33203125" style="17" customWidth="1"/>
    <col min="16" max="17" width="8.6640625" style="1" customWidth="1"/>
    <col min="18" max="18" width="10.33203125" style="1" customWidth="1"/>
    <col min="19" max="19" width="8.6640625" style="1" customWidth="1"/>
    <col min="20" max="20" width="9.5" style="1" customWidth="1"/>
    <col min="21" max="21" width="11" style="1" customWidth="1"/>
    <col min="22" max="22" width="2.6640625" style="1" customWidth="1"/>
    <col min="23" max="16384" width="11.5" style="1"/>
  </cols>
  <sheetData>
    <row r="8" spans="1:24" ht="16">
      <c r="S8" s="2" t="s">
        <v>1</v>
      </c>
      <c r="T8" s="120">
        <f>'07'!T8:U8+2</f>
        <v>21128</v>
      </c>
      <c r="U8" s="120"/>
    </row>
    <row r="10" spans="1:24" ht="17">
      <c r="D10" s="1" t="s">
        <v>0</v>
      </c>
      <c r="E10" s="112" t="s">
        <v>159</v>
      </c>
      <c r="F10" s="112"/>
      <c r="G10" s="112"/>
      <c r="I10" s="7"/>
      <c r="J10" s="7"/>
      <c r="S10" s="2" t="s">
        <v>11</v>
      </c>
      <c r="T10" s="112">
        <v>2</v>
      </c>
      <c r="U10" s="112"/>
    </row>
    <row r="11" spans="1:24" ht="14" thickBot="1"/>
    <row r="12" spans="1:24" ht="14" thickBot="1">
      <c r="A12" s="121" t="s">
        <v>8</v>
      </c>
      <c r="B12" s="129"/>
      <c r="C12" s="129"/>
      <c r="D12" s="129"/>
      <c r="E12" s="129"/>
      <c r="F12" s="129"/>
      <c r="G12" s="130"/>
      <c r="H12" s="121" t="s">
        <v>35</v>
      </c>
      <c r="I12" s="122"/>
      <c r="J12" s="122"/>
      <c r="K12" s="122"/>
      <c r="L12" s="122" t="s">
        <v>9</v>
      </c>
      <c r="M12" s="122"/>
      <c r="N12" s="123"/>
      <c r="O12" s="121" t="s">
        <v>36</v>
      </c>
      <c r="P12" s="122"/>
      <c r="Q12" s="122"/>
      <c r="R12" s="122"/>
      <c r="S12" s="122" t="s">
        <v>10</v>
      </c>
      <c r="T12" s="122"/>
      <c r="U12" s="123"/>
    </row>
    <row r="13" spans="1:24" ht="14" thickBot="1">
      <c r="A13" s="124" t="s">
        <v>45</v>
      </c>
      <c r="B13" s="23" t="s">
        <v>2</v>
      </c>
      <c r="C13" s="116" t="s">
        <v>46</v>
      </c>
      <c r="D13" s="23" t="s">
        <v>4</v>
      </c>
      <c r="E13" s="23" t="s">
        <v>6</v>
      </c>
      <c r="F13" s="23" t="s">
        <v>7</v>
      </c>
      <c r="G13" s="118" t="s">
        <v>47</v>
      </c>
      <c r="H13" s="124" t="s">
        <v>45</v>
      </c>
      <c r="I13" s="23" t="s">
        <v>2</v>
      </c>
      <c r="J13" s="116" t="s">
        <v>46</v>
      </c>
      <c r="K13" s="23" t="s">
        <v>4</v>
      </c>
      <c r="L13" s="23" t="s">
        <v>6</v>
      </c>
      <c r="M13" s="23" t="s">
        <v>7</v>
      </c>
      <c r="N13" s="118" t="s">
        <v>47</v>
      </c>
      <c r="O13" s="124" t="s">
        <v>45</v>
      </c>
      <c r="P13" s="23" t="s">
        <v>2</v>
      </c>
      <c r="Q13" s="116" t="s">
        <v>46</v>
      </c>
      <c r="R13" s="23" t="s">
        <v>4</v>
      </c>
      <c r="S13" s="23" t="s">
        <v>6</v>
      </c>
      <c r="T13" s="23" t="s">
        <v>7</v>
      </c>
      <c r="U13" s="118" t="s">
        <v>47</v>
      </c>
    </row>
    <row r="14" spans="1:24" ht="14" thickTop="1">
      <c r="A14" s="125"/>
      <c r="B14" s="15" t="s">
        <v>3</v>
      </c>
      <c r="C14" s="117"/>
      <c r="D14" s="15" t="s">
        <v>5</v>
      </c>
      <c r="E14" s="15" t="s">
        <v>5</v>
      </c>
      <c r="F14" s="15" t="s">
        <v>5</v>
      </c>
      <c r="G14" s="119"/>
      <c r="H14" s="125"/>
      <c r="I14" s="15" t="s">
        <v>3</v>
      </c>
      <c r="J14" s="117"/>
      <c r="K14" s="15" t="s">
        <v>5</v>
      </c>
      <c r="L14" s="15" t="s">
        <v>5</v>
      </c>
      <c r="M14" s="15" t="s">
        <v>5</v>
      </c>
      <c r="N14" s="119"/>
      <c r="O14" s="125"/>
      <c r="P14" s="15" t="s">
        <v>3</v>
      </c>
      <c r="Q14" s="117"/>
      <c r="R14" s="15" t="s">
        <v>5</v>
      </c>
      <c r="S14" s="15" t="s">
        <v>5</v>
      </c>
      <c r="T14" s="15" t="s">
        <v>5</v>
      </c>
      <c r="U14" s="119"/>
      <c r="X14" s="89" t="s">
        <v>51</v>
      </c>
    </row>
    <row r="15" spans="1:24" ht="16.5" customHeight="1" thickBot="1">
      <c r="A15" s="92" t="s">
        <v>276</v>
      </c>
      <c r="B15" s="93" t="s">
        <v>274</v>
      </c>
      <c r="C15" s="94">
        <v>1145</v>
      </c>
      <c r="D15" s="39">
        <v>377</v>
      </c>
      <c r="E15" s="41">
        <v>2350</v>
      </c>
      <c r="F15" s="97">
        <v>250</v>
      </c>
      <c r="G15" s="40" t="s">
        <v>321</v>
      </c>
      <c r="H15" s="92" t="s">
        <v>315</v>
      </c>
      <c r="I15" s="93" t="s">
        <v>274</v>
      </c>
      <c r="J15" s="94">
        <v>1043</v>
      </c>
      <c r="K15" s="39">
        <v>400</v>
      </c>
      <c r="L15" s="39">
        <v>1080</v>
      </c>
      <c r="M15" s="97">
        <v>114.3</v>
      </c>
      <c r="N15" s="40">
        <v>165</v>
      </c>
      <c r="O15" s="92" t="s">
        <v>273</v>
      </c>
      <c r="P15" s="93" t="s">
        <v>272</v>
      </c>
      <c r="Q15" s="94">
        <v>1121</v>
      </c>
      <c r="R15" s="39" t="s">
        <v>320</v>
      </c>
      <c r="S15" s="39">
        <v>1930</v>
      </c>
      <c r="T15" s="97">
        <v>200</v>
      </c>
      <c r="U15" s="40" t="s">
        <v>323</v>
      </c>
      <c r="X15" s="88">
        <v>0</v>
      </c>
    </row>
    <row r="16" spans="1:24" ht="16.5" customHeight="1" thickTop="1">
      <c r="A16" s="92" t="s">
        <v>276</v>
      </c>
      <c r="B16" s="93" t="s">
        <v>274</v>
      </c>
      <c r="C16" s="94">
        <v>1145</v>
      </c>
      <c r="D16" s="39">
        <v>378</v>
      </c>
      <c r="E16" s="41">
        <v>2390</v>
      </c>
      <c r="F16" s="97">
        <v>250</v>
      </c>
      <c r="G16" s="40" t="s">
        <v>321</v>
      </c>
      <c r="H16" s="92" t="s">
        <v>315</v>
      </c>
      <c r="I16" s="93" t="s">
        <v>274</v>
      </c>
      <c r="J16" s="94">
        <v>1043</v>
      </c>
      <c r="K16" s="39">
        <v>401</v>
      </c>
      <c r="L16" s="41">
        <v>1085</v>
      </c>
      <c r="M16" s="97">
        <v>114.3</v>
      </c>
      <c r="N16" s="40" t="s">
        <v>321</v>
      </c>
      <c r="O16" s="92" t="s">
        <v>273</v>
      </c>
      <c r="P16" s="93" t="s">
        <v>272</v>
      </c>
      <c r="Q16" s="94">
        <v>1121</v>
      </c>
      <c r="R16" s="39">
        <v>422</v>
      </c>
      <c r="S16" s="41">
        <v>2045</v>
      </c>
      <c r="T16" s="97">
        <v>200</v>
      </c>
      <c r="U16" s="40">
        <v>210</v>
      </c>
    </row>
    <row r="17" spans="1:21" ht="16.5" customHeight="1">
      <c r="A17" s="92" t="s">
        <v>276</v>
      </c>
      <c r="B17" s="93" t="s">
        <v>274</v>
      </c>
      <c r="C17" s="94">
        <v>1145</v>
      </c>
      <c r="D17" s="39" t="s">
        <v>317</v>
      </c>
      <c r="E17" s="41">
        <v>2220</v>
      </c>
      <c r="F17" s="97">
        <v>250</v>
      </c>
      <c r="G17" s="40" t="s">
        <v>321</v>
      </c>
      <c r="H17" s="92" t="s">
        <v>315</v>
      </c>
      <c r="I17" s="93" t="s">
        <v>274</v>
      </c>
      <c r="J17" s="94">
        <v>1043</v>
      </c>
      <c r="K17" s="39">
        <v>402</v>
      </c>
      <c r="L17" s="41">
        <v>1090</v>
      </c>
      <c r="M17" s="97">
        <v>114.3</v>
      </c>
      <c r="N17" s="40">
        <v>165</v>
      </c>
      <c r="O17" s="92" t="s">
        <v>273</v>
      </c>
      <c r="P17" s="93" t="s">
        <v>272</v>
      </c>
      <c r="Q17" s="94">
        <v>1121</v>
      </c>
      <c r="R17" s="39">
        <v>423</v>
      </c>
      <c r="S17" s="41">
        <v>1960</v>
      </c>
      <c r="T17" s="97">
        <v>200</v>
      </c>
      <c r="U17" s="40">
        <v>210</v>
      </c>
    </row>
    <row r="18" spans="1:21" ht="16.5" customHeight="1">
      <c r="A18" s="92" t="s">
        <v>276</v>
      </c>
      <c r="B18" s="93" t="s">
        <v>274</v>
      </c>
      <c r="C18" s="94">
        <v>1145</v>
      </c>
      <c r="D18" s="39">
        <v>380</v>
      </c>
      <c r="E18" s="41">
        <v>2340</v>
      </c>
      <c r="F18" s="97">
        <v>250</v>
      </c>
      <c r="G18" s="40">
        <v>165</v>
      </c>
      <c r="H18" s="92" t="s">
        <v>315</v>
      </c>
      <c r="I18" s="93" t="s">
        <v>274</v>
      </c>
      <c r="J18" s="94">
        <v>1043</v>
      </c>
      <c r="K18" s="39">
        <v>403</v>
      </c>
      <c r="L18" s="41">
        <v>1095</v>
      </c>
      <c r="M18" s="97">
        <v>114.3</v>
      </c>
      <c r="N18" s="40" t="s">
        <v>321</v>
      </c>
      <c r="O18" s="92" t="s">
        <v>273</v>
      </c>
      <c r="P18" s="93" t="s">
        <v>272</v>
      </c>
      <c r="Q18" s="94">
        <v>1121</v>
      </c>
      <c r="R18" s="39">
        <v>424</v>
      </c>
      <c r="S18" s="41">
        <v>1700</v>
      </c>
      <c r="T18" s="97">
        <v>200</v>
      </c>
      <c r="U18" s="40" t="s">
        <v>323</v>
      </c>
    </row>
    <row r="19" spans="1:21" ht="16.5" customHeight="1">
      <c r="A19" s="92" t="s">
        <v>276</v>
      </c>
      <c r="B19" s="93" t="s">
        <v>274</v>
      </c>
      <c r="C19" s="94">
        <v>1145</v>
      </c>
      <c r="D19" s="39">
        <v>381</v>
      </c>
      <c r="E19" s="41">
        <v>2400</v>
      </c>
      <c r="F19" s="97">
        <v>250</v>
      </c>
      <c r="G19" s="40" t="s">
        <v>321</v>
      </c>
      <c r="H19" s="92" t="s">
        <v>315</v>
      </c>
      <c r="I19" s="93" t="s">
        <v>274</v>
      </c>
      <c r="J19" s="94">
        <v>1043</v>
      </c>
      <c r="K19" s="39">
        <v>404</v>
      </c>
      <c r="L19" s="41">
        <v>1090</v>
      </c>
      <c r="M19" s="97">
        <v>114.3</v>
      </c>
      <c r="N19" s="40">
        <v>165</v>
      </c>
      <c r="O19" s="92" t="s">
        <v>273</v>
      </c>
      <c r="P19" s="93" t="s">
        <v>272</v>
      </c>
      <c r="Q19" s="94">
        <v>1121</v>
      </c>
      <c r="R19" s="39">
        <v>425</v>
      </c>
      <c r="S19" s="41">
        <v>1965</v>
      </c>
      <c r="T19" s="97">
        <v>200</v>
      </c>
      <c r="U19" s="40">
        <v>210</v>
      </c>
    </row>
    <row r="20" spans="1:21" ht="16.5" customHeight="1">
      <c r="A20" s="92" t="s">
        <v>276</v>
      </c>
      <c r="B20" s="93" t="s">
        <v>274</v>
      </c>
      <c r="C20" s="94">
        <v>1145</v>
      </c>
      <c r="D20" s="39">
        <v>382</v>
      </c>
      <c r="E20" s="41">
        <v>2355</v>
      </c>
      <c r="F20" s="97">
        <v>250</v>
      </c>
      <c r="G20" s="40" t="s">
        <v>321</v>
      </c>
      <c r="H20" s="92" t="s">
        <v>315</v>
      </c>
      <c r="I20" s="93" t="s">
        <v>274</v>
      </c>
      <c r="J20" s="94">
        <v>1043</v>
      </c>
      <c r="K20" s="39">
        <v>405</v>
      </c>
      <c r="L20" s="41">
        <v>1095</v>
      </c>
      <c r="M20" s="97">
        <v>114.3</v>
      </c>
      <c r="N20" s="40" t="s">
        <v>321</v>
      </c>
      <c r="O20" s="92" t="s">
        <v>273</v>
      </c>
      <c r="P20" s="93" t="s">
        <v>272</v>
      </c>
      <c r="Q20" s="94">
        <v>1121</v>
      </c>
      <c r="R20" s="39">
        <v>426</v>
      </c>
      <c r="S20" s="41">
        <v>1915</v>
      </c>
      <c r="T20" s="97">
        <v>200</v>
      </c>
      <c r="U20" s="40">
        <v>210</v>
      </c>
    </row>
    <row r="21" spans="1:21" ht="16.5" customHeight="1">
      <c r="A21" s="92" t="s">
        <v>276</v>
      </c>
      <c r="B21" s="93" t="s">
        <v>274</v>
      </c>
      <c r="C21" s="94">
        <v>1145</v>
      </c>
      <c r="D21" s="39">
        <v>383</v>
      </c>
      <c r="E21" s="41">
        <v>2370</v>
      </c>
      <c r="F21" s="97">
        <v>250</v>
      </c>
      <c r="G21" s="40" t="s">
        <v>321</v>
      </c>
      <c r="H21" s="92" t="s">
        <v>315</v>
      </c>
      <c r="I21" s="93" t="s">
        <v>274</v>
      </c>
      <c r="J21" s="94">
        <v>1043</v>
      </c>
      <c r="K21" s="39">
        <v>406</v>
      </c>
      <c r="L21" s="41">
        <v>1090</v>
      </c>
      <c r="M21" s="97">
        <v>114.3</v>
      </c>
      <c r="N21" s="40">
        <v>165</v>
      </c>
      <c r="O21" s="92" t="s">
        <v>273</v>
      </c>
      <c r="P21" s="93" t="s">
        <v>272</v>
      </c>
      <c r="Q21" s="94">
        <v>1121</v>
      </c>
      <c r="R21" s="39">
        <v>427</v>
      </c>
      <c r="S21" s="41">
        <v>1920</v>
      </c>
      <c r="T21" s="97">
        <v>200</v>
      </c>
      <c r="U21" s="40">
        <v>210</v>
      </c>
    </row>
    <row r="22" spans="1:21" ht="16.5" customHeight="1">
      <c r="A22" s="92" t="s">
        <v>276</v>
      </c>
      <c r="B22" s="93" t="s">
        <v>274</v>
      </c>
      <c r="C22" s="94">
        <v>1145</v>
      </c>
      <c r="D22" s="39">
        <v>384</v>
      </c>
      <c r="E22" s="41">
        <v>2380</v>
      </c>
      <c r="F22" s="97">
        <v>250</v>
      </c>
      <c r="G22" s="40" t="s">
        <v>321</v>
      </c>
      <c r="H22" s="92" t="s">
        <v>315</v>
      </c>
      <c r="I22" s="93" t="s">
        <v>274</v>
      </c>
      <c r="J22" s="94">
        <v>1043</v>
      </c>
      <c r="K22" s="39">
        <v>407</v>
      </c>
      <c r="L22" s="41">
        <v>1090</v>
      </c>
      <c r="M22" s="97">
        <v>114.3</v>
      </c>
      <c r="N22" s="40" t="s">
        <v>321</v>
      </c>
      <c r="O22" s="55"/>
      <c r="P22" s="38"/>
      <c r="Q22" s="38"/>
      <c r="R22" s="39"/>
      <c r="S22" s="41"/>
      <c r="T22" s="39"/>
      <c r="U22" s="40"/>
    </row>
    <row r="23" spans="1:21" ht="16.5" customHeight="1">
      <c r="A23" s="92" t="s">
        <v>276</v>
      </c>
      <c r="B23" s="93" t="s">
        <v>274</v>
      </c>
      <c r="C23" s="94">
        <v>1145</v>
      </c>
      <c r="D23" s="39">
        <v>385</v>
      </c>
      <c r="E23" s="41">
        <v>2425</v>
      </c>
      <c r="F23" s="97">
        <v>250</v>
      </c>
      <c r="G23" s="40" t="s">
        <v>322</v>
      </c>
      <c r="H23" s="92" t="s">
        <v>315</v>
      </c>
      <c r="I23" s="93" t="s">
        <v>274</v>
      </c>
      <c r="J23" s="94">
        <v>1043</v>
      </c>
      <c r="K23" s="39">
        <v>408</v>
      </c>
      <c r="L23" s="41">
        <v>1085</v>
      </c>
      <c r="M23" s="97">
        <v>114.3</v>
      </c>
      <c r="N23" s="40">
        <v>165</v>
      </c>
      <c r="O23" s="92" t="s">
        <v>316</v>
      </c>
      <c r="P23" s="93" t="s">
        <v>272</v>
      </c>
      <c r="Q23" s="94">
        <v>1121</v>
      </c>
      <c r="R23" s="39">
        <v>428</v>
      </c>
      <c r="S23" s="41">
        <v>2050</v>
      </c>
      <c r="T23" s="97">
        <v>210</v>
      </c>
      <c r="U23" s="40">
        <v>210</v>
      </c>
    </row>
    <row r="24" spans="1:21" ht="16.5" customHeight="1">
      <c r="A24" s="92" t="s">
        <v>276</v>
      </c>
      <c r="B24" s="93" t="s">
        <v>274</v>
      </c>
      <c r="C24" s="94">
        <v>1145</v>
      </c>
      <c r="D24" s="39">
        <v>386</v>
      </c>
      <c r="E24" s="41">
        <v>2400</v>
      </c>
      <c r="F24" s="97">
        <v>250</v>
      </c>
      <c r="G24" s="40">
        <v>165</v>
      </c>
      <c r="H24" s="92" t="s">
        <v>315</v>
      </c>
      <c r="I24" s="93" t="s">
        <v>274</v>
      </c>
      <c r="J24" s="94">
        <v>1043</v>
      </c>
      <c r="K24" s="39">
        <v>409</v>
      </c>
      <c r="L24" s="41">
        <v>1085</v>
      </c>
      <c r="M24" s="97">
        <v>114.3</v>
      </c>
      <c r="N24" s="40" t="s">
        <v>321</v>
      </c>
      <c r="O24" s="92" t="s">
        <v>316</v>
      </c>
      <c r="P24" s="93" t="s">
        <v>272</v>
      </c>
      <c r="Q24" s="94">
        <v>1121</v>
      </c>
      <c r="R24" s="39">
        <v>429</v>
      </c>
      <c r="S24" s="41">
        <v>2000</v>
      </c>
      <c r="T24" s="97">
        <v>210</v>
      </c>
      <c r="U24" s="40">
        <v>210</v>
      </c>
    </row>
    <row r="25" spans="1:21" ht="16.5" customHeight="1">
      <c r="A25" s="92" t="s">
        <v>276</v>
      </c>
      <c r="B25" s="93" t="s">
        <v>274</v>
      </c>
      <c r="C25" s="94">
        <v>1145</v>
      </c>
      <c r="D25" s="39">
        <v>387</v>
      </c>
      <c r="E25" s="41">
        <v>2400</v>
      </c>
      <c r="F25" s="97">
        <v>250</v>
      </c>
      <c r="G25" s="40" t="s">
        <v>321</v>
      </c>
      <c r="H25" s="92" t="s">
        <v>315</v>
      </c>
      <c r="I25" s="93" t="s">
        <v>274</v>
      </c>
      <c r="J25" s="94">
        <v>1043</v>
      </c>
      <c r="K25" s="39">
        <v>410</v>
      </c>
      <c r="L25" s="41">
        <v>1090</v>
      </c>
      <c r="M25" s="97">
        <v>114.3</v>
      </c>
      <c r="N25" s="40">
        <v>165</v>
      </c>
      <c r="O25" s="92" t="s">
        <v>316</v>
      </c>
      <c r="P25" s="93" t="s">
        <v>272</v>
      </c>
      <c r="Q25" s="94">
        <v>1121</v>
      </c>
      <c r="R25" s="39">
        <v>430</v>
      </c>
      <c r="S25" s="41">
        <v>2070</v>
      </c>
      <c r="T25" s="97">
        <v>210</v>
      </c>
      <c r="U25" s="40">
        <v>210</v>
      </c>
    </row>
    <row r="26" spans="1:21" ht="16.5" customHeight="1">
      <c r="A26" s="55"/>
      <c r="B26" s="38"/>
      <c r="C26" s="38"/>
      <c r="D26" s="39"/>
      <c r="E26" s="41"/>
      <c r="F26" s="39"/>
      <c r="G26" s="40"/>
      <c r="H26" s="92" t="s">
        <v>315</v>
      </c>
      <c r="I26" s="93" t="s">
        <v>274</v>
      </c>
      <c r="J26" s="94">
        <v>1043</v>
      </c>
      <c r="K26" s="39">
        <v>411</v>
      </c>
      <c r="L26" s="41">
        <v>1090</v>
      </c>
      <c r="M26" s="97">
        <v>114.3</v>
      </c>
      <c r="N26" s="40" t="s">
        <v>321</v>
      </c>
      <c r="O26" s="55"/>
      <c r="P26" s="38"/>
      <c r="Q26" s="38"/>
      <c r="R26" s="39"/>
      <c r="S26" s="41"/>
      <c r="T26" s="39"/>
      <c r="U26" s="40"/>
    </row>
    <row r="27" spans="1:21" ht="16.5" customHeight="1">
      <c r="A27" s="92" t="s">
        <v>315</v>
      </c>
      <c r="B27" s="93" t="s">
        <v>274</v>
      </c>
      <c r="C27" s="94">
        <v>1043</v>
      </c>
      <c r="D27" s="39">
        <v>388</v>
      </c>
      <c r="E27" s="41">
        <v>1095</v>
      </c>
      <c r="F27" s="97">
        <v>114.3</v>
      </c>
      <c r="G27" s="40">
        <v>165</v>
      </c>
      <c r="H27" s="92" t="s">
        <v>315</v>
      </c>
      <c r="I27" s="93" t="s">
        <v>274</v>
      </c>
      <c r="J27" s="94">
        <v>1043</v>
      </c>
      <c r="K27" s="39">
        <v>412</v>
      </c>
      <c r="L27" s="41">
        <v>1090</v>
      </c>
      <c r="M27" s="97">
        <v>114.3</v>
      </c>
      <c r="N27" s="40">
        <v>165</v>
      </c>
      <c r="O27" s="55"/>
      <c r="P27" s="38"/>
      <c r="Q27" s="38"/>
      <c r="R27" s="39"/>
      <c r="S27" s="41"/>
      <c r="T27" s="39"/>
      <c r="U27" s="40"/>
    </row>
    <row r="28" spans="1:21" ht="16.5" customHeight="1">
      <c r="A28" s="92" t="s">
        <v>315</v>
      </c>
      <c r="B28" s="93" t="s">
        <v>274</v>
      </c>
      <c r="C28" s="94">
        <v>1043</v>
      </c>
      <c r="D28" s="39">
        <v>389</v>
      </c>
      <c r="E28" s="41">
        <v>1090</v>
      </c>
      <c r="F28" s="97">
        <v>114.3</v>
      </c>
      <c r="G28" s="40" t="s">
        <v>321</v>
      </c>
      <c r="H28" s="92" t="s">
        <v>315</v>
      </c>
      <c r="I28" s="93" t="s">
        <v>274</v>
      </c>
      <c r="J28" s="94">
        <v>1043</v>
      </c>
      <c r="K28" s="39">
        <v>413</v>
      </c>
      <c r="L28" s="41">
        <v>1090</v>
      </c>
      <c r="M28" s="97">
        <v>114.3</v>
      </c>
      <c r="N28" s="40" t="s">
        <v>321</v>
      </c>
      <c r="O28" s="55"/>
      <c r="P28" s="38"/>
      <c r="Q28" s="38"/>
      <c r="R28" s="39"/>
      <c r="S28" s="41"/>
      <c r="T28" s="39"/>
      <c r="U28" s="40"/>
    </row>
    <row r="29" spans="1:21" ht="16.5" customHeight="1">
      <c r="A29" s="92" t="s">
        <v>315</v>
      </c>
      <c r="B29" s="93" t="s">
        <v>274</v>
      </c>
      <c r="C29" s="94">
        <v>1043</v>
      </c>
      <c r="D29" s="39">
        <v>390</v>
      </c>
      <c r="E29" s="41">
        <v>1070</v>
      </c>
      <c r="F29" s="97">
        <v>114.3</v>
      </c>
      <c r="G29" s="40">
        <v>165</v>
      </c>
      <c r="H29" s="55"/>
      <c r="I29" s="38"/>
      <c r="J29" s="38"/>
      <c r="K29" s="39"/>
      <c r="L29" s="41"/>
      <c r="M29" s="39"/>
      <c r="N29" s="40"/>
      <c r="O29" s="59"/>
      <c r="P29" s="38"/>
      <c r="Q29" s="38"/>
      <c r="R29" s="39"/>
      <c r="S29" s="41"/>
      <c r="T29" s="39"/>
      <c r="U29" s="40"/>
    </row>
    <row r="30" spans="1:21" ht="16.5" customHeight="1">
      <c r="A30" s="92" t="s">
        <v>315</v>
      </c>
      <c r="B30" s="93" t="s">
        <v>274</v>
      </c>
      <c r="C30" s="94">
        <v>1043</v>
      </c>
      <c r="D30" s="39">
        <v>391</v>
      </c>
      <c r="E30" s="41">
        <v>1070</v>
      </c>
      <c r="F30" s="97">
        <v>114.3</v>
      </c>
      <c r="G30" s="40" t="s">
        <v>321</v>
      </c>
      <c r="H30" s="92" t="s">
        <v>273</v>
      </c>
      <c r="I30" s="93" t="s">
        <v>272</v>
      </c>
      <c r="J30" s="94">
        <v>1121</v>
      </c>
      <c r="K30" s="39">
        <v>414</v>
      </c>
      <c r="L30" s="41">
        <v>1970</v>
      </c>
      <c r="M30" s="97">
        <v>200</v>
      </c>
      <c r="N30" s="40">
        <v>210</v>
      </c>
      <c r="O30" s="55"/>
      <c r="P30" s="38"/>
      <c r="Q30" s="38"/>
      <c r="R30" s="39"/>
      <c r="S30" s="41"/>
      <c r="T30" s="39"/>
      <c r="U30" s="40"/>
    </row>
    <row r="31" spans="1:21" ht="16.5" customHeight="1">
      <c r="A31" s="92" t="s">
        <v>315</v>
      </c>
      <c r="B31" s="93" t="s">
        <v>274</v>
      </c>
      <c r="C31" s="94">
        <v>1043</v>
      </c>
      <c r="D31" s="39" t="s">
        <v>318</v>
      </c>
      <c r="E31" s="41">
        <v>1100</v>
      </c>
      <c r="F31" s="97">
        <v>114.3</v>
      </c>
      <c r="G31" s="40">
        <v>165</v>
      </c>
      <c r="H31" s="92" t="s">
        <v>273</v>
      </c>
      <c r="I31" s="93" t="s">
        <v>272</v>
      </c>
      <c r="J31" s="94">
        <v>1121</v>
      </c>
      <c r="K31" s="39">
        <v>415</v>
      </c>
      <c r="L31" s="41">
        <v>1995</v>
      </c>
      <c r="M31" s="97">
        <v>200</v>
      </c>
      <c r="N31" s="40">
        <v>210</v>
      </c>
      <c r="O31" s="55"/>
      <c r="P31" s="38"/>
      <c r="Q31" s="38"/>
      <c r="R31" s="39"/>
      <c r="S31" s="41"/>
      <c r="T31" s="39"/>
      <c r="U31" s="40"/>
    </row>
    <row r="32" spans="1:21" ht="16.5" customHeight="1">
      <c r="A32" s="92" t="s">
        <v>315</v>
      </c>
      <c r="B32" s="93" t="s">
        <v>274</v>
      </c>
      <c r="C32" s="94">
        <v>1043</v>
      </c>
      <c r="D32" s="39" t="s">
        <v>319</v>
      </c>
      <c r="E32" s="41">
        <v>1095</v>
      </c>
      <c r="F32" s="97">
        <v>114.3</v>
      </c>
      <c r="G32" s="40" t="s">
        <v>321</v>
      </c>
      <c r="H32" s="92" t="s">
        <v>273</v>
      </c>
      <c r="I32" s="93" t="s">
        <v>272</v>
      </c>
      <c r="J32" s="94">
        <v>1121</v>
      </c>
      <c r="K32" s="39">
        <v>416</v>
      </c>
      <c r="L32" s="41">
        <v>1985</v>
      </c>
      <c r="M32" s="97">
        <v>200</v>
      </c>
      <c r="N32" s="40">
        <v>210</v>
      </c>
      <c r="O32" s="55"/>
      <c r="P32" s="38"/>
      <c r="Q32" s="38"/>
      <c r="R32" s="39"/>
      <c r="S32" s="41"/>
      <c r="T32" s="39"/>
      <c r="U32" s="40"/>
    </row>
    <row r="33" spans="1:21" ht="16.5" customHeight="1">
      <c r="A33" s="92" t="s">
        <v>315</v>
      </c>
      <c r="B33" s="93" t="s">
        <v>274</v>
      </c>
      <c r="C33" s="94">
        <v>1043</v>
      </c>
      <c r="D33" s="39">
        <v>394</v>
      </c>
      <c r="E33" s="41">
        <v>1120</v>
      </c>
      <c r="F33" s="97">
        <v>114.3</v>
      </c>
      <c r="G33" s="40">
        <v>165</v>
      </c>
      <c r="H33" s="92" t="s">
        <v>273</v>
      </c>
      <c r="I33" s="93" t="s">
        <v>272</v>
      </c>
      <c r="J33" s="94">
        <v>1121</v>
      </c>
      <c r="K33" s="39">
        <v>417</v>
      </c>
      <c r="L33" s="41">
        <v>1970</v>
      </c>
      <c r="M33" s="97">
        <v>200</v>
      </c>
      <c r="N33" s="40">
        <v>210</v>
      </c>
      <c r="O33" s="55"/>
      <c r="P33" s="38"/>
      <c r="Q33" s="38"/>
      <c r="R33" s="39"/>
      <c r="S33" s="41"/>
      <c r="T33" s="39"/>
      <c r="U33" s="40"/>
    </row>
    <row r="34" spans="1:21" ht="16.5" customHeight="1">
      <c r="A34" s="92" t="s">
        <v>315</v>
      </c>
      <c r="B34" s="93" t="s">
        <v>274</v>
      </c>
      <c r="C34" s="94">
        <v>1043</v>
      </c>
      <c r="D34" s="39">
        <v>395</v>
      </c>
      <c r="E34" s="41">
        <v>1125</v>
      </c>
      <c r="F34" s="97">
        <v>114.3</v>
      </c>
      <c r="G34" s="40" t="s">
        <v>321</v>
      </c>
      <c r="H34" s="92" t="s">
        <v>273</v>
      </c>
      <c r="I34" s="93" t="s">
        <v>272</v>
      </c>
      <c r="J34" s="94">
        <v>1121</v>
      </c>
      <c r="K34" s="39">
        <v>418</v>
      </c>
      <c r="L34" s="41">
        <v>1970</v>
      </c>
      <c r="M34" s="97">
        <v>200</v>
      </c>
      <c r="N34" s="40">
        <v>210</v>
      </c>
      <c r="O34" s="55"/>
      <c r="P34" s="38"/>
      <c r="Q34" s="38"/>
      <c r="R34" s="39"/>
      <c r="S34" s="41"/>
      <c r="T34" s="39"/>
      <c r="U34" s="40"/>
    </row>
    <row r="35" spans="1:21" ht="16.5" customHeight="1">
      <c r="A35" s="92" t="s">
        <v>315</v>
      </c>
      <c r="B35" s="93" t="s">
        <v>274</v>
      </c>
      <c r="C35" s="94">
        <v>1043</v>
      </c>
      <c r="D35" s="39">
        <v>396</v>
      </c>
      <c r="E35" s="41">
        <v>1070</v>
      </c>
      <c r="F35" s="97">
        <v>114.3</v>
      </c>
      <c r="G35" s="40">
        <v>165</v>
      </c>
      <c r="H35" s="92" t="s">
        <v>273</v>
      </c>
      <c r="I35" s="93" t="s">
        <v>272</v>
      </c>
      <c r="J35" s="94">
        <v>1121</v>
      </c>
      <c r="K35" s="39">
        <v>419</v>
      </c>
      <c r="L35" s="41">
        <v>1980</v>
      </c>
      <c r="M35" s="97">
        <v>200</v>
      </c>
      <c r="N35" s="40">
        <v>210</v>
      </c>
      <c r="O35" s="55"/>
      <c r="P35" s="38"/>
      <c r="Q35" s="38"/>
      <c r="R35" s="39"/>
      <c r="S35" s="41"/>
      <c r="T35" s="39"/>
      <c r="U35" s="40"/>
    </row>
    <row r="36" spans="1:21" ht="16.5" customHeight="1">
      <c r="A36" s="92" t="s">
        <v>315</v>
      </c>
      <c r="B36" s="93" t="s">
        <v>274</v>
      </c>
      <c r="C36" s="94">
        <v>1043</v>
      </c>
      <c r="D36" s="39">
        <v>397</v>
      </c>
      <c r="E36" s="41">
        <v>1075</v>
      </c>
      <c r="F36" s="97">
        <v>114.3</v>
      </c>
      <c r="G36" s="40" t="s">
        <v>321</v>
      </c>
      <c r="H36" s="92" t="s">
        <v>273</v>
      </c>
      <c r="I36" s="93" t="s">
        <v>272</v>
      </c>
      <c r="J36" s="94">
        <v>1121</v>
      </c>
      <c r="K36" s="39">
        <v>420</v>
      </c>
      <c r="L36" s="41">
        <v>1970</v>
      </c>
      <c r="M36" s="97">
        <v>200</v>
      </c>
      <c r="N36" s="40">
        <v>210</v>
      </c>
      <c r="O36" s="55"/>
      <c r="P36" s="38"/>
      <c r="Q36" s="38"/>
      <c r="R36" s="39"/>
      <c r="S36" s="41"/>
      <c r="T36" s="39"/>
      <c r="U36" s="40"/>
    </row>
    <row r="37" spans="1:21" ht="16.5" customHeight="1">
      <c r="A37" s="92" t="s">
        <v>315</v>
      </c>
      <c r="B37" s="93" t="s">
        <v>274</v>
      </c>
      <c r="C37" s="94">
        <v>1043</v>
      </c>
      <c r="D37" s="39">
        <v>398</v>
      </c>
      <c r="E37" s="41">
        <v>1060</v>
      </c>
      <c r="F37" s="97">
        <v>114.3</v>
      </c>
      <c r="G37" s="40">
        <v>165</v>
      </c>
      <c r="H37" s="55"/>
      <c r="I37" s="42"/>
      <c r="J37" s="42"/>
      <c r="K37" s="39"/>
      <c r="L37" s="41"/>
      <c r="M37" s="41"/>
      <c r="N37" s="43"/>
      <c r="O37" s="55"/>
      <c r="P37" s="42"/>
      <c r="Q37" s="42"/>
      <c r="R37" s="41"/>
      <c r="S37" s="41"/>
      <c r="T37" s="41"/>
      <c r="U37" s="43"/>
    </row>
    <row r="38" spans="1:21" ht="16.5" customHeight="1">
      <c r="A38" s="92" t="s">
        <v>315</v>
      </c>
      <c r="B38" s="93" t="s">
        <v>274</v>
      </c>
      <c r="C38" s="94">
        <v>1043</v>
      </c>
      <c r="D38" s="39">
        <v>399</v>
      </c>
      <c r="E38" s="41">
        <v>1065</v>
      </c>
      <c r="F38" s="97">
        <v>114.3</v>
      </c>
      <c r="G38" s="40" t="s">
        <v>321</v>
      </c>
      <c r="H38" s="55"/>
      <c r="I38" s="42"/>
      <c r="J38" s="42"/>
      <c r="K38" s="39"/>
      <c r="L38" s="41"/>
      <c r="M38" s="41"/>
      <c r="N38" s="43"/>
      <c r="O38" s="55"/>
      <c r="P38" s="42"/>
      <c r="Q38" s="42"/>
      <c r="R38" s="41"/>
      <c r="S38" s="41"/>
      <c r="T38" s="41"/>
      <c r="U38" s="43"/>
    </row>
    <row r="39" spans="1:21" ht="16.5" customHeight="1" thickBot="1">
      <c r="A39" s="56"/>
      <c r="B39" s="44"/>
      <c r="C39" s="44"/>
      <c r="D39" s="45"/>
      <c r="E39" s="45"/>
      <c r="F39" s="45"/>
      <c r="G39" s="46"/>
      <c r="H39" s="56"/>
      <c r="I39" s="44"/>
      <c r="J39" s="44"/>
      <c r="K39" s="45"/>
      <c r="L39" s="45"/>
      <c r="M39" s="45"/>
      <c r="N39" s="46"/>
      <c r="O39" s="56"/>
      <c r="P39" s="44"/>
      <c r="Q39" s="44"/>
      <c r="R39" s="45"/>
      <c r="S39" s="45"/>
      <c r="T39" s="45"/>
      <c r="U39" s="46"/>
    </row>
    <row r="40" spans="1:21" ht="21.75" customHeight="1" thickBot="1">
      <c r="A40" s="24"/>
      <c r="B40" s="3" t="s">
        <v>13</v>
      </c>
      <c r="C40" s="3"/>
      <c r="D40" s="3"/>
      <c r="E40" s="3"/>
      <c r="F40" s="69">
        <f>SUM(E15:E39)</f>
        <v>39065</v>
      </c>
      <c r="G40" s="36" t="s">
        <v>28</v>
      </c>
      <c r="H40" s="24"/>
      <c r="I40" s="3" t="s">
        <v>12</v>
      </c>
      <c r="J40" s="3"/>
      <c r="K40" s="3"/>
      <c r="L40" s="3"/>
      <c r="M40" s="69">
        <f>SUM(L15:L39)</f>
        <v>29085</v>
      </c>
      <c r="N40" s="36" t="s">
        <v>28</v>
      </c>
      <c r="O40" s="24"/>
      <c r="P40" s="3" t="s">
        <v>14</v>
      </c>
      <c r="Q40" s="3"/>
      <c r="R40" s="3"/>
      <c r="S40" s="3"/>
      <c r="T40" s="69">
        <f>SUM(S15:S39)</f>
        <v>19555</v>
      </c>
      <c r="U40" s="36" t="s">
        <v>28</v>
      </c>
    </row>
    <row r="41" spans="1:21">
      <c r="A41" s="21"/>
      <c r="B41" s="5"/>
      <c r="C41" s="5"/>
      <c r="D41" s="5"/>
      <c r="E41" s="5"/>
      <c r="F41" s="5"/>
      <c r="G41" s="5"/>
      <c r="H41" s="19"/>
      <c r="I41" s="5"/>
      <c r="J41" s="5"/>
      <c r="K41" s="5"/>
      <c r="L41" s="5"/>
      <c r="M41" s="5"/>
      <c r="N41" s="5"/>
      <c r="O41" s="19"/>
      <c r="P41" s="5"/>
      <c r="Q41" s="5"/>
      <c r="R41" s="5"/>
      <c r="S41" s="5"/>
      <c r="T41" s="5"/>
      <c r="U41" s="6"/>
    </row>
    <row r="42" spans="1:21" ht="14">
      <c r="A42" s="21"/>
      <c r="B42" s="7"/>
      <c r="C42" s="7"/>
      <c r="D42" s="7" t="s">
        <v>15</v>
      </c>
      <c r="E42" s="7"/>
      <c r="F42" s="7"/>
      <c r="G42" s="70">
        <f>SUM(T42+'[1]08'!$T$42)</f>
        <v>134210</v>
      </c>
      <c r="H42" s="32" t="s">
        <v>30</v>
      </c>
      <c r="I42" s="7"/>
      <c r="J42" s="7"/>
      <c r="K42" s="7"/>
      <c r="L42" s="7"/>
      <c r="M42" s="7"/>
      <c r="N42" s="16"/>
      <c r="O42" s="19"/>
      <c r="P42" s="7" t="s">
        <v>16</v>
      </c>
      <c r="Q42" s="7"/>
      <c r="R42" s="7"/>
      <c r="S42" s="7"/>
      <c r="T42" s="70">
        <f>T40+M40+F40</f>
        <v>87705</v>
      </c>
      <c r="U42" s="37" t="s">
        <v>28</v>
      </c>
    </row>
    <row r="43" spans="1:21" ht="14" thickBot="1">
      <c r="A43" s="22"/>
      <c r="B43" s="10"/>
      <c r="C43" s="10"/>
      <c r="D43" s="10"/>
      <c r="E43" s="10"/>
      <c r="F43" s="10"/>
      <c r="G43" s="10"/>
      <c r="H43" s="20"/>
      <c r="I43" s="10"/>
      <c r="J43" s="10"/>
      <c r="K43" s="10"/>
      <c r="L43" s="10"/>
      <c r="M43" s="10"/>
      <c r="N43" s="10"/>
      <c r="O43" s="20"/>
      <c r="P43" s="10"/>
      <c r="Q43" s="10"/>
      <c r="R43" s="10"/>
      <c r="S43" s="10"/>
      <c r="T43" s="10"/>
      <c r="U43" s="11"/>
    </row>
    <row r="45" spans="1:21">
      <c r="A45" s="91" t="s">
        <v>53</v>
      </c>
      <c r="T45" s="126" t="s">
        <v>33</v>
      </c>
      <c r="U45" s="126"/>
    </row>
    <row r="57" spans="1:21" ht="16">
      <c r="S57" s="2" t="s">
        <v>1</v>
      </c>
      <c r="T57" s="120">
        <f>T8</f>
        <v>21128</v>
      </c>
      <c r="U57" s="120"/>
    </row>
    <row r="58" spans="1:21" ht="14" thickBot="1"/>
    <row r="59" spans="1:21" ht="14" thickBot="1">
      <c r="A59" s="25"/>
      <c r="B59" s="4"/>
      <c r="C59" s="5"/>
      <c r="D59" s="5"/>
      <c r="E59" s="12" t="s">
        <v>8</v>
      </c>
      <c r="F59" s="5"/>
      <c r="G59" s="6"/>
      <c r="H59" s="25"/>
      <c r="I59" s="4"/>
      <c r="J59" s="5"/>
      <c r="K59" s="5"/>
      <c r="L59" s="12" t="s">
        <v>39</v>
      </c>
      <c r="M59" s="5"/>
      <c r="N59" s="6"/>
      <c r="O59" s="25"/>
      <c r="P59" s="4"/>
      <c r="Q59" s="5"/>
      <c r="R59" s="5"/>
      <c r="S59" s="12" t="s">
        <v>40</v>
      </c>
      <c r="T59" s="5"/>
      <c r="U59" s="6"/>
    </row>
    <row r="60" spans="1:21">
      <c r="A60" s="26" t="s">
        <v>17</v>
      </c>
      <c r="B60" s="4"/>
      <c r="C60" s="5"/>
      <c r="D60" s="5"/>
      <c r="E60" s="5"/>
      <c r="F60" s="5"/>
      <c r="G60" s="6"/>
      <c r="H60" s="26" t="s">
        <v>17</v>
      </c>
      <c r="I60" s="4"/>
      <c r="J60" s="5"/>
      <c r="K60" s="5"/>
      <c r="L60" s="5"/>
      <c r="M60" s="5"/>
      <c r="N60" s="6"/>
      <c r="O60" s="26" t="s">
        <v>17</v>
      </c>
      <c r="P60" s="4"/>
      <c r="Q60" s="5"/>
      <c r="R60" s="5"/>
      <c r="S60" s="5"/>
      <c r="T60" s="5"/>
      <c r="U60" s="6"/>
    </row>
    <row r="61" spans="1:21">
      <c r="A61" s="27" t="s">
        <v>19</v>
      </c>
      <c r="B61" s="113" t="s">
        <v>20</v>
      </c>
      <c r="C61" s="114"/>
      <c r="D61" s="114"/>
      <c r="E61" s="114"/>
      <c r="F61" s="114"/>
      <c r="G61" s="115"/>
      <c r="H61" s="27" t="s">
        <v>19</v>
      </c>
      <c r="I61" s="113" t="s">
        <v>20</v>
      </c>
      <c r="J61" s="114"/>
      <c r="K61" s="114"/>
      <c r="L61" s="114"/>
      <c r="M61" s="114"/>
      <c r="N61" s="115"/>
      <c r="O61" s="27" t="s">
        <v>19</v>
      </c>
      <c r="P61" s="113" t="s">
        <v>20</v>
      </c>
      <c r="Q61" s="114"/>
      <c r="R61" s="114"/>
      <c r="S61" s="114"/>
      <c r="T61" s="114"/>
      <c r="U61" s="115"/>
    </row>
    <row r="62" spans="1:21" ht="14" thickBot="1">
      <c r="A62" s="28" t="s">
        <v>18</v>
      </c>
      <c r="B62" s="9"/>
      <c r="C62" s="10"/>
      <c r="D62" s="10"/>
      <c r="E62" s="10"/>
      <c r="F62" s="10"/>
      <c r="G62" s="11"/>
      <c r="H62" s="28" t="s">
        <v>18</v>
      </c>
      <c r="I62" s="9"/>
      <c r="J62" s="10"/>
      <c r="K62" s="10"/>
      <c r="L62" s="10"/>
      <c r="M62" s="10"/>
      <c r="N62" s="11"/>
      <c r="O62" s="28" t="s">
        <v>18</v>
      </c>
      <c r="P62" s="9"/>
      <c r="Q62" s="10"/>
      <c r="R62" s="10"/>
      <c r="S62" s="10"/>
      <c r="T62" s="10"/>
      <c r="U62" s="11"/>
    </row>
    <row r="63" spans="1:21" ht="14">
      <c r="A63" s="48">
        <v>0</v>
      </c>
      <c r="B63" s="49"/>
      <c r="C63" s="50"/>
      <c r="D63" s="50"/>
      <c r="E63" s="50"/>
      <c r="F63" s="50"/>
      <c r="G63" s="51"/>
      <c r="H63" s="48">
        <v>20</v>
      </c>
      <c r="I63" s="49" t="s">
        <v>289</v>
      </c>
      <c r="J63" s="50"/>
      <c r="K63" s="50"/>
      <c r="L63" s="50"/>
      <c r="M63" s="50"/>
      <c r="N63" s="51"/>
      <c r="O63" s="48">
        <v>140</v>
      </c>
      <c r="P63" s="49" t="s">
        <v>294</v>
      </c>
      <c r="Q63" s="50"/>
      <c r="R63" s="50"/>
      <c r="S63" s="50"/>
      <c r="T63" s="50"/>
      <c r="U63" s="51"/>
    </row>
    <row r="64" spans="1:21" ht="14">
      <c r="A64" s="60"/>
      <c r="B64" s="52"/>
      <c r="C64" s="53"/>
      <c r="D64" s="53"/>
      <c r="E64" s="53"/>
      <c r="F64" s="53"/>
      <c r="G64" s="54"/>
      <c r="H64" s="60"/>
      <c r="I64" s="52" t="s">
        <v>290</v>
      </c>
      <c r="J64" s="53"/>
      <c r="K64" s="53"/>
      <c r="L64" s="53"/>
      <c r="M64" s="53"/>
      <c r="N64" s="54"/>
      <c r="O64" s="60"/>
      <c r="P64" s="52" t="s">
        <v>295</v>
      </c>
      <c r="Q64" s="53"/>
      <c r="R64" s="53"/>
      <c r="S64" s="53"/>
      <c r="T64" s="53"/>
      <c r="U64" s="54"/>
    </row>
    <row r="65" spans="1:21" ht="14">
      <c r="A65" s="60"/>
      <c r="B65" s="52"/>
      <c r="C65" s="53"/>
      <c r="D65" s="53"/>
      <c r="E65" s="53"/>
      <c r="F65" s="53"/>
      <c r="G65" s="54"/>
      <c r="H65" s="60">
        <v>25</v>
      </c>
      <c r="I65" s="52" t="s">
        <v>291</v>
      </c>
      <c r="J65" s="53"/>
      <c r="K65" s="53"/>
      <c r="L65" s="53"/>
      <c r="M65" s="53"/>
      <c r="N65" s="54"/>
      <c r="O65" s="60"/>
      <c r="P65" s="52" t="s">
        <v>306</v>
      </c>
      <c r="Q65" s="53"/>
      <c r="R65" s="53"/>
      <c r="S65" s="53"/>
      <c r="T65" s="53"/>
      <c r="U65" s="54"/>
    </row>
    <row r="66" spans="1:21" ht="14">
      <c r="A66" s="60"/>
      <c r="B66" s="52"/>
      <c r="C66" s="53"/>
      <c r="D66" s="53"/>
      <c r="E66" s="53"/>
      <c r="F66" s="53"/>
      <c r="G66" s="54"/>
      <c r="H66" s="60"/>
      <c r="I66" s="52" t="s">
        <v>292</v>
      </c>
      <c r="J66" s="53"/>
      <c r="K66" s="53"/>
      <c r="L66" s="53"/>
      <c r="M66" s="53"/>
      <c r="N66" s="54"/>
      <c r="O66" s="60"/>
      <c r="P66" s="52" t="s">
        <v>307</v>
      </c>
      <c r="Q66" s="53"/>
      <c r="R66" s="53"/>
      <c r="S66" s="53"/>
      <c r="T66" s="53"/>
      <c r="U66" s="54"/>
    </row>
    <row r="67" spans="1:21" ht="14">
      <c r="A67" s="60"/>
      <c r="B67" s="52"/>
      <c r="C67" s="53"/>
      <c r="D67" s="53"/>
      <c r="E67" s="53"/>
      <c r="F67" s="53"/>
      <c r="G67" s="54"/>
      <c r="H67" s="60"/>
      <c r="I67" s="52" t="s">
        <v>293</v>
      </c>
      <c r="J67" s="53"/>
      <c r="K67" s="53"/>
      <c r="L67" s="53"/>
      <c r="M67" s="53"/>
      <c r="N67" s="54"/>
      <c r="O67" s="60"/>
      <c r="P67" s="52" t="s">
        <v>299</v>
      </c>
      <c r="Q67" s="53"/>
      <c r="R67" s="53"/>
      <c r="S67" s="53"/>
      <c r="T67" s="53"/>
      <c r="U67" s="54"/>
    </row>
    <row r="68" spans="1:21" ht="14">
      <c r="A68" s="60"/>
      <c r="B68" s="52"/>
      <c r="C68" s="53"/>
      <c r="D68" s="53"/>
      <c r="E68" s="53"/>
      <c r="F68" s="53"/>
      <c r="G68" s="54"/>
      <c r="H68" s="60"/>
      <c r="I68" s="52" t="s">
        <v>296</v>
      </c>
      <c r="J68" s="53"/>
      <c r="K68" s="53"/>
      <c r="L68" s="53"/>
      <c r="M68" s="53"/>
      <c r="N68" s="54"/>
      <c r="O68" s="60"/>
      <c r="P68" s="52" t="s">
        <v>308</v>
      </c>
      <c r="Q68" s="53"/>
      <c r="R68" s="53"/>
      <c r="S68" s="53"/>
      <c r="T68" s="53"/>
      <c r="U68" s="54"/>
    </row>
    <row r="69" spans="1:21" ht="14">
      <c r="A69" s="60"/>
      <c r="B69" s="52"/>
      <c r="C69" s="53"/>
      <c r="D69" s="53"/>
      <c r="E69" s="53"/>
      <c r="F69" s="53"/>
      <c r="G69" s="54"/>
      <c r="H69" s="60"/>
      <c r="I69" s="52" t="s">
        <v>297</v>
      </c>
      <c r="J69" s="53"/>
      <c r="K69" s="53"/>
      <c r="L69" s="53"/>
      <c r="M69" s="53"/>
      <c r="N69" s="54"/>
      <c r="O69" s="60"/>
      <c r="P69" s="52" t="s">
        <v>309</v>
      </c>
      <c r="Q69" s="53"/>
      <c r="R69" s="53"/>
      <c r="S69" s="53"/>
      <c r="T69" s="53"/>
      <c r="U69" s="54"/>
    </row>
    <row r="70" spans="1:21" ht="14">
      <c r="A70" s="60"/>
      <c r="B70" s="52"/>
      <c r="C70" s="53"/>
      <c r="D70" s="53"/>
      <c r="E70" s="53"/>
      <c r="F70" s="53"/>
      <c r="G70" s="54"/>
      <c r="H70" s="60"/>
      <c r="I70" s="52" t="s">
        <v>298</v>
      </c>
      <c r="J70" s="53"/>
      <c r="K70" s="53"/>
      <c r="L70" s="53"/>
      <c r="M70" s="53"/>
      <c r="N70" s="54"/>
      <c r="O70" s="60"/>
      <c r="P70" s="52" t="s">
        <v>301</v>
      </c>
      <c r="Q70" s="53"/>
      <c r="R70" s="53"/>
      <c r="S70" s="53"/>
      <c r="T70" s="53"/>
      <c r="U70" s="54"/>
    </row>
    <row r="71" spans="1:21" ht="14">
      <c r="A71" s="60"/>
      <c r="B71" s="52"/>
      <c r="C71" s="53"/>
      <c r="D71" s="53"/>
      <c r="E71" s="53"/>
      <c r="F71" s="53"/>
      <c r="G71" s="54"/>
      <c r="H71" s="60">
        <v>30</v>
      </c>
      <c r="I71" s="52" t="s">
        <v>300</v>
      </c>
      <c r="J71" s="53"/>
      <c r="K71" s="53"/>
      <c r="L71" s="53"/>
      <c r="M71" s="53"/>
      <c r="N71" s="54"/>
      <c r="O71" s="60"/>
      <c r="P71" s="52" t="s">
        <v>310</v>
      </c>
      <c r="Q71" s="53"/>
      <c r="R71" s="53"/>
      <c r="S71" s="53"/>
      <c r="T71" s="53"/>
      <c r="U71" s="54"/>
    </row>
    <row r="72" spans="1:21" ht="14">
      <c r="A72" s="60"/>
      <c r="B72" s="52"/>
      <c r="C72" s="53"/>
      <c r="D72" s="53"/>
      <c r="E72" s="53"/>
      <c r="G72" s="54"/>
      <c r="H72" s="60"/>
      <c r="I72" s="52"/>
      <c r="J72" s="53"/>
      <c r="K72" s="53"/>
      <c r="L72" s="53"/>
      <c r="M72" s="53"/>
      <c r="N72" s="54"/>
      <c r="O72" s="60">
        <v>6</v>
      </c>
      <c r="P72" s="52" t="s">
        <v>302</v>
      </c>
      <c r="Q72" s="53"/>
      <c r="R72" s="53"/>
      <c r="S72" s="53"/>
      <c r="T72" s="53"/>
      <c r="U72" s="54"/>
    </row>
    <row r="73" spans="1:21" ht="14">
      <c r="A73" s="60"/>
      <c r="B73" s="52"/>
      <c r="C73" s="53"/>
      <c r="D73" s="53"/>
      <c r="E73" s="53"/>
      <c r="F73" s="53"/>
      <c r="G73" s="54"/>
      <c r="H73" s="60"/>
      <c r="I73" s="52"/>
      <c r="J73" s="53"/>
      <c r="K73" s="53"/>
      <c r="L73" s="53"/>
      <c r="M73" s="53"/>
      <c r="N73" s="54"/>
      <c r="O73" s="60">
        <v>7</v>
      </c>
      <c r="P73" s="52" t="s">
        <v>105</v>
      </c>
      <c r="Q73" s="53"/>
      <c r="R73" s="53"/>
      <c r="S73" s="53"/>
      <c r="T73" s="53"/>
      <c r="U73" s="54"/>
    </row>
    <row r="74" spans="1:21" ht="14">
      <c r="A74" s="60"/>
      <c r="B74" s="52"/>
      <c r="C74" s="53"/>
      <c r="D74" s="53"/>
      <c r="E74" s="53"/>
      <c r="F74" s="53"/>
      <c r="G74" s="54"/>
      <c r="H74" s="60"/>
      <c r="I74" s="52"/>
      <c r="J74" s="53"/>
      <c r="K74" s="53"/>
      <c r="L74" s="53"/>
      <c r="M74" s="53"/>
      <c r="N74" s="54"/>
      <c r="O74" s="60">
        <v>3</v>
      </c>
      <c r="P74" s="52" t="s">
        <v>311</v>
      </c>
      <c r="Q74" s="53"/>
      <c r="R74" s="53"/>
      <c r="S74" s="53"/>
      <c r="T74" s="53"/>
      <c r="U74" s="54"/>
    </row>
    <row r="75" spans="1:21" ht="14">
      <c r="A75" s="60"/>
      <c r="B75" s="52"/>
      <c r="C75" s="53"/>
      <c r="D75" s="53"/>
      <c r="E75" s="53"/>
      <c r="F75" s="53"/>
      <c r="G75" s="54"/>
      <c r="H75" s="60"/>
      <c r="I75" s="52"/>
      <c r="J75" s="53"/>
      <c r="K75" s="53"/>
      <c r="L75" s="53"/>
      <c r="M75" s="53"/>
      <c r="N75" s="54"/>
      <c r="O75" s="60">
        <v>18</v>
      </c>
      <c r="P75" s="52" t="s">
        <v>303</v>
      </c>
      <c r="Q75" s="53"/>
      <c r="R75" s="53"/>
      <c r="S75" s="53"/>
      <c r="T75" s="53"/>
      <c r="U75" s="54"/>
    </row>
    <row r="76" spans="1:21" ht="14">
      <c r="A76" s="60"/>
      <c r="B76" s="52"/>
      <c r="C76" s="53"/>
      <c r="D76" s="53"/>
      <c r="E76" s="53"/>
      <c r="F76" s="53"/>
      <c r="G76" s="54"/>
      <c r="H76" s="60"/>
      <c r="I76" s="52"/>
      <c r="J76" s="53"/>
      <c r="K76" s="53"/>
      <c r="L76" s="53"/>
      <c r="M76" s="53"/>
      <c r="N76" s="54"/>
      <c r="O76" s="60"/>
      <c r="P76" s="52" t="s">
        <v>312</v>
      </c>
      <c r="Q76" s="53"/>
      <c r="R76" s="53"/>
      <c r="S76" s="53"/>
      <c r="T76" s="53"/>
      <c r="U76" s="54"/>
    </row>
    <row r="77" spans="1:21" ht="14">
      <c r="A77" s="60"/>
      <c r="B77" s="52"/>
      <c r="C77" s="53"/>
      <c r="D77" s="53"/>
      <c r="E77" s="53"/>
      <c r="F77" s="53"/>
      <c r="G77" s="54"/>
      <c r="H77" s="60"/>
      <c r="I77" s="52"/>
      <c r="J77" s="53"/>
      <c r="K77" s="53"/>
      <c r="L77" s="53"/>
      <c r="M77" s="53"/>
      <c r="N77" s="54"/>
      <c r="O77" s="60"/>
      <c r="P77" s="52" t="s">
        <v>304</v>
      </c>
      <c r="Q77" s="53"/>
      <c r="R77" s="53"/>
      <c r="S77" s="53"/>
      <c r="T77" s="53"/>
      <c r="U77" s="54"/>
    </row>
    <row r="78" spans="1:21" ht="14">
      <c r="A78" s="60"/>
      <c r="B78" s="52"/>
      <c r="C78" s="53"/>
      <c r="D78" s="53"/>
      <c r="E78" s="53"/>
      <c r="F78" s="53"/>
      <c r="G78" s="54"/>
      <c r="H78" s="60"/>
      <c r="I78" s="52"/>
      <c r="J78" s="53"/>
      <c r="K78" s="53"/>
      <c r="L78" s="53"/>
      <c r="M78" s="53"/>
      <c r="N78" s="54"/>
      <c r="O78" s="60">
        <v>12</v>
      </c>
      <c r="P78" s="52" t="s">
        <v>305</v>
      </c>
      <c r="Q78" s="53"/>
      <c r="R78" s="53"/>
      <c r="S78" s="53"/>
      <c r="T78" s="53"/>
      <c r="U78" s="54"/>
    </row>
    <row r="79" spans="1:21" ht="14">
      <c r="A79" s="60"/>
      <c r="B79" s="52"/>
      <c r="C79" s="53"/>
      <c r="D79" s="53"/>
      <c r="E79" s="53"/>
      <c r="F79" s="53"/>
      <c r="G79" s="54"/>
      <c r="H79" s="60"/>
      <c r="I79" s="52"/>
      <c r="J79" s="53"/>
      <c r="K79" s="53"/>
      <c r="L79" s="53"/>
      <c r="M79" s="53"/>
      <c r="N79" s="54"/>
      <c r="O79" s="60"/>
      <c r="P79" s="52"/>
      <c r="Q79" s="53"/>
      <c r="R79" s="53"/>
      <c r="S79" s="53"/>
      <c r="T79" s="53"/>
      <c r="U79" s="54"/>
    </row>
    <row r="80" spans="1:21" ht="14">
      <c r="A80" s="60"/>
      <c r="B80" s="52"/>
      <c r="C80" s="53"/>
      <c r="D80" s="53"/>
      <c r="E80" s="53"/>
      <c r="F80" s="53"/>
      <c r="G80" s="54"/>
      <c r="H80" s="60"/>
      <c r="I80" s="52"/>
      <c r="J80" s="53"/>
      <c r="K80" s="53"/>
      <c r="L80" s="53"/>
      <c r="M80" s="53"/>
      <c r="N80" s="54"/>
      <c r="O80" s="60"/>
      <c r="P80" s="52"/>
      <c r="Q80" s="53"/>
      <c r="R80" s="53"/>
      <c r="S80" s="53"/>
      <c r="T80" s="53"/>
      <c r="U80" s="54"/>
    </row>
    <row r="81" spans="1:21" ht="14">
      <c r="A81" s="60"/>
      <c r="B81" s="52"/>
      <c r="C81" s="53"/>
      <c r="D81" s="53"/>
      <c r="E81" s="53"/>
      <c r="F81" s="53"/>
      <c r="G81" s="54"/>
      <c r="H81" s="60"/>
      <c r="I81" s="52"/>
      <c r="J81" s="53"/>
      <c r="K81" s="53"/>
      <c r="L81" s="53"/>
      <c r="M81" s="53"/>
      <c r="N81" s="54"/>
      <c r="O81" s="60"/>
      <c r="P81" s="52"/>
      <c r="Q81" s="53"/>
      <c r="R81" s="53"/>
      <c r="S81" s="53"/>
      <c r="T81" s="53"/>
      <c r="U81" s="54"/>
    </row>
    <row r="82" spans="1:21" ht="14">
      <c r="A82" s="60"/>
      <c r="B82" s="52"/>
      <c r="C82" s="53"/>
      <c r="D82" s="53"/>
      <c r="E82" s="53"/>
      <c r="F82" s="53"/>
      <c r="G82" s="54"/>
      <c r="H82" s="60"/>
      <c r="I82" s="52"/>
      <c r="J82" s="53"/>
      <c r="K82" s="53"/>
      <c r="L82" s="53"/>
      <c r="M82" s="53"/>
      <c r="N82" s="54"/>
      <c r="O82" s="60"/>
      <c r="P82" s="52"/>
      <c r="Q82" s="53"/>
      <c r="R82" s="53"/>
      <c r="S82" s="53"/>
      <c r="T82" s="53"/>
      <c r="U82" s="54"/>
    </row>
    <row r="83" spans="1:21" ht="14">
      <c r="A83" s="74" t="s">
        <v>49</v>
      </c>
      <c r="B83" s="52">
        <v>2</v>
      </c>
      <c r="C83" s="53" t="s">
        <v>48</v>
      </c>
      <c r="D83" s="53"/>
      <c r="E83" s="53"/>
      <c r="F83" s="53"/>
      <c r="G83" s="54"/>
      <c r="H83" s="74" t="s">
        <v>49</v>
      </c>
      <c r="I83" s="52">
        <v>0</v>
      </c>
      <c r="J83" s="53" t="s">
        <v>48</v>
      </c>
      <c r="K83" s="53"/>
      <c r="L83" s="53"/>
      <c r="M83" s="53"/>
      <c r="N83" s="54"/>
      <c r="O83" s="74" t="s">
        <v>49</v>
      </c>
      <c r="P83" s="52">
        <v>10</v>
      </c>
      <c r="Q83" s="53" t="s">
        <v>48</v>
      </c>
      <c r="R83" s="53"/>
      <c r="S83" s="53"/>
      <c r="T83" s="53"/>
      <c r="U83" s="54"/>
    </row>
    <row r="84" spans="1:21" ht="14">
      <c r="A84" s="74" t="s">
        <v>50</v>
      </c>
      <c r="B84" s="52">
        <v>0</v>
      </c>
      <c r="C84" s="53"/>
      <c r="D84" s="53"/>
      <c r="E84" s="53"/>
      <c r="F84" s="53"/>
      <c r="G84" s="54"/>
      <c r="H84" s="74" t="s">
        <v>50</v>
      </c>
      <c r="I84" s="52">
        <v>0</v>
      </c>
      <c r="J84" s="53"/>
      <c r="K84" s="53"/>
      <c r="L84" s="53"/>
      <c r="M84" s="53"/>
      <c r="N84" s="54"/>
      <c r="O84" s="74" t="s">
        <v>50</v>
      </c>
      <c r="P84" s="52">
        <v>1</v>
      </c>
      <c r="Q84" s="53"/>
      <c r="R84" s="53"/>
      <c r="S84" s="53"/>
      <c r="T84" s="53"/>
      <c r="U84" s="54"/>
    </row>
    <row r="85" spans="1:21" ht="15" thickBot="1">
      <c r="A85" s="29" t="s">
        <v>27</v>
      </c>
      <c r="B85" s="47">
        <v>280</v>
      </c>
      <c r="C85" s="30" t="s">
        <v>30</v>
      </c>
      <c r="D85" s="30"/>
      <c r="E85" s="13"/>
      <c r="F85" s="13"/>
      <c r="G85" s="14"/>
      <c r="H85" s="29" t="s">
        <v>27</v>
      </c>
      <c r="I85" s="47">
        <v>200</v>
      </c>
      <c r="J85" s="30" t="s">
        <v>30</v>
      </c>
      <c r="K85" s="30"/>
      <c r="L85" s="13"/>
      <c r="M85" s="13"/>
      <c r="N85" s="14"/>
      <c r="O85" s="29" t="s">
        <v>27</v>
      </c>
      <c r="P85" s="47">
        <v>200</v>
      </c>
      <c r="Q85" s="30" t="s">
        <v>30</v>
      </c>
      <c r="R85" s="30"/>
      <c r="S85" s="13"/>
      <c r="T85" s="13"/>
      <c r="U85" s="14"/>
    </row>
    <row r="86" spans="1:21" ht="16.5" customHeight="1">
      <c r="A86" s="4" t="s">
        <v>25</v>
      </c>
      <c r="B86" s="5"/>
      <c r="C86" s="5"/>
      <c r="D86" s="5"/>
      <c r="E86" s="5"/>
      <c r="F86" s="64">
        <f>SUM(A63:A83)</f>
        <v>0</v>
      </c>
      <c r="G86" s="65" t="s">
        <v>29</v>
      </c>
      <c r="H86" s="5" t="s">
        <v>25</v>
      </c>
      <c r="I86" s="5"/>
      <c r="J86" s="5"/>
      <c r="K86" s="5"/>
      <c r="L86" s="5"/>
      <c r="M86" s="64">
        <f>SUM(H63:H83)</f>
        <v>75</v>
      </c>
      <c r="N86" s="65" t="s">
        <v>29</v>
      </c>
      <c r="O86" s="5" t="s">
        <v>25</v>
      </c>
      <c r="P86" s="5"/>
      <c r="Q86" s="5"/>
      <c r="R86" s="5"/>
      <c r="S86" s="5"/>
      <c r="T86" s="64">
        <f>SUM(O63:O83)</f>
        <v>186</v>
      </c>
      <c r="U86" s="65" t="s">
        <v>29</v>
      </c>
    </row>
    <row r="87" spans="1:21" ht="16.5" customHeight="1">
      <c r="A87" s="66" t="s">
        <v>21</v>
      </c>
      <c r="B87" s="67"/>
      <c r="C87" s="67"/>
      <c r="D87" s="67"/>
      <c r="E87" s="67"/>
      <c r="F87" s="127" t="s">
        <v>288</v>
      </c>
      <c r="G87" s="128"/>
      <c r="H87" s="66" t="s">
        <v>21</v>
      </c>
      <c r="I87" s="67"/>
      <c r="J87" s="67"/>
      <c r="K87" s="67"/>
      <c r="L87" s="67"/>
      <c r="M87" s="127" t="s">
        <v>88</v>
      </c>
      <c r="N87" s="128"/>
      <c r="O87" s="66" t="s">
        <v>21</v>
      </c>
      <c r="P87" s="67"/>
      <c r="Q87" s="67"/>
      <c r="R87" s="67"/>
      <c r="S87" s="67"/>
      <c r="T87" s="127" t="s">
        <v>88</v>
      </c>
      <c r="U87" s="128"/>
    </row>
    <row r="88" spans="1:21" ht="16.5" customHeight="1">
      <c r="A88" s="66" t="s">
        <v>22</v>
      </c>
      <c r="B88" s="67"/>
      <c r="C88" s="67"/>
      <c r="D88" s="67"/>
      <c r="E88" s="127" t="s">
        <v>88</v>
      </c>
      <c r="F88" s="127"/>
      <c r="G88" s="128"/>
      <c r="H88" s="66" t="s">
        <v>22</v>
      </c>
      <c r="I88" s="67"/>
      <c r="J88" s="67"/>
      <c r="K88" s="67"/>
      <c r="L88" s="127" t="s">
        <v>269</v>
      </c>
      <c r="M88" s="127"/>
      <c r="N88" s="128"/>
      <c r="O88" s="66" t="s">
        <v>22</v>
      </c>
      <c r="P88" s="67"/>
      <c r="Q88" s="67"/>
      <c r="R88" s="67"/>
      <c r="S88" s="127" t="s">
        <v>88</v>
      </c>
      <c r="T88" s="127"/>
      <c r="U88" s="128"/>
    </row>
    <row r="89" spans="1:21" ht="16.5" customHeight="1">
      <c r="A89" s="66" t="s">
        <v>23</v>
      </c>
      <c r="B89" s="67"/>
      <c r="C89" s="67"/>
      <c r="D89" s="127" t="s">
        <v>287</v>
      </c>
      <c r="E89" s="127"/>
      <c r="F89" s="127"/>
      <c r="G89" s="128"/>
      <c r="H89" s="66" t="s">
        <v>23</v>
      </c>
      <c r="I89" s="67"/>
      <c r="J89" s="67"/>
      <c r="K89" s="127" t="s">
        <v>313</v>
      </c>
      <c r="L89" s="127"/>
      <c r="M89" s="127"/>
      <c r="N89" s="128"/>
      <c r="O89" s="66" t="s">
        <v>23</v>
      </c>
      <c r="P89" s="67"/>
      <c r="Q89" s="67"/>
      <c r="R89" s="127" t="s">
        <v>314</v>
      </c>
      <c r="S89" s="127"/>
      <c r="T89" s="127"/>
      <c r="U89" s="128"/>
    </row>
    <row r="90" spans="1:21" ht="16.5" customHeight="1" thickBot="1">
      <c r="A90" s="9" t="s">
        <v>24</v>
      </c>
      <c r="B90" s="10"/>
      <c r="C90" s="10"/>
      <c r="D90" s="10"/>
      <c r="E90" s="73" t="s">
        <v>64</v>
      </c>
      <c r="F90" s="10"/>
      <c r="G90" s="11"/>
      <c r="H90" s="10" t="s">
        <v>24</v>
      </c>
      <c r="I90" s="10"/>
      <c r="J90" s="10"/>
      <c r="K90" s="10"/>
      <c r="L90" s="10" t="s">
        <v>62</v>
      </c>
      <c r="M90" s="10"/>
      <c r="N90" s="11"/>
      <c r="O90" s="10" t="s">
        <v>24</v>
      </c>
      <c r="P90" s="10"/>
      <c r="Q90" s="10"/>
      <c r="R90" s="10"/>
      <c r="S90" s="10" t="s">
        <v>63</v>
      </c>
      <c r="T90" s="10"/>
      <c r="U90" s="11"/>
    </row>
    <row r="91" spans="1:21">
      <c r="A91" s="31"/>
      <c r="B91" s="5"/>
      <c r="C91" s="5"/>
      <c r="D91" s="5"/>
      <c r="E91" s="5"/>
      <c r="F91" s="5"/>
      <c r="G91" s="5"/>
      <c r="H91" s="18"/>
      <c r="I91" s="5"/>
      <c r="J91" s="5"/>
      <c r="K91" s="5"/>
      <c r="L91" s="5"/>
      <c r="M91" s="5"/>
      <c r="N91" s="5"/>
      <c r="O91" s="18"/>
      <c r="P91" s="5"/>
      <c r="Q91" s="5"/>
      <c r="R91" s="5"/>
      <c r="S91" s="5"/>
      <c r="T91" s="5"/>
      <c r="U91" s="6"/>
    </row>
    <row r="92" spans="1:21">
      <c r="A92" s="61" t="s">
        <v>26</v>
      </c>
      <c r="B92" s="7"/>
      <c r="C92" s="7"/>
      <c r="D92" s="7">
        <f>F86+M86+T86</f>
        <v>261</v>
      </c>
      <c r="E92" s="32" t="s">
        <v>29</v>
      </c>
      <c r="F92" s="7"/>
      <c r="G92" s="34" t="s">
        <v>38</v>
      </c>
      <c r="H92" s="33">
        <f>B85+I85+P85</f>
        <v>680</v>
      </c>
      <c r="I92" s="32" t="s">
        <v>37</v>
      </c>
      <c r="J92" s="32"/>
      <c r="K92" s="32"/>
      <c r="L92" s="7"/>
      <c r="M92" s="7"/>
      <c r="N92" s="35"/>
      <c r="O92" s="35" t="s">
        <v>31</v>
      </c>
      <c r="R92" s="7" t="s">
        <v>32</v>
      </c>
      <c r="S92" s="7"/>
      <c r="T92" s="7"/>
      <c r="U92" s="8"/>
    </row>
    <row r="93" spans="1:21" ht="14" thickBot="1">
      <c r="A93" s="22"/>
      <c r="B93" s="10"/>
      <c r="C93" s="10"/>
      <c r="D93" s="10"/>
      <c r="E93" s="10"/>
      <c r="F93" s="10"/>
      <c r="G93" s="10"/>
      <c r="H93" s="20"/>
      <c r="I93" s="10"/>
      <c r="J93" s="10"/>
      <c r="K93" s="10"/>
      <c r="L93" s="10"/>
      <c r="M93" s="10"/>
      <c r="N93" s="10"/>
      <c r="O93" s="20"/>
      <c r="P93" s="10"/>
      <c r="Q93" s="10"/>
      <c r="R93" s="10"/>
      <c r="S93" s="10"/>
      <c r="T93" s="10"/>
      <c r="U93" s="11"/>
    </row>
    <row r="95" spans="1:21">
      <c r="T95" s="126" t="s">
        <v>34</v>
      </c>
      <c r="U95" s="126"/>
    </row>
  </sheetData>
  <mergeCells count="30">
    <mergeCell ref="T95:U95"/>
    <mergeCell ref="T87:U87"/>
    <mergeCell ref="S88:U88"/>
    <mergeCell ref="R89:U89"/>
    <mergeCell ref="A12:G12"/>
    <mergeCell ref="A13:A14"/>
    <mergeCell ref="H12:N12"/>
    <mergeCell ref="H13:H14"/>
    <mergeCell ref="E88:G88"/>
    <mergeCell ref="D89:G89"/>
    <mergeCell ref="F87:G87"/>
    <mergeCell ref="T45:U45"/>
    <mergeCell ref="P61:U61"/>
    <mergeCell ref="M87:N87"/>
    <mergeCell ref="L88:N88"/>
    <mergeCell ref="K89:N89"/>
    <mergeCell ref="T8:U8"/>
    <mergeCell ref="T57:U57"/>
    <mergeCell ref="T10:U10"/>
    <mergeCell ref="O12:U12"/>
    <mergeCell ref="O13:O14"/>
    <mergeCell ref="Q13:Q14"/>
    <mergeCell ref="U13:U14"/>
    <mergeCell ref="E10:G10"/>
    <mergeCell ref="B61:G61"/>
    <mergeCell ref="I61:N61"/>
    <mergeCell ref="C13:C14"/>
    <mergeCell ref="G13:G14"/>
    <mergeCell ref="J13:J14"/>
    <mergeCell ref="N13:N14"/>
  </mergeCells>
  <phoneticPr fontId="3" type="noConversion"/>
  <printOptions horizontalCentered="1" verticalCentered="1"/>
  <pageMargins left="0" right="0.19685039370078741" top="0.39370078740157483" bottom="0" header="0" footer="0"/>
  <pageSetup paperSize="9" scale="69" fitToHeight="2" orientation="landscape" horizontalDpi="300" verticalDpi="300" r:id="rId1"/>
  <headerFooter alignWithMargins="0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8:X95"/>
  <sheetViews>
    <sheetView topLeftCell="A41" zoomScaleNormal="100" workbookViewId="0">
      <selection activeCell="B63" sqref="B63:B64"/>
    </sheetView>
  </sheetViews>
  <sheetFormatPr baseColWidth="10" defaultColWidth="11.5" defaultRowHeight="13"/>
  <cols>
    <col min="1" max="1" width="13.33203125" style="17" customWidth="1"/>
    <col min="2" max="3" width="8.6640625" style="1" customWidth="1"/>
    <col min="4" max="4" width="10.5" style="1" customWidth="1"/>
    <col min="5" max="5" width="8.6640625" style="1" customWidth="1"/>
    <col min="6" max="6" width="10.5" style="1" customWidth="1"/>
    <col min="7" max="7" width="9.5" style="1" customWidth="1"/>
    <col min="8" max="8" width="13.33203125" style="17" customWidth="1"/>
    <col min="9" max="10" width="8.6640625" style="1" customWidth="1"/>
    <col min="11" max="11" width="10.5" style="1" customWidth="1"/>
    <col min="12" max="12" width="8.6640625" style="1" customWidth="1"/>
    <col min="13" max="13" width="9.6640625" style="1" customWidth="1"/>
    <col min="14" max="14" width="9.5" style="1" customWidth="1"/>
    <col min="15" max="15" width="13.33203125" style="17" customWidth="1"/>
    <col min="16" max="17" width="8.6640625" style="1" customWidth="1"/>
    <col min="18" max="18" width="10.33203125" style="1" customWidth="1"/>
    <col min="19" max="19" width="8.6640625" style="1" customWidth="1"/>
    <col min="20" max="20" width="9.5" style="1" customWidth="1"/>
    <col min="21" max="21" width="10.6640625" style="1" customWidth="1"/>
    <col min="22" max="22" width="2.6640625" style="1" customWidth="1"/>
    <col min="23" max="16384" width="11.5" style="1"/>
  </cols>
  <sheetData>
    <row r="8" spans="1:24" ht="16">
      <c r="S8" s="2" t="s">
        <v>1</v>
      </c>
      <c r="T8" s="120">
        <f>'08'!T8:U8+2</f>
        <v>21130</v>
      </c>
      <c r="U8" s="120"/>
    </row>
    <row r="10" spans="1:24" ht="17">
      <c r="D10" s="1" t="s">
        <v>0</v>
      </c>
      <c r="E10" s="112" t="s">
        <v>158</v>
      </c>
      <c r="F10" s="112"/>
      <c r="G10" s="112"/>
      <c r="I10" s="7"/>
      <c r="J10" s="7"/>
      <c r="S10" s="2" t="s">
        <v>11</v>
      </c>
      <c r="T10" s="112">
        <v>2</v>
      </c>
      <c r="U10" s="112"/>
    </row>
    <row r="11" spans="1:24" ht="14" thickBot="1"/>
    <row r="12" spans="1:24" ht="14" thickBot="1">
      <c r="A12" s="121" t="s">
        <v>8</v>
      </c>
      <c r="B12" s="129"/>
      <c r="C12" s="129"/>
      <c r="D12" s="129"/>
      <c r="E12" s="129"/>
      <c r="F12" s="129"/>
      <c r="G12" s="130"/>
      <c r="H12" s="121" t="s">
        <v>35</v>
      </c>
      <c r="I12" s="122"/>
      <c r="J12" s="122"/>
      <c r="K12" s="122"/>
      <c r="L12" s="122" t="s">
        <v>9</v>
      </c>
      <c r="M12" s="122"/>
      <c r="N12" s="123"/>
      <c r="O12" s="121" t="s">
        <v>36</v>
      </c>
      <c r="P12" s="122"/>
      <c r="Q12" s="122"/>
      <c r="R12" s="122"/>
      <c r="S12" s="122" t="s">
        <v>10</v>
      </c>
      <c r="T12" s="122"/>
      <c r="U12" s="123"/>
    </row>
    <row r="13" spans="1:24" ht="12.75" customHeight="1" thickBot="1">
      <c r="A13" s="124" t="s">
        <v>45</v>
      </c>
      <c r="B13" s="23" t="s">
        <v>2</v>
      </c>
      <c r="C13" s="116" t="s">
        <v>46</v>
      </c>
      <c r="D13" s="23" t="s">
        <v>4</v>
      </c>
      <c r="E13" s="23" t="s">
        <v>6</v>
      </c>
      <c r="F13" s="23" t="s">
        <v>7</v>
      </c>
      <c r="G13" s="118" t="s">
        <v>47</v>
      </c>
      <c r="H13" s="124" t="s">
        <v>45</v>
      </c>
      <c r="I13" s="23" t="s">
        <v>2</v>
      </c>
      <c r="J13" s="116" t="s">
        <v>46</v>
      </c>
      <c r="K13" s="23" t="s">
        <v>4</v>
      </c>
      <c r="L13" s="23" t="s">
        <v>6</v>
      </c>
      <c r="M13" s="23" t="s">
        <v>7</v>
      </c>
      <c r="N13" s="118" t="s">
        <v>47</v>
      </c>
      <c r="O13" s="124" t="s">
        <v>45</v>
      </c>
      <c r="P13" s="23" t="s">
        <v>2</v>
      </c>
      <c r="Q13" s="116" t="s">
        <v>46</v>
      </c>
      <c r="R13" s="23" t="s">
        <v>4</v>
      </c>
      <c r="S13" s="23" t="s">
        <v>6</v>
      </c>
      <c r="T13" s="23" t="s">
        <v>7</v>
      </c>
      <c r="U13" s="118" t="s">
        <v>47</v>
      </c>
    </row>
    <row r="14" spans="1:24" ht="14" thickTop="1">
      <c r="A14" s="125"/>
      <c r="B14" s="15" t="s">
        <v>3</v>
      </c>
      <c r="C14" s="117"/>
      <c r="D14" s="15" t="s">
        <v>5</v>
      </c>
      <c r="E14" s="15" t="s">
        <v>5</v>
      </c>
      <c r="F14" s="15" t="s">
        <v>5</v>
      </c>
      <c r="G14" s="119"/>
      <c r="H14" s="125"/>
      <c r="I14" s="15" t="s">
        <v>3</v>
      </c>
      <c r="J14" s="117"/>
      <c r="K14" s="15" t="s">
        <v>5</v>
      </c>
      <c r="L14" s="15" t="s">
        <v>5</v>
      </c>
      <c r="M14" s="15" t="s">
        <v>5</v>
      </c>
      <c r="N14" s="119"/>
      <c r="O14" s="125"/>
      <c r="P14" s="15" t="s">
        <v>3</v>
      </c>
      <c r="Q14" s="117"/>
      <c r="R14" s="15" t="s">
        <v>5</v>
      </c>
      <c r="S14" s="15" t="s">
        <v>5</v>
      </c>
      <c r="T14" s="15" t="s">
        <v>5</v>
      </c>
      <c r="U14" s="119"/>
      <c r="X14" s="89" t="s">
        <v>51</v>
      </c>
    </row>
    <row r="15" spans="1:24" ht="16.5" customHeight="1" thickBot="1">
      <c r="A15" s="92" t="s">
        <v>316</v>
      </c>
      <c r="B15" s="93" t="s">
        <v>272</v>
      </c>
      <c r="C15" s="94">
        <v>1121</v>
      </c>
      <c r="D15" s="39">
        <v>431</v>
      </c>
      <c r="E15" s="41">
        <v>1870</v>
      </c>
      <c r="F15" s="97">
        <v>210</v>
      </c>
      <c r="G15" s="40" t="s">
        <v>328</v>
      </c>
      <c r="H15" s="92" t="s">
        <v>231</v>
      </c>
      <c r="I15" s="93" t="s">
        <v>230</v>
      </c>
      <c r="J15" s="94">
        <v>1050</v>
      </c>
      <c r="K15" s="39">
        <v>447</v>
      </c>
      <c r="L15" s="39">
        <v>2030</v>
      </c>
      <c r="M15" s="97">
        <v>200</v>
      </c>
      <c r="N15" s="40">
        <v>240</v>
      </c>
      <c r="O15" s="92" t="s">
        <v>229</v>
      </c>
      <c r="P15" s="93" t="s">
        <v>204</v>
      </c>
      <c r="Q15" s="94">
        <v>1117</v>
      </c>
      <c r="R15" s="39">
        <v>463</v>
      </c>
      <c r="S15" s="39">
        <v>1825</v>
      </c>
      <c r="T15" s="97">
        <v>200</v>
      </c>
      <c r="U15" s="40">
        <v>240</v>
      </c>
      <c r="X15" s="88">
        <v>0</v>
      </c>
    </row>
    <row r="16" spans="1:24" ht="16.5" customHeight="1" thickTop="1">
      <c r="A16" s="92" t="s">
        <v>316</v>
      </c>
      <c r="B16" s="93" t="s">
        <v>272</v>
      </c>
      <c r="C16" s="94">
        <v>1121</v>
      </c>
      <c r="D16" s="39">
        <v>432</v>
      </c>
      <c r="E16" s="41">
        <v>1975</v>
      </c>
      <c r="F16" s="97">
        <v>210</v>
      </c>
      <c r="G16" s="40" t="s">
        <v>328</v>
      </c>
      <c r="H16" s="92" t="s">
        <v>231</v>
      </c>
      <c r="I16" s="93" t="s">
        <v>230</v>
      </c>
      <c r="J16" s="94">
        <v>1050</v>
      </c>
      <c r="K16" s="39">
        <v>448</v>
      </c>
      <c r="L16" s="41">
        <v>1995</v>
      </c>
      <c r="M16" s="97">
        <v>200</v>
      </c>
      <c r="N16" s="40">
        <v>240</v>
      </c>
      <c r="O16" s="92" t="s">
        <v>229</v>
      </c>
      <c r="P16" s="93" t="s">
        <v>204</v>
      </c>
      <c r="Q16" s="94">
        <v>1117</v>
      </c>
      <c r="R16" s="39">
        <v>464</v>
      </c>
      <c r="S16" s="41">
        <v>1990</v>
      </c>
      <c r="T16" s="97">
        <v>200</v>
      </c>
      <c r="U16" s="40">
        <v>240</v>
      </c>
    </row>
    <row r="17" spans="1:21" ht="16.5" customHeight="1">
      <c r="A17" s="92" t="s">
        <v>316</v>
      </c>
      <c r="B17" s="93" t="s">
        <v>272</v>
      </c>
      <c r="C17" s="94">
        <v>1121</v>
      </c>
      <c r="D17" s="39">
        <v>433</v>
      </c>
      <c r="E17" s="41">
        <v>2050</v>
      </c>
      <c r="F17" s="97">
        <v>210</v>
      </c>
      <c r="G17" s="40">
        <v>210</v>
      </c>
      <c r="H17" s="92" t="s">
        <v>231</v>
      </c>
      <c r="I17" s="93" t="s">
        <v>230</v>
      </c>
      <c r="J17" s="94">
        <v>1050</v>
      </c>
      <c r="K17" s="39">
        <v>449</v>
      </c>
      <c r="L17" s="41">
        <v>2035</v>
      </c>
      <c r="M17" s="97">
        <v>200</v>
      </c>
      <c r="N17" s="40">
        <v>240</v>
      </c>
      <c r="O17" s="92" t="s">
        <v>229</v>
      </c>
      <c r="P17" s="93" t="s">
        <v>204</v>
      </c>
      <c r="Q17" s="94">
        <v>1117</v>
      </c>
      <c r="R17" s="39">
        <v>465</v>
      </c>
      <c r="S17" s="41">
        <v>1960</v>
      </c>
      <c r="T17" s="97">
        <v>200</v>
      </c>
      <c r="U17" s="40">
        <v>240</v>
      </c>
    </row>
    <row r="18" spans="1:21" ht="16.5" customHeight="1">
      <c r="A18" s="92" t="s">
        <v>316</v>
      </c>
      <c r="B18" s="93" t="s">
        <v>272</v>
      </c>
      <c r="C18" s="94">
        <v>1121</v>
      </c>
      <c r="D18" s="39">
        <v>434</v>
      </c>
      <c r="E18" s="41">
        <v>2000</v>
      </c>
      <c r="F18" s="97">
        <v>210</v>
      </c>
      <c r="G18" s="40" t="s">
        <v>328</v>
      </c>
      <c r="H18" s="92" t="s">
        <v>231</v>
      </c>
      <c r="I18" s="93" t="s">
        <v>230</v>
      </c>
      <c r="J18" s="94">
        <v>1050</v>
      </c>
      <c r="K18" s="39">
        <v>450</v>
      </c>
      <c r="L18" s="41">
        <v>2005</v>
      </c>
      <c r="M18" s="97">
        <v>200</v>
      </c>
      <c r="N18" s="40">
        <v>240</v>
      </c>
      <c r="O18" s="92" t="s">
        <v>229</v>
      </c>
      <c r="P18" s="93" t="s">
        <v>204</v>
      </c>
      <c r="Q18" s="94">
        <v>1117</v>
      </c>
      <c r="R18" s="39">
        <v>466</v>
      </c>
      <c r="S18" s="41">
        <v>1945</v>
      </c>
      <c r="T18" s="97">
        <v>200</v>
      </c>
      <c r="U18" s="40">
        <v>240</v>
      </c>
    </row>
    <row r="19" spans="1:21" ht="16.5" customHeight="1">
      <c r="A19" s="59"/>
      <c r="B19" s="38"/>
      <c r="C19" s="38"/>
      <c r="D19" s="39"/>
      <c r="E19" s="41"/>
      <c r="F19" s="39"/>
      <c r="G19" s="40"/>
      <c r="H19" s="92" t="s">
        <v>231</v>
      </c>
      <c r="I19" s="93" t="s">
        <v>230</v>
      </c>
      <c r="J19" s="94">
        <v>1050</v>
      </c>
      <c r="K19" s="39">
        <v>451</v>
      </c>
      <c r="L19" s="41">
        <v>2020</v>
      </c>
      <c r="M19" s="97">
        <v>200</v>
      </c>
      <c r="N19" s="40">
        <v>240</v>
      </c>
      <c r="O19" s="92" t="s">
        <v>229</v>
      </c>
      <c r="P19" s="93" t="s">
        <v>204</v>
      </c>
      <c r="Q19" s="94">
        <v>1117</v>
      </c>
      <c r="R19" s="39">
        <v>467</v>
      </c>
      <c r="S19" s="41">
        <v>1970</v>
      </c>
      <c r="T19" s="97">
        <v>200</v>
      </c>
      <c r="U19" s="40">
        <v>240</v>
      </c>
    </row>
    <row r="20" spans="1:21" ht="16.5" customHeight="1">
      <c r="A20" s="92" t="s">
        <v>324</v>
      </c>
      <c r="B20" s="93" t="s">
        <v>272</v>
      </c>
      <c r="C20" s="94">
        <v>1121</v>
      </c>
      <c r="D20" s="39">
        <v>435</v>
      </c>
      <c r="E20" s="41">
        <v>2145</v>
      </c>
      <c r="F20" s="97">
        <v>220</v>
      </c>
      <c r="G20" s="40" t="s">
        <v>328</v>
      </c>
      <c r="H20" s="92" t="s">
        <v>231</v>
      </c>
      <c r="I20" s="93" t="s">
        <v>230</v>
      </c>
      <c r="J20" s="94">
        <v>1050</v>
      </c>
      <c r="K20" s="39">
        <v>452</v>
      </c>
      <c r="L20" s="41">
        <v>2060</v>
      </c>
      <c r="M20" s="97">
        <v>200</v>
      </c>
      <c r="N20" s="40">
        <v>240</v>
      </c>
      <c r="O20" s="92" t="s">
        <v>229</v>
      </c>
      <c r="P20" s="93" t="s">
        <v>204</v>
      </c>
      <c r="Q20" s="94">
        <v>1117</v>
      </c>
      <c r="R20" s="39">
        <v>468</v>
      </c>
      <c r="S20" s="41">
        <v>1925</v>
      </c>
      <c r="T20" s="97">
        <v>200</v>
      </c>
      <c r="U20" s="40">
        <v>240</v>
      </c>
    </row>
    <row r="21" spans="1:21" ht="16.5" customHeight="1">
      <c r="A21" s="92" t="s">
        <v>324</v>
      </c>
      <c r="B21" s="93" t="s">
        <v>272</v>
      </c>
      <c r="C21" s="94">
        <v>1121</v>
      </c>
      <c r="D21" s="39">
        <v>436</v>
      </c>
      <c r="E21" s="41">
        <v>2085</v>
      </c>
      <c r="F21" s="97">
        <v>220</v>
      </c>
      <c r="G21" s="40" t="s">
        <v>328</v>
      </c>
      <c r="H21" s="92" t="s">
        <v>231</v>
      </c>
      <c r="I21" s="93" t="s">
        <v>230</v>
      </c>
      <c r="J21" s="94">
        <v>1050</v>
      </c>
      <c r="K21" s="39">
        <v>453</v>
      </c>
      <c r="L21" s="41">
        <v>2030</v>
      </c>
      <c r="M21" s="97">
        <v>200</v>
      </c>
      <c r="N21" s="40">
        <v>240</v>
      </c>
      <c r="O21" s="92" t="s">
        <v>229</v>
      </c>
      <c r="P21" s="93" t="s">
        <v>204</v>
      </c>
      <c r="Q21" s="94">
        <v>1117</v>
      </c>
      <c r="R21" s="39" t="s">
        <v>326</v>
      </c>
      <c r="S21" s="41">
        <v>1775</v>
      </c>
      <c r="T21" s="97">
        <v>200</v>
      </c>
      <c r="U21" s="40" t="s">
        <v>332</v>
      </c>
    </row>
    <row r="22" spans="1:21" ht="16.5" customHeight="1">
      <c r="A22" s="92" t="s">
        <v>324</v>
      </c>
      <c r="B22" s="93" t="s">
        <v>272</v>
      </c>
      <c r="C22" s="94">
        <v>1121</v>
      </c>
      <c r="D22" s="39">
        <v>437</v>
      </c>
      <c r="E22" s="41">
        <v>1905</v>
      </c>
      <c r="F22" s="97">
        <v>220</v>
      </c>
      <c r="G22" s="40" t="s">
        <v>329</v>
      </c>
      <c r="H22" s="92" t="s">
        <v>231</v>
      </c>
      <c r="I22" s="93" t="s">
        <v>230</v>
      </c>
      <c r="J22" s="94">
        <v>1050</v>
      </c>
      <c r="K22" s="39">
        <v>454</v>
      </c>
      <c r="L22" s="41">
        <v>1945</v>
      </c>
      <c r="M22" s="97">
        <v>200</v>
      </c>
      <c r="N22" s="40">
        <v>240</v>
      </c>
      <c r="O22" s="55"/>
      <c r="P22" s="38"/>
      <c r="Q22" s="38"/>
      <c r="R22" s="39"/>
      <c r="S22" s="41"/>
      <c r="T22" s="39"/>
      <c r="U22" s="40"/>
    </row>
    <row r="23" spans="1:21" ht="16.5" customHeight="1">
      <c r="A23" s="92" t="s">
        <v>324</v>
      </c>
      <c r="B23" s="93" t="s">
        <v>272</v>
      </c>
      <c r="C23" s="94">
        <v>1121</v>
      </c>
      <c r="D23" s="39">
        <v>438</v>
      </c>
      <c r="E23" s="41">
        <v>2120</v>
      </c>
      <c r="F23" s="97">
        <v>220</v>
      </c>
      <c r="G23" s="40">
        <v>210</v>
      </c>
      <c r="H23" s="92" t="s">
        <v>231</v>
      </c>
      <c r="I23" s="93" t="s">
        <v>230</v>
      </c>
      <c r="J23" s="94">
        <v>1050</v>
      </c>
      <c r="K23" s="39">
        <v>455</v>
      </c>
      <c r="L23" s="41">
        <v>1980</v>
      </c>
      <c r="M23" s="97">
        <v>200</v>
      </c>
      <c r="N23" s="40">
        <v>240</v>
      </c>
      <c r="O23" s="92" t="s">
        <v>187</v>
      </c>
      <c r="P23" s="93" t="s">
        <v>130</v>
      </c>
      <c r="Q23" s="94">
        <v>1050</v>
      </c>
      <c r="R23" s="39">
        <v>470</v>
      </c>
      <c r="S23" s="41">
        <v>2005</v>
      </c>
      <c r="T23" s="97">
        <v>200</v>
      </c>
      <c r="U23" s="40">
        <v>270</v>
      </c>
    </row>
    <row r="24" spans="1:21" ht="16.5" customHeight="1">
      <c r="A24" s="92" t="s">
        <v>324</v>
      </c>
      <c r="B24" s="93" t="s">
        <v>272</v>
      </c>
      <c r="C24" s="94">
        <v>1121</v>
      </c>
      <c r="D24" s="39">
        <v>439</v>
      </c>
      <c r="E24" s="41">
        <v>2165</v>
      </c>
      <c r="F24" s="97">
        <v>220</v>
      </c>
      <c r="G24" s="40" t="s">
        <v>328</v>
      </c>
      <c r="H24" s="55"/>
      <c r="I24" s="38"/>
      <c r="J24" s="38"/>
      <c r="K24" s="39"/>
      <c r="L24" s="41"/>
      <c r="M24" s="39"/>
      <c r="N24" s="40"/>
      <c r="O24" s="92" t="s">
        <v>187</v>
      </c>
      <c r="P24" s="93" t="s">
        <v>130</v>
      </c>
      <c r="Q24" s="94">
        <v>1050</v>
      </c>
      <c r="R24" s="39">
        <v>471</v>
      </c>
      <c r="S24" s="41">
        <v>1970</v>
      </c>
      <c r="T24" s="97">
        <v>200</v>
      </c>
      <c r="U24" s="40">
        <v>270</v>
      </c>
    </row>
    <row r="25" spans="1:21" ht="16.5" customHeight="1">
      <c r="A25" s="92" t="s">
        <v>324</v>
      </c>
      <c r="B25" s="93" t="s">
        <v>272</v>
      </c>
      <c r="C25" s="94">
        <v>1121</v>
      </c>
      <c r="D25" s="39">
        <v>440</v>
      </c>
      <c r="E25" s="41">
        <v>2085</v>
      </c>
      <c r="F25" s="97">
        <v>220</v>
      </c>
      <c r="G25" s="40" t="s">
        <v>328</v>
      </c>
      <c r="H25" s="92" t="s">
        <v>229</v>
      </c>
      <c r="I25" s="93" t="s">
        <v>204</v>
      </c>
      <c r="J25" s="94">
        <v>1117</v>
      </c>
      <c r="K25" s="39">
        <v>456</v>
      </c>
      <c r="L25" s="41">
        <v>1870</v>
      </c>
      <c r="M25" s="97">
        <v>200</v>
      </c>
      <c r="N25" s="40" t="s">
        <v>331</v>
      </c>
      <c r="O25" s="92" t="s">
        <v>187</v>
      </c>
      <c r="P25" s="93" t="s">
        <v>130</v>
      </c>
      <c r="Q25" s="94">
        <v>1050</v>
      </c>
      <c r="R25" s="39">
        <v>472</v>
      </c>
      <c r="S25" s="41">
        <v>1965</v>
      </c>
      <c r="T25" s="97">
        <v>200</v>
      </c>
      <c r="U25" s="40">
        <v>270</v>
      </c>
    </row>
    <row r="26" spans="1:21" ht="16.5" customHeight="1">
      <c r="A26" s="92" t="s">
        <v>324</v>
      </c>
      <c r="B26" s="93" t="s">
        <v>272</v>
      </c>
      <c r="C26" s="94">
        <v>1121</v>
      </c>
      <c r="D26" s="39">
        <v>441</v>
      </c>
      <c r="E26" s="41">
        <v>2025</v>
      </c>
      <c r="F26" s="97">
        <v>220</v>
      </c>
      <c r="G26" s="40" t="s">
        <v>328</v>
      </c>
      <c r="H26" s="92" t="s">
        <v>229</v>
      </c>
      <c r="I26" s="93" t="s">
        <v>204</v>
      </c>
      <c r="J26" s="94">
        <v>1117</v>
      </c>
      <c r="K26" s="39">
        <v>457</v>
      </c>
      <c r="L26" s="41">
        <v>1960</v>
      </c>
      <c r="M26" s="97">
        <v>200</v>
      </c>
      <c r="N26" s="40" t="s">
        <v>331</v>
      </c>
      <c r="O26" s="92" t="s">
        <v>187</v>
      </c>
      <c r="P26" s="93" t="s">
        <v>130</v>
      </c>
      <c r="Q26" s="94">
        <v>1050</v>
      </c>
      <c r="R26" s="39">
        <v>473</v>
      </c>
      <c r="S26" s="41">
        <v>1940</v>
      </c>
      <c r="T26" s="97">
        <v>200</v>
      </c>
      <c r="U26" s="40">
        <v>270</v>
      </c>
    </row>
    <row r="27" spans="1:21" ht="16.5" customHeight="1">
      <c r="A27" s="55"/>
      <c r="B27" s="38"/>
      <c r="C27" s="38"/>
      <c r="D27" s="39"/>
      <c r="E27" s="41"/>
      <c r="F27" s="39"/>
      <c r="G27" s="40"/>
      <c r="H27" s="92" t="s">
        <v>229</v>
      </c>
      <c r="I27" s="93" t="s">
        <v>204</v>
      </c>
      <c r="J27" s="94">
        <v>1117</v>
      </c>
      <c r="K27" s="39">
        <v>458</v>
      </c>
      <c r="L27" s="41">
        <v>1970</v>
      </c>
      <c r="M27" s="97">
        <v>200</v>
      </c>
      <c r="N27" s="40" t="s">
        <v>331</v>
      </c>
      <c r="O27" s="92" t="s">
        <v>187</v>
      </c>
      <c r="P27" s="93" t="s">
        <v>130</v>
      </c>
      <c r="Q27" s="94">
        <v>1050</v>
      </c>
      <c r="R27" s="39" t="s">
        <v>327</v>
      </c>
      <c r="S27" s="41">
        <v>1920</v>
      </c>
      <c r="T27" s="97">
        <v>200</v>
      </c>
      <c r="U27" s="40">
        <v>270</v>
      </c>
    </row>
    <row r="28" spans="1:21" ht="16.5" customHeight="1">
      <c r="A28" s="92" t="s">
        <v>231</v>
      </c>
      <c r="B28" s="93" t="s">
        <v>230</v>
      </c>
      <c r="C28" s="94">
        <v>1050</v>
      </c>
      <c r="D28" s="39" t="s">
        <v>325</v>
      </c>
      <c r="E28" s="41">
        <v>1920</v>
      </c>
      <c r="F28" s="97">
        <v>200</v>
      </c>
      <c r="G28" s="40">
        <v>240</v>
      </c>
      <c r="H28" s="92" t="s">
        <v>229</v>
      </c>
      <c r="I28" s="93" t="s">
        <v>204</v>
      </c>
      <c r="J28" s="94">
        <v>1117</v>
      </c>
      <c r="K28" s="39">
        <v>459</v>
      </c>
      <c r="L28" s="41">
        <v>1980</v>
      </c>
      <c r="M28" s="97">
        <v>200</v>
      </c>
      <c r="N28" s="40">
        <v>240</v>
      </c>
      <c r="O28" s="92" t="s">
        <v>187</v>
      </c>
      <c r="P28" s="93" t="s">
        <v>130</v>
      </c>
      <c r="Q28" s="94">
        <v>1050</v>
      </c>
      <c r="R28" s="39">
        <v>475</v>
      </c>
      <c r="S28" s="41">
        <v>1910</v>
      </c>
      <c r="T28" s="97">
        <v>200</v>
      </c>
      <c r="U28" s="40">
        <v>270</v>
      </c>
    </row>
    <row r="29" spans="1:21" ht="16.5" customHeight="1">
      <c r="A29" s="92" t="s">
        <v>231</v>
      </c>
      <c r="B29" s="93" t="s">
        <v>230</v>
      </c>
      <c r="C29" s="94">
        <v>1050</v>
      </c>
      <c r="D29" s="39">
        <v>443</v>
      </c>
      <c r="E29" s="41">
        <v>2010</v>
      </c>
      <c r="F29" s="97">
        <v>200</v>
      </c>
      <c r="G29" s="40">
        <v>240</v>
      </c>
      <c r="H29" s="92" t="s">
        <v>229</v>
      </c>
      <c r="I29" s="93" t="s">
        <v>204</v>
      </c>
      <c r="J29" s="94">
        <v>1117</v>
      </c>
      <c r="K29" s="39">
        <v>460</v>
      </c>
      <c r="L29" s="41">
        <v>1895</v>
      </c>
      <c r="M29" s="97">
        <v>200</v>
      </c>
      <c r="N29" s="40">
        <v>240</v>
      </c>
      <c r="O29" s="92" t="s">
        <v>187</v>
      </c>
      <c r="P29" s="93" t="s">
        <v>130</v>
      </c>
      <c r="Q29" s="94">
        <v>1050</v>
      </c>
      <c r="R29" s="39">
        <v>476</v>
      </c>
      <c r="S29" s="41">
        <v>1970</v>
      </c>
      <c r="T29" s="97">
        <v>200</v>
      </c>
      <c r="U29" s="40">
        <v>270</v>
      </c>
    </row>
    <row r="30" spans="1:21" ht="16.5" customHeight="1">
      <c r="A30" s="92" t="s">
        <v>231</v>
      </c>
      <c r="B30" s="93" t="s">
        <v>230</v>
      </c>
      <c r="C30" s="94">
        <v>1050</v>
      </c>
      <c r="D30" s="39">
        <v>444</v>
      </c>
      <c r="E30" s="41">
        <v>2020</v>
      </c>
      <c r="F30" s="97">
        <v>200</v>
      </c>
      <c r="G30" s="40" t="s">
        <v>330</v>
      </c>
      <c r="H30" s="92" t="s">
        <v>229</v>
      </c>
      <c r="I30" s="93" t="s">
        <v>204</v>
      </c>
      <c r="J30" s="94">
        <v>1117</v>
      </c>
      <c r="K30" s="39">
        <v>461</v>
      </c>
      <c r="L30" s="41">
        <v>1965</v>
      </c>
      <c r="M30" s="97">
        <v>200</v>
      </c>
      <c r="N30" s="40">
        <v>240</v>
      </c>
      <c r="O30" s="55"/>
      <c r="P30" s="38"/>
      <c r="Q30" s="38"/>
      <c r="R30" s="39"/>
      <c r="S30" s="41"/>
      <c r="T30" s="39"/>
      <c r="U30" s="40"/>
    </row>
    <row r="31" spans="1:21" ht="16.5" customHeight="1">
      <c r="A31" s="92" t="s">
        <v>231</v>
      </c>
      <c r="B31" s="93" t="s">
        <v>230</v>
      </c>
      <c r="C31" s="94">
        <v>1050</v>
      </c>
      <c r="D31" s="39">
        <v>445</v>
      </c>
      <c r="E31" s="41">
        <v>2015</v>
      </c>
      <c r="F31" s="97">
        <v>200</v>
      </c>
      <c r="G31" s="40">
        <v>240</v>
      </c>
      <c r="H31" s="92" t="s">
        <v>229</v>
      </c>
      <c r="I31" s="93" t="s">
        <v>204</v>
      </c>
      <c r="J31" s="94">
        <v>1117</v>
      </c>
      <c r="K31" s="39">
        <v>462</v>
      </c>
      <c r="L31" s="41">
        <v>1955</v>
      </c>
      <c r="M31" s="97">
        <v>200</v>
      </c>
      <c r="N31" s="40">
        <v>240</v>
      </c>
      <c r="O31" s="55"/>
      <c r="P31" s="38"/>
      <c r="Q31" s="38"/>
      <c r="R31" s="39"/>
      <c r="S31" s="41"/>
      <c r="T31" s="39"/>
      <c r="U31" s="40"/>
    </row>
    <row r="32" spans="1:21" ht="16.5" customHeight="1">
      <c r="A32" s="92" t="s">
        <v>231</v>
      </c>
      <c r="B32" s="93" t="s">
        <v>230</v>
      </c>
      <c r="C32" s="94">
        <v>1050</v>
      </c>
      <c r="D32" s="39">
        <v>446</v>
      </c>
      <c r="E32" s="41">
        <v>1995</v>
      </c>
      <c r="F32" s="97">
        <v>200</v>
      </c>
      <c r="G32" s="40">
        <v>240</v>
      </c>
      <c r="H32" s="55"/>
      <c r="I32" s="38"/>
      <c r="J32" s="38"/>
      <c r="K32" s="39"/>
      <c r="L32" s="41"/>
      <c r="M32" s="39"/>
      <c r="N32" s="40"/>
      <c r="O32" s="55"/>
      <c r="P32" s="38"/>
      <c r="Q32" s="38"/>
      <c r="R32" s="39"/>
      <c r="S32" s="41"/>
      <c r="T32" s="39"/>
      <c r="U32" s="40"/>
    </row>
    <row r="33" spans="1:21" ht="16.5" customHeight="1">
      <c r="A33" s="55"/>
      <c r="B33" s="38"/>
      <c r="C33" s="38"/>
      <c r="D33" s="39"/>
      <c r="E33" s="41"/>
      <c r="F33" s="39"/>
      <c r="G33" s="40"/>
      <c r="H33" s="55"/>
      <c r="I33" s="38"/>
      <c r="J33" s="38"/>
      <c r="K33" s="39"/>
      <c r="L33" s="41"/>
      <c r="M33" s="39"/>
      <c r="N33" s="40"/>
      <c r="O33" s="55"/>
      <c r="P33" s="38"/>
      <c r="Q33" s="38"/>
      <c r="R33" s="39"/>
      <c r="S33" s="41"/>
      <c r="T33" s="39"/>
      <c r="U33" s="40"/>
    </row>
    <row r="34" spans="1:21" ht="16.5" customHeight="1">
      <c r="A34" s="55"/>
      <c r="B34" s="38"/>
      <c r="C34" s="38"/>
      <c r="D34" s="39"/>
      <c r="E34" s="41"/>
      <c r="F34" s="39"/>
      <c r="G34" s="40"/>
      <c r="H34" s="55"/>
      <c r="I34" s="38"/>
      <c r="J34" s="38"/>
      <c r="K34" s="39"/>
      <c r="L34" s="41"/>
      <c r="M34" s="39"/>
      <c r="N34" s="40"/>
      <c r="O34" s="55"/>
      <c r="P34" s="38"/>
      <c r="Q34" s="38"/>
      <c r="R34" s="39"/>
      <c r="S34" s="41"/>
      <c r="T34" s="39"/>
      <c r="U34" s="40"/>
    </row>
    <row r="35" spans="1:21" ht="16.5" customHeight="1">
      <c r="A35" s="55"/>
      <c r="B35" s="38"/>
      <c r="C35" s="38"/>
      <c r="D35" s="39"/>
      <c r="E35" s="41"/>
      <c r="F35" s="39"/>
      <c r="G35" s="40"/>
      <c r="H35" s="55"/>
      <c r="I35" s="38"/>
      <c r="J35" s="38"/>
      <c r="K35" s="39"/>
      <c r="L35" s="41"/>
      <c r="M35" s="39"/>
      <c r="N35" s="40"/>
      <c r="O35" s="55"/>
      <c r="P35" s="38"/>
      <c r="Q35" s="38"/>
      <c r="R35" s="39"/>
      <c r="S35" s="41"/>
      <c r="T35" s="39"/>
      <c r="U35" s="40"/>
    </row>
    <row r="36" spans="1:21" ht="16.5" customHeight="1">
      <c r="A36" s="55"/>
      <c r="B36" s="38"/>
      <c r="C36" s="38"/>
      <c r="D36" s="39"/>
      <c r="E36" s="41"/>
      <c r="F36" s="39"/>
      <c r="G36" s="40"/>
      <c r="H36" s="55"/>
      <c r="I36" s="38"/>
      <c r="J36" s="38"/>
      <c r="K36" s="39"/>
      <c r="L36" s="41"/>
      <c r="M36" s="39"/>
      <c r="N36" s="40"/>
      <c r="O36" s="55"/>
      <c r="P36" s="38"/>
      <c r="Q36" s="38"/>
      <c r="R36" s="39"/>
      <c r="S36" s="41"/>
      <c r="T36" s="39"/>
      <c r="U36" s="40"/>
    </row>
    <row r="37" spans="1:21" ht="16.5" customHeight="1">
      <c r="A37" s="55"/>
      <c r="B37" s="42"/>
      <c r="C37" s="42"/>
      <c r="D37" s="39"/>
      <c r="E37" s="41"/>
      <c r="F37" s="41"/>
      <c r="G37" s="43"/>
      <c r="H37" s="55"/>
      <c r="I37" s="42"/>
      <c r="J37" s="42"/>
      <c r="K37" s="39"/>
      <c r="L37" s="41"/>
      <c r="M37" s="41"/>
      <c r="N37" s="43"/>
      <c r="O37" s="55"/>
      <c r="P37" s="42"/>
      <c r="Q37" s="42"/>
      <c r="R37" s="41"/>
      <c r="S37" s="41"/>
      <c r="T37" s="41"/>
      <c r="U37" s="43"/>
    </row>
    <row r="38" spans="1:21" ht="16.5" customHeight="1">
      <c r="A38" s="55"/>
      <c r="B38" s="42"/>
      <c r="C38" s="42"/>
      <c r="D38" s="39"/>
      <c r="E38" s="41"/>
      <c r="F38" s="41"/>
      <c r="G38" s="43"/>
      <c r="H38" s="55"/>
      <c r="I38" s="42"/>
      <c r="J38" s="42"/>
      <c r="K38" s="39"/>
      <c r="L38" s="41"/>
      <c r="M38" s="41"/>
      <c r="N38" s="43"/>
      <c r="O38" s="55"/>
      <c r="P38" s="42"/>
      <c r="Q38" s="42"/>
      <c r="R38" s="41"/>
      <c r="S38" s="41"/>
      <c r="T38" s="41"/>
      <c r="U38" s="43"/>
    </row>
    <row r="39" spans="1:21" ht="16.5" customHeight="1" thickBot="1">
      <c r="A39" s="56"/>
      <c r="B39" s="44"/>
      <c r="C39" s="44"/>
      <c r="D39" s="45"/>
      <c r="E39" s="45"/>
      <c r="F39" s="45"/>
      <c r="G39" s="46"/>
      <c r="H39" s="56"/>
      <c r="I39" s="44"/>
      <c r="J39" s="44"/>
      <c r="K39" s="45"/>
      <c r="L39" s="45"/>
      <c r="M39" s="45"/>
      <c r="N39" s="46"/>
      <c r="O39" s="56"/>
      <c r="P39" s="44"/>
      <c r="Q39" s="44"/>
      <c r="R39" s="45"/>
      <c r="S39" s="45"/>
      <c r="T39" s="45"/>
      <c r="U39" s="46"/>
    </row>
    <row r="40" spans="1:21" ht="21.75" customHeight="1" thickBot="1">
      <c r="A40" s="24"/>
      <c r="B40" s="3" t="s">
        <v>13</v>
      </c>
      <c r="C40" s="3"/>
      <c r="D40" s="3"/>
      <c r="E40" s="3"/>
      <c r="F40" s="69">
        <f>SUM(E15:E39)</f>
        <v>32385</v>
      </c>
      <c r="G40" s="36" t="s">
        <v>28</v>
      </c>
      <c r="H40" s="24"/>
      <c r="I40" s="3" t="s">
        <v>12</v>
      </c>
      <c r="J40" s="3"/>
      <c r="K40" s="3"/>
      <c r="L40" s="3"/>
      <c r="M40" s="69">
        <f>SUM(L15:L39)</f>
        <v>31695</v>
      </c>
      <c r="N40" s="36" t="s">
        <v>28</v>
      </c>
      <c r="O40" s="24"/>
      <c r="P40" s="3" t="s">
        <v>14</v>
      </c>
      <c r="Q40" s="3"/>
      <c r="R40" s="3"/>
      <c r="S40" s="3"/>
      <c r="T40" s="69">
        <f>SUM(S15:S39)</f>
        <v>27070</v>
      </c>
      <c r="U40" s="36" t="s">
        <v>28</v>
      </c>
    </row>
    <row r="41" spans="1:21">
      <c r="A41" s="21"/>
      <c r="B41" s="5"/>
      <c r="C41" s="5"/>
      <c r="D41" s="5"/>
      <c r="E41" s="5"/>
      <c r="F41" s="5"/>
      <c r="G41" s="5"/>
      <c r="H41" s="19"/>
      <c r="I41" s="5"/>
      <c r="J41" s="5"/>
      <c r="K41" s="5"/>
      <c r="L41" s="5"/>
      <c r="M41" s="5"/>
      <c r="N41" s="5"/>
      <c r="O41" s="19"/>
      <c r="P41" s="5"/>
      <c r="Q41" s="5"/>
      <c r="R41" s="5"/>
      <c r="S41" s="5"/>
      <c r="T41" s="5"/>
      <c r="U41" s="6"/>
    </row>
    <row r="42" spans="1:21" ht="14">
      <c r="A42" s="21"/>
      <c r="B42" s="7"/>
      <c r="C42" s="7"/>
      <c r="D42" s="7" t="s">
        <v>15</v>
      </c>
      <c r="E42" s="7"/>
      <c r="F42" s="7"/>
      <c r="G42" s="70">
        <f>SUM(T42+'[1]09'!$T$42)</f>
        <v>137020</v>
      </c>
      <c r="H42" s="32" t="s">
        <v>30</v>
      </c>
      <c r="I42" s="7"/>
      <c r="J42" s="7"/>
      <c r="K42" s="7"/>
      <c r="L42" s="7"/>
      <c r="M42" s="7"/>
      <c r="N42" s="16"/>
      <c r="O42" s="19"/>
      <c r="P42" s="7" t="s">
        <v>16</v>
      </c>
      <c r="Q42" s="7"/>
      <c r="R42" s="7"/>
      <c r="S42" s="7"/>
      <c r="T42" s="70">
        <f>T40+M40+F40</f>
        <v>91150</v>
      </c>
      <c r="U42" s="37" t="s">
        <v>28</v>
      </c>
    </row>
    <row r="43" spans="1:21" ht="14" thickBot="1">
      <c r="A43" s="22"/>
      <c r="B43" s="10"/>
      <c r="C43" s="10"/>
      <c r="D43" s="10"/>
      <c r="E43" s="10"/>
      <c r="F43" s="10"/>
      <c r="G43" s="10"/>
      <c r="H43" s="20"/>
      <c r="I43" s="10"/>
      <c r="J43" s="10"/>
      <c r="K43" s="10"/>
      <c r="L43" s="10"/>
      <c r="M43" s="10"/>
      <c r="N43" s="10"/>
      <c r="O43" s="20"/>
      <c r="P43" s="10"/>
      <c r="Q43" s="10"/>
      <c r="R43" s="10"/>
      <c r="S43" s="10"/>
      <c r="T43" s="10"/>
      <c r="U43" s="11"/>
    </row>
    <row r="45" spans="1:21">
      <c r="A45" s="91" t="s">
        <v>53</v>
      </c>
      <c r="T45" s="126" t="s">
        <v>33</v>
      </c>
      <c r="U45" s="126"/>
    </row>
    <row r="57" spans="1:21" ht="16">
      <c r="S57" s="2" t="s">
        <v>1</v>
      </c>
      <c r="T57" s="120">
        <f>T8</f>
        <v>21130</v>
      </c>
      <c r="U57" s="120"/>
    </row>
    <row r="58" spans="1:21" ht="14" thickBot="1"/>
    <row r="59" spans="1:21" ht="14" thickBot="1">
      <c r="A59" s="25"/>
      <c r="B59" s="4"/>
      <c r="C59" s="5"/>
      <c r="D59" s="5"/>
      <c r="E59" s="12" t="s">
        <v>8</v>
      </c>
      <c r="F59" s="5"/>
      <c r="G59" s="6"/>
      <c r="H59" s="25"/>
      <c r="I59" s="4"/>
      <c r="J59" s="5"/>
      <c r="K59" s="5"/>
      <c r="L59" s="12" t="s">
        <v>39</v>
      </c>
      <c r="M59" s="5"/>
      <c r="N59" s="6"/>
      <c r="O59" s="25"/>
      <c r="P59" s="4"/>
      <c r="Q59" s="5"/>
      <c r="R59" s="5"/>
      <c r="S59" s="12" t="s">
        <v>40</v>
      </c>
      <c r="T59" s="5"/>
      <c r="U59" s="6"/>
    </row>
    <row r="60" spans="1:21">
      <c r="A60" s="26" t="s">
        <v>17</v>
      </c>
      <c r="B60" s="4"/>
      <c r="C60" s="5"/>
      <c r="D60" s="5"/>
      <c r="E60" s="5"/>
      <c r="F60" s="5"/>
      <c r="G60" s="6"/>
      <c r="H60" s="26" t="s">
        <v>17</v>
      </c>
      <c r="I60" s="4"/>
      <c r="J60" s="5"/>
      <c r="K60" s="5"/>
      <c r="L60" s="5"/>
      <c r="M60" s="5"/>
      <c r="N60" s="6"/>
      <c r="O60" s="26" t="s">
        <v>17</v>
      </c>
      <c r="P60" s="4"/>
      <c r="Q60" s="5"/>
      <c r="R60" s="5"/>
      <c r="S60" s="5"/>
      <c r="T60" s="5"/>
      <c r="U60" s="6"/>
    </row>
    <row r="61" spans="1:21">
      <c r="A61" s="27" t="s">
        <v>19</v>
      </c>
      <c r="B61" s="113" t="s">
        <v>20</v>
      </c>
      <c r="C61" s="114"/>
      <c r="D61" s="114"/>
      <c r="E61" s="114"/>
      <c r="F61" s="114"/>
      <c r="G61" s="115"/>
      <c r="H61" s="27" t="s">
        <v>19</v>
      </c>
      <c r="I61" s="113" t="s">
        <v>20</v>
      </c>
      <c r="J61" s="114"/>
      <c r="K61" s="114"/>
      <c r="L61" s="114"/>
      <c r="M61" s="114"/>
      <c r="N61" s="115"/>
      <c r="O61" s="27" t="s">
        <v>19</v>
      </c>
      <c r="P61" s="113" t="s">
        <v>20</v>
      </c>
      <c r="Q61" s="114"/>
      <c r="R61" s="114"/>
      <c r="S61" s="114"/>
      <c r="T61" s="114"/>
      <c r="U61" s="115"/>
    </row>
    <row r="62" spans="1:21" ht="14" thickBot="1">
      <c r="A62" s="28" t="s">
        <v>18</v>
      </c>
      <c r="B62" s="9"/>
      <c r="C62" s="10"/>
      <c r="D62" s="10"/>
      <c r="E62" s="10"/>
      <c r="F62" s="10"/>
      <c r="G62" s="11"/>
      <c r="H62" s="28" t="s">
        <v>18</v>
      </c>
      <c r="I62" s="9"/>
      <c r="J62" s="10"/>
      <c r="K62" s="10"/>
      <c r="L62" s="10"/>
      <c r="M62" s="10"/>
      <c r="N62" s="11"/>
      <c r="O62" s="28" t="s">
        <v>18</v>
      </c>
      <c r="P62" s="9"/>
      <c r="Q62" s="10"/>
      <c r="R62" s="10"/>
      <c r="S62" s="10"/>
      <c r="T62" s="10"/>
      <c r="U62" s="11"/>
    </row>
    <row r="63" spans="1:21" ht="14">
      <c r="A63" s="48">
        <v>22</v>
      </c>
      <c r="B63" s="49" t="s">
        <v>334</v>
      </c>
      <c r="C63" s="50"/>
      <c r="D63" s="50"/>
      <c r="E63" s="50"/>
      <c r="F63" s="50"/>
      <c r="G63" s="51"/>
      <c r="H63" s="48">
        <v>0</v>
      </c>
      <c r="I63" s="49"/>
      <c r="J63" s="50"/>
      <c r="K63" s="50"/>
      <c r="L63" s="50"/>
      <c r="M63" s="50"/>
      <c r="N63" s="51"/>
      <c r="O63" s="48">
        <v>20</v>
      </c>
      <c r="P63" s="49" t="s">
        <v>334</v>
      </c>
      <c r="Q63" s="50"/>
      <c r="R63" s="50"/>
      <c r="S63" s="50"/>
      <c r="T63" s="50"/>
      <c r="U63" s="51"/>
    </row>
    <row r="64" spans="1:21" ht="14">
      <c r="A64" s="60"/>
      <c r="B64" s="52" t="s">
        <v>335</v>
      </c>
      <c r="C64" s="53"/>
      <c r="D64" s="53"/>
      <c r="E64" s="53"/>
      <c r="F64" s="53"/>
      <c r="G64" s="54"/>
      <c r="H64" s="60"/>
      <c r="I64" s="52"/>
      <c r="J64" s="53"/>
      <c r="K64" s="53"/>
      <c r="L64" s="53"/>
      <c r="M64" s="53"/>
      <c r="N64" s="54"/>
      <c r="O64" s="60"/>
      <c r="P64" s="52" t="s">
        <v>335</v>
      </c>
      <c r="Q64" s="53"/>
      <c r="R64" s="53"/>
      <c r="S64" s="53"/>
      <c r="T64" s="53"/>
      <c r="U64" s="54"/>
    </row>
    <row r="65" spans="1:21" ht="14">
      <c r="A65" s="60">
        <v>12</v>
      </c>
      <c r="B65" s="52" t="s">
        <v>336</v>
      </c>
      <c r="C65" s="53"/>
      <c r="D65" s="53"/>
      <c r="E65" s="53"/>
      <c r="F65" s="53"/>
      <c r="G65" s="54"/>
      <c r="H65" s="60"/>
      <c r="I65" s="52"/>
      <c r="J65" s="53"/>
      <c r="K65" s="53"/>
      <c r="L65" s="53"/>
      <c r="M65" s="53"/>
      <c r="N65" s="54"/>
      <c r="O65" s="60">
        <v>21</v>
      </c>
      <c r="P65" s="52" t="s">
        <v>337</v>
      </c>
      <c r="Q65" s="53"/>
      <c r="R65" s="53"/>
      <c r="S65" s="53"/>
      <c r="T65" s="53"/>
      <c r="U65" s="54"/>
    </row>
    <row r="66" spans="1:21" ht="14">
      <c r="A66" s="60"/>
      <c r="B66" s="52" t="s">
        <v>338</v>
      </c>
      <c r="C66" s="53"/>
      <c r="D66" s="53"/>
      <c r="E66" s="53"/>
      <c r="F66" s="53"/>
      <c r="G66" s="54"/>
      <c r="H66" s="60"/>
      <c r="I66" s="52"/>
      <c r="J66" s="53"/>
      <c r="K66" s="53"/>
      <c r="L66" s="53"/>
      <c r="M66" s="53"/>
      <c r="N66" s="54"/>
      <c r="O66" s="60"/>
      <c r="P66" s="52" t="s">
        <v>339</v>
      </c>
      <c r="Q66" s="53"/>
      <c r="R66" s="53"/>
      <c r="S66" s="53"/>
      <c r="T66" s="53"/>
      <c r="U66" s="54"/>
    </row>
    <row r="67" spans="1:21" ht="14">
      <c r="A67" s="60"/>
      <c r="B67" s="52"/>
      <c r="C67" s="53"/>
      <c r="D67" s="53"/>
      <c r="E67" s="53"/>
      <c r="F67" s="53"/>
      <c r="G67" s="54"/>
      <c r="H67" s="60"/>
      <c r="I67" s="52"/>
      <c r="J67" s="53"/>
      <c r="K67" s="53"/>
      <c r="L67" s="53"/>
      <c r="M67" s="53"/>
      <c r="N67" s="54"/>
      <c r="O67" s="60"/>
      <c r="P67" s="52"/>
      <c r="Q67" s="53"/>
      <c r="R67" s="53"/>
      <c r="S67" s="53"/>
      <c r="T67" s="53"/>
      <c r="U67" s="54"/>
    </row>
    <row r="68" spans="1:21" ht="14">
      <c r="A68" s="60"/>
      <c r="B68" s="52"/>
      <c r="C68" s="53"/>
      <c r="D68" s="53"/>
      <c r="E68" s="53"/>
      <c r="F68" s="53"/>
      <c r="G68" s="54"/>
      <c r="H68" s="60"/>
      <c r="I68" s="52"/>
      <c r="J68" s="53"/>
      <c r="K68" s="53"/>
      <c r="L68" s="53"/>
      <c r="M68" s="53"/>
      <c r="N68" s="54"/>
      <c r="O68" s="60"/>
      <c r="P68" s="52"/>
      <c r="Q68" s="53"/>
      <c r="R68" s="53"/>
      <c r="S68" s="53"/>
      <c r="T68" s="53"/>
      <c r="U68" s="54"/>
    </row>
    <row r="69" spans="1:21" ht="14">
      <c r="A69" s="60"/>
      <c r="B69" s="52"/>
      <c r="C69" s="53"/>
      <c r="D69" s="53"/>
      <c r="E69" s="53"/>
      <c r="F69" s="53"/>
      <c r="G69" s="54"/>
      <c r="H69" s="60"/>
      <c r="I69" s="52"/>
      <c r="J69" s="53"/>
      <c r="K69" s="53"/>
      <c r="L69" s="53"/>
      <c r="M69" s="53"/>
      <c r="N69" s="54"/>
      <c r="O69" s="60"/>
      <c r="P69" s="52"/>
      <c r="Q69" s="53"/>
      <c r="R69" s="53"/>
      <c r="S69" s="53"/>
      <c r="T69" s="53"/>
      <c r="U69" s="54"/>
    </row>
    <row r="70" spans="1:21" ht="14">
      <c r="A70" s="60"/>
      <c r="B70" s="52"/>
      <c r="C70" s="53"/>
      <c r="D70" s="53"/>
      <c r="E70" s="53"/>
      <c r="F70" s="53"/>
      <c r="G70" s="54"/>
      <c r="H70" s="60"/>
      <c r="I70" s="52"/>
      <c r="J70" s="53"/>
      <c r="K70" s="53"/>
      <c r="L70" s="53"/>
      <c r="M70" s="53"/>
      <c r="N70" s="54"/>
      <c r="O70" s="60"/>
      <c r="P70" s="52"/>
      <c r="Q70" s="53"/>
      <c r="R70" s="53"/>
      <c r="S70" s="53"/>
      <c r="T70" s="53"/>
      <c r="U70" s="54"/>
    </row>
    <row r="71" spans="1:21" ht="14">
      <c r="A71" s="60"/>
      <c r="B71" s="52"/>
      <c r="C71" s="53"/>
      <c r="D71" s="53"/>
      <c r="E71" s="53"/>
      <c r="F71" s="53"/>
      <c r="G71" s="54"/>
      <c r="H71" s="60"/>
      <c r="I71" s="52"/>
      <c r="J71" s="53"/>
      <c r="K71" s="53"/>
      <c r="L71" s="53"/>
      <c r="M71" s="53"/>
      <c r="N71" s="54"/>
      <c r="O71" s="60"/>
      <c r="P71" s="52"/>
      <c r="Q71" s="53"/>
      <c r="R71" s="53"/>
      <c r="S71" s="53"/>
      <c r="T71" s="53"/>
      <c r="U71" s="54"/>
    </row>
    <row r="72" spans="1:21" ht="14">
      <c r="A72" s="60"/>
      <c r="B72" s="52"/>
      <c r="C72" s="53"/>
      <c r="D72" s="53"/>
      <c r="E72" s="53"/>
      <c r="G72" s="54"/>
      <c r="H72" s="60"/>
      <c r="I72" s="52"/>
      <c r="J72" s="53"/>
      <c r="K72" s="53"/>
      <c r="L72" s="53"/>
      <c r="M72" s="53"/>
      <c r="N72" s="54"/>
      <c r="O72" s="60"/>
      <c r="P72" s="52"/>
      <c r="Q72" s="53"/>
      <c r="R72" s="53"/>
      <c r="S72" s="53"/>
      <c r="T72" s="53"/>
      <c r="U72" s="54"/>
    </row>
    <row r="73" spans="1:21" ht="14">
      <c r="A73" s="60"/>
      <c r="B73" s="52"/>
      <c r="C73" s="53"/>
      <c r="D73" s="53"/>
      <c r="E73" s="53"/>
      <c r="F73" s="53"/>
      <c r="G73" s="54"/>
      <c r="H73" s="60"/>
      <c r="I73" s="52"/>
      <c r="J73" s="53"/>
      <c r="K73" s="53"/>
      <c r="L73" s="53"/>
      <c r="M73" s="53"/>
      <c r="N73" s="54"/>
      <c r="O73" s="60"/>
      <c r="P73" s="52"/>
      <c r="Q73" s="53"/>
      <c r="R73" s="53"/>
      <c r="S73" s="53"/>
      <c r="T73" s="53"/>
      <c r="U73" s="54"/>
    </row>
    <row r="74" spans="1:21" ht="14">
      <c r="A74" s="60"/>
      <c r="B74" s="52"/>
      <c r="C74" s="53"/>
      <c r="D74" s="53"/>
      <c r="E74" s="53"/>
      <c r="F74" s="53"/>
      <c r="G74" s="54"/>
      <c r="H74" s="60"/>
      <c r="I74" s="52"/>
      <c r="J74" s="53"/>
      <c r="K74" s="53"/>
      <c r="L74" s="53"/>
      <c r="M74" s="53"/>
      <c r="N74" s="54"/>
      <c r="O74" s="60"/>
      <c r="P74" s="52"/>
      <c r="Q74" s="53"/>
      <c r="R74" s="53"/>
      <c r="S74" s="53"/>
      <c r="T74" s="53"/>
      <c r="U74" s="54"/>
    </row>
    <row r="75" spans="1:21" ht="14">
      <c r="A75" s="60"/>
      <c r="B75" s="52"/>
      <c r="C75" s="53"/>
      <c r="D75" s="53"/>
      <c r="E75" s="53"/>
      <c r="F75" s="53"/>
      <c r="G75" s="54"/>
      <c r="H75" s="60"/>
      <c r="I75" s="52"/>
      <c r="J75" s="53"/>
      <c r="K75" s="53"/>
      <c r="L75" s="53"/>
      <c r="M75" s="53"/>
      <c r="N75" s="54"/>
      <c r="O75" s="60"/>
      <c r="P75" s="52"/>
      <c r="Q75" s="53"/>
      <c r="R75" s="53"/>
      <c r="S75" s="53"/>
      <c r="T75" s="53"/>
      <c r="U75" s="54"/>
    </row>
    <row r="76" spans="1:21" ht="14">
      <c r="A76" s="60"/>
      <c r="B76" s="52"/>
      <c r="C76" s="53"/>
      <c r="D76" s="53"/>
      <c r="E76" s="53"/>
      <c r="F76" s="53"/>
      <c r="G76" s="54"/>
      <c r="H76" s="60"/>
      <c r="I76" s="52"/>
      <c r="J76" s="53"/>
      <c r="K76" s="53"/>
      <c r="L76" s="53"/>
      <c r="M76" s="53"/>
      <c r="N76" s="54"/>
      <c r="O76" s="60"/>
      <c r="P76" s="52"/>
      <c r="Q76" s="53"/>
      <c r="R76" s="53"/>
      <c r="S76" s="53"/>
      <c r="T76" s="53"/>
      <c r="U76" s="54"/>
    </row>
    <row r="77" spans="1:21" ht="14">
      <c r="A77" s="60"/>
      <c r="B77" s="52"/>
      <c r="C77" s="53"/>
      <c r="D77" s="53"/>
      <c r="E77" s="53"/>
      <c r="F77" s="53"/>
      <c r="G77" s="54"/>
      <c r="H77" s="60"/>
      <c r="I77" s="52"/>
      <c r="J77" s="53"/>
      <c r="K77" s="53"/>
      <c r="L77" s="53"/>
      <c r="M77" s="53"/>
      <c r="N77" s="54"/>
      <c r="O77" s="60"/>
      <c r="P77" s="52"/>
      <c r="Q77" s="53"/>
      <c r="R77" s="53"/>
      <c r="S77" s="53"/>
      <c r="T77" s="53"/>
      <c r="U77" s="54"/>
    </row>
    <row r="78" spans="1:21" ht="14">
      <c r="A78" s="60"/>
      <c r="B78" s="52"/>
      <c r="C78" s="53"/>
      <c r="D78" s="53"/>
      <c r="E78" s="53"/>
      <c r="F78" s="53"/>
      <c r="G78" s="54"/>
      <c r="H78" s="60"/>
      <c r="I78" s="52"/>
      <c r="J78" s="53"/>
      <c r="K78" s="53"/>
      <c r="L78" s="53"/>
      <c r="M78" s="53"/>
      <c r="N78" s="54"/>
      <c r="O78" s="60"/>
      <c r="P78" s="52"/>
      <c r="Q78" s="53"/>
      <c r="R78" s="53"/>
      <c r="S78" s="53"/>
      <c r="T78" s="53"/>
      <c r="U78" s="54"/>
    </row>
    <row r="79" spans="1:21" ht="14">
      <c r="A79" s="60"/>
      <c r="B79" s="52"/>
      <c r="C79" s="53"/>
      <c r="D79" s="53"/>
      <c r="E79" s="53"/>
      <c r="F79" s="53"/>
      <c r="G79" s="54"/>
      <c r="H79" s="60"/>
      <c r="I79" s="52"/>
      <c r="J79" s="53"/>
      <c r="K79" s="53"/>
      <c r="L79" s="53"/>
      <c r="M79" s="53"/>
      <c r="N79" s="54"/>
      <c r="O79" s="60"/>
      <c r="P79" s="52"/>
      <c r="Q79" s="53"/>
      <c r="R79" s="53"/>
      <c r="S79" s="53"/>
      <c r="T79" s="53"/>
      <c r="U79" s="54"/>
    </row>
    <row r="80" spans="1:21" ht="14">
      <c r="A80" s="60"/>
      <c r="B80" s="52"/>
      <c r="C80" s="53"/>
      <c r="D80" s="53"/>
      <c r="E80" s="53"/>
      <c r="F80" s="53"/>
      <c r="G80" s="54"/>
      <c r="H80" s="60"/>
      <c r="I80" s="52"/>
      <c r="J80" s="53"/>
      <c r="K80" s="53"/>
      <c r="L80" s="53"/>
      <c r="M80" s="53"/>
      <c r="N80" s="54"/>
      <c r="O80" s="60"/>
      <c r="P80" s="52"/>
      <c r="Q80" s="53"/>
      <c r="R80" s="53"/>
      <c r="S80" s="53"/>
      <c r="T80" s="53"/>
      <c r="U80" s="54"/>
    </row>
    <row r="81" spans="1:21" ht="14">
      <c r="A81" s="60"/>
      <c r="B81" s="52"/>
      <c r="C81" s="53"/>
      <c r="D81" s="53"/>
      <c r="E81" s="53"/>
      <c r="F81" s="53"/>
      <c r="G81" s="54"/>
      <c r="H81" s="60"/>
      <c r="I81" s="52"/>
      <c r="J81" s="53"/>
      <c r="K81" s="53"/>
      <c r="L81" s="53"/>
      <c r="M81" s="53"/>
      <c r="N81" s="54"/>
      <c r="O81" s="60"/>
      <c r="P81" s="52"/>
      <c r="Q81" s="53"/>
      <c r="R81" s="53"/>
      <c r="S81" s="53"/>
      <c r="T81" s="53"/>
      <c r="U81" s="54"/>
    </row>
    <row r="82" spans="1:21" ht="14">
      <c r="A82" s="60"/>
      <c r="B82" s="52"/>
      <c r="C82" s="53"/>
      <c r="D82" s="53"/>
      <c r="E82" s="53"/>
      <c r="F82" s="53"/>
      <c r="G82" s="54"/>
      <c r="H82" s="60"/>
      <c r="I82" s="52"/>
      <c r="J82" s="53"/>
      <c r="K82" s="53"/>
      <c r="L82" s="53"/>
      <c r="M82" s="53"/>
      <c r="N82" s="54"/>
      <c r="O82" s="60"/>
      <c r="P82" s="52"/>
      <c r="Q82" s="53"/>
      <c r="R82" s="53"/>
      <c r="S82" s="53"/>
      <c r="T82" s="53"/>
      <c r="U82" s="54"/>
    </row>
    <row r="83" spans="1:21" ht="14">
      <c r="A83" s="74" t="s">
        <v>49</v>
      </c>
      <c r="B83" s="52">
        <v>18</v>
      </c>
      <c r="C83" s="53" t="s">
        <v>48</v>
      </c>
      <c r="D83" s="53"/>
      <c r="E83" s="53"/>
      <c r="F83" s="53"/>
      <c r="G83" s="54"/>
      <c r="H83" s="74" t="s">
        <v>49</v>
      </c>
      <c r="I83" s="52">
        <v>20</v>
      </c>
      <c r="J83" s="53" t="s">
        <v>48</v>
      </c>
      <c r="K83" s="53"/>
      <c r="L83" s="53"/>
      <c r="M83" s="53"/>
      <c r="N83" s="54"/>
      <c r="O83" s="74" t="s">
        <v>49</v>
      </c>
      <c r="P83" s="52">
        <v>4</v>
      </c>
      <c r="Q83" s="53" t="s">
        <v>48</v>
      </c>
      <c r="R83" s="53"/>
      <c r="S83" s="53"/>
      <c r="T83" s="53"/>
      <c r="U83" s="54"/>
    </row>
    <row r="84" spans="1:21" ht="14">
      <c r="A84" s="74" t="s">
        <v>50</v>
      </c>
      <c r="B84" s="52">
        <v>0</v>
      </c>
      <c r="C84" s="53"/>
      <c r="D84" s="53"/>
      <c r="E84" s="53"/>
      <c r="F84" s="53"/>
      <c r="G84" s="54"/>
      <c r="H84" s="74" t="s">
        <v>50</v>
      </c>
      <c r="I84" s="52">
        <v>0</v>
      </c>
      <c r="J84" s="53"/>
      <c r="K84" s="53"/>
      <c r="L84" s="53"/>
      <c r="M84" s="53"/>
      <c r="N84" s="54"/>
      <c r="O84" s="74" t="s">
        <v>50</v>
      </c>
      <c r="P84" s="52">
        <v>1</v>
      </c>
      <c r="Q84" s="53"/>
      <c r="R84" s="53"/>
      <c r="S84" s="53"/>
      <c r="T84" s="53"/>
      <c r="U84" s="54"/>
    </row>
    <row r="85" spans="1:21" ht="15" thickBot="1">
      <c r="A85" s="29" t="s">
        <v>27</v>
      </c>
      <c r="B85" s="47">
        <v>260</v>
      </c>
      <c r="C85" s="30" t="s">
        <v>30</v>
      </c>
      <c r="D85" s="30"/>
      <c r="E85" s="13"/>
      <c r="F85" s="13"/>
      <c r="G85" s="14"/>
      <c r="H85" s="29" t="s">
        <v>27</v>
      </c>
      <c r="I85" s="47">
        <v>240</v>
      </c>
      <c r="J85" s="30" t="s">
        <v>30</v>
      </c>
      <c r="K85" s="30"/>
      <c r="L85" s="13"/>
      <c r="M85" s="13"/>
      <c r="N85" s="14"/>
      <c r="O85" s="29" t="s">
        <v>27</v>
      </c>
      <c r="P85" s="47">
        <v>230</v>
      </c>
      <c r="Q85" s="30" t="s">
        <v>30</v>
      </c>
      <c r="R85" s="30"/>
      <c r="S85" s="13"/>
      <c r="T85" s="13"/>
      <c r="U85" s="14"/>
    </row>
    <row r="86" spans="1:21" ht="16.5" customHeight="1">
      <c r="A86" s="4" t="s">
        <v>25</v>
      </c>
      <c r="B86" s="5"/>
      <c r="C86" s="5"/>
      <c r="D86" s="5"/>
      <c r="E86" s="5"/>
      <c r="F86" s="64">
        <f>SUM(A63:A83)</f>
        <v>34</v>
      </c>
      <c r="G86" s="65" t="s">
        <v>29</v>
      </c>
      <c r="H86" s="5" t="s">
        <v>25</v>
      </c>
      <c r="I86" s="5"/>
      <c r="J86" s="5"/>
      <c r="K86" s="5"/>
      <c r="L86" s="5"/>
      <c r="M86" s="64">
        <f>SUM(H63:H83)</f>
        <v>0</v>
      </c>
      <c r="N86" s="65" t="s">
        <v>29</v>
      </c>
      <c r="O86" s="5" t="s">
        <v>25</v>
      </c>
      <c r="P86" s="5"/>
      <c r="Q86" s="5"/>
      <c r="R86" s="5"/>
      <c r="S86" s="5"/>
      <c r="T86" s="64">
        <f>SUM(O63:O83)</f>
        <v>41</v>
      </c>
      <c r="U86" s="65" t="s">
        <v>29</v>
      </c>
    </row>
    <row r="87" spans="1:21" ht="16.5" customHeight="1">
      <c r="A87" s="66" t="s">
        <v>21</v>
      </c>
      <c r="B87" s="67"/>
      <c r="C87" s="67"/>
      <c r="D87" s="67"/>
      <c r="E87" s="67"/>
      <c r="F87" s="127" t="s">
        <v>88</v>
      </c>
      <c r="G87" s="128"/>
      <c r="H87" s="66" t="s">
        <v>21</v>
      </c>
      <c r="I87" s="67"/>
      <c r="J87" s="67"/>
      <c r="K87" s="67"/>
      <c r="L87" s="67"/>
      <c r="M87" s="127" t="s">
        <v>88</v>
      </c>
      <c r="N87" s="128"/>
      <c r="O87" s="66" t="s">
        <v>21</v>
      </c>
      <c r="P87" s="67"/>
      <c r="Q87" s="67"/>
      <c r="R87" s="67"/>
      <c r="S87" s="67"/>
      <c r="T87" s="127" t="s">
        <v>88</v>
      </c>
      <c r="U87" s="128"/>
    </row>
    <row r="88" spans="1:21" ht="16.5" customHeight="1">
      <c r="A88" s="66" t="s">
        <v>22</v>
      </c>
      <c r="B88" s="67"/>
      <c r="C88" s="67"/>
      <c r="D88" s="67"/>
      <c r="E88" s="127" t="s">
        <v>226</v>
      </c>
      <c r="F88" s="127"/>
      <c r="G88" s="128"/>
      <c r="H88" s="66" t="s">
        <v>22</v>
      </c>
      <c r="I88" s="67"/>
      <c r="J88" s="67"/>
      <c r="K88" s="67"/>
      <c r="L88" s="127" t="s">
        <v>225</v>
      </c>
      <c r="M88" s="127"/>
      <c r="N88" s="128"/>
      <c r="O88" s="66" t="s">
        <v>22</v>
      </c>
      <c r="P88" s="67"/>
      <c r="Q88" s="67"/>
      <c r="R88" s="67"/>
      <c r="S88" s="127" t="s">
        <v>185</v>
      </c>
      <c r="T88" s="127"/>
      <c r="U88" s="128"/>
    </row>
    <row r="89" spans="1:21" ht="16.5" customHeight="1">
      <c r="A89" s="66" t="s">
        <v>23</v>
      </c>
      <c r="B89" s="67"/>
      <c r="C89" s="67"/>
      <c r="D89" s="127" t="s">
        <v>333</v>
      </c>
      <c r="E89" s="127"/>
      <c r="F89" s="127"/>
      <c r="G89" s="128"/>
      <c r="H89" s="66" t="s">
        <v>23</v>
      </c>
      <c r="I89" s="67"/>
      <c r="J89" s="67"/>
      <c r="K89" s="127" t="s">
        <v>226</v>
      </c>
      <c r="L89" s="127"/>
      <c r="M89" s="127"/>
      <c r="N89" s="128"/>
      <c r="O89" s="66" t="s">
        <v>23</v>
      </c>
      <c r="P89" s="67"/>
      <c r="Q89" s="67"/>
      <c r="R89" s="127" t="s">
        <v>225</v>
      </c>
      <c r="S89" s="127"/>
      <c r="T89" s="127"/>
      <c r="U89" s="128"/>
    </row>
    <row r="90" spans="1:21" ht="16.5" customHeight="1" thickBot="1">
      <c r="A90" s="9" t="s">
        <v>24</v>
      </c>
      <c r="B90" s="10"/>
      <c r="C90" s="10"/>
      <c r="D90" s="10"/>
      <c r="E90" s="73" t="s">
        <v>64</v>
      </c>
      <c r="F90" s="10"/>
      <c r="G90" s="11"/>
      <c r="H90" s="10" t="s">
        <v>24</v>
      </c>
      <c r="I90" s="10"/>
      <c r="J90" s="10"/>
      <c r="K90" s="10"/>
      <c r="L90" s="10" t="s">
        <v>62</v>
      </c>
      <c r="M90" s="10"/>
      <c r="N90" s="11"/>
      <c r="O90" s="10" t="s">
        <v>24</v>
      </c>
      <c r="P90" s="10"/>
      <c r="Q90" s="10"/>
      <c r="R90" s="10"/>
      <c r="S90" s="10" t="s">
        <v>63</v>
      </c>
      <c r="T90" s="10"/>
      <c r="U90" s="11"/>
    </row>
    <row r="91" spans="1:21">
      <c r="A91" s="31"/>
      <c r="B91" s="5"/>
      <c r="C91" s="5"/>
      <c r="D91" s="5"/>
      <c r="E91" s="5"/>
      <c r="F91" s="5"/>
      <c r="G91" s="5"/>
      <c r="H91" s="18"/>
      <c r="I91" s="5"/>
      <c r="J91" s="5"/>
      <c r="K91" s="5"/>
      <c r="L91" s="5"/>
      <c r="M91" s="5"/>
      <c r="N91" s="5"/>
      <c r="O91" s="18"/>
      <c r="P91" s="5"/>
      <c r="Q91" s="5"/>
      <c r="R91" s="5"/>
      <c r="S91" s="5"/>
      <c r="T91" s="5"/>
      <c r="U91" s="6"/>
    </row>
    <row r="92" spans="1:21">
      <c r="A92" s="61" t="s">
        <v>26</v>
      </c>
      <c r="B92" s="7"/>
      <c r="C92" s="7"/>
      <c r="D92" s="7">
        <f>F86+M86+T86</f>
        <v>75</v>
      </c>
      <c r="E92" s="32" t="s">
        <v>29</v>
      </c>
      <c r="F92" s="7"/>
      <c r="G92" s="34" t="s">
        <v>38</v>
      </c>
      <c r="H92" s="33">
        <f>B85+I85+P85</f>
        <v>730</v>
      </c>
      <c r="I92" s="32" t="s">
        <v>37</v>
      </c>
      <c r="J92" s="32"/>
      <c r="K92" s="32"/>
      <c r="L92" s="7"/>
      <c r="M92" s="7"/>
      <c r="N92" s="35"/>
      <c r="O92" s="35" t="s">
        <v>31</v>
      </c>
      <c r="R92" s="7" t="s">
        <v>32</v>
      </c>
      <c r="S92" s="7"/>
      <c r="T92" s="7"/>
      <c r="U92" s="8"/>
    </row>
    <row r="93" spans="1:21" ht="14" thickBot="1">
      <c r="A93" s="22"/>
      <c r="B93" s="10"/>
      <c r="C93" s="10"/>
      <c r="D93" s="10"/>
      <c r="E93" s="10"/>
      <c r="F93" s="10"/>
      <c r="G93" s="10"/>
      <c r="H93" s="20"/>
      <c r="I93" s="10"/>
      <c r="J93" s="10"/>
      <c r="K93" s="10"/>
      <c r="L93" s="10"/>
      <c r="M93" s="10"/>
      <c r="N93" s="10"/>
      <c r="O93" s="20"/>
      <c r="P93" s="10"/>
      <c r="Q93" s="10"/>
      <c r="R93" s="10"/>
      <c r="S93" s="10"/>
      <c r="T93" s="10"/>
      <c r="U93" s="11"/>
    </row>
    <row r="95" spans="1:21">
      <c r="T95" s="126" t="s">
        <v>34</v>
      </c>
      <c r="U95" s="126"/>
    </row>
  </sheetData>
  <mergeCells count="30">
    <mergeCell ref="T95:U95"/>
    <mergeCell ref="E10:G10"/>
    <mergeCell ref="B61:G61"/>
    <mergeCell ref="I61:N61"/>
    <mergeCell ref="C13:C14"/>
    <mergeCell ref="G13:G14"/>
    <mergeCell ref="J13:J14"/>
    <mergeCell ref="N13:N14"/>
    <mergeCell ref="T87:U87"/>
    <mergeCell ref="S88:U88"/>
    <mergeCell ref="R89:U89"/>
    <mergeCell ref="A12:G12"/>
    <mergeCell ref="A13:A14"/>
    <mergeCell ref="H12:N12"/>
    <mergeCell ref="H13:H14"/>
    <mergeCell ref="E88:G88"/>
    <mergeCell ref="T8:U8"/>
    <mergeCell ref="T57:U57"/>
    <mergeCell ref="T10:U10"/>
    <mergeCell ref="O12:U12"/>
    <mergeCell ref="O13:O14"/>
    <mergeCell ref="Q13:Q14"/>
    <mergeCell ref="U13:U14"/>
    <mergeCell ref="T45:U45"/>
    <mergeCell ref="D89:G89"/>
    <mergeCell ref="F87:G87"/>
    <mergeCell ref="P61:U61"/>
    <mergeCell ref="M87:N87"/>
    <mergeCell ref="L88:N88"/>
    <mergeCell ref="K89:N89"/>
  </mergeCells>
  <phoneticPr fontId="3" type="noConversion"/>
  <printOptions horizontalCentered="1" verticalCentered="1"/>
  <pageMargins left="0" right="0.19685039370078741" top="0.39370078740157483" bottom="0" header="0" footer="0"/>
  <pageSetup paperSize="9" scale="69" fitToHeight="2" orientation="landscape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33</vt:i4>
      </vt:variant>
      <vt:variant>
        <vt:lpstr>Named Ranges</vt:lpstr>
      </vt:variant>
      <vt:variant>
        <vt:i4>31</vt:i4>
      </vt:variant>
    </vt:vector>
  </HeadingPairs>
  <TitlesOfParts>
    <vt:vector size="64" baseType="lpstr"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Hoja1</vt:lpstr>
      <vt:lpstr>Hoja2</vt:lpstr>
      <vt:lpstr>'01'!Print_Area</vt:lpstr>
      <vt:lpstr>'02'!Print_Area</vt:lpstr>
      <vt:lpstr>'03'!Print_Area</vt:lpstr>
      <vt:lpstr>'04'!Print_Area</vt:lpstr>
      <vt:lpstr>'05'!Print_Area</vt:lpstr>
      <vt:lpstr>'06'!Print_Area</vt:lpstr>
      <vt:lpstr>'07'!Print_Area</vt:lpstr>
      <vt:lpstr>'08'!Print_Area</vt:lpstr>
      <vt:lpstr>'09'!Print_Area</vt:lpstr>
      <vt:lpstr>'10'!Print_Area</vt:lpstr>
      <vt:lpstr>'11'!Print_Area</vt:lpstr>
      <vt:lpstr>'12'!Print_Area</vt:lpstr>
      <vt:lpstr>'13'!Print_Area</vt:lpstr>
      <vt:lpstr>'14'!Print_Area</vt:lpstr>
      <vt:lpstr>'15'!Print_Area</vt:lpstr>
      <vt:lpstr>'16'!Print_Area</vt:lpstr>
      <vt:lpstr>'17'!Print_Area</vt:lpstr>
      <vt:lpstr>'18'!Print_Area</vt:lpstr>
      <vt:lpstr>'19'!Print_Area</vt:lpstr>
      <vt:lpstr>'20'!Print_Area</vt:lpstr>
      <vt:lpstr>'21'!Print_Area</vt:lpstr>
      <vt:lpstr>'22'!Print_Area</vt:lpstr>
      <vt:lpstr>'23'!Print_Area</vt:lpstr>
      <vt:lpstr>'24'!Print_Area</vt:lpstr>
      <vt:lpstr>'25'!Print_Area</vt:lpstr>
      <vt:lpstr>'26'!Print_Area</vt:lpstr>
      <vt:lpstr>'27'!Print_Area</vt:lpstr>
      <vt:lpstr>'28'!Print_Area</vt:lpstr>
      <vt:lpstr>'29'!Print_Area</vt:lpstr>
      <vt:lpstr>'30'!Print_Area</vt:lpstr>
      <vt:lpstr>'31'!Print_Area</vt:lpstr>
    </vt:vector>
  </TitlesOfParts>
  <Company>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.</dc:creator>
  <cp:lastModifiedBy>Luis Antonio Vazquez Garcia</cp:lastModifiedBy>
  <cp:lastPrinted>2021-01-24T15:05:24Z</cp:lastPrinted>
  <dcterms:created xsi:type="dcterms:W3CDTF">2009-07-29T12:15:04Z</dcterms:created>
  <dcterms:modified xsi:type="dcterms:W3CDTF">2021-02-11T17:36:26Z</dcterms:modified>
</cp:coreProperties>
</file>