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05_詳細設計\"/>
    </mc:Choice>
  </mc:AlternateContent>
  <bookViews>
    <workbookView xWindow="-15" yWindow="6375" windowWidth="17400" windowHeight="6405" tabRatio="1000" firstSheet="4" activeTab="9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情報20170324追加" sheetId="118" r:id="rId13"/>
    <sheet name="社員マスタ " sheetId="52" r:id="rId14"/>
    <sheet name="商品マスタ" sheetId="74" r:id="rId15"/>
    <sheet name="商品製本マスタ" sheetId="78" r:id="rId16"/>
    <sheet name="部門マスタ" sheetId="73" r:id="rId17"/>
    <sheet name="社員利用権マスタ" sheetId="53" r:id="rId18"/>
    <sheet name="利用権マスタ" sheetId="54" r:id="rId19"/>
    <sheet name="アプリケーションマスタ" sheetId="81" r:id="rId20"/>
    <sheet name="作業マスタ" sheetId="61" r:id="rId21"/>
    <sheet name="取引先補助マスタ" sheetId="98" r:id="rId22"/>
    <sheet name="取引先請求部署" sheetId="99" r:id="rId23"/>
    <sheet name="用紙マスタ" sheetId="100" r:id="rId24"/>
    <sheet name="機械マスタ" sheetId="101" r:id="rId25"/>
    <sheet name="年度別採番テーブル" sheetId="104" r:id="rId26"/>
    <sheet name="承認権制御" sheetId="102" r:id="rId27"/>
    <sheet name="汎用マスタ" sheetId="55" r:id="rId28"/>
    <sheet name="受注製本情報" sheetId="63" r:id="rId29"/>
    <sheet name="折頁情報" sheetId="75" r:id="rId30"/>
    <sheet name="再版情報" sheetId="72" r:id="rId31"/>
    <sheet name="テーマ情報" sheetId="49" r:id="rId32"/>
    <sheet name="工数予測情報" sheetId="65" r:id="rId33"/>
    <sheet name="責了情報" sheetId="50" r:id="rId34"/>
    <sheet name="責了詳細情報" sheetId="70" r:id="rId35"/>
    <sheet name="修正履歴情報" sheetId="76" r:id="rId36"/>
    <sheet name="出校作業進捗情報" sheetId="66" r:id="rId37"/>
    <sheet name="出校確認作業情報" sheetId="67" r:id="rId38"/>
    <sheet name="責了後作業進捗情報" sheetId="68" r:id="rId39"/>
    <sheet name="責了後確認作業情報" sheetId="69" r:id="rId40"/>
    <sheet name="ログイン管理情報" sheetId="79" r:id="rId41"/>
    <sheet name="排他用一時情報" sheetId="80" r:id="rId42"/>
    <sheet name="受注管理番号採番情報" sheetId="82" r:id="rId43"/>
    <sheet name="台割入力用折頁一時情報" sheetId="83" r:id="rId44"/>
    <sheet name="台割入力用頁一時情報" sheetId="84" r:id="rId45"/>
    <sheet name="台割帳票用折頁一時情報" sheetId="85" r:id="rId46"/>
    <sheet name="台割帳票表示用一時情報" sheetId="86" r:id="rId47"/>
    <sheet name="台割帳票表示用ドロップ頁一時情報" sheetId="87" r:id="rId48"/>
    <sheet name="台割帳票表示用加工品・特殊頁一時情報" sheetId="88" r:id="rId49"/>
    <sheet name="製版・印刷実績進捗情報" sheetId="90" r:id="rId50"/>
    <sheet name="出荷情報" sheetId="91" r:id="rId51"/>
    <sheet name="出荷詳細情報" sheetId="92" r:id="rId52"/>
    <sheet name="外注情報" sheetId="93" r:id="rId53"/>
    <sheet name="外注詳細情報" sheetId="94" r:id="rId54"/>
    <sheet name="見積情報" sheetId="95" r:id="rId55"/>
    <sheet name="見積折情報" sheetId="103" r:id="rId56"/>
    <sheet name="見積詳細情報" sheetId="96" r:id="rId57"/>
    <sheet name="見積書_TMP" sheetId="109" r:id="rId58"/>
    <sheet name="見積詳細TMP" sheetId="110" r:id="rId59"/>
    <sheet name="印刷実績" sheetId="105" r:id="rId60"/>
    <sheet name="印刷作業" sheetId="106" r:id="rId61"/>
    <sheet name="印刷作業ロス" sheetId="107" r:id="rId62"/>
    <sheet name="印刷停止" sheetId="108" r:id="rId63"/>
    <sheet name="インキ" sheetId="111" r:id="rId64"/>
    <sheet name="サブシステムマスタ" sheetId="97" r:id="rId65"/>
    <sheet name="兼容性报表" sheetId="113" r:id="rId66"/>
  </sheets>
  <externalReferences>
    <externalReference r:id="rId67"/>
  </externalReferences>
  <definedNames>
    <definedName name="_cis2" localSheetId="7">#REF!</definedName>
    <definedName name="_cis2" localSheetId="8">#REF!</definedName>
    <definedName name="_cis2" localSheetId="12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8">#REF!</definedName>
    <definedName name="cba" localSheetId="12">#REF!</definedName>
    <definedName name="cba">#REF!</definedName>
    <definedName name="cis" localSheetId="7">#REF!</definedName>
    <definedName name="cis" localSheetId="8">#REF!</definedName>
    <definedName name="cis" localSheetId="12">#REF!</definedName>
    <definedName name="cis">#REF!</definedName>
    <definedName name="Feugeot" localSheetId="7">#REF!</definedName>
    <definedName name="Feugeot" localSheetId="8">#REF!</definedName>
    <definedName name="Feugeot" localSheetId="12">#REF!</definedName>
    <definedName name="Feugeot">#REF!</definedName>
    <definedName name="ｋｋｋ" localSheetId="7">#REF!</definedName>
    <definedName name="ｋｋｋ" localSheetId="8">#REF!</definedName>
    <definedName name="ｋｋｋ" localSheetId="12">#REF!</definedName>
    <definedName name="ｋｋｋ">#REF!</definedName>
    <definedName name="KYK" localSheetId="7">#REF!</definedName>
    <definedName name="KYK" localSheetId="8">#REF!</definedName>
    <definedName name="KYK" localSheetId="12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2">#REF!</definedName>
    <definedName name="ＮＵＬＬ">#REF!</definedName>
    <definedName name="_xlnm.Print_Area" localSheetId="1">A_表紙!$A$1:$AB$41</definedName>
    <definedName name="_xlnm.Print_Area" localSheetId="5">エンティティ一覧!$A$1:$AO$73</definedName>
    <definedName name="_xlnm.Print_Area" localSheetId="0">'テーブル一覧（旧）'!$A$1:$AZ$38</definedName>
    <definedName name="_xlnm.Print_Area" localSheetId="31">テーマ情報!$A$1:$AO$127</definedName>
    <definedName name="_xlnm.Print_Area" localSheetId="2">改訂履歴!$A$1:$AD$28</definedName>
    <definedName name="_xlnm.Print_Area" localSheetId="53">外注詳細情報!$A$1:$AO$44</definedName>
    <definedName name="_xlnm.Print_Area" localSheetId="52">外注情報!$A$1:$AO$32</definedName>
    <definedName name="_xlnm.Print_Area" localSheetId="24">機械マスタ!$A$1:$AO$29</definedName>
    <definedName name="_xlnm.Print_Area" localSheetId="54">見積情報!$A$1:$AO$59</definedName>
    <definedName name="_xlnm.Print_Area" localSheetId="32">工数予測情報!$A$1:$AO$25</definedName>
    <definedName name="_xlnm.Print_Area" localSheetId="21">取引先補助マスタ!$A$1:$AO$32</definedName>
    <definedName name="_xlnm.Print_Area" localSheetId="37">出校確認作業情報!$A$1:$AO$33</definedName>
    <definedName name="_xlnm.Print_Area" localSheetId="26">承認権制御!$A$1:$AO$24</definedName>
    <definedName name="_xlnm.Print_Area" localSheetId="39">責了後確認作業情報!$A$1:$AO$33</definedName>
    <definedName name="_xlnm.Print_Area" localSheetId="25">年度別採番テーブル!$A$1:$AO$23</definedName>
    <definedName name="_xlnm.Print_Area" localSheetId="23">用紙マスタ!$A$1:$AO$33</definedName>
    <definedName name="_xlnm.Print_Titles" localSheetId="6">defaultマスタ!$1:$13</definedName>
    <definedName name="_xlnm.Print_Titles" localSheetId="19">アプリケーションマスタ!$1:$13</definedName>
    <definedName name="_xlnm.Print_Titles" localSheetId="63">インキ!$1:$13</definedName>
    <definedName name="_xlnm.Print_Titles" localSheetId="5">エンティティ一覧!$1:$4</definedName>
    <definedName name="_xlnm.Print_Titles" localSheetId="64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1">テーマ情報!$1:$13</definedName>
    <definedName name="_xlnm.Print_Titles" localSheetId="40">ログイン管理情報!$1:$13</definedName>
    <definedName name="_xlnm.Print_Titles" localSheetId="60">印刷作業!$1:$13</definedName>
    <definedName name="_xlnm.Print_Titles" localSheetId="61">印刷作業ロス!$1:$13</definedName>
    <definedName name="_xlnm.Print_Titles" localSheetId="59">印刷実績!$1:$13</definedName>
    <definedName name="_xlnm.Print_Titles" localSheetId="62">印刷停止!$1:$13</definedName>
    <definedName name="_xlnm.Print_Titles" localSheetId="53">外注詳細情報!$1:$13</definedName>
    <definedName name="_xlnm.Print_Titles" localSheetId="52">外注情報!$1:$13</definedName>
    <definedName name="_xlnm.Print_Titles" localSheetId="24">機械マスタ!$1:$13</definedName>
    <definedName name="_xlnm.Print_Titles" localSheetId="8">休日情報20170316追加!$1:$13</definedName>
    <definedName name="_xlnm.Print_Titles" localSheetId="57">見積書_TMP!$1:$13</definedName>
    <definedName name="_xlnm.Print_Titles" localSheetId="58">見積詳細TMP!$1:$13</definedName>
    <definedName name="_xlnm.Print_Titles" localSheetId="56">見積詳細情報!$1:$13</definedName>
    <definedName name="_xlnm.Print_Titles" localSheetId="54">見積情報!$1:$13</definedName>
    <definedName name="_xlnm.Print_Titles" localSheetId="55">見積折情報!$1:$13</definedName>
    <definedName name="_xlnm.Print_Titles" localSheetId="32">工数予測情報!$1:$13</definedName>
    <definedName name="_xlnm.Print_Titles" localSheetId="4">項目一覧!$1:$6</definedName>
    <definedName name="_xlnm.Print_Titles" localSheetId="30">再版情報!$1:$13</definedName>
    <definedName name="_xlnm.Print_Titles" localSheetId="20">作業マスタ!$1:$13</definedName>
    <definedName name="_xlnm.Print_Titles" localSheetId="13">'社員マスタ '!$1:$13</definedName>
    <definedName name="_xlnm.Print_Titles" localSheetId="17">社員利用権マスタ!$1:$13</definedName>
    <definedName name="_xlnm.Print_Titles" localSheetId="22">取引先請求部署!$1:$13</definedName>
    <definedName name="_xlnm.Print_Titles" localSheetId="21">取引先補助マスタ!$1:$13</definedName>
    <definedName name="_xlnm.Print_Titles" localSheetId="42">受注管理番号採番情報!$1:$13</definedName>
    <definedName name="_xlnm.Print_Titles" localSheetId="9">受注情報!$1:$13</definedName>
    <definedName name="_xlnm.Print_Titles" localSheetId="28">受注製本情報!$1:$13</definedName>
    <definedName name="_xlnm.Print_Titles" localSheetId="35">修正履歴情報!$1:$13</definedName>
    <definedName name="_xlnm.Print_Titles" localSheetId="51">出荷詳細情報!$1:$13</definedName>
    <definedName name="_xlnm.Print_Titles" localSheetId="50">出荷情報!$1:$13</definedName>
    <definedName name="_xlnm.Print_Titles" localSheetId="37">出校確認作業情報!$1:$13</definedName>
    <definedName name="_xlnm.Print_Titles" localSheetId="36">出校作業進捗情報!$1:$13</definedName>
    <definedName name="_xlnm.Print_Titles" localSheetId="14">商品マスタ!$1:$13</definedName>
    <definedName name="_xlnm.Print_Titles" localSheetId="15">商品製本マスタ!$1:$13</definedName>
    <definedName name="_xlnm.Print_Titles" localSheetId="26">承認権制御!$1:$13</definedName>
    <definedName name="_xlnm.Print_Titles" localSheetId="49">製版・印刷実績進捗情報!$1:$13</definedName>
    <definedName name="_xlnm.Print_Titles" localSheetId="39">責了後確認作業情報!$1:$13</definedName>
    <definedName name="_xlnm.Print_Titles" localSheetId="38">責了後作業進捗情報!$1:$13</definedName>
    <definedName name="_xlnm.Print_Titles" localSheetId="34">責了詳細情報!$1:$13</definedName>
    <definedName name="_xlnm.Print_Titles" localSheetId="33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29">折頁情報!$1:$13</definedName>
    <definedName name="_xlnm.Print_Titles" localSheetId="47">台割帳票表示用ドロップ頁一時情報!$1:$13</definedName>
    <definedName name="_xlnm.Print_Titles" localSheetId="46">台割帳票表示用一時情報!$1:$13</definedName>
    <definedName name="_xlnm.Print_Titles" localSheetId="48">台割帳票表示用加工品・特殊頁一時情報!$1:$13</definedName>
    <definedName name="_xlnm.Print_Titles" localSheetId="45">台割帳票用折頁一時情報!$1:$13</definedName>
    <definedName name="_xlnm.Print_Titles" localSheetId="43">台割入力用折頁一時情報!$1:$13</definedName>
    <definedName name="_xlnm.Print_Titles" localSheetId="44">台割入力用頁一時情報!$1:$13</definedName>
    <definedName name="_xlnm.Print_Titles" localSheetId="25">年度別採番テーブル!$1:$13</definedName>
    <definedName name="_xlnm.Print_Titles" localSheetId="12">納本先情報20170324追加!$1:$13</definedName>
    <definedName name="_xlnm.Print_Titles" localSheetId="41">排他用一時情報!$1:$13</definedName>
    <definedName name="_xlnm.Print_Titles" localSheetId="27">汎用マスタ!$1:$13</definedName>
    <definedName name="_xlnm.Print_Titles" localSheetId="16">部門マスタ!$1:$13</definedName>
    <definedName name="_xlnm.Print_Titles" localSheetId="23">用紙マスタ!$1:$13</definedName>
    <definedName name="_xlnm.Print_Titles" localSheetId="18">利用権マスタ!$1:$13</definedName>
    <definedName name="temp" localSheetId="7">#REF!</definedName>
    <definedName name="temp" localSheetId="8">#REF!</definedName>
    <definedName name="temp" localSheetId="12">#REF!</definedName>
    <definedName name="temp">#REF!</definedName>
    <definedName name="TKYKMST_new" localSheetId="8">#REF!</definedName>
    <definedName name="TKYKMST_new" localSheetId="12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19" hidden="1">アプリケーションマスタ!$1:$13</definedName>
    <definedName name="Z_831AC030_5784_411F_85FD_8CBD2A6094AC_.wvu.PrintTitles" localSheetId="63" hidden="1">インキ!$1:$13</definedName>
    <definedName name="Z_831AC030_5784_411F_85FD_8CBD2A6094AC_.wvu.PrintTitles" localSheetId="64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1" hidden="1">テーマ情報!$1:$13</definedName>
    <definedName name="Z_831AC030_5784_411F_85FD_8CBD2A6094AC_.wvu.PrintTitles" localSheetId="40" hidden="1">ログイン管理情報!$1:$13</definedName>
    <definedName name="Z_831AC030_5784_411F_85FD_8CBD2A6094AC_.wvu.PrintTitles" localSheetId="60" hidden="1">印刷作業!$1:$13</definedName>
    <definedName name="Z_831AC030_5784_411F_85FD_8CBD2A6094AC_.wvu.PrintTitles" localSheetId="61" hidden="1">印刷作業ロス!$1:$13</definedName>
    <definedName name="Z_831AC030_5784_411F_85FD_8CBD2A6094AC_.wvu.PrintTitles" localSheetId="59" hidden="1">印刷実績!$1:$13</definedName>
    <definedName name="Z_831AC030_5784_411F_85FD_8CBD2A6094AC_.wvu.PrintTitles" localSheetId="62" hidden="1">印刷停止!$1:$13</definedName>
    <definedName name="Z_831AC030_5784_411F_85FD_8CBD2A6094AC_.wvu.PrintTitles" localSheetId="53" hidden="1">外注詳細情報!$1:$13</definedName>
    <definedName name="Z_831AC030_5784_411F_85FD_8CBD2A6094AC_.wvu.PrintTitles" localSheetId="52" hidden="1">外注情報!$1:$13</definedName>
    <definedName name="Z_831AC030_5784_411F_85FD_8CBD2A6094AC_.wvu.PrintTitles" localSheetId="24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57" hidden="1">見積書_TMP!$1:$13</definedName>
    <definedName name="Z_831AC030_5784_411F_85FD_8CBD2A6094AC_.wvu.PrintTitles" localSheetId="58" hidden="1">見積詳細TMP!$1:$13</definedName>
    <definedName name="Z_831AC030_5784_411F_85FD_8CBD2A6094AC_.wvu.PrintTitles" localSheetId="56" hidden="1">見積詳細情報!$1:$13</definedName>
    <definedName name="Z_831AC030_5784_411F_85FD_8CBD2A6094AC_.wvu.PrintTitles" localSheetId="54" hidden="1">見積情報!$1:$13</definedName>
    <definedName name="Z_831AC030_5784_411F_85FD_8CBD2A6094AC_.wvu.PrintTitles" localSheetId="55" hidden="1">見積折情報!$1:$13</definedName>
    <definedName name="Z_831AC030_5784_411F_85FD_8CBD2A6094AC_.wvu.PrintTitles" localSheetId="32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0" hidden="1">再版情報!$1:$13</definedName>
    <definedName name="Z_831AC030_5784_411F_85FD_8CBD2A6094AC_.wvu.PrintTitles" localSheetId="20" hidden="1">作業マスタ!$1:$13</definedName>
    <definedName name="Z_831AC030_5784_411F_85FD_8CBD2A6094AC_.wvu.PrintTitles" localSheetId="13" hidden="1">'社員マスタ '!$1:$13</definedName>
    <definedName name="Z_831AC030_5784_411F_85FD_8CBD2A6094AC_.wvu.PrintTitles" localSheetId="17" hidden="1">社員利用権マスタ!$1:$13</definedName>
    <definedName name="Z_831AC030_5784_411F_85FD_8CBD2A6094AC_.wvu.PrintTitles" localSheetId="22" hidden="1">取引先請求部署!$1:$13</definedName>
    <definedName name="Z_831AC030_5784_411F_85FD_8CBD2A6094AC_.wvu.PrintTitles" localSheetId="21" hidden="1">取引先補助マスタ!$1:$13</definedName>
    <definedName name="Z_831AC030_5784_411F_85FD_8CBD2A6094AC_.wvu.PrintTitles" localSheetId="42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28" hidden="1">受注製本情報!$1:$13</definedName>
    <definedName name="Z_831AC030_5784_411F_85FD_8CBD2A6094AC_.wvu.PrintTitles" localSheetId="35" hidden="1">修正履歴情報!$1:$13</definedName>
    <definedName name="Z_831AC030_5784_411F_85FD_8CBD2A6094AC_.wvu.PrintTitles" localSheetId="51" hidden="1">出荷詳細情報!$1:$13</definedName>
    <definedName name="Z_831AC030_5784_411F_85FD_8CBD2A6094AC_.wvu.PrintTitles" localSheetId="50" hidden="1">出荷情報!$1:$13</definedName>
    <definedName name="Z_831AC030_5784_411F_85FD_8CBD2A6094AC_.wvu.PrintTitles" localSheetId="37" hidden="1">出校確認作業情報!$1:$13</definedName>
    <definedName name="Z_831AC030_5784_411F_85FD_8CBD2A6094AC_.wvu.PrintTitles" localSheetId="36" hidden="1">出校作業進捗情報!$1:$13</definedName>
    <definedName name="Z_831AC030_5784_411F_85FD_8CBD2A6094AC_.wvu.PrintTitles" localSheetId="14" hidden="1">商品マスタ!$1:$13</definedName>
    <definedName name="Z_831AC030_5784_411F_85FD_8CBD2A6094AC_.wvu.PrintTitles" localSheetId="15" hidden="1">商品製本マスタ!$1:$13</definedName>
    <definedName name="Z_831AC030_5784_411F_85FD_8CBD2A6094AC_.wvu.PrintTitles" localSheetId="26" hidden="1">承認権制御!$1:$13</definedName>
    <definedName name="Z_831AC030_5784_411F_85FD_8CBD2A6094AC_.wvu.PrintTitles" localSheetId="49" hidden="1">製版・印刷実績進捗情報!$1:$13</definedName>
    <definedName name="Z_831AC030_5784_411F_85FD_8CBD2A6094AC_.wvu.PrintTitles" localSheetId="39" hidden="1">責了後確認作業情報!$1:$13</definedName>
    <definedName name="Z_831AC030_5784_411F_85FD_8CBD2A6094AC_.wvu.PrintTitles" localSheetId="38" hidden="1">責了後作業進捗情報!$1:$13</definedName>
    <definedName name="Z_831AC030_5784_411F_85FD_8CBD2A6094AC_.wvu.PrintTitles" localSheetId="34" hidden="1">責了詳細情報!$1:$13</definedName>
    <definedName name="Z_831AC030_5784_411F_85FD_8CBD2A6094AC_.wvu.PrintTitles" localSheetId="33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29" hidden="1">折頁情報!$1:$13</definedName>
    <definedName name="Z_831AC030_5784_411F_85FD_8CBD2A6094AC_.wvu.PrintTitles" localSheetId="47" hidden="1">台割帳票表示用ドロップ頁一時情報!$1:$13</definedName>
    <definedName name="Z_831AC030_5784_411F_85FD_8CBD2A6094AC_.wvu.PrintTitles" localSheetId="46" hidden="1">台割帳票表示用一時情報!$1:$13</definedName>
    <definedName name="Z_831AC030_5784_411F_85FD_8CBD2A6094AC_.wvu.PrintTitles" localSheetId="48" hidden="1">台割帳票表示用加工品・特殊頁一時情報!$1:$13</definedName>
    <definedName name="Z_831AC030_5784_411F_85FD_8CBD2A6094AC_.wvu.PrintTitles" localSheetId="45" hidden="1">台割帳票用折頁一時情報!$1:$13</definedName>
    <definedName name="Z_831AC030_5784_411F_85FD_8CBD2A6094AC_.wvu.PrintTitles" localSheetId="43" hidden="1">台割入力用折頁一時情報!$1:$13</definedName>
    <definedName name="Z_831AC030_5784_411F_85FD_8CBD2A6094AC_.wvu.PrintTitles" localSheetId="44" hidden="1">台割入力用頁一時情報!$1:$13</definedName>
    <definedName name="Z_831AC030_5784_411F_85FD_8CBD2A6094AC_.wvu.PrintTitles" localSheetId="25" hidden="1">年度別採番テーブル!$1:$13</definedName>
    <definedName name="Z_831AC030_5784_411F_85FD_8CBD2A6094AC_.wvu.PrintTitles" localSheetId="12" hidden="1">納本先情報20170324追加!$1:$13</definedName>
    <definedName name="Z_831AC030_5784_411F_85FD_8CBD2A6094AC_.wvu.PrintTitles" localSheetId="41" hidden="1">排他用一時情報!$1:$13</definedName>
    <definedName name="Z_831AC030_5784_411F_85FD_8CBD2A6094AC_.wvu.PrintTitles" localSheetId="27" hidden="1">汎用マスタ!$1:$13</definedName>
    <definedName name="Z_831AC030_5784_411F_85FD_8CBD2A6094AC_.wvu.PrintTitles" localSheetId="16" hidden="1">部門マスタ!$1:$13</definedName>
    <definedName name="Z_831AC030_5784_411F_85FD_8CBD2A6094AC_.wvu.PrintTitles" localSheetId="23" hidden="1">用紙マスタ!$1:$13</definedName>
    <definedName name="Z_831AC030_5784_411F_85FD_8CBD2A6094AC_.wvu.PrintTitles" localSheetId="18" hidden="1">利用権マスタ!$1:$13</definedName>
    <definedName name="インデックス" localSheetId="8">#REF!</definedName>
    <definedName name="インデックス" localSheetId="12">#REF!</definedName>
    <definedName name="インデックス">#REF!</definedName>
    <definedName name="クエリー1" localSheetId="8">#REF!</definedName>
    <definedName name="クエリー1" localSheetId="12">#REF!</definedName>
    <definedName name="クエリー1">#REF!</definedName>
    <definedName name="クエリー2" localSheetId="8">#REF!</definedName>
    <definedName name="クエリー2" localSheetId="12">#REF!</definedName>
    <definedName name="クエリー2">#REF!</definedName>
    <definedName name="テーブル定義名" localSheetId="8">#REF!</definedName>
    <definedName name="テーブル定義名" localSheetId="12">#REF!</definedName>
    <definedName name="テーブル定義名">#REF!</definedName>
    <definedName name="テーブル名" localSheetId="8">#REF!</definedName>
    <definedName name="テーブル名" localSheetId="12">#REF!</definedName>
    <definedName name="テーブル名">#REF!</definedName>
    <definedName name="一意" localSheetId="8">#REF!</definedName>
    <definedName name="一意" localSheetId="12">#REF!</definedName>
    <definedName name="一意">#REF!</definedName>
    <definedName name="窪田" localSheetId="7">#REF!</definedName>
    <definedName name="窪田" localSheetId="8">#REF!</definedName>
    <definedName name="窪田" localSheetId="12">#REF!</definedName>
    <definedName name="窪田">#REF!</definedName>
    <definedName name="桁数" localSheetId="8">#REF!</definedName>
    <definedName name="桁数" localSheetId="12">#REF!</definedName>
    <definedName name="桁数">#REF!</definedName>
    <definedName name="戸田" localSheetId="7">#REF!</definedName>
    <definedName name="戸田" localSheetId="8">#REF!</definedName>
    <definedName name="戸田" localSheetId="12">#REF!</definedName>
    <definedName name="戸田">#REF!</definedName>
    <definedName name="項目名" localSheetId="8">#REF!</definedName>
    <definedName name="項目名" localSheetId="12">#REF!</definedName>
    <definedName name="項目名">#REF!</definedName>
    <definedName name="属性" localSheetId="8">#REF!</definedName>
    <definedName name="属性" localSheetId="12">#REF!</definedName>
    <definedName name="属性">#REF!</definedName>
    <definedName name="定義名" localSheetId="8">#REF!</definedName>
    <definedName name="定義名" localSheetId="12">#REF!</definedName>
    <definedName name="定義名">#REF!</definedName>
    <definedName name="備考" localSheetId="8">#REF!</definedName>
    <definedName name="備考" localSheetId="12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100" i="46" l="1"/>
  <c r="Q100" i="46"/>
  <c r="U100" i="46"/>
  <c r="A100" i="46"/>
  <c r="A139" i="48"/>
  <c r="J139" i="48"/>
  <c r="Q139" i="48"/>
  <c r="U139" i="48"/>
  <c r="B636" i="51"/>
  <c r="B635" i="51" l="1"/>
  <c r="B637" i="51"/>
  <c r="B638" i="51"/>
  <c r="B639" i="51"/>
  <c r="AQ26" i="118"/>
  <c r="A26" i="118"/>
  <c r="AQ25" i="118"/>
  <c r="A25" i="118"/>
  <c r="AQ24" i="118"/>
  <c r="A24" i="118"/>
  <c r="U23" i="118"/>
  <c r="Q23" i="118"/>
  <c r="J23" i="118"/>
  <c r="A23" i="118"/>
  <c r="U22" i="118"/>
  <c r="Q22" i="118"/>
  <c r="J22" i="118"/>
  <c r="A22" i="118"/>
  <c r="U21" i="118"/>
  <c r="Q21" i="118"/>
  <c r="AQ21" i="118" s="1"/>
  <c r="J21" i="118"/>
  <c r="A21" i="118"/>
  <c r="U20" i="118"/>
  <c r="Q20" i="118"/>
  <c r="J20" i="118"/>
  <c r="A20" i="118"/>
  <c r="U19" i="118"/>
  <c r="Q19" i="118"/>
  <c r="J19" i="118"/>
  <c r="A19" i="118"/>
  <c r="U18" i="118"/>
  <c r="Q18" i="118"/>
  <c r="AQ18" i="118" s="1"/>
  <c r="J18" i="118"/>
  <c r="A18" i="118"/>
  <c r="U17" i="118"/>
  <c r="Q17" i="118"/>
  <c r="J17" i="118"/>
  <c r="A17" i="118"/>
  <c r="U16" i="118"/>
  <c r="Q16" i="118"/>
  <c r="AQ16" i="118" s="1"/>
  <c r="J16" i="118"/>
  <c r="A16" i="118"/>
  <c r="A15" i="118"/>
  <c r="U14" i="118"/>
  <c r="Q14" i="118"/>
  <c r="J14" i="118"/>
  <c r="A14" i="118"/>
  <c r="B634" i="51"/>
  <c r="AQ17" i="118" l="1"/>
  <c r="AQ19" i="118"/>
  <c r="AQ20" i="118"/>
  <c r="AQ14" i="118"/>
  <c r="AQ22" i="118"/>
  <c r="AQ23" i="118"/>
  <c r="B633" i="51"/>
  <c r="J15" i="118" s="1"/>
  <c r="Q15" i="118" l="1"/>
  <c r="U15" i="118"/>
  <c r="B630" i="51"/>
  <c r="B631" i="51"/>
  <c r="B632" i="51"/>
  <c r="AQ26" i="117"/>
  <c r="A26" i="117"/>
  <c r="AQ25" i="117"/>
  <c r="A25" i="117"/>
  <c r="AQ24" i="117"/>
  <c r="A24" i="117"/>
  <c r="U23" i="117"/>
  <c r="Q23" i="117"/>
  <c r="J23" i="117"/>
  <c r="A23" i="117"/>
  <c r="U22" i="117"/>
  <c r="Q22" i="117"/>
  <c r="J22" i="117"/>
  <c r="A22" i="117"/>
  <c r="U21" i="117"/>
  <c r="Q21" i="117"/>
  <c r="AQ21" i="117" s="1"/>
  <c r="J21" i="117"/>
  <c r="A21" i="117"/>
  <c r="U20" i="117"/>
  <c r="Q20" i="117"/>
  <c r="J20" i="117"/>
  <c r="A20" i="117"/>
  <c r="U19" i="117"/>
  <c r="Q19" i="117"/>
  <c r="J19" i="117"/>
  <c r="A19" i="117"/>
  <c r="U18" i="117"/>
  <c r="Q18" i="117"/>
  <c r="AQ18" i="117" s="1"/>
  <c r="J18" i="117"/>
  <c r="A18" i="117"/>
  <c r="U17" i="117"/>
  <c r="Q17" i="117"/>
  <c r="J17" i="117"/>
  <c r="A17" i="117"/>
  <c r="U16" i="117"/>
  <c r="Q16" i="117"/>
  <c r="J16" i="117"/>
  <c r="A16" i="117"/>
  <c r="U15" i="117"/>
  <c r="Q15" i="117"/>
  <c r="J15" i="117"/>
  <c r="A15" i="117"/>
  <c r="U14" i="117"/>
  <c r="Q14" i="117"/>
  <c r="J14" i="117"/>
  <c r="A14" i="117"/>
  <c r="AQ15" i="118" l="1"/>
  <c r="M8" i="118" s="1"/>
  <c r="N10" i="118" s="1"/>
  <c r="AQ23" i="117"/>
  <c r="AQ15" i="117"/>
  <c r="AQ16" i="117"/>
  <c r="AQ22" i="117"/>
  <c r="AQ17" i="117"/>
  <c r="AQ19" i="117"/>
  <c r="AQ20" i="117"/>
  <c r="AQ14" i="117"/>
  <c r="B629" i="51"/>
  <c r="U26" i="64"/>
  <c r="Q26" i="64"/>
  <c r="J26" i="64"/>
  <c r="A26" i="64"/>
  <c r="B627" i="51"/>
  <c r="B628" i="51"/>
  <c r="B626" i="51"/>
  <c r="B625" i="51"/>
  <c r="B624" i="51"/>
  <c r="B623" i="51"/>
  <c r="B622" i="51"/>
  <c r="B621" i="51"/>
  <c r="B620" i="51"/>
  <c r="B618" i="51"/>
  <c r="B619" i="51"/>
  <c r="B617" i="51"/>
  <c r="I10" i="118" l="1"/>
  <c r="M8" i="117"/>
  <c r="I10" i="117" s="1"/>
  <c r="AQ29" i="115"/>
  <c r="A29" i="115"/>
  <c r="AQ28" i="115"/>
  <c r="A28" i="115"/>
  <c r="AQ27" i="115"/>
  <c r="A27" i="115"/>
  <c r="Q26" i="115"/>
  <c r="A26" i="115"/>
  <c r="A25" i="115"/>
  <c r="Q24" i="115"/>
  <c r="AQ24" i="115" s="1"/>
  <c r="A24" i="115"/>
  <c r="A23" i="115"/>
  <c r="Q22" i="115"/>
  <c r="A22" i="115"/>
  <c r="A21" i="115"/>
  <c r="A20" i="115"/>
  <c r="A19" i="115"/>
  <c r="A18" i="115"/>
  <c r="J17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U48" i="58" s="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U44" i="58"/>
  <c r="Q43" i="58"/>
  <c r="J42" i="58"/>
  <c r="Q47" i="58"/>
  <c r="J46" i="58"/>
  <c r="J45" i="58"/>
  <c r="U35" i="58"/>
  <c r="Q33" i="58"/>
  <c r="AQ33" i="58" s="1"/>
  <c r="Q31" i="58"/>
  <c r="Q27" i="58"/>
  <c r="Q25" i="58"/>
  <c r="Q23" i="58"/>
  <c r="Q21" i="58"/>
  <c r="Q19" i="58"/>
  <c r="Q17" i="58"/>
  <c r="Q15" i="58"/>
  <c r="J30" i="58"/>
  <c r="J37" i="58"/>
  <c r="J34" i="58"/>
  <c r="J27" i="58"/>
  <c r="J22" i="58"/>
  <c r="J18" i="58"/>
  <c r="J14" i="58"/>
  <c r="B415" i="51"/>
  <c r="B416" i="51"/>
  <c r="B417" i="51"/>
  <c r="B418" i="51"/>
  <c r="Q29" i="111" s="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J39" i="58"/>
  <c r="A14" i="81"/>
  <c r="A15" i="81"/>
  <c r="A16" i="81"/>
  <c r="A17" i="81"/>
  <c r="A18" i="81"/>
  <c r="A20" i="81"/>
  <c r="A21" i="81"/>
  <c r="A22" i="81"/>
  <c r="A23" i="81"/>
  <c r="A24" i="81"/>
  <c r="A25" i="81"/>
  <c r="A26" i="81"/>
  <c r="U24" i="81"/>
  <c r="U21" i="81"/>
  <c r="J18" i="81"/>
  <c r="J14" i="81"/>
  <c r="U16" i="81"/>
  <c r="U18" i="81"/>
  <c r="U20" i="81"/>
  <c r="Q22" i="81"/>
  <c r="U25" i="81"/>
  <c r="Q14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J15" i="115" s="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Q37" i="111"/>
  <c r="AQ37" i="111" s="1"/>
  <c r="Q39" i="111"/>
  <c r="U42" i="111"/>
  <c r="U37" i="111"/>
  <c r="U40" i="111"/>
  <c r="A14" i="97"/>
  <c r="A15" i="97"/>
  <c r="A16" i="97"/>
  <c r="A17" i="97"/>
  <c r="A18" i="97"/>
  <c r="A19" i="97"/>
  <c r="A20" i="97"/>
  <c r="A21" i="97"/>
  <c r="A22" i="97"/>
  <c r="A23" i="97"/>
  <c r="Q15" i="97"/>
  <c r="Q17" i="97"/>
  <c r="U20" i="97"/>
  <c r="Q22" i="97"/>
  <c r="J14" i="97"/>
  <c r="U18" i="97"/>
  <c r="U21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U124" i="49"/>
  <c r="Q122" i="49"/>
  <c r="AQ122" i="49" s="1"/>
  <c r="Q120" i="49"/>
  <c r="U117" i="49"/>
  <c r="Q115" i="49"/>
  <c r="U112" i="49"/>
  <c r="Q109" i="49"/>
  <c r="AQ109" i="49" s="1"/>
  <c r="Q105" i="49"/>
  <c r="AQ105" i="49" s="1"/>
  <c r="Q101" i="49"/>
  <c r="AQ101" i="49" s="1"/>
  <c r="Q97" i="49"/>
  <c r="AQ97" i="49" s="1"/>
  <c r="Q93" i="49"/>
  <c r="AQ93" i="49" s="1"/>
  <c r="U90" i="49"/>
  <c r="U88" i="49"/>
  <c r="U86" i="49"/>
  <c r="U84" i="49"/>
  <c r="U82" i="49"/>
  <c r="U80" i="49"/>
  <c r="U78" i="49"/>
  <c r="U76" i="49"/>
  <c r="U74" i="49"/>
  <c r="U72" i="49"/>
  <c r="U70" i="49"/>
  <c r="U68" i="49"/>
  <c r="Q66" i="49"/>
  <c r="AQ66" i="49" s="1"/>
  <c r="U64" i="49"/>
  <c r="U63" i="49"/>
  <c r="Q62" i="49"/>
  <c r="AQ62" i="49" s="1"/>
  <c r="Q61" i="49"/>
  <c r="Q60" i="49"/>
  <c r="Q59" i="49"/>
  <c r="U57" i="49"/>
  <c r="U56" i="49"/>
  <c r="U55" i="49"/>
  <c r="U54" i="49"/>
  <c r="U53" i="49"/>
  <c r="U52" i="49"/>
  <c r="U51" i="49"/>
  <c r="U50" i="49"/>
  <c r="U49" i="49"/>
  <c r="U48" i="49"/>
  <c r="U47" i="49"/>
  <c r="U46" i="49"/>
  <c r="U45" i="49"/>
  <c r="U44" i="49"/>
  <c r="U43" i="49"/>
  <c r="U42" i="49"/>
  <c r="U41" i="49"/>
  <c r="U40" i="49"/>
  <c r="U39" i="49"/>
  <c r="U38" i="49"/>
  <c r="U37" i="49"/>
  <c r="U36" i="49"/>
  <c r="U35" i="49"/>
  <c r="U34" i="49"/>
  <c r="U33" i="49"/>
  <c r="U32" i="49"/>
  <c r="U31" i="49"/>
  <c r="U30" i="49"/>
  <c r="U29" i="49"/>
  <c r="U28" i="49"/>
  <c r="U27" i="49"/>
  <c r="U26" i="49"/>
  <c r="U25" i="49"/>
  <c r="U24" i="49"/>
  <c r="Q24" i="49"/>
  <c r="U23" i="49"/>
  <c r="U22" i="49"/>
  <c r="Q22" i="49"/>
  <c r="U21" i="49"/>
  <c r="U20" i="49"/>
  <c r="Q20" i="49"/>
  <c r="U19" i="49"/>
  <c r="U18" i="49"/>
  <c r="Q18" i="49"/>
  <c r="U17" i="49"/>
  <c r="Q16" i="49"/>
  <c r="AQ16" i="49" s="1"/>
  <c r="U15" i="49"/>
  <c r="Q15" i="49"/>
  <c r="J113" i="49"/>
  <c r="J124" i="49"/>
  <c r="J123" i="49"/>
  <c r="J122" i="49"/>
  <c r="J121" i="49"/>
  <c r="J120" i="49"/>
  <c r="J119" i="49"/>
  <c r="J118" i="49"/>
  <c r="J117" i="49"/>
  <c r="J116" i="49"/>
  <c r="J115" i="49"/>
  <c r="U114" i="49"/>
  <c r="J112" i="49"/>
  <c r="U111" i="49"/>
  <c r="J111" i="49"/>
  <c r="J110" i="49"/>
  <c r="U109" i="49"/>
  <c r="J109" i="49"/>
  <c r="J108" i="49"/>
  <c r="U107" i="49"/>
  <c r="J107" i="49"/>
  <c r="J106" i="49"/>
  <c r="U105" i="49"/>
  <c r="J105" i="49"/>
  <c r="J104" i="49"/>
  <c r="U103" i="49"/>
  <c r="J103" i="49"/>
  <c r="J102" i="49"/>
  <c r="U101" i="49"/>
  <c r="J101" i="49"/>
  <c r="J100" i="49"/>
  <c r="U99" i="49"/>
  <c r="J99" i="49"/>
  <c r="J98" i="49"/>
  <c r="U97" i="49"/>
  <c r="J97" i="49"/>
  <c r="J96" i="49"/>
  <c r="U95" i="49"/>
  <c r="J95" i="49"/>
  <c r="J94" i="49"/>
  <c r="U93" i="49"/>
  <c r="J93" i="49"/>
  <c r="J92" i="49"/>
  <c r="J91" i="49"/>
  <c r="J90" i="49"/>
  <c r="J88" i="49"/>
  <c r="J87" i="49"/>
  <c r="J86" i="49"/>
  <c r="J84" i="49"/>
  <c r="J83" i="49"/>
  <c r="J82" i="49"/>
  <c r="J80" i="49"/>
  <c r="J79" i="49"/>
  <c r="J78" i="49"/>
  <c r="J76" i="49"/>
  <c r="J75" i="49"/>
  <c r="J74" i="49"/>
  <c r="J72" i="49"/>
  <c r="J71" i="49"/>
  <c r="J70" i="49"/>
  <c r="J68" i="49"/>
  <c r="J67" i="49"/>
  <c r="U66" i="49"/>
  <c r="J65" i="49"/>
  <c r="J64" i="49"/>
  <c r="J63" i="49"/>
  <c r="J62" i="49"/>
  <c r="J61" i="49"/>
  <c r="J60" i="49"/>
  <c r="U58" i="49"/>
  <c r="J58" i="49"/>
  <c r="J57" i="49"/>
  <c r="J55" i="49"/>
  <c r="J54" i="49"/>
  <c r="J53" i="49"/>
  <c r="J51" i="49"/>
  <c r="J50" i="49"/>
  <c r="J49" i="49"/>
  <c r="J47" i="49"/>
  <c r="J46" i="49"/>
  <c r="J45" i="49"/>
  <c r="J43" i="49"/>
  <c r="J42" i="49"/>
  <c r="J41" i="49"/>
  <c r="J39" i="49"/>
  <c r="J38" i="49"/>
  <c r="J37" i="49"/>
  <c r="J35" i="49"/>
  <c r="J34" i="49"/>
  <c r="J33" i="49"/>
  <c r="J31" i="49"/>
  <c r="J30" i="49"/>
  <c r="J29" i="49"/>
  <c r="J27" i="49"/>
  <c r="J26" i="49"/>
  <c r="J25" i="49"/>
  <c r="J23" i="49"/>
  <c r="J22" i="49"/>
  <c r="J21" i="49"/>
  <c r="J19" i="49"/>
  <c r="J18" i="49"/>
  <c r="J17" i="49"/>
  <c r="J16" i="49"/>
  <c r="J15" i="49"/>
  <c r="J14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U16" i="79"/>
  <c r="J16" i="79"/>
  <c r="J14" i="79"/>
  <c r="U14" i="79"/>
  <c r="U15" i="79"/>
  <c r="Q16" i="79"/>
  <c r="AQ16" i="79" s="1"/>
  <c r="Q14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J19" i="106"/>
  <c r="Q19" i="106"/>
  <c r="U14" i="106"/>
  <c r="U15" i="106"/>
  <c r="U16" i="106"/>
  <c r="Q16" i="106"/>
  <c r="U17" i="106"/>
  <c r="U18" i="106"/>
  <c r="Q18" i="106"/>
  <c r="Q14" i="106"/>
  <c r="J20" i="106"/>
  <c r="J21" i="106"/>
  <c r="U20" i="106"/>
  <c r="U21" i="106"/>
  <c r="Q21" i="106"/>
  <c r="J22" i="106"/>
  <c r="Q22" i="106"/>
  <c r="U23" i="106"/>
  <c r="Q23" i="106"/>
  <c r="U25" i="106"/>
  <c r="Q25" i="106"/>
  <c r="U26" i="106"/>
  <c r="Q27" i="106"/>
  <c r="AQ27" i="106" s="1"/>
  <c r="U28" i="106"/>
  <c r="Q28" i="106"/>
  <c r="Q29" i="106"/>
  <c r="J23" i="106"/>
  <c r="J24" i="106"/>
  <c r="J25" i="106"/>
  <c r="J26" i="106"/>
  <c r="J27" i="106"/>
  <c r="J28" i="106"/>
  <c r="J29" i="106"/>
  <c r="J15" i="106"/>
  <c r="J17" i="106"/>
  <c r="J18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U14" i="107"/>
  <c r="Q15" i="107"/>
  <c r="U16" i="107"/>
  <c r="Q16" i="107"/>
  <c r="Q17" i="107"/>
  <c r="U18" i="107"/>
  <c r="Q18" i="107"/>
  <c r="Q19" i="107"/>
  <c r="Q20" i="107"/>
  <c r="AQ20" i="107" s="1"/>
  <c r="U21" i="107"/>
  <c r="U22" i="107"/>
  <c r="Q22" i="107"/>
  <c r="Q23" i="107"/>
  <c r="AQ23" i="107" s="1"/>
  <c r="Q24" i="107"/>
  <c r="U25" i="107"/>
  <c r="Q25" i="107"/>
  <c r="J17" i="107"/>
  <c r="J18" i="107"/>
  <c r="J19" i="107"/>
  <c r="U20" i="107"/>
  <c r="J21" i="107"/>
  <c r="J22" i="107"/>
  <c r="U23" i="107"/>
  <c r="J24" i="107"/>
  <c r="J25" i="107"/>
  <c r="J14" i="107"/>
  <c r="J16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4" i="105"/>
  <c r="U15" i="105"/>
  <c r="U16" i="105"/>
  <c r="Q16" i="105"/>
  <c r="U17" i="105"/>
  <c r="Q18" i="105"/>
  <c r="AQ18" i="105" s="1"/>
  <c r="U19" i="105"/>
  <c r="Q19" i="105"/>
  <c r="B599" i="51"/>
  <c r="B600" i="51"/>
  <c r="U21" i="105"/>
  <c r="Q21" i="105"/>
  <c r="B601" i="51"/>
  <c r="B602" i="51"/>
  <c r="B603" i="51"/>
  <c r="U23" i="105"/>
  <c r="U24" i="105"/>
  <c r="Q24" i="105"/>
  <c r="U25" i="105"/>
  <c r="U26" i="105"/>
  <c r="Q26" i="105"/>
  <c r="U27" i="105"/>
  <c r="U28" i="105"/>
  <c r="Q28" i="105"/>
  <c r="U29" i="105"/>
  <c r="U30" i="105"/>
  <c r="Q30" i="105"/>
  <c r="U31" i="105"/>
  <c r="U32" i="105"/>
  <c r="Q32" i="105"/>
  <c r="U33" i="105"/>
  <c r="U34" i="105"/>
  <c r="Q34" i="105"/>
  <c r="U35" i="105"/>
  <c r="U36" i="105"/>
  <c r="Q36" i="105"/>
  <c r="U37" i="105"/>
  <c r="U38" i="105"/>
  <c r="Q38" i="105"/>
  <c r="U39" i="105"/>
  <c r="U40" i="105"/>
  <c r="Q40" i="105"/>
  <c r="U41" i="105"/>
  <c r="U42" i="105"/>
  <c r="Q42" i="105"/>
  <c r="U43" i="105"/>
  <c r="U44" i="105"/>
  <c r="Q44" i="105"/>
  <c r="Q14" i="105"/>
  <c r="J46" i="105"/>
  <c r="J45" i="105"/>
  <c r="J47" i="105"/>
  <c r="J48" i="105"/>
  <c r="U49" i="105"/>
  <c r="Q49" i="105"/>
  <c r="Q48" i="105"/>
  <c r="U47" i="105"/>
  <c r="Q47" i="105"/>
  <c r="Q46" i="105"/>
  <c r="U45" i="105"/>
  <c r="Q45" i="105"/>
  <c r="J35" i="105"/>
  <c r="J42" i="105"/>
  <c r="J41" i="105"/>
  <c r="J39" i="105"/>
  <c r="J38" i="105"/>
  <c r="J37" i="105"/>
  <c r="J43" i="105"/>
  <c r="J34" i="105"/>
  <c r="J33" i="105"/>
  <c r="J31" i="105"/>
  <c r="J30" i="105"/>
  <c r="J29" i="105"/>
  <c r="J25" i="105"/>
  <c r="J24" i="105"/>
  <c r="J28" i="105"/>
  <c r="Q50" i="105"/>
  <c r="Q51" i="105"/>
  <c r="AQ51" i="105" s="1"/>
  <c r="U52" i="105"/>
  <c r="U53" i="105"/>
  <c r="Q53" i="105"/>
  <c r="Q54" i="105"/>
  <c r="AQ54" i="105" s="1"/>
  <c r="Q55" i="105"/>
  <c r="U56" i="105"/>
  <c r="Q56" i="105"/>
  <c r="J50" i="105"/>
  <c r="J51" i="105"/>
  <c r="U51" i="105"/>
  <c r="J53" i="105"/>
  <c r="J54" i="105"/>
  <c r="U54" i="105"/>
  <c r="J56" i="105"/>
  <c r="J15" i="105"/>
  <c r="J23" i="105"/>
  <c r="J18" i="105"/>
  <c r="J19" i="105"/>
  <c r="J17" i="105"/>
  <c r="J21" i="105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U14" i="108"/>
  <c r="U15" i="108"/>
  <c r="U16" i="108"/>
  <c r="Q16" i="108"/>
  <c r="U17" i="108"/>
  <c r="U18" i="108"/>
  <c r="Q18" i="108"/>
  <c r="U19" i="108"/>
  <c r="U20" i="108"/>
  <c r="Q20" i="108"/>
  <c r="U21" i="108"/>
  <c r="U22" i="108"/>
  <c r="Q22" i="108"/>
  <c r="U23" i="108"/>
  <c r="U24" i="108"/>
  <c r="Q24" i="108"/>
  <c r="U25" i="108"/>
  <c r="U26" i="108"/>
  <c r="Q26" i="108"/>
  <c r="U27" i="108"/>
  <c r="U28" i="108"/>
  <c r="Q28" i="108"/>
  <c r="U29" i="108"/>
  <c r="U30" i="108"/>
  <c r="Q30" i="108"/>
  <c r="U31" i="108"/>
  <c r="Q32" i="108"/>
  <c r="AQ32" i="108" s="1"/>
  <c r="U33" i="108"/>
  <c r="Q33" i="108"/>
  <c r="Q34" i="108"/>
  <c r="Q35" i="108"/>
  <c r="AQ35" i="108" s="1"/>
  <c r="U36" i="108"/>
  <c r="U37" i="108"/>
  <c r="Q37" i="108"/>
  <c r="Q14" i="108"/>
  <c r="J28" i="108"/>
  <c r="J27" i="108"/>
  <c r="J26" i="108"/>
  <c r="J24" i="108"/>
  <c r="J23" i="108"/>
  <c r="J22" i="108"/>
  <c r="J20" i="108"/>
  <c r="J16" i="108"/>
  <c r="J17" i="108"/>
  <c r="J19" i="108"/>
  <c r="J31" i="108"/>
  <c r="J32" i="108"/>
  <c r="J33" i="108"/>
  <c r="J34" i="108"/>
  <c r="J35" i="108"/>
  <c r="J36" i="108"/>
  <c r="J37" i="108"/>
  <c r="J15" i="108"/>
  <c r="J14" i="108"/>
  <c r="J30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J18" i="94"/>
  <c r="J20" i="94"/>
  <c r="J16" i="94"/>
  <c r="J17" i="94"/>
  <c r="J19" i="94"/>
  <c r="J32" i="94"/>
  <c r="J38" i="94"/>
  <c r="J39" i="94"/>
  <c r="U39" i="94"/>
  <c r="J40" i="94"/>
  <c r="J41" i="94"/>
  <c r="J42" i="94"/>
  <c r="U42" i="94"/>
  <c r="J43" i="94"/>
  <c r="J44" i="94"/>
  <c r="J15" i="94"/>
  <c r="J24" i="94"/>
  <c r="J27" i="94"/>
  <c r="J28" i="94"/>
  <c r="J25" i="94"/>
  <c r="J34" i="94"/>
  <c r="J14" i="94"/>
  <c r="J36" i="94"/>
  <c r="J37" i="94"/>
  <c r="J31" i="94"/>
  <c r="U29" i="94"/>
  <c r="J29" i="94"/>
  <c r="U30" i="94"/>
  <c r="J30" i="94"/>
  <c r="J21" i="94"/>
  <c r="J22" i="94"/>
  <c r="J23" i="94"/>
  <c r="J33" i="94"/>
  <c r="U35" i="94"/>
  <c r="J35" i="94"/>
  <c r="U14" i="94"/>
  <c r="U15" i="94"/>
  <c r="Q15" i="94"/>
  <c r="U16" i="94"/>
  <c r="Q16" i="94"/>
  <c r="U17" i="94"/>
  <c r="Q17" i="94"/>
  <c r="U18" i="94"/>
  <c r="Q18" i="94"/>
  <c r="U19" i="94"/>
  <c r="Q19" i="94"/>
  <c r="U20" i="94"/>
  <c r="Q20" i="94"/>
  <c r="U21" i="94"/>
  <c r="Q21" i="94"/>
  <c r="U22" i="94"/>
  <c r="Q22" i="94"/>
  <c r="U23" i="94"/>
  <c r="Q23" i="94"/>
  <c r="U24" i="94"/>
  <c r="Q24" i="94"/>
  <c r="U25" i="94"/>
  <c r="Q25" i="94"/>
  <c r="Q14" i="94"/>
  <c r="U44" i="94"/>
  <c r="Q44" i="94"/>
  <c r="U43" i="94"/>
  <c r="Q43" i="94"/>
  <c r="Q42" i="94"/>
  <c r="AQ42" i="94" s="1"/>
  <c r="U41" i="94"/>
  <c r="Q41" i="94"/>
  <c r="U40" i="94"/>
  <c r="Q40" i="94"/>
  <c r="Q39" i="94"/>
  <c r="AQ39" i="94" s="1"/>
  <c r="U38" i="94"/>
  <c r="Q38" i="94"/>
  <c r="U37" i="94"/>
  <c r="Q37" i="94"/>
  <c r="U36" i="94"/>
  <c r="Q36" i="94"/>
  <c r="Q35" i="94"/>
  <c r="AQ35" i="94" s="1"/>
  <c r="U34" i="94"/>
  <c r="Q34" i="94"/>
  <c r="U33" i="94"/>
  <c r="Q33" i="94"/>
  <c r="U32" i="94"/>
  <c r="Q32" i="94"/>
  <c r="U31" i="94"/>
  <c r="Q31" i="94"/>
  <c r="Q30" i="94"/>
  <c r="AQ30" i="94" s="1"/>
  <c r="Q29" i="94"/>
  <c r="AQ29" i="94" s="1"/>
  <c r="U28" i="94"/>
  <c r="Q28" i="94"/>
  <c r="U27" i="94"/>
  <c r="Q27" i="94"/>
  <c r="J26" i="94"/>
  <c r="U26" i="94"/>
  <c r="Q26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J17" i="93"/>
  <c r="J24" i="93"/>
  <c r="U24" i="93"/>
  <c r="Q24" i="93"/>
  <c r="J26" i="93"/>
  <c r="U26" i="93"/>
  <c r="Q26" i="93"/>
  <c r="J27" i="93"/>
  <c r="U27" i="93"/>
  <c r="Q27" i="93"/>
  <c r="AQ27" i="93" s="1"/>
  <c r="J28" i="93"/>
  <c r="U28" i="93"/>
  <c r="Q28" i="93"/>
  <c r="J29" i="93"/>
  <c r="U29" i="93"/>
  <c r="Q29" i="93"/>
  <c r="J30" i="93"/>
  <c r="U30" i="93"/>
  <c r="Q30" i="93"/>
  <c r="AQ30" i="93" s="1"/>
  <c r="J31" i="93"/>
  <c r="U31" i="93"/>
  <c r="Q31" i="93"/>
  <c r="J32" i="93"/>
  <c r="U32" i="93"/>
  <c r="Q32" i="93"/>
  <c r="J16" i="93"/>
  <c r="J22" i="93"/>
  <c r="J20" i="93"/>
  <c r="J21" i="93"/>
  <c r="J23" i="93"/>
  <c r="J14" i="93"/>
  <c r="J15" i="93"/>
  <c r="U25" i="93"/>
  <c r="Q25" i="93"/>
  <c r="J25" i="93"/>
  <c r="U19" i="93"/>
  <c r="U14" i="93"/>
  <c r="U15" i="93"/>
  <c r="Q15" i="93"/>
  <c r="U16" i="93"/>
  <c r="Q16" i="93"/>
  <c r="U17" i="93"/>
  <c r="Q17" i="93"/>
  <c r="U18" i="93"/>
  <c r="Q18" i="93"/>
  <c r="Q19" i="93"/>
  <c r="AQ19" i="93" s="1"/>
  <c r="U20" i="93"/>
  <c r="Q20" i="93"/>
  <c r="U21" i="93"/>
  <c r="Q21" i="93"/>
  <c r="U22" i="93"/>
  <c r="Q22" i="93"/>
  <c r="U23" i="93"/>
  <c r="Q23" i="93"/>
  <c r="Q14" i="93"/>
  <c r="J18" i="93"/>
  <c r="J19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U14" i="101"/>
  <c r="U18" i="101"/>
  <c r="Q18" i="101"/>
  <c r="U19" i="101"/>
  <c r="Q19" i="101"/>
  <c r="Q14" i="101"/>
  <c r="J14" i="101"/>
  <c r="J29" i="101"/>
  <c r="J28" i="101"/>
  <c r="U27" i="101"/>
  <c r="J27" i="101"/>
  <c r="J26" i="101"/>
  <c r="J25" i="101"/>
  <c r="U24" i="101"/>
  <c r="J24" i="101"/>
  <c r="J23" i="101"/>
  <c r="J18" i="101"/>
  <c r="J21" i="101"/>
  <c r="J19" i="101"/>
  <c r="U29" i="101"/>
  <c r="Q29" i="101"/>
  <c r="U28" i="101"/>
  <c r="Q28" i="101"/>
  <c r="Q27" i="101"/>
  <c r="AQ27" i="101" s="1"/>
  <c r="U26" i="101"/>
  <c r="Q26" i="101"/>
  <c r="U25" i="101"/>
  <c r="Q25" i="101"/>
  <c r="Q24" i="101"/>
  <c r="AQ24" i="101" s="1"/>
  <c r="U23" i="101"/>
  <c r="Q23" i="101"/>
  <c r="U21" i="101"/>
  <c r="Q21" i="10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U30" i="96"/>
  <c r="Q30" i="96"/>
  <c r="Q31" i="96"/>
  <c r="AQ31" i="96" s="1"/>
  <c r="U32" i="96"/>
  <c r="Q32" i="96"/>
  <c r="U33" i="96"/>
  <c r="Q33" i="96"/>
  <c r="Q34" i="96"/>
  <c r="AQ34" i="96" s="1"/>
  <c r="U35" i="96"/>
  <c r="Q35" i="96"/>
  <c r="U36" i="96"/>
  <c r="Q36" i="96"/>
  <c r="J16" i="96"/>
  <c r="J30" i="96"/>
  <c r="J31" i="96"/>
  <c r="U31" i="96"/>
  <c r="J32" i="96"/>
  <c r="J33" i="96"/>
  <c r="J34" i="96"/>
  <c r="U34" i="96"/>
  <c r="J35" i="96"/>
  <c r="J36" i="96"/>
  <c r="J15" i="96"/>
  <c r="J14" i="96"/>
  <c r="J20" i="96"/>
  <c r="U24" i="96"/>
  <c r="Q24" i="96"/>
  <c r="U25" i="96"/>
  <c r="Q25" i="96"/>
  <c r="U28" i="96"/>
  <c r="Q28" i="96"/>
  <c r="U27" i="96"/>
  <c r="Q27" i="96"/>
  <c r="U29" i="96"/>
  <c r="Q29" i="96"/>
  <c r="J29" i="96"/>
  <c r="J27" i="96"/>
  <c r="J23" i="96"/>
  <c r="J22" i="96"/>
  <c r="J21" i="96"/>
  <c r="J25" i="96"/>
  <c r="J24" i="96"/>
  <c r="J18" i="96"/>
  <c r="J19" i="96"/>
  <c r="J28" i="96"/>
  <c r="J17" i="96"/>
  <c r="U14" i="96"/>
  <c r="U15" i="96"/>
  <c r="Q15" i="96"/>
  <c r="U16" i="96"/>
  <c r="Q16" i="96"/>
  <c r="U17" i="96"/>
  <c r="Q17" i="96"/>
  <c r="U18" i="96"/>
  <c r="Q18" i="96"/>
  <c r="U19" i="96"/>
  <c r="Q19" i="96"/>
  <c r="U20" i="96"/>
  <c r="Q20" i="96"/>
  <c r="U21" i="96"/>
  <c r="Q21" i="96"/>
  <c r="Q14" i="96"/>
  <c r="U23" i="96"/>
  <c r="Q23" i="96"/>
  <c r="U22" i="96"/>
  <c r="Q22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J48" i="95"/>
  <c r="J33" i="95"/>
  <c r="J27" i="95"/>
  <c r="J17" i="95"/>
  <c r="J18" i="95"/>
  <c r="J19" i="95"/>
  <c r="J21" i="95"/>
  <c r="J53" i="95"/>
  <c r="J54" i="95"/>
  <c r="U54" i="95"/>
  <c r="J55" i="95"/>
  <c r="J56" i="95"/>
  <c r="J57" i="95"/>
  <c r="J58" i="95"/>
  <c r="J59" i="95"/>
  <c r="J14" i="95"/>
  <c r="J15" i="95"/>
  <c r="J23" i="95"/>
  <c r="U59" i="95"/>
  <c r="Q59" i="95"/>
  <c r="U58" i="95"/>
  <c r="Q58" i="95"/>
  <c r="Q57" i="95"/>
  <c r="AQ57" i="95" s="1"/>
  <c r="U56" i="95"/>
  <c r="Q56" i="95"/>
  <c r="U55" i="95"/>
  <c r="Q55" i="95"/>
  <c r="Q54" i="95"/>
  <c r="AQ54" i="95" s="1"/>
  <c r="U53" i="95"/>
  <c r="Q53" i="95"/>
  <c r="U48" i="95"/>
  <c r="Q48" i="95"/>
  <c r="U33" i="95"/>
  <c r="Q33" i="95"/>
  <c r="J24" i="95"/>
  <c r="U57" i="95"/>
  <c r="U26" i="95"/>
  <c r="J26" i="95"/>
  <c r="J22" i="95"/>
  <c r="J25" i="95"/>
  <c r="U25" i="95"/>
  <c r="J35" i="95"/>
  <c r="J34" i="95"/>
  <c r="J32" i="95"/>
  <c r="J30" i="95"/>
  <c r="J29" i="95"/>
  <c r="J31" i="95"/>
  <c r="J37" i="95"/>
  <c r="U14" i="95"/>
  <c r="U15" i="95"/>
  <c r="Q15" i="95"/>
  <c r="U16" i="95"/>
  <c r="Q16" i="95"/>
  <c r="U17" i="95"/>
  <c r="Q17" i="95"/>
  <c r="U18" i="95"/>
  <c r="Q18" i="95"/>
  <c r="U19" i="95"/>
  <c r="Q19" i="95"/>
  <c r="U20" i="95"/>
  <c r="Q20" i="95"/>
  <c r="U21" i="95"/>
  <c r="Q21" i="95"/>
  <c r="U22" i="95"/>
  <c r="Q22" i="95"/>
  <c r="U23" i="95"/>
  <c r="Q23" i="95"/>
  <c r="U24" i="95"/>
  <c r="Q24" i="95"/>
  <c r="Q25" i="95"/>
  <c r="AQ25" i="95" s="1"/>
  <c r="Q26" i="95"/>
  <c r="AQ26" i="95" s="1"/>
  <c r="U27" i="95"/>
  <c r="Q27" i="95"/>
  <c r="U28" i="95"/>
  <c r="Q28" i="95"/>
  <c r="U29" i="95"/>
  <c r="Q29" i="95"/>
  <c r="U30" i="95"/>
  <c r="Q30" i="95"/>
  <c r="U31" i="95"/>
  <c r="Q31" i="95"/>
  <c r="U32" i="95"/>
  <c r="Q32" i="95"/>
  <c r="Q14" i="95"/>
  <c r="U37" i="95"/>
  <c r="Q37" i="95"/>
  <c r="Q35" i="95"/>
  <c r="AQ35" i="95" s="1"/>
  <c r="U34" i="95"/>
  <c r="Q34" i="95"/>
  <c r="U35" i="95"/>
  <c r="J20" i="95"/>
  <c r="J38" i="95"/>
  <c r="U38" i="95"/>
  <c r="Q38" i="95"/>
  <c r="U44" i="95"/>
  <c r="J44" i="95"/>
  <c r="J45" i="95"/>
  <c r="U45" i="95"/>
  <c r="Q45" i="95"/>
  <c r="Q44" i="95"/>
  <c r="AQ44" i="95" s="1"/>
  <c r="J39" i="95"/>
  <c r="U39" i="95"/>
  <c r="Q39" i="95"/>
  <c r="J40" i="95"/>
  <c r="Q40" i="95"/>
  <c r="AQ40" i="95" s="1"/>
  <c r="U40" i="95"/>
  <c r="J43" i="95"/>
  <c r="Q43" i="95"/>
  <c r="AQ43" i="95" s="1"/>
  <c r="U43" i="95"/>
  <c r="J42" i="95"/>
  <c r="U42" i="95"/>
  <c r="Q42" i="95"/>
  <c r="U41" i="95"/>
  <c r="Q41" i="95"/>
  <c r="J41" i="95"/>
  <c r="J46" i="95"/>
  <c r="J52" i="95"/>
  <c r="J50" i="95"/>
  <c r="U47" i="95"/>
  <c r="J47" i="95"/>
  <c r="U52" i="95"/>
  <c r="Q52" i="95"/>
  <c r="U50" i="95"/>
  <c r="Q50" i="95"/>
  <c r="Q47" i="95"/>
  <c r="AQ47" i="95" s="1"/>
  <c r="U46" i="95"/>
  <c r="Q46" i="95"/>
  <c r="U49" i="95"/>
  <c r="Q49" i="95"/>
  <c r="J49" i="95"/>
  <c r="J36" i="95"/>
  <c r="Q36" i="95"/>
  <c r="AQ36" i="95" s="1"/>
  <c r="U36" i="95"/>
  <c r="J16" i="95"/>
  <c r="J28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Q25" i="103"/>
  <c r="U23" i="103"/>
  <c r="Q23" i="103"/>
  <c r="J23" i="103"/>
  <c r="U26" i="103"/>
  <c r="Q26" i="103"/>
  <c r="Q27" i="103"/>
  <c r="AQ27" i="103" s="1"/>
  <c r="U28" i="103"/>
  <c r="Q28" i="103"/>
  <c r="U29" i="103"/>
  <c r="Q29" i="103"/>
  <c r="Q30" i="103"/>
  <c r="AQ30" i="103" s="1"/>
  <c r="U31" i="103"/>
  <c r="Q31" i="103"/>
  <c r="U32" i="103"/>
  <c r="Q32" i="103"/>
  <c r="J16" i="103"/>
  <c r="J26" i="103"/>
  <c r="J27" i="103"/>
  <c r="U27" i="103"/>
  <c r="J28" i="103"/>
  <c r="J29" i="103"/>
  <c r="J30" i="103"/>
  <c r="U30" i="103"/>
  <c r="J31" i="103"/>
  <c r="J32" i="103"/>
  <c r="J15" i="103"/>
  <c r="J14" i="103"/>
  <c r="J18" i="103"/>
  <c r="U20" i="103"/>
  <c r="Q20" i="103"/>
  <c r="U22" i="103"/>
  <c r="Q22" i="103"/>
  <c r="U24" i="103"/>
  <c r="Q24" i="103"/>
  <c r="U14" i="103"/>
  <c r="U15" i="103"/>
  <c r="Q15" i="103"/>
  <c r="U16" i="103"/>
  <c r="Q16" i="103"/>
  <c r="U17" i="103"/>
  <c r="Q17" i="103"/>
  <c r="U18" i="103"/>
  <c r="Q18" i="103"/>
  <c r="U19" i="103"/>
  <c r="Q19" i="103"/>
  <c r="Q14" i="103"/>
  <c r="J24" i="103"/>
  <c r="J20" i="103"/>
  <c r="J22" i="103"/>
  <c r="J19" i="103"/>
  <c r="J17" i="103"/>
  <c r="U21" i="103"/>
  <c r="Q21" i="103"/>
  <c r="J21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J25" i="65"/>
  <c r="J24" i="65"/>
  <c r="U23" i="65"/>
  <c r="J23" i="65"/>
  <c r="J22" i="65"/>
  <c r="J21" i="65"/>
  <c r="U20" i="65"/>
  <c r="J20" i="65"/>
  <c r="J19" i="65"/>
  <c r="J18" i="65"/>
  <c r="J17" i="65"/>
  <c r="J16" i="65"/>
  <c r="J15" i="65"/>
  <c r="J14" i="65"/>
  <c r="U14" i="65"/>
  <c r="U15" i="65"/>
  <c r="Q15" i="65"/>
  <c r="U16" i="65"/>
  <c r="Q16" i="65"/>
  <c r="U17" i="65"/>
  <c r="Q17" i="65"/>
  <c r="U18" i="65"/>
  <c r="Q18" i="65"/>
  <c r="U19" i="65"/>
  <c r="Q19" i="65"/>
  <c r="Q20" i="65"/>
  <c r="AQ20" i="65" s="1"/>
  <c r="U21" i="65"/>
  <c r="Q21" i="65"/>
  <c r="U22" i="65"/>
  <c r="Q22" i="65"/>
  <c r="Q23" i="65"/>
  <c r="AQ23" i="65" s="1"/>
  <c r="U24" i="65"/>
  <c r="Q24" i="65"/>
  <c r="U25" i="65"/>
  <c r="Q25" i="65"/>
  <c r="Q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Q39" i="72"/>
  <c r="U39" i="72"/>
  <c r="J39" i="72"/>
  <c r="A39" i="72"/>
  <c r="Q38" i="72"/>
  <c r="U38" i="72"/>
  <c r="J38" i="72"/>
  <c r="A38" i="72"/>
  <c r="Q37" i="72"/>
  <c r="U37" i="72"/>
  <c r="J37" i="72"/>
  <c r="A37" i="72"/>
  <c r="Q36" i="72"/>
  <c r="U36" i="72"/>
  <c r="J36" i="72"/>
  <c r="A36" i="72"/>
  <c r="Q35" i="72"/>
  <c r="U35" i="72"/>
  <c r="J35" i="72"/>
  <c r="A35" i="72"/>
  <c r="Q34" i="72"/>
  <c r="U34" i="72"/>
  <c r="Q33" i="72"/>
  <c r="U33" i="72"/>
  <c r="Q32" i="72"/>
  <c r="AQ32" i="72" s="1"/>
  <c r="Q31" i="72"/>
  <c r="U31" i="72"/>
  <c r="Q30" i="72"/>
  <c r="U30" i="72"/>
  <c r="Q29" i="72"/>
  <c r="AQ29" i="72" s="1"/>
  <c r="Q28" i="72"/>
  <c r="U28" i="72"/>
  <c r="Q27" i="72"/>
  <c r="U27" i="72"/>
  <c r="Q26" i="72"/>
  <c r="U26" i="72"/>
  <c r="Q25" i="72"/>
  <c r="U25" i="72"/>
  <c r="Q24" i="72"/>
  <c r="U24" i="72"/>
  <c r="Q23" i="72"/>
  <c r="U23" i="72"/>
  <c r="Q22" i="72"/>
  <c r="U22" i="72"/>
  <c r="Q21" i="72"/>
  <c r="U21" i="72"/>
  <c r="Q20" i="72"/>
  <c r="U20" i="72"/>
  <c r="Q19" i="72"/>
  <c r="AQ19" i="72" s="1"/>
  <c r="Q18" i="72"/>
  <c r="U18" i="72"/>
  <c r="Q17" i="72"/>
  <c r="U17" i="72"/>
  <c r="Q16" i="72"/>
  <c r="U16" i="72"/>
  <c r="Q15" i="72"/>
  <c r="U15" i="72"/>
  <c r="Q14" i="72"/>
  <c r="U14" i="72"/>
  <c r="J27" i="72"/>
  <c r="A27" i="72"/>
  <c r="J26" i="72"/>
  <c r="A26" i="72"/>
  <c r="J18" i="72"/>
  <c r="A18" i="72"/>
  <c r="J16" i="72"/>
  <c r="A16" i="72"/>
  <c r="U19" i="72"/>
  <c r="J19" i="72"/>
  <c r="A19" i="72"/>
  <c r="J34" i="72"/>
  <c r="J33" i="72"/>
  <c r="U32" i="72"/>
  <c r="J32" i="72"/>
  <c r="J31" i="72"/>
  <c r="J30" i="72"/>
  <c r="U29" i="72"/>
  <c r="J29" i="72"/>
  <c r="J28" i="72"/>
  <c r="J25" i="72"/>
  <c r="J24" i="72"/>
  <c r="J23" i="72"/>
  <c r="J22" i="72"/>
  <c r="J21" i="72"/>
  <c r="J20" i="72"/>
  <c r="J17" i="72"/>
  <c r="J15" i="72"/>
  <c r="J14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Q31" i="61"/>
  <c r="U31" i="61"/>
  <c r="Q30" i="61"/>
  <c r="U30" i="61"/>
  <c r="Q29" i="61"/>
  <c r="AQ29" i="61" s="1"/>
  <c r="Q28" i="61"/>
  <c r="U28" i="61"/>
  <c r="Q27" i="61"/>
  <c r="U27" i="61"/>
  <c r="Q26" i="61"/>
  <c r="AQ26" i="61" s="1"/>
  <c r="Q25" i="61"/>
  <c r="U25" i="61"/>
  <c r="Q24" i="61"/>
  <c r="U24" i="61"/>
  <c r="Q23" i="61"/>
  <c r="U23" i="61"/>
  <c r="Q22" i="61"/>
  <c r="U22" i="61"/>
  <c r="Q21" i="61"/>
  <c r="U21" i="61"/>
  <c r="Q20" i="61"/>
  <c r="U20" i="61"/>
  <c r="Q19" i="61"/>
  <c r="U19" i="61"/>
  <c r="Q18" i="61"/>
  <c r="U18" i="61"/>
  <c r="Q17" i="61"/>
  <c r="U17" i="61"/>
  <c r="Q16" i="61"/>
  <c r="U16" i="61"/>
  <c r="Q15" i="61"/>
  <c r="U15" i="61"/>
  <c r="Q14" i="61"/>
  <c r="U14" i="61"/>
  <c r="J24" i="61"/>
  <c r="A24" i="61"/>
  <c r="J19" i="61"/>
  <c r="A19" i="61"/>
  <c r="J18" i="61"/>
  <c r="A18" i="61"/>
  <c r="J17" i="61"/>
  <c r="A17" i="61"/>
  <c r="J23" i="61"/>
  <c r="A23" i="61"/>
  <c r="J22" i="61"/>
  <c r="A22" i="61"/>
  <c r="J31" i="61"/>
  <c r="J30" i="61"/>
  <c r="U29" i="61"/>
  <c r="J29" i="61"/>
  <c r="J28" i="61"/>
  <c r="J27" i="61"/>
  <c r="U26" i="61"/>
  <c r="J26" i="61"/>
  <c r="J25" i="61"/>
  <c r="J21" i="61"/>
  <c r="J20" i="61"/>
  <c r="J16" i="61"/>
  <c r="J15" i="61"/>
  <c r="J14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Q30" i="52"/>
  <c r="U30" i="52"/>
  <c r="Q29" i="52"/>
  <c r="U29" i="52"/>
  <c r="Q28" i="52"/>
  <c r="AQ28" i="52" s="1"/>
  <c r="Q27" i="52"/>
  <c r="U27" i="52"/>
  <c r="Q26" i="52"/>
  <c r="U26" i="52"/>
  <c r="Q25" i="52"/>
  <c r="AQ25" i="52" s="1"/>
  <c r="Q24" i="52"/>
  <c r="U24" i="52"/>
  <c r="Q23" i="52"/>
  <c r="U23" i="52"/>
  <c r="Q22" i="52"/>
  <c r="U22" i="52"/>
  <c r="Q21" i="52"/>
  <c r="U21" i="52"/>
  <c r="Q20" i="52"/>
  <c r="U20" i="52"/>
  <c r="Q19" i="52"/>
  <c r="U19" i="52"/>
  <c r="Q18" i="52"/>
  <c r="U18" i="52"/>
  <c r="Q17" i="52"/>
  <c r="U17" i="52"/>
  <c r="Q16" i="52"/>
  <c r="U16" i="52"/>
  <c r="Q15" i="52"/>
  <c r="U15" i="52"/>
  <c r="Q14" i="52"/>
  <c r="U14" i="52"/>
  <c r="J30" i="52"/>
  <c r="J29" i="52"/>
  <c r="U28" i="52"/>
  <c r="J28" i="52"/>
  <c r="J27" i="52"/>
  <c r="J26" i="52"/>
  <c r="U25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Q23" i="53"/>
  <c r="U23" i="53"/>
  <c r="Q22" i="53"/>
  <c r="U22" i="53"/>
  <c r="Q21" i="53"/>
  <c r="AQ21" i="53" s="1"/>
  <c r="Q20" i="53"/>
  <c r="U20" i="53"/>
  <c r="Q19" i="53"/>
  <c r="U19" i="53"/>
  <c r="Q18" i="53"/>
  <c r="AQ18" i="53" s="1"/>
  <c r="Q17" i="53"/>
  <c r="U17" i="53"/>
  <c r="Q16" i="53"/>
  <c r="U16" i="53"/>
  <c r="Q15" i="53"/>
  <c r="U15" i="53"/>
  <c r="Q14" i="53"/>
  <c r="U14" i="53"/>
  <c r="J23" i="53"/>
  <c r="J22" i="53"/>
  <c r="U21" i="53"/>
  <c r="J21" i="53"/>
  <c r="J20" i="53"/>
  <c r="J19" i="53"/>
  <c r="U18" i="53"/>
  <c r="J18" i="53"/>
  <c r="J17" i="53"/>
  <c r="J16" i="53"/>
  <c r="J15" i="53"/>
  <c r="J14" i="53"/>
  <c r="A17" i="53"/>
  <c r="A23" i="53"/>
  <c r="A22" i="53"/>
  <c r="A21" i="53"/>
  <c r="A20" i="53"/>
  <c r="A19" i="53"/>
  <c r="A18" i="53"/>
  <c r="A14" i="53"/>
  <c r="A15" i="53"/>
  <c r="A16" i="53"/>
  <c r="A24" i="53"/>
  <c r="J14" i="99"/>
  <c r="J15" i="99"/>
  <c r="Q24" i="99"/>
  <c r="U24" i="99"/>
  <c r="Q23" i="99"/>
  <c r="U23" i="99"/>
  <c r="Q22" i="99"/>
  <c r="AQ22" i="99" s="1"/>
  <c r="Q21" i="99"/>
  <c r="U21" i="99"/>
  <c r="Q20" i="99"/>
  <c r="U20" i="99"/>
  <c r="Q19" i="99"/>
  <c r="AQ19" i="99" s="1"/>
  <c r="Q18" i="99"/>
  <c r="U18" i="99"/>
  <c r="Q17" i="99"/>
  <c r="U17" i="99"/>
  <c r="Q16" i="99"/>
  <c r="U16" i="99"/>
  <c r="Q15" i="99"/>
  <c r="U15" i="99"/>
  <c r="Q14" i="99"/>
  <c r="U14" i="99"/>
  <c r="J24" i="99"/>
  <c r="J23" i="99"/>
  <c r="U22" i="99"/>
  <c r="J22" i="99"/>
  <c r="J21" i="99"/>
  <c r="J20" i="99"/>
  <c r="U19" i="99"/>
  <c r="J19" i="99"/>
  <c r="J18" i="99"/>
  <c r="J17" i="99"/>
  <c r="J16" i="99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J21" i="98"/>
  <c r="Q21" i="98"/>
  <c r="U21" i="98"/>
  <c r="J25" i="98"/>
  <c r="J14" i="98"/>
  <c r="J15" i="98"/>
  <c r="Q32" i="98"/>
  <c r="U32" i="98"/>
  <c r="Q31" i="98"/>
  <c r="U31" i="98"/>
  <c r="Q30" i="98"/>
  <c r="AQ30" i="98" s="1"/>
  <c r="Q29" i="98"/>
  <c r="U29" i="98"/>
  <c r="Q28" i="98"/>
  <c r="U28" i="98"/>
  <c r="Q27" i="98"/>
  <c r="AQ27" i="98" s="1"/>
  <c r="Q26" i="98"/>
  <c r="U26" i="98"/>
  <c r="Q25" i="98"/>
  <c r="U25" i="98"/>
  <c r="Q24" i="98"/>
  <c r="U24" i="98"/>
  <c r="Q23" i="98"/>
  <c r="U23" i="98"/>
  <c r="Q22" i="98"/>
  <c r="U22" i="98"/>
  <c r="Q15" i="98"/>
  <c r="U15" i="98"/>
  <c r="Q14" i="98"/>
  <c r="U14" i="98"/>
  <c r="J32" i="98"/>
  <c r="J31" i="98"/>
  <c r="U30" i="98"/>
  <c r="J30" i="98"/>
  <c r="J29" i="98"/>
  <c r="J28" i="98"/>
  <c r="U27" i="98"/>
  <c r="J27" i="98"/>
  <c r="J26" i="98"/>
  <c r="J24" i="98"/>
  <c r="J23" i="98"/>
  <c r="J22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Q15" i="82"/>
  <c r="U15" i="82"/>
  <c r="Q14" i="82"/>
  <c r="U14" i="82"/>
  <c r="A16" i="82"/>
  <c r="A17" i="82"/>
  <c r="A18" i="82"/>
  <c r="A19" i="82"/>
  <c r="A20" i="82"/>
  <c r="A21" i="82"/>
  <c r="A22" i="82"/>
  <c r="A23" i="82"/>
  <c r="J15" i="82"/>
  <c r="J14" i="82"/>
  <c r="A14" i="82"/>
  <c r="A15" i="82"/>
  <c r="U94" i="46"/>
  <c r="U95" i="46"/>
  <c r="U96" i="46"/>
  <c r="U97" i="46"/>
  <c r="U98" i="46"/>
  <c r="U99" i="46"/>
  <c r="U91" i="46"/>
  <c r="U92" i="46"/>
  <c r="U93" i="46"/>
  <c r="Q91" i="46"/>
  <c r="Q92" i="46"/>
  <c r="Q93" i="46"/>
  <c r="Q94" i="46"/>
  <c r="Q95" i="46"/>
  <c r="Q96" i="46"/>
  <c r="Q97" i="46"/>
  <c r="Q98" i="46"/>
  <c r="Q99" i="46"/>
  <c r="J91" i="46"/>
  <c r="J92" i="46"/>
  <c r="J93" i="46"/>
  <c r="J94" i="46"/>
  <c r="J95" i="46"/>
  <c r="J96" i="46"/>
  <c r="J97" i="46"/>
  <c r="J98" i="46"/>
  <c r="J99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U90" i="46"/>
  <c r="Q90" i="46"/>
  <c r="J90" i="46"/>
  <c r="U89" i="46"/>
  <c r="Q89" i="46"/>
  <c r="J89" i="46"/>
  <c r="U88" i="46"/>
  <c r="Q88" i="46"/>
  <c r="J88" i="46"/>
  <c r="U87" i="46"/>
  <c r="Q87" i="46"/>
  <c r="J87" i="46"/>
  <c r="U86" i="46"/>
  <c r="Q86" i="46"/>
  <c r="J86" i="46"/>
  <c r="U83" i="46"/>
  <c r="Q83" i="46"/>
  <c r="J83" i="46"/>
  <c r="U85" i="46"/>
  <c r="Q85" i="46"/>
  <c r="J85" i="46"/>
  <c r="U84" i="46"/>
  <c r="Q84" i="46"/>
  <c r="J84" i="46"/>
  <c r="U82" i="46"/>
  <c r="Q82" i="46"/>
  <c r="J82" i="46"/>
  <c r="U79" i="46"/>
  <c r="Q79" i="46"/>
  <c r="J79" i="46"/>
  <c r="U81" i="46"/>
  <c r="Q81" i="46"/>
  <c r="J81" i="46"/>
  <c r="U80" i="46"/>
  <c r="Q80" i="46"/>
  <c r="J80" i="46"/>
  <c r="U78" i="46"/>
  <c r="Q78" i="46"/>
  <c r="J78" i="46"/>
  <c r="U75" i="46"/>
  <c r="Q75" i="46"/>
  <c r="J75" i="46"/>
  <c r="U77" i="46"/>
  <c r="Q77" i="46"/>
  <c r="J77" i="46"/>
  <c r="U76" i="46"/>
  <c r="Q76" i="46"/>
  <c r="J76" i="46"/>
  <c r="U74" i="46"/>
  <c r="Q74" i="46"/>
  <c r="J74" i="46"/>
  <c r="U71" i="46"/>
  <c r="Q71" i="46"/>
  <c r="J71" i="46"/>
  <c r="U73" i="46"/>
  <c r="Q73" i="46"/>
  <c r="J73" i="46"/>
  <c r="U72" i="46"/>
  <c r="Q72" i="46"/>
  <c r="J72" i="46"/>
  <c r="U70" i="46"/>
  <c r="Q70" i="46"/>
  <c r="J70" i="46"/>
  <c r="U67" i="46"/>
  <c r="Q67" i="46"/>
  <c r="J67" i="46"/>
  <c r="U69" i="46"/>
  <c r="Q69" i="46"/>
  <c r="J69" i="46"/>
  <c r="U68" i="46"/>
  <c r="Q68" i="46"/>
  <c r="J68" i="46"/>
  <c r="U66" i="46"/>
  <c r="Q66" i="46"/>
  <c r="J66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3" i="46"/>
  <c r="U53" i="46"/>
  <c r="Q50" i="46"/>
  <c r="U50" i="46"/>
  <c r="Q47" i="46"/>
  <c r="U47" i="46"/>
  <c r="Q46" i="46"/>
  <c r="U46" i="46"/>
  <c r="Q45" i="46"/>
  <c r="U45" i="46"/>
  <c r="Q65" i="46"/>
  <c r="U65" i="46"/>
  <c r="Q64" i="46"/>
  <c r="U64" i="46"/>
  <c r="Q63" i="46"/>
  <c r="AQ63" i="46" s="1"/>
  <c r="Q62" i="46"/>
  <c r="U62" i="46"/>
  <c r="Q61" i="46"/>
  <c r="U61" i="46"/>
  <c r="Q60" i="46"/>
  <c r="AQ60" i="46" s="1"/>
  <c r="Q59" i="46"/>
  <c r="U59" i="46"/>
  <c r="Q58" i="46"/>
  <c r="U58" i="46"/>
  <c r="Q57" i="46"/>
  <c r="U57" i="46"/>
  <c r="Q56" i="46"/>
  <c r="U56" i="46"/>
  <c r="Q55" i="46"/>
  <c r="U55" i="46"/>
  <c r="Q54" i="46"/>
  <c r="U54" i="46"/>
  <c r="Q52" i="46"/>
  <c r="U52" i="46"/>
  <c r="Q51" i="46"/>
  <c r="U51" i="46"/>
  <c r="Q49" i="46"/>
  <c r="U49" i="46"/>
  <c r="Q48" i="46"/>
  <c r="U48" i="46"/>
  <c r="Q44" i="46"/>
  <c r="U44" i="46"/>
  <c r="Q43" i="46"/>
  <c r="U43" i="46"/>
  <c r="Q42" i="46"/>
  <c r="U42" i="46"/>
  <c r="Q41" i="46"/>
  <c r="U41" i="46"/>
  <c r="Q40" i="46"/>
  <c r="AQ40" i="46" s="1"/>
  <c r="Q39" i="46"/>
  <c r="AQ39" i="46" s="1"/>
  <c r="Q38" i="46"/>
  <c r="AQ38" i="46" s="1"/>
  <c r="Q37" i="46"/>
  <c r="U37" i="46"/>
  <c r="Q36" i="46"/>
  <c r="U36" i="46"/>
  <c r="Q35" i="46"/>
  <c r="U35" i="46"/>
  <c r="Q34" i="46"/>
  <c r="U34" i="46"/>
  <c r="Q33" i="46"/>
  <c r="U33" i="46"/>
  <c r="Q32" i="46"/>
  <c r="U32" i="46"/>
  <c r="Q31" i="46"/>
  <c r="U31" i="46"/>
  <c r="Q30" i="46"/>
  <c r="U30" i="46"/>
  <c r="Q29" i="46"/>
  <c r="U29" i="46"/>
  <c r="Q28" i="46"/>
  <c r="U28" i="46"/>
  <c r="Q27" i="46"/>
  <c r="U27" i="46"/>
  <c r="Q26" i="46"/>
  <c r="U26" i="46"/>
  <c r="Q25" i="46"/>
  <c r="U25" i="46"/>
  <c r="Q24" i="46"/>
  <c r="U24" i="46"/>
  <c r="Q23" i="46"/>
  <c r="AQ23" i="46" s="1"/>
  <c r="Q22" i="46"/>
  <c r="U22" i="46"/>
  <c r="Q21" i="46"/>
  <c r="AQ21" i="46" s="1"/>
  <c r="Q20" i="46"/>
  <c r="U20" i="46"/>
  <c r="Q19" i="46"/>
  <c r="U19" i="46"/>
  <c r="Q18" i="46"/>
  <c r="AQ18" i="46" s="1"/>
  <c r="Q17" i="46"/>
  <c r="U17" i="46"/>
  <c r="Q16" i="46"/>
  <c r="U16" i="46"/>
  <c r="Q15" i="46"/>
  <c r="U15" i="46"/>
  <c r="Q14" i="46"/>
  <c r="U14" i="46"/>
  <c r="J65" i="46"/>
  <c r="J64" i="46"/>
  <c r="U63" i="46"/>
  <c r="J63" i="46"/>
  <c r="J62" i="46"/>
  <c r="J61" i="46"/>
  <c r="U60" i="46"/>
  <c r="J60" i="46"/>
  <c r="J59" i="46"/>
  <c r="J58" i="46"/>
  <c r="J57" i="46"/>
  <c r="J56" i="46"/>
  <c r="J55" i="46"/>
  <c r="J54" i="46"/>
  <c r="J53" i="46"/>
  <c r="J52" i="46"/>
  <c r="J51" i="46"/>
  <c r="J50" i="46"/>
  <c r="J49" i="46"/>
  <c r="J48" i="46"/>
  <c r="J47" i="46"/>
  <c r="J46" i="46"/>
  <c r="J45" i="46"/>
  <c r="J44" i="46"/>
  <c r="J43" i="46"/>
  <c r="J42" i="46"/>
  <c r="J41" i="46"/>
  <c r="U40" i="46"/>
  <c r="J40" i="46"/>
  <c r="U39" i="46"/>
  <c r="J39" i="46"/>
  <c r="U38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U23" i="46"/>
  <c r="J23" i="46"/>
  <c r="J22" i="46"/>
  <c r="U21" i="46"/>
  <c r="J21" i="46"/>
  <c r="J20" i="46"/>
  <c r="J19" i="46"/>
  <c r="U18" i="46"/>
  <c r="J18" i="46"/>
  <c r="J17" i="46"/>
  <c r="J16" i="46"/>
  <c r="J15" i="46"/>
  <c r="J14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4" i="63"/>
  <c r="U24" i="63"/>
  <c r="Q23" i="63"/>
  <c r="U23" i="63"/>
  <c r="Q22" i="63"/>
  <c r="AQ22" i="63" s="1"/>
  <c r="Q21" i="63"/>
  <c r="U21" i="63"/>
  <c r="Q20" i="63"/>
  <c r="U20" i="63"/>
  <c r="Q19" i="63"/>
  <c r="AQ19" i="63" s="1"/>
  <c r="Q18" i="63"/>
  <c r="U18" i="63"/>
  <c r="Q17" i="63"/>
  <c r="U17" i="63"/>
  <c r="Q16" i="63"/>
  <c r="U16" i="63"/>
  <c r="Q15" i="63"/>
  <c r="U15" i="63"/>
  <c r="Q14" i="63"/>
  <c r="U14" i="63"/>
  <c r="J24" i="63"/>
  <c r="J23" i="63"/>
  <c r="U22" i="63"/>
  <c r="J22" i="63"/>
  <c r="J21" i="63"/>
  <c r="J20" i="63"/>
  <c r="U19" i="63"/>
  <c r="J19" i="63"/>
  <c r="J18" i="63"/>
  <c r="J17" i="63"/>
  <c r="J16" i="63"/>
  <c r="J15" i="63"/>
  <c r="J14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26" i="76"/>
  <c r="U26" i="76"/>
  <c r="Q25" i="76"/>
  <c r="U25" i="76"/>
  <c r="Q24" i="76"/>
  <c r="AQ24" i="76" s="1"/>
  <c r="Q23" i="76"/>
  <c r="U23" i="76"/>
  <c r="Q22" i="76"/>
  <c r="U22" i="76"/>
  <c r="Q21" i="76"/>
  <c r="AQ21" i="76" s="1"/>
  <c r="Q20" i="76"/>
  <c r="U20" i="76"/>
  <c r="Q19" i="76"/>
  <c r="U19" i="76"/>
  <c r="Q18" i="76"/>
  <c r="U18" i="76"/>
  <c r="Q17" i="76"/>
  <c r="U17" i="76"/>
  <c r="Q16" i="76"/>
  <c r="U16" i="76"/>
  <c r="Q15" i="76"/>
  <c r="U15" i="76"/>
  <c r="Q14" i="76"/>
  <c r="U14" i="76"/>
  <c r="J26" i="76"/>
  <c r="J25" i="76"/>
  <c r="U24" i="76"/>
  <c r="J24" i="76"/>
  <c r="J23" i="76"/>
  <c r="J22" i="76"/>
  <c r="U21" i="76"/>
  <c r="J21" i="76"/>
  <c r="J20" i="76"/>
  <c r="J19" i="76"/>
  <c r="J18" i="76"/>
  <c r="J17" i="76"/>
  <c r="J16" i="76"/>
  <c r="J15" i="76"/>
  <c r="J14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Q21" i="92"/>
  <c r="U21" i="92"/>
  <c r="J21" i="92"/>
  <c r="A21" i="92"/>
  <c r="Q15" i="92"/>
  <c r="U15" i="92"/>
  <c r="J15" i="92"/>
  <c r="A15" i="92"/>
  <c r="Q14" i="92"/>
  <c r="U14" i="92"/>
  <c r="Q16" i="92"/>
  <c r="U16" i="92"/>
  <c r="Q17" i="92"/>
  <c r="U17" i="92"/>
  <c r="Q18" i="92"/>
  <c r="U18" i="92"/>
  <c r="Q19" i="92"/>
  <c r="U19" i="92"/>
  <c r="Q20" i="92"/>
  <c r="U20" i="92"/>
  <c r="Q22" i="92"/>
  <c r="U22" i="92"/>
  <c r="Q23" i="92"/>
  <c r="U23" i="92"/>
  <c r="Q24" i="92"/>
  <c r="AQ24" i="92" s="1"/>
  <c r="Q25" i="92"/>
  <c r="U25" i="92"/>
  <c r="Q26" i="92"/>
  <c r="U26" i="92"/>
  <c r="Q27" i="92"/>
  <c r="AQ27" i="92" s="1"/>
  <c r="Q28" i="92"/>
  <c r="U28" i="92"/>
  <c r="Q29" i="92"/>
  <c r="U29" i="92"/>
  <c r="A14" i="92"/>
  <c r="J14" i="92"/>
  <c r="A16" i="92"/>
  <c r="J16" i="92"/>
  <c r="A17" i="92"/>
  <c r="J17" i="92"/>
  <c r="A18" i="92"/>
  <c r="J18" i="92"/>
  <c r="A19" i="92"/>
  <c r="J19" i="92"/>
  <c r="A20" i="92"/>
  <c r="J20" i="92"/>
  <c r="A22" i="92"/>
  <c r="J22" i="92"/>
  <c r="A23" i="92"/>
  <c r="J23" i="92"/>
  <c r="A24" i="92"/>
  <c r="J24" i="92"/>
  <c r="U24" i="92"/>
  <c r="A25" i="92"/>
  <c r="J25" i="92"/>
  <c r="A26" i="92"/>
  <c r="J26" i="92"/>
  <c r="A27" i="92"/>
  <c r="J27" i="92"/>
  <c r="U27" i="92"/>
  <c r="A28" i="92"/>
  <c r="J28" i="92"/>
  <c r="A29" i="92"/>
  <c r="J29" i="92"/>
  <c r="U29" i="91"/>
  <c r="U20" i="91"/>
  <c r="Q27" i="91"/>
  <c r="AQ27" i="91" s="1"/>
  <c r="U27" i="91"/>
  <c r="J27" i="91"/>
  <c r="A27" i="91"/>
  <c r="U25" i="91"/>
  <c r="Q25" i="91"/>
  <c r="J25" i="91"/>
  <c r="A25" i="91"/>
  <c r="Q26" i="91"/>
  <c r="U26" i="91"/>
  <c r="J26" i="91"/>
  <c r="A26" i="91"/>
  <c r="Q24" i="91"/>
  <c r="U24" i="91"/>
  <c r="J24" i="91"/>
  <c r="A24" i="91"/>
  <c r="Q23" i="91"/>
  <c r="U23" i="91"/>
  <c r="J23" i="91"/>
  <c r="A23" i="91"/>
  <c r="Q14" i="91"/>
  <c r="U14" i="91"/>
  <c r="Q15" i="91"/>
  <c r="U15" i="91"/>
  <c r="Q16" i="91"/>
  <c r="U16" i="91"/>
  <c r="Q17" i="91"/>
  <c r="U17" i="91"/>
  <c r="Q18" i="91"/>
  <c r="AQ18" i="91" s="1"/>
  <c r="U18" i="91"/>
  <c r="Q19" i="91"/>
  <c r="U19" i="91"/>
  <c r="Q20" i="91"/>
  <c r="AQ20" i="91" s="1"/>
  <c r="Q21" i="91"/>
  <c r="U21" i="91"/>
  <c r="Q22" i="91"/>
  <c r="U22" i="91"/>
  <c r="Q28" i="91"/>
  <c r="U28" i="91"/>
  <c r="Q29" i="91"/>
  <c r="AQ29" i="91" s="1"/>
  <c r="Q30" i="91"/>
  <c r="U30" i="91"/>
  <c r="Q31" i="91"/>
  <c r="U31" i="91"/>
  <c r="Q32" i="91"/>
  <c r="AQ32" i="91" s="1"/>
  <c r="Q33" i="91"/>
  <c r="U33" i="91"/>
  <c r="Q34" i="91"/>
  <c r="U34" i="91"/>
  <c r="A14" i="91"/>
  <c r="J14" i="91"/>
  <c r="A15" i="91"/>
  <c r="J15" i="91"/>
  <c r="A16" i="91"/>
  <c r="J16" i="91"/>
  <c r="A17" i="91"/>
  <c r="J17" i="91"/>
  <c r="A18" i="91"/>
  <c r="J18" i="91"/>
  <c r="A19" i="91"/>
  <c r="J19" i="91"/>
  <c r="A20" i="91"/>
  <c r="J20" i="91"/>
  <c r="A21" i="91"/>
  <c r="J21" i="91"/>
  <c r="A22" i="91"/>
  <c r="J22" i="91"/>
  <c r="A28" i="91"/>
  <c r="J28" i="91"/>
  <c r="A29" i="91"/>
  <c r="J29" i="91"/>
  <c r="A30" i="91"/>
  <c r="J30" i="91"/>
  <c r="A31" i="91"/>
  <c r="J31" i="91"/>
  <c r="A32" i="91"/>
  <c r="J32" i="91"/>
  <c r="U32" i="91"/>
  <c r="A33" i="91"/>
  <c r="J33" i="91"/>
  <c r="A34" i="91"/>
  <c r="J34" i="91"/>
  <c r="AQ33" i="67"/>
  <c r="AQ32" i="67"/>
  <c r="AQ31" i="67"/>
  <c r="Q30" i="67"/>
  <c r="U30" i="67"/>
  <c r="Q29" i="67"/>
  <c r="U29" i="67"/>
  <c r="Q28" i="67"/>
  <c r="AQ28" i="67" s="1"/>
  <c r="Q27" i="67"/>
  <c r="U27" i="67"/>
  <c r="Q26" i="67"/>
  <c r="U26" i="67"/>
  <c r="Q25" i="67"/>
  <c r="AQ25" i="67" s="1"/>
  <c r="Q24" i="67"/>
  <c r="U24" i="67"/>
  <c r="Q23" i="67"/>
  <c r="U23" i="67"/>
  <c r="Q22" i="67"/>
  <c r="U22" i="67"/>
  <c r="Q21" i="67"/>
  <c r="U21" i="67"/>
  <c r="Q20" i="67"/>
  <c r="U20" i="67"/>
  <c r="Q19" i="67"/>
  <c r="AQ19" i="67" s="1"/>
  <c r="Q18" i="67"/>
  <c r="AQ18" i="67" s="1"/>
  <c r="Q17" i="67"/>
  <c r="U17" i="67"/>
  <c r="Q16" i="67"/>
  <c r="U16" i="67"/>
  <c r="Q15" i="67"/>
  <c r="U15" i="67"/>
  <c r="Q14" i="67"/>
  <c r="U14" i="67"/>
  <c r="A33" i="67"/>
  <c r="A32" i="67"/>
  <c r="A31" i="67"/>
  <c r="J30" i="67"/>
  <c r="J29" i="67"/>
  <c r="U28" i="67"/>
  <c r="J28" i="67"/>
  <c r="J27" i="67"/>
  <c r="J26" i="67"/>
  <c r="U25" i="67"/>
  <c r="J25" i="67"/>
  <c r="J24" i="67"/>
  <c r="J23" i="67"/>
  <c r="J22" i="67"/>
  <c r="J21" i="67"/>
  <c r="J20" i="67"/>
  <c r="U19" i="67"/>
  <c r="J19" i="67"/>
  <c r="U18" i="67"/>
  <c r="J18" i="67"/>
  <c r="J17" i="67"/>
  <c r="J16" i="67"/>
  <c r="J15" i="67"/>
  <c r="J14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Q29" i="66"/>
  <c r="U29" i="66"/>
  <c r="Q28" i="66"/>
  <c r="U28" i="66"/>
  <c r="Q27" i="66"/>
  <c r="AQ27" i="66" s="1"/>
  <c r="Q26" i="66"/>
  <c r="U26" i="66"/>
  <c r="Q25" i="66"/>
  <c r="U25" i="66"/>
  <c r="Q24" i="66"/>
  <c r="AQ24" i="66" s="1"/>
  <c r="Q23" i="66"/>
  <c r="U23" i="66"/>
  <c r="Q22" i="66"/>
  <c r="U22" i="66"/>
  <c r="Q21" i="66"/>
  <c r="U21" i="66"/>
  <c r="Q20" i="66"/>
  <c r="AQ20" i="66" s="1"/>
  <c r="Q19" i="66"/>
  <c r="AQ19" i="66" s="1"/>
  <c r="Q18" i="66"/>
  <c r="U18" i="66"/>
  <c r="Q17" i="66"/>
  <c r="U17" i="66"/>
  <c r="Q16" i="66"/>
  <c r="U16" i="66"/>
  <c r="Q15" i="66"/>
  <c r="U15" i="66"/>
  <c r="Q14" i="66"/>
  <c r="U14" i="66"/>
  <c r="A33" i="66"/>
  <c r="A32" i="66"/>
  <c r="A31" i="66"/>
  <c r="A30" i="66"/>
  <c r="J29" i="66"/>
  <c r="J28" i="66"/>
  <c r="U27" i="66"/>
  <c r="J27" i="66"/>
  <c r="J26" i="66"/>
  <c r="J25" i="66"/>
  <c r="U24" i="66"/>
  <c r="J24" i="66"/>
  <c r="J23" i="66"/>
  <c r="J22" i="66"/>
  <c r="J21" i="66"/>
  <c r="U20" i="66"/>
  <c r="J20" i="66"/>
  <c r="U19" i="66"/>
  <c r="J19" i="66"/>
  <c r="J18" i="66"/>
  <c r="J17" i="66"/>
  <c r="J16" i="66"/>
  <c r="J15" i="66"/>
  <c r="J14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Q45" i="74"/>
  <c r="U45" i="74"/>
  <c r="J45" i="74"/>
  <c r="A45" i="74"/>
  <c r="Q34" i="74"/>
  <c r="U34" i="74"/>
  <c r="Q33" i="74"/>
  <c r="U33" i="74"/>
  <c r="Q32" i="74"/>
  <c r="U32" i="74"/>
  <c r="Q31" i="74"/>
  <c r="U31" i="74"/>
  <c r="Q30" i="74"/>
  <c r="U30" i="74"/>
  <c r="Q44" i="74"/>
  <c r="U44" i="74"/>
  <c r="Q43" i="74"/>
  <c r="U43" i="74"/>
  <c r="Q42" i="74"/>
  <c r="AQ42" i="74" s="1"/>
  <c r="Q41" i="74"/>
  <c r="U41" i="74"/>
  <c r="Q40" i="74"/>
  <c r="U40" i="74"/>
  <c r="Q39" i="74"/>
  <c r="AQ39" i="74" s="1"/>
  <c r="Q38" i="74"/>
  <c r="U38" i="74"/>
  <c r="Q37" i="74"/>
  <c r="U37" i="74"/>
  <c r="Q36" i="74"/>
  <c r="U36" i="74"/>
  <c r="Q35" i="74"/>
  <c r="U35" i="74"/>
  <c r="Q29" i="74"/>
  <c r="U29" i="74"/>
  <c r="Q28" i="74"/>
  <c r="U28" i="74"/>
  <c r="Q27" i="74"/>
  <c r="U27" i="74"/>
  <c r="Q26" i="74"/>
  <c r="U26" i="74"/>
  <c r="Q25" i="74"/>
  <c r="U25" i="74"/>
  <c r="Q24" i="74"/>
  <c r="U24" i="74"/>
  <c r="Q23" i="74"/>
  <c r="U23" i="74"/>
  <c r="Q22" i="74"/>
  <c r="U22" i="74"/>
  <c r="Q21" i="74"/>
  <c r="U21" i="74"/>
  <c r="Q20" i="74"/>
  <c r="U20" i="74"/>
  <c r="Q19" i="74"/>
  <c r="U19" i="74"/>
  <c r="Q18" i="74"/>
  <c r="U18" i="74"/>
  <c r="Q17" i="74"/>
  <c r="U17" i="74"/>
  <c r="Q16" i="74"/>
  <c r="U16" i="74"/>
  <c r="Q15" i="74"/>
  <c r="U15" i="74"/>
  <c r="Q14" i="74"/>
  <c r="U14" i="74"/>
  <c r="J37" i="74"/>
  <c r="A37" i="74"/>
  <c r="J36" i="74"/>
  <c r="A36" i="74"/>
  <c r="J35" i="74"/>
  <c r="A35" i="74"/>
  <c r="J44" i="74"/>
  <c r="J43" i="74"/>
  <c r="U42" i="74"/>
  <c r="J42" i="74"/>
  <c r="J41" i="74"/>
  <c r="J40" i="74"/>
  <c r="U39" i="74"/>
  <c r="J39" i="74"/>
  <c r="J38" i="74"/>
  <c r="J34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4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Q24" i="78"/>
  <c r="U24" i="78"/>
  <c r="Q23" i="78"/>
  <c r="U23" i="78"/>
  <c r="Q22" i="78"/>
  <c r="AQ22" i="78" s="1"/>
  <c r="Q21" i="78"/>
  <c r="U21" i="78"/>
  <c r="Q20" i="78"/>
  <c r="U20" i="78"/>
  <c r="Q19" i="78"/>
  <c r="AQ19" i="78" s="1"/>
  <c r="Q18" i="78"/>
  <c r="U18" i="78"/>
  <c r="Q17" i="78"/>
  <c r="U17" i="78"/>
  <c r="Q16" i="78"/>
  <c r="U16" i="78"/>
  <c r="Q15" i="78"/>
  <c r="U15" i="78"/>
  <c r="Q14" i="78"/>
  <c r="U14" i="78"/>
  <c r="A14" i="78"/>
  <c r="J14" i="78"/>
  <c r="A15" i="78"/>
  <c r="J15" i="78"/>
  <c r="A16" i="78"/>
  <c r="J16" i="78"/>
  <c r="A17" i="78"/>
  <c r="J17" i="78"/>
  <c r="A18" i="78"/>
  <c r="J18" i="78"/>
  <c r="A19" i="78"/>
  <c r="J19" i="78"/>
  <c r="U19" i="78"/>
  <c r="A20" i="78"/>
  <c r="J20" i="78"/>
  <c r="A21" i="78"/>
  <c r="J21" i="78"/>
  <c r="A22" i="78"/>
  <c r="J22" i="78"/>
  <c r="U22" i="78"/>
  <c r="A23" i="78"/>
  <c r="J23" i="78"/>
  <c r="A24" i="78"/>
  <c r="J24" i="78"/>
  <c r="A24" i="102"/>
  <c r="A23" i="102"/>
  <c r="A22" i="102"/>
  <c r="A21" i="102"/>
  <c r="A20" i="102"/>
  <c r="A19" i="102"/>
  <c r="A18" i="102"/>
  <c r="A14" i="102"/>
  <c r="A15" i="102"/>
  <c r="A16" i="102"/>
  <c r="A17" i="102"/>
  <c r="J18" i="102"/>
  <c r="J19" i="102"/>
  <c r="U19" i="102"/>
  <c r="J20" i="102"/>
  <c r="J21" i="102"/>
  <c r="J22" i="102"/>
  <c r="U22" i="102"/>
  <c r="J23" i="102"/>
  <c r="J24" i="102"/>
  <c r="U18" i="102"/>
  <c r="Q18" i="102"/>
  <c r="Q19" i="102"/>
  <c r="AQ19" i="102" s="1"/>
  <c r="U20" i="102"/>
  <c r="Q20" i="102"/>
  <c r="U21" i="102"/>
  <c r="Q21" i="102"/>
  <c r="Q22" i="102"/>
  <c r="AQ22" i="102" s="1"/>
  <c r="U23" i="102"/>
  <c r="Q23" i="102"/>
  <c r="U24" i="102"/>
  <c r="Q24" i="102"/>
  <c r="U15" i="102"/>
  <c r="Q15" i="102"/>
  <c r="J15" i="102"/>
  <c r="U14" i="102"/>
  <c r="U16" i="102"/>
  <c r="Q16" i="102"/>
  <c r="U17" i="102"/>
  <c r="Q17" i="102"/>
  <c r="Q14" i="102"/>
  <c r="J16" i="102"/>
  <c r="J17" i="102"/>
  <c r="J14" i="102"/>
  <c r="Q23" i="90"/>
  <c r="U23" i="90"/>
  <c r="J23" i="90"/>
  <c r="A23" i="90"/>
  <c r="Q16" i="90"/>
  <c r="U16" i="90"/>
  <c r="J16" i="90"/>
  <c r="A16" i="90"/>
  <c r="Q22" i="90"/>
  <c r="U22" i="90"/>
  <c r="J22" i="90"/>
  <c r="A22" i="90"/>
  <c r="Q14" i="90"/>
  <c r="U14" i="90"/>
  <c r="Q15" i="90"/>
  <c r="U15" i="90"/>
  <c r="Q17" i="90"/>
  <c r="U17" i="90"/>
  <c r="Q18" i="90"/>
  <c r="U18" i="90"/>
  <c r="Q19" i="90"/>
  <c r="AQ19" i="90" s="1"/>
  <c r="Q20" i="90"/>
  <c r="AQ20" i="90" s="1"/>
  <c r="Q21" i="90"/>
  <c r="U21" i="90"/>
  <c r="Q24" i="90"/>
  <c r="U24" i="90"/>
  <c r="Q25" i="90"/>
  <c r="AQ25" i="90" s="1"/>
  <c r="Q26" i="90"/>
  <c r="U26" i="90"/>
  <c r="Q27" i="90"/>
  <c r="U27" i="90"/>
  <c r="Q28" i="90"/>
  <c r="AQ28" i="90" s="1"/>
  <c r="Q29" i="90"/>
  <c r="U29" i="90"/>
  <c r="Q30" i="90"/>
  <c r="U30" i="90"/>
  <c r="A14" i="90"/>
  <c r="J14" i="90"/>
  <c r="A15" i="90"/>
  <c r="J15" i="90"/>
  <c r="A17" i="90"/>
  <c r="J17" i="90"/>
  <c r="A18" i="90"/>
  <c r="J18" i="90"/>
  <c r="A19" i="90"/>
  <c r="J19" i="90"/>
  <c r="U19" i="90"/>
  <c r="A20" i="90"/>
  <c r="J20" i="90"/>
  <c r="U20" i="90"/>
  <c r="A21" i="90"/>
  <c r="J21" i="90"/>
  <c r="A24" i="90"/>
  <c r="J24" i="90"/>
  <c r="A25" i="90"/>
  <c r="J25" i="90"/>
  <c r="U25" i="90"/>
  <c r="A26" i="90"/>
  <c r="J26" i="90"/>
  <c r="A27" i="90"/>
  <c r="J27" i="90"/>
  <c r="A28" i="90"/>
  <c r="J28" i="90"/>
  <c r="U28" i="90"/>
  <c r="A29" i="90"/>
  <c r="J29" i="90"/>
  <c r="A30" i="90"/>
  <c r="J30" i="90"/>
  <c r="AQ33" i="69"/>
  <c r="Q32" i="69"/>
  <c r="U32" i="69"/>
  <c r="Q31" i="69"/>
  <c r="U31" i="69"/>
  <c r="Q30" i="69"/>
  <c r="AQ30" i="69" s="1"/>
  <c r="Q29" i="69"/>
  <c r="U29" i="69"/>
  <c r="Q28" i="69"/>
  <c r="U28" i="69"/>
  <c r="Q27" i="69"/>
  <c r="AQ27" i="69" s="1"/>
  <c r="Q26" i="69"/>
  <c r="U26" i="69"/>
  <c r="Q25" i="69"/>
  <c r="U25" i="69"/>
  <c r="Q24" i="69"/>
  <c r="U24" i="69"/>
  <c r="Q23" i="69"/>
  <c r="U23" i="69"/>
  <c r="Q22" i="69"/>
  <c r="U22" i="69"/>
  <c r="Q21" i="69"/>
  <c r="AQ21" i="69" s="1"/>
  <c r="Q20" i="69"/>
  <c r="AQ20" i="69" s="1"/>
  <c r="Q19" i="69"/>
  <c r="U19" i="69"/>
  <c r="Q18" i="69"/>
  <c r="U18" i="69"/>
  <c r="Q17" i="69"/>
  <c r="U17" i="69"/>
  <c r="Q16" i="69"/>
  <c r="U16" i="69"/>
  <c r="Q15" i="69"/>
  <c r="U15" i="69"/>
  <c r="Q14" i="69"/>
  <c r="U14" i="69"/>
  <c r="A33" i="69"/>
  <c r="J14" i="69"/>
  <c r="A14" i="69"/>
  <c r="J32" i="69"/>
  <c r="J31" i="69"/>
  <c r="U30" i="69"/>
  <c r="J30" i="69"/>
  <c r="J29" i="69"/>
  <c r="J28" i="69"/>
  <c r="U27" i="69"/>
  <c r="J27" i="69"/>
  <c r="J26" i="69"/>
  <c r="J25" i="69"/>
  <c r="J24" i="69"/>
  <c r="J23" i="69"/>
  <c r="J22" i="69"/>
  <c r="U21" i="69"/>
  <c r="J21" i="69"/>
  <c r="U20" i="69"/>
  <c r="J20" i="69"/>
  <c r="J19" i="69"/>
  <c r="J18" i="69"/>
  <c r="J17" i="69"/>
  <c r="J16" i="69"/>
  <c r="J15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31" i="68"/>
  <c r="U31" i="68"/>
  <c r="Q30" i="68"/>
  <c r="U30" i="68"/>
  <c r="Q29" i="68"/>
  <c r="AQ29" i="68" s="1"/>
  <c r="Q28" i="68"/>
  <c r="U28" i="68"/>
  <c r="Q27" i="68"/>
  <c r="U27" i="68"/>
  <c r="Q26" i="68"/>
  <c r="AQ26" i="68" s="1"/>
  <c r="Q25" i="68"/>
  <c r="U25" i="68"/>
  <c r="Q24" i="68"/>
  <c r="U24" i="68"/>
  <c r="Q23" i="68"/>
  <c r="U23" i="68"/>
  <c r="Q22" i="68"/>
  <c r="AQ22" i="68" s="1"/>
  <c r="Q21" i="68"/>
  <c r="AQ21" i="68" s="1"/>
  <c r="Q20" i="68"/>
  <c r="U20" i="68"/>
  <c r="Q19" i="68"/>
  <c r="U19" i="68"/>
  <c r="Q18" i="68"/>
  <c r="U18" i="68"/>
  <c r="Q17" i="68"/>
  <c r="U17" i="68"/>
  <c r="Q16" i="68"/>
  <c r="U16" i="68"/>
  <c r="Q15" i="68"/>
  <c r="U15" i="68"/>
  <c r="Q14" i="68"/>
  <c r="U14" i="68"/>
  <c r="A33" i="68"/>
  <c r="A32" i="68"/>
  <c r="J14" i="68"/>
  <c r="A14" i="68"/>
  <c r="J31" i="68"/>
  <c r="J30" i="68"/>
  <c r="U29" i="68"/>
  <c r="J29" i="68"/>
  <c r="J28" i="68"/>
  <c r="J27" i="68"/>
  <c r="U26" i="68"/>
  <c r="J26" i="68"/>
  <c r="J25" i="68"/>
  <c r="J24" i="68"/>
  <c r="J23" i="68"/>
  <c r="U22" i="68"/>
  <c r="J22" i="68"/>
  <c r="U21" i="68"/>
  <c r="J21" i="68"/>
  <c r="J20" i="68"/>
  <c r="J19" i="68"/>
  <c r="J18" i="68"/>
  <c r="J17" i="68"/>
  <c r="J16" i="68"/>
  <c r="J1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46" i="70"/>
  <c r="U46" i="70"/>
  <c r="Q45" i="70"/>
  <c r="U45" i="70"/>
  <c r="Q44" i="70"/>
  <c r="AQ44" i="70" s="1"/>
  <c r="Q43" i="70"/>
  <c r="U43" i="70"/>
  <c r="Q42" i="70"/>
  <c r="U42" i="70"/>
  <c r="Q41" i="70"/>
  <c r="AQ41" i="70" s="1"/>
  <c r="Q40" i="70"/>
  <c r="U40" i="70"/>
  <c r="Q39" i="70"/>
  <c r="U39" i="70"/>
  <c r="Q38" i="70"/>
  <c r="U38" i="70"/>
  <c r="Q37" i="70"/>
  <c r="U37" i="70"/>
  <c r="Q36" i="70"/>
  <c r="U36" i="70"/>
  <c r="Q35" i="70"/>
  <c r="U35" i="70"/>
  <c r="Q34" i="70"/>
  <c r="U34" i="70"/>
  <c r="Q33" i="70"/>
  <c r="AQ33" i="70" s="1"/>
  <c r="Q32" i="70"/>
  <c r="U32" i="70"/>
  <c r="Q31" i="70"/>
  <c r="U31" i="70"/>
  <c r="Q30" i="70"/>
  <c r="U30" i="70"/>
  <c r="Q29" i="70"/>
  <c r="U29" i="70"/>
  <c r="Q28" i="70"/>
  <c r="U28" i="70"/>
  <c r="Q27" i="70"/>
  <c r="U27" i="70"/>
  <c r="Q26" i="70"/>
  <c r="U26" i="70"/>
  <c r="Q25" i="70"/>
  <c r="U25" i="70"/>
  <c r="Q24" i="70"/>
  <c r="U24" i="70"/>
  <c r="Q23" i="70"/>
  <c r="U23" i="70"/>
  <c r="Q22" i="70"/>
  <c r="U22" i="70"/>
  <c r="Q21" i="70"/>
  <c r="U21" i="70"/>
  <c r="Q20" i="70"/>
  <c r="U20" i="70"/>
  <c r="Q19" i="70"/>
  <c r="U19" i="70"/>
  <c r="Q18" i="70"/>
  <c r="U18" i="70"/>
  <c r="Q17" i="70"/>
  <c r="U17" i="70"/>
  <c r="Q16" i="70"/>
  <c r="U16" i="70"/>
  <c r="Q15" i="70"/>
  <c r="U15" i="70"/>
  <c r="Q14" i="70"/>
  <c r="U14" i="70"/>
  <c r="J21" i="70"/>
  <c r="A21" i="70"/>
  <c r="J39" i="70"/>
  <c r="A39" i="70"/>
  <c r="J34" i="70"/>
  <c r="A34" i="70"/>
  <c r="J30" i="70"/>
  <c r="A30" i="70"/>
  <c r="J46" i="70"/>
  <c r="J45" i="70"/>
  <c r="U44" i="70"/>
  <c r="J44" i="70"/>
  <c r="J43" i="70"/>
  <c r="J42" i="70"/>
  <c r="U41" i="70"/>
  <c r="J41" i="70"/>
  <c r="J40" i="70"/>
  <c r="J38" i="70"/>
  <c r="J37" i="70"/>
  <c r="J36" i="70"/>
  <c r="J35" i="70"/>
  <c r="U33" i="70"/>
  <c r="J33" i="70"/>
  <c r="J32" i="70"/>
  <c r="J31" i="70"/>
  <c r="J29" i="70"/>
  <c r="J28" i="70"/>
  <c r="J27" i="70"/>
  <c r="J26" i="70"/>
  <c r="J25" i="70"/>
  <c r="J24" i="70"/>
  <c r="J23" i="70"/>
  <c r="J22" i="70"/>
  <c r="J20" i="70"/>
  <c r="J19" i="70"/>
  <c r="J18" i="70"/>
  <c r="J17" i="70"/>
  <c r="J16" i="70"/>
  <c r="J15" i="70"/>
  <c r="J14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8" i="50"/>
  <c r="U48" i="50"/>
  <c r="Q47" i="50"/>
  <c r="U47" i="50"/>
  <c r="Q46" i="50"/>
  <c r="AQ46" i="50" s="1"/>
  <c r="Q45" i="50"/>
  <c r="U45" i="50"/>
  <c r="Q44" i="50"/>
  <c r="U44" i="50"/>
  <c r="Q43" i="50"/>
  <c r="AQ43" i="50" s="1"/>
  <c r="Q42" i="50"/>
  <c r="U42" i="50"/>
  <c r="Q41" i="50"/>
  <c r="U41" i="50"/>
  <c r="Q40" i="50"/>
  <c r="U40" i="50"/>
  <c r="Q39" i="50"/>
  <c r="U39" i="50"/>
  <c r="Q38" i="50"/>
  <c r="U38" i="50"/>
  <c r="Q37" i="50"/>
  <c r="U37" i="50"/>
  <c r="Q36" i="50"/>
  <c r="U36" i="50"/>
  <c r="Q35" i="50"/>
  <c r="U35" i="50"/>
  <c r="Q34" i="50"/>
  <c r="U34" i="50"/>
  <c r="Q33" i="50"/>
  <c r="U33" i="50"/>
  <c r="Q32" i="50"/>
  <c r="U32" i="50"/>
  <c r="Q31" i="50"/>
  <c r="U31" i="50"/>
  <c r="Q30" i="50"/>
  <c r="U30" i="50"/>
  <c r="Q29" i="50"/>
  <c r="U29" i="50"/>
  <c r="Q28" i="50"/>
  <c r="U28" i="50"/>
  <c r="Q27" i="50"/>
  <c r="U27" i="50"/>
  <c r="Q26" i="50"/>
  <c r="U26" i="50"/>
  <c r="Q25" i="50"/>
  <c r="U25" i="50"/>
  <c r="Q24" i="50"/>
  <c r="U24" i="50"/>
  <c r="Q23" i="50"/>
  <c r="U23" i="50"/>
  <c r="Q22" i="50"/>
  <c r="U22" i="50"/>
  <c r="Q21" i="50"/>
  <c r="U21" i="50"/>
  <c r="Q20" i="50"/>
  <c r="U20" i="50"/>
  <c r="Q19" i="50"/>
  <c r="U19" i="50"/>
  <c r="Q18" i="50"/>
  <c r="U18" i="50"/>
  <c r="Q17" i="50"/>
  <c r="U17" i="50"/>
  <c r="Q16" i="50"/>
  <c r="AQ16" i="50" s="1"/>
  <c r="Q15" i="50"/>
  <c r="U15" i="50"/>
  <c r="Q14" i="50"/>
  <c r="U14" i="50"/>
  <c r="J27" i="50"/>
  <c r="A27" i="50"/>
  <c r="J26" i="50"/>
  <c r="A26" i="50"/>
  <c r="J25" i="50"/>
  <c r="A25" i="50"/>
  <c r="J24" i="50"/>
  <c r="A24" i="50"/>
  <c r="J23" i="50"/>
  <c r="A23" i="50"/>
  <c r="J22" i="50"/>
  <c r="A22" i="50"/>
  <c r="J21" i="50"/>
  <c r="A21" i="50"/>
  <c r="J20" i="50"/>
  <c r="A20" i="50"/>
  <c r="J48" i="50"/>
  <c r="J47" i="50"/>
  <c r="U46" i="50"/>
  <c r="J46" i="50"/>
  <c r="J45" i="50"/>
  <c r="J44" i="50"/>
  <c r="U43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19" i="50"/>
  <c r="J18" i="50"/>
  <c r="J17" i="50"/>
  <c r="U16" i="50"/>
  <c r="J16" i="50"/>
  <c r="J15" i="50"/>
  <c r="J14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J21" i="48"/>
  <c r="U117" i="48"/>
  <c r="Q117" i="48"/>
  <c r="J117" i="48"/>
  <c r="A117" i="48"/>
  <c r="U116" i="48"/>
  <c r="Q116" i="48"/>
  <c r="J116" i="48"/>
  <c r="A116" i="48"/>
  <c r="U115" i="48"/>
  <c r="Q115" i="48"/>
  <c r="J115" i="48"/>
  <c r="A115" i="48"/>
  <c r="U114" i="48"/>
  <c r="Q114" i="48"/>
  <c r="J114" i="48"/>
  <c r="A114" i="48"/>
  <c r="U113" i="48"/>
  <c r="Q113" i="48"/>
  <c r="J113" i="48"/>
  <c r="A113" i="48"/>
  <c r="U112" i="48"/>
  <c r="Q112" i="48"/>
  <c r="J112" i="48"/>
  <c r="A112" i="48"/>
  <c r="U111" i="48"/>
  <c r="Q111" i="48"/>
  <c r="J111" i="48"/>
  <c r="A111" i="48"/>
  <c r="U110" i="48"/>
  <c r="Q110" i="48"/>
  <c r="J110" i="48"/>
  <c r="A110" i="48"/>
  <c r="U109" i="48"/>
  <c r="Q109" i="48"/>
  <c r="J109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38" i="48"/>
  <c r="Q138" i="48"/>
  <c r="J138" i="48"/>
  <c r="Q108" i="48"/>
  <c r="U108" i="48"/>
  <c r="J108" i="48"/>
  <c r="Q107" i="48"/>
  <c r="U107" i="48"/>
  <c r="J107" i="48"/>
  <c r="Q106" i="48"/>
  <c r="U106" i="48"/>
  <c r="J106" i="48"/>
  <c r="U105" i="48"/>
  <c r="Q105" i="48"/>
  <c r="J105" i="48"/>
  <c r="U104" i="48"/>
  <c r="Q104" i="48"/>
  <c r="J104" i="48"/>
  <c r="U103" i="48"/>
  <c r="Q103" i="48"/>
  <c r="J103" i="48"/>
  <c r="U137" i="48"/>
  <c r="Q137" i="48"/>
  <c r="J137" i="48"/>
  <c r="U136" i="48"/>
  <c r="Q136" i="48"/>
  <c r="J136" i="48"/>
  <c r="U135" i="48"/>
  <c r="Q135" i="48"/>
  <c r="J135" i="48"/>
  <c r="U134" i="48"/>
  <c r="Q134" i="48"/>
  <c r="J134" i="48"/>
  <c r="U133" i="48"/>
  <c r="Q133" i="48"/>
  <c r="J133" i="48"/>
  <c r="U132" i="48"/>
  <c r="Q132" i="48"/>
  <c r="J132" i="48"/>
  <c r="U131" i="48"/>
  <c r="Q131" i="48"/>
  <c r="J131" i="48"/>
  <c r="U130" i="48"/>
  <c r="Q130" i="48"/>
  <c r="J130" i="48"/>
  <c r="U129" i="48"/>
  <c r="Q129" i="48"/>
  <c r="J129" i="48"/>
  <c r="U128" i="48"/>
  <c r="Q128" i="48"/>
  <c r="J128" i="48"/>
  <c r="U127" i="48"/>
  <c r="Q127" i="48"/>
  <c r="J127" i="48"/>
  <c r="U126" i="48"/>
  <c r="Q126" i="48"/>
  <c r="J126" i="48"/>
  <c r="U125" i="48"/>
  <c r="Q125" i="48"/>
  <c r="J125" i="48"/>
  <c r="U124" i="48"/>
  <c r="Q124" i="48"/>
  <c r="J124" i="48"/>
  <c r="U123" i="48"/>
  <c r="Q123" i="48"/>
  <c r="J123" i="48"/>
  <c r="U122" i="48"/>
  <c r="Q122" i="48"/>
  <c r="J122" i="48"/>
  <c r="U121" i="48"/>
  <c r="Q121" i="48"/>
  <c r="J121" i="48"/>
  <c r="U120" i="48"/>
  <c r="Q120" i="48"/>
  <c r="J120" i="48"/>
  <c r="U119" i="48"/>
  <c r="Q119" i="48"/>
  <c r="J119" i="48"/>
  <c r="U118" i="48"/>
  <c r="Q118" i="48"/>
  <c r="J118" i="48"/>
  <c r="Q65" i="48"/>
  <c r="U65" i="48"/>
  <c r="Q77" i="48"/>
  <c r="U77" i="48"/>
  <c r="Q76" i="48"/>
  <c r="U76" i="48"/>
  <c r="Q75" i="48"/>
  <c r="U75" i="48"/>
  <c r="Q74" i="48"/>
  <c r="U74" i="48"/>
  <c r="Q73" i="48"/>
  <c r="U73" i="48"/>
  <c r="Q72" i="48"/>
  <c r="U72" i="48"/>
  <c r="Q62" i="48"/>
  <c r="U62" i="48"/>
  <c r="Q59" i="48"/>
  <c r="U59" i="48"/>
  <c r="Q58" i="48"/>
  <c r="U58" i="48"/>
  <c r="Q57" i="48"/>
  <c r="U57" i="48"/>
  <c r="Q102" i="48"/>
  <c r="U102" i="48"/>
  <c r="Q101" i="48"/>
  <c r="U101" i="48"/>
  <c r="Q100" i="48"/>
  <c r="AQ100" i="48" s="1"/>
  <c r="Q99" i="48"/>
  <c r="U99" i="48"/>
  <c r="Q98" i="48"/>
  <c r="U98" i="48"/>
  <c r="Q97" i="48"/>
  <c r="AQ97" i="48" s="1"/>
  <c r="Q96" i="48"/>
  <c r="U96" i="48"/>
  <c r="Q95" i="48"/>
  <c r="U95" i="48"/>
  <c r="Q94" i="48"/>
  <c r="U94" i="48"/>
  <c r="Q93" i="48"/>
  <c r="AQ93" i="48" s="1"/>
  <c r="Q92" i="48"/>
  <c r="U92" i="48"/>
  <c r="Q91" i="48"/>
  <c r="U91" i="48"/>
  <c r="Q90" i="48"/>
  <c r="AQ90" i="48" s="1"/>
  <c r="Q89" i="48"/>
  <c r="U89" i="48"/>
  <c r="Q88" i="48"/>
  <c r="U88" i="48"/>
  <c r="Q87" i="48"/>
  <c r="AQ87" i="48" s="1"/>
  <c r="Q86" i="48"/>
  <c r="U86" i="48"/>
  <c r="Q85" i="48"/>
  <c r="U85" i="48"/>
  <c r="Q84" i="48"/>
  <c r="AQ84" i="48" s="1"/>
  <c r="Q83" i="48"/>
  <c r="U83" i="48"/>
  <c r="Q82" i="48"/>
  <c r="U82" i="48"/>
  <c r="Q81" i="48"/>
  <c r="U81" i="48"/>
  <c r="Q80" i="48"/>
  <c r="U80" i="48"/>
  <c r="Q79" i="48"/>
  <c r="U79" i="48"/>
  <c r="Q78" i="48"/>
  <c r="U78" i="48"/>
  <c r="Q71" i="48"/>
  <c r="AQ71" i="48" s="1"/>
  <c r="Q70" i="48"/>
  <c r="AQ70" i="48" s="1"/>
  <c r="Q69" i="48"/>
  <c r="AQ69" i="48" s="1"/>
  <c r="Q68" i="48"/>
  <c r="U68" i="48"/>
  <c r="Q67" i="48"/>
  <c r="U67" i="48"/>
  <c r="Q66" i="48"/>
  <c r="U66" i="48"/>
  <c r="Q64" i="48"/>
  <c r="U64" i="48"/>
  <c r="Q63" i="48"/>
  <c r="U63" i="48"/>
  <c r="Q61" i="48"/>
  <c r="U61" i="48"/>
  <c r="Q60" i="48"/>
  <c r="U60" i="48"/>
  <c r="Q56" i="48"/>
  <c r="U56" i="48"/>
  <c r="Q55" i="48"/>
  <c r="U55" i="48"/>
  <c r="Q54" i="48"/>
  <c r="U54" i="48"/>
  <c r="Q53" i="48"/>
  <c r="U53" i="48"/>
  <c r="Q52" i="48"/>
  <c r="U52" i="48"/>
  <c r="Q51" i="48"/>
  <c r="U51" i="48"/>
  <c r="Q50" i="48"/>
  <c r="U50" i="48"/>
  <c r="Q49" i="48"/>
  <c r="U49" i="48"/>
  <c r="Q48" i="48"/>
  <c r="U48" i="48"/>
  <c r="Q47" i="48"/>
  <c r="U47" i="48"/>
  <c r="Q46" i="48"/>
  <c r="U46" i="48"/>
  <c r="Q45" i="48"/>
  <c r="U45" i="48"/>
  <c r="Q44" i="48"/>
  <c r="U44" i="48"/>
  <c r="Q43" i="48"/>
  <c r="U43" i="48"/>
  <c r="Q42" i="48"/>
  <c r="AQ42" i="48" s="1"/>
  <c r="Q41" i="48"/>
  <c r="AQ41" i="48" s="1"/>
  <c r="Q40" i="48"/>
  <c r="AQ40" i="48" s="1"/>
  <c r="Q39" i="48"/>
  <c r="U39" i="48"/>
  <c r="Q38" i="48"/>
  <c r="U38" i="48"/>
  <c r="Q37" i="48"/>
  <c r="U37" i="48"/>
  <c r="Q36" i="48"/>
  <c r="U36" i="48"/>
  <c r="Q35" i="48"/>
  <c r="U35" i="48"/>
  <c r="Q34" i="48"/>
  <c r="U34" i="48"/>
  <c r="Q33" i="48"/>
  <c r="U33" i="48"/>
  <c r="Q32" i="48"/>
  <c r="U32" i="48"/>
  <c r="Q31" i="48"/>
  <c r="U31" i="48"/>
  <c r="Q30" i="48"/>
  <c r="U30" i="48"/>
  <c r="Q29" i="48"/>
  <c r="AQ29" i="48" s="1"/>
  <c r="Q28" i="48"/>
  <c r="AQ28" i="48" s="1"/>
  <c r="Q27" i="48"/>
  <c r="AQ27" i="48" s="1"/>
  <c r="Q26" i="48"/>
  <c r="U26" i="48"/>
  <c r="Q25" i="48"/>
  <c r="U25" i="48"/>
  <c r="Q24" i="48"/>
  <c r="U24" i="48"/>
  <c r="Q23" i="48"/>
  <c r="U23" i="48"/>
  <c r="Q22" i="48"/>
  <c r="U22" i="48"/>
  <c r="Q21" i="48"/>
  <c r="U21" i="48"/>
  <c r="Q20" i="48"/>
  <c r="U20" i="48"/>
  <c r="Q19" i="48"/>
  <c r="U19" i="48"/>
  <c r="Q18" i="48"/>
  <c r="U18" i="48"/>
  <c r="Q17" i="48"/>
  <c r="U17" i="48"/>
  <c r="Q16" i="48"/>
  <c r="U16" i="48"/>
  <c r="Q15" i="48"/>
  <c r="U15" i="48"/>
  <c r="Q14" i="48"/>
  <c r="U14" i="48"/>
  <c r="U42" i="48"/>
  <c r="J42" i="48"/>
  <c r="A42" i="48"/>
  <c r="U41" i="48"/>
  <c r="J41" i="48"/>
  <c r="A41" i="48"/>
  <c r="U40" i="48"/>
  <c r="J40" i="48"/>
  <c r="A40" i="48"/>
  <c r="J89" i="48"/>
  <c r="A89" i="48"/>
  <c r="J88" i="48"/>
  <c r="A88" i="48"/>
  <c r="U87" i="48"/>
  <c r="J87" i="48"/>
  <c r="A87" i="48"/>
  <c r="J83" i="48"/>
  <c r="A83" i="48"/>
  <c r="J24" i="48"/>
  <c r="A24" i="48"/>
  <c r="J52" i="48"/>
  <c r="A52" i="48"/>
  <c r="J51" i="48"/>
  <c r="A51" i="48"/>
  <c r="J44" i="48"/>
  <c r="A44" i="48"/>
  <c r="U93" i="48"/>
  <c r="J93" i="48"/>
  <c r="A93" i="48"/>
  <c r="J94" i="48"/>
  <c r="A94" i="48"/>
  <c r="J95" i="48"/>
  <c r="A95" i="48"/>
  <c r="J92" i="48"/>
  <c r="A92" i="48"/>
  <c r="J91" i="48"/>
  <c r="A91" i="48"/>
  <c r="U90" i="48"/>
  <c r="J90" i="48"/>
  <c r="A90" i="48"/>
  <c r="J86" i="48"/>
  <c r="A86" i="48"/>
  <c r="J85" i="48"/>
  <c r="A85" i="48"/>
  <c r="U84" i="48"/>
  <c r="J84" i="48"/>
  <c r="A84" i="48"/>
  <c r="J102" i="48"/>
  <c r="J101" i="48"/>
  <c r="U100" i="48"/>
  <c r="J100" i="48"/>
  <c r="J99" i="48"/>
  <c r="J98" i="48"/>
  <c r="U97" i="48"/>
  <c r="J97" i="48"/>
  <c r="J96" i="48"/>
  <c r="J82" i="48"/>
  <c r="J81" i="48"/>
  <c r="J80" i="48"/>
  <c r="J79" i="48"/>
  <c r="J78" i="48"/>
  <c r="J77" i="48"/>
  <c r="J76" i="48"/>
  <c r="J75" i="48"/>
  <c r="J74" i="48"/>
  <c r="J73" i="48"/>
  <c r="J72" i="48"/>
  <c r="U71" i="48"/>
  <c r="J71" i="48"/>
  <c r="U70" i="48"/>
  <c r="J70" i="48"/>
  <c r="U69" i="48"/>
  <c r="J69" i="48"/>
  <c r="J68" i="48"/>
  <c r="J67" i="48"/>
  <c r="J66" i="48"/>
  <c r="J65" i="48"/>
  <c r="J64" i="48"/>
  <c r="J63" i="48"/>
  <c r="J62" i="48"/>
  <c r="J61" i="48"/>
  <c r="J60" i="48"/>
  <c r="J59" i="48"/>
  <c r="J58" i="48"/>
  <c r="J57" i="48"/>
  <c r="J56" i="48"/>
  <c r="J55" i="48"/>
  <c r="J54" i="48"/>
  <c r="J53" i="48"/>
  <c r="J50" i="48"/>
  <c r="J49" i="48"/>
  <c r="J48" i="48"/>
  <c r="J47" i="48"/>
  <c r="J46" i="48"/>
  <c r="J45" i="48"/>
  <c r="J43" i="48"/>
  <c r="J39" i="48"/>
  <c r="J38" i="48"/>
  <c r="J37" i="48"/>
  <c r="J36" i="48"/>
  <c r="J35" i="48"/>
  <c r="J34" i="48"/>
  <c r="J33" i="48"/>
  <c r="J32" i="48"/>
  <c r="J31" i="48"/>
  <c r="J30" i="48"/>
  <c r="U29" i="48"/>
  <c r="J29" i="48"/>
  <c r="U28" i="48"/>
  <c r="J28" i="48"/>
  <c r="U27" i="48"/>
  <c r="J27" i="48"/>
  <c r="J26" i="48"/>
  <c r="J25" i="48"/>
  <c r="J22" i="48"/>
  <c r="J20" i="48"/>
  <c r="J19" i="48"/>
  <c r="J23" i="48"/>
  <c r="J18" i="48"/>
  <c r="J17" i="48"/>
  <c r="J16" i="48"/>
  <c r="J15" i="48"/>
  <c r="J14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Q25" i="64"/>
  <c r="U25" i="64"/>
  <c r="Q24" i="64"/>
  <c r="U24" i="64"/>
  <c r="Q23" i="64"/>
  <c r="AQ23" i="64" s="1"/>
  <c r="Q22" i="64"/>
  <c r="U22" i="64"/>
  <c r="Q21" i="64"/>
  <c r="U21" i="64"/>
  <c r="Q20" i="64"/>
  <c r="AQ20" i="64" s="1"/>
  <c r="Q19" i="64"/>
  <c r="U19" i="64"/>
  <c r="Q18" i="64"/>
  <c r="U18" i="64"/>
  <c r="Q17" i="64"/>
  <c r="U17" i="64"/>
  <c r="Q16" i="64"/>
  <c r="U16" i="64"/>
  <c r="Q15" i="64"/>
  <c r="U15" i="64"/>
  <c r="Q14" i="64"/>
  <c r="U14" i="64"/>
  <c r="J25" i="64"/>
  <c r="J24" i="64"/>
  <c r="U23" i="64"/>
  <c r="J23" i="64"/>
  <c r="J22" i="64"/>
  <c r="J21" i="64"/>
  <c r="U20" i="64"/>
  <c r="J20" i="64"/>
  <c r="J19" i="64"/>
  <c r="J18" i="64"/>
  <c r="J17" i="64"/>
  <c r="J15" i="64"/>
  <c r="J16" i="64"/>
  <c r="J14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Q73" i="75"/>
  <c r="U73" i="75"/>
  <c r="Q72" i="75"/>
  <c r="U72" i="75"/>
  <c r="Q71" i="75"/>
  <c r="AQ71" i="75" s="1"/>
  <c r="Q70" i="75"/>
  <c r="U70" i="75"/>
  <c r="Q69" i="75"/>
  <c r="U69" i="75"/>
  <c r="Q68" i="75"/>
  <c r="AQ68" i="75" s="1"/>
  <c r="Q67" i="75"/>
  <c r="U67" i="75"/>
  <c r="Q66" i="75"/>
  <c r="U66" i="75"/>
  <c r="Q65" i="75"/>
  <c r="U65" i="75"/>
  <c r="Q64" i="75"/>
  <c r="U64" i="75"/>
  <c r="Q63" i="75"/>
  <c r="U63" i="75"/>
  <c r="Q62" i="75"/>
  <c r="U62" i="75"/>
  <c r="Q61" i="75"/>
  <c r="U61" i="75"/>
  <c r="Q60" i="75"/>
  <c r="U60" i="75"/>
  <c r="Q59" i="75"/>
  <c r="U59" i="75"/>
  <c r="Q58" i="75"/>
  <c r="U58" i="75"/>
  <c r="Q57" i="75"/>
  <c r="U57" i="75"/>
  <c r="Q56" i="75"/>
  <c r="U56" i="75"/>
  <c r="Q55" i="75"/>
  <c r="U55" i="75"/>
  <c r="Q54" i="75"/>
  <c r="U54" i="75"/>
  <c r="Q53" i="75"/>
  <c r="U53" i="75"/>
  <c r="Q52" i="75"/>
  <c r="U52" i="75"/>
  <c r="Q51" i="75"/>
  <c r="U51" i="75"/>
  <c r="Q50" i="75"/>
  <c r="U50" i="75"/>
  <c r="Q49" i="75"/>
  <c r="U49" i="75"/>
  <c r="Q48" i="75"/>
  <c r="U48" i="75"/>
  <c r="Q47" i="75"/>
  <c r="U47" i="75"/>
  <c r="Q46" i="75"/>
  <c r="U46" i="75"/>
  <c r="Q45" i="75"/>
  <c r="U45" i="75"/>
  <c r="Q44" i="75"/>
  <c r="U44" i="75"/>
  <c r="Q43" i="75"/>
  <c r="U43" i="75"/>
  <c r="Q42" i="75"/>
  <c r="U42" i="75"/>
  <c r="Q41" i="75"/>
  <c r="U41" i="75"/>
  <c r="Q40" i="75"/>
  <c r="U40" i="75"/>
  <c r="Q39" i="75"/>
  <c r="U39" i="75"/>
  <c r="Q38" i="75"/>
  <c r="U38" i="75"/>
  <c r="Q37" i="75"/>
  <c r="U37" i="75"/>
  <c r="Q36" i="75"/>
  <c r="U36" i="75"/>
  <c r="Q35" i="75"/>
  <c r="U35" i="75"/>
  <c r="Q34" i="75"/>
  <c r="U34" i="75"/>
  <c r="Q33" i="75"/>
  <c r="U33" i="75"/>
  <c r="Q32" i="75"/>
  <c r="U32" i="75"/>
  <c r="Q31" i="75"/>
  <c r="U31" i="75"/>
  <c r="Q30" i="75"/>
  <c r="U30" i="75"/>
  <c r="Q29" i="75"/>
  <c r="U29" i="75"/>
  <c r="Q28" i="75"/>
  <c r="U28" i="75"/>
  <c r="Q27" i="75"/>
  <c r="U27" i="75"/>
  <c r="Q26" i="75"/>
  <c r="U26" i="75"/>
  <c r="Q25" i="75"/>
  <c r="U25" i="75"/>
  <c r="Q24" i="75"/>
  <c r="U24" i="75"/>
  <c r="Q23" i="75"/>
  <c r="U23" i="75"/>
  <c r="Q22" i="75"/>
  <c r="U22" i="75"/>
  <c r="Q21" i="75"/>
  <c r="U21" i="75"/>
  <c r="Q20" i="75"/>
  <c r="U20" i="75"/>
  <c r="Q19" i="75"/>
  <c r="U19" i="75"/>
  <c r="Q18" i="75"/>
  <c r="U18" i="75"/>
  <c r="Q17" i="75"/>
  <c r="U17" i="75"/>
  <c r="Q16" i="75"/>
  <c r="U16" i="75"/>
  <c r="Q15" i="75"/>
  <c r="U15" i="75"/>
  <c r="Q14" i="75"/>
  <c r="U14" i="75"/>
  <c r="J73" i="75"/>
  <c r="A73" i="75"/>
  <c r="J72" i="75"/>
  <c r="A72" i="75"/>
  <c r="U71" i="75"/>
  <c r="J71" i="75"/>
  <c r="A71" i="75"/>
  <c r="J70" i="75"/>
  <c r="A70" i="75"/>
  <c r="J69" i="75"/>
  <c r="A69" i="75"/>
  <c r="U68" i="75"/>
  <c r="J68" i="75"/>
  <c r="A68" i="75"/>
  <c r="J67" i="75"/>
  <c r="A67" i="75"/>
  <c r="A14" i="75"/>
  <c r="J14" i="75"/>
  <c r="A15" i="75"/>
  <c r="J15" i="75"/>
  <c r="A16" i="75"/>
  <c r="J16" i="75"/>
  <c r="A17" i="75"/>
  <c r="J17" i="75"/>
  <c r="A18" i="75"/>
  <c r="J18" i="75"/>
  <c r="A19" i="75"/>
  <c r="J19" i="75"/>
  <c r="A20" i="75"/>
  <c r="J20" i="75"/>
  <c r="A21" i="75"/>
  <c r="J21" i="75"/>
  <c r="A22" i="75"/>
  <c r="J22" i="75"/>
  <c r="A23" i="75"/>
  <c r="J23" i="75"/>
  <c r="A24" i="75"/>
  <c r="J24" i="75"/>
  <c r="A25" i="75"/>
  <c r="J25" i="75"/>
  <c r="A26" i="75"/>
  <c r="J26" i="75"/>
  <c r="A27" i="75"/>
  <c r="J27" i="75"/>
  <c r="A28" i="75"/>
  <c r="J28" i="75"/>
  <c r="A29" i="75"/>
  <c r="J29" i="75"/>
  <c r="A30" i="75"/>
  <c r="J30" i="75"/>
  <c r="A31" i="75"/>
  <c r="J31" i="75"/>
  <c r="A32" i="75"/>
  <c r="J32" i="75"/>
  <c r="A33" i="75"/>
  <c r="J33" i="75"/>
  <c r="A34" i="75"/>
  <c r="J34" i="75"/>
  <c r="A35" i="75"/>
  <c r="J35" i="75"/>
  <c r="A36" i="75"/>
  <c r="J36" i="75"/>
  <c r="A37" i="75"/>
  <c r="J37" i="75"/>
  <c r="A38" i="75"/>
  <c r="J38" i="75"/>
  <c r="A39" i="75"/>
  <c r="J39" i="75"/>
  <c r="A40" i="75"/>
  <c r="J40" i="75"/>
  <c r="A41" i="75"/>
  <c r="J41" i="75"/>
  <c r="A42" i="75"/>
  <c r="J42" i="75"/>
  <c r="A43" i="75"/>
  <c r="J43" i="75"/>
  <c r="A44" i="75"/>
  <c r="J44" i="75"/>
  <c r="A45" i="75"/>
  <c r="J45" i="75"/>
  <c r="A46" i="75"/>
  <c r="J46" i="75"/>
  <c r="A47" i="75"/>
  <c r="J47" i="75"/>
  <c r="A48" i="75"/>
  <c r="J48" i="75"/>
  <c r="A49" i="75"/>
  <c r="J49" i="75"/>
  <c r="A50" i="75"/>
  <c r="J50" i="75"/>
  <c r="A51" i="75"/>
  <c r="J51" i="75"/>
  <c r="A52" i="75"/>
  <c r="J52" i="75"/>
  <c r="A53" i="75"/>
  <c r="J53" i="75"/>
  <c r="A54" i="75"/>
  <c r="J54" i="75"/>
  <c r="A55" i="75"/>
  <c r="J55" i="75"/>
  <c r="A56" i="75"/>
  <c r="J56" i="75"/>
  <c r="A57" i="75"/>
  <c r="J57" i="75"/>
  <c r="A58" i="75"/>
  <c r="J58" i="75"/>
  <c r="A59" i="75"/>
  <c r="J59" i="75"/>
  <c r="A60" i="75"/>
  <c r="J60" i="75"/>
  <c r="A61" i="75"/>
  <c r="J61" i="75"/>
  <c r="A62" i="75"/>
  <c r="J62" i="75"/>
  <c r="A63" i="75"/>
  <c r="J63" i="75"/>
  <c r="A64" i="75"/>
  <c r="J64" i="75"/>
  <c r="A65" i="75"/>
  <c r="J65" i="75"/>
  <c r="A66" i="75"/>
  <c r="J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J16" i="104"/>
  <c r="Q16" i="104"/>
  <c r="U16" i="104"/>
  <c r="Q15" i="104"/>
  <c r="U15" i="104"/>
  <c r="J15" i="104"/>
  <c r="A15" i="104"/>
  <c r="U17" i="104"/>
  <c r="U18" i="104"/>
  <c r="U19" i="104"/>
  <c r="U20" i="104"/>
  <c r="U21" i="104"/>
  <c r="U22" i="104"/>
  <c r="U23" i="104"/>
  <c r="A23" i="104"/>
  <c r="A22" i="104"/>
  <c r="A21" i="104"/>
  <c r="A20" i="104"/>
  <c r="A19" i="104"/>
  <c r="A18" i="104"/>
  <c r="A17" i="104"/>
  <c r="A14" i="104"/>
  <c r="J17" i="104"/>
  <c r="J18" i="104"/>
  <c r="J19" i="104"/>
  <c r="J20" i="104"/>
  <c r="J21" i="104"/>
  <c r="J22" i="104"/>
  <c r="J23" i="104"/>
  <c r="Q17" i="104"/>
  <c r="Q18" i="104"/>
  <c r="AQ18" i="104" s="1"/>
  <c r="Q19" i="104"/>
  <c r="Q20" i="104"/>
  <c r="Q21" i="104"/>
  <c r="AQ21" i="104" s="1"/>
  <c r="Q22" i="104"/>
  <c r="Q23" i="104"/>
  <c r="U14" i="104"/>
  <c r="Q14" i="104"/>
  <c r="J14" i="104"/>
  <c r="AQ23" i="80"/>
  <c r="AQ22" i="80"/>
  <c r="AQ21" i="80"/>
  <c r="AQ20" i="80"/>
  <c r="Q19" i="80"/>
  <c r="U19" i="80"/>
  <c r="Q18" i="80"/>
  <c r="U18" i="80"/>
  <c r="Q17" i="80"/>
  <c r="U17" i="80"/>
  <c r="Q16" i="80"/>
  <c r="U16" i="80"/>
  <c r="Q15" i="80"/>
  <c r="U15" i="80"/>
  <c r="Q14" i="80"/>
  <c r="U14" i="80"/>
  <c r="J17" i="80"/>
  <c r="J19" i="80"/>
  <c r="J18" i="80"/>
  <c r="J16" i="80"/>
  <c r="J15" i="80"/>
  <c r="J14" i="80"/>
  <c r="A14" i="80"/>
  <c r="A15" i="80"/>
  <c r="A16" i="80"/>
  <c r="A18" i="80"/>
  <c r="A19" i="80"/>
  <c r="A20" i="80"/>
  <c r="A21" i="80"/>
  <c r="A22" i="80"/>
  <c r="A23" i="80"/>
  <c r="A17" i="80"/>
  <c r="Q27" i="55"/>
  <c r="U27" i="55"/>
  <c r="Q26" i="55"/>
  <c r="U26" i="55"/>
  <c r="Q25" i="55"/>
  <c r="AQ25" i="55" s="1"/>
  <c r="Q24" i="55"/>
  <c r="U24" i="55"/>
  <c r="Q23" i="55"/>
  <c r="U23" i="55"/>
  <c r="Q22" i="55"/>
  <c r="AQ22" i="55" s="1"/>
  <c r="Q21" i="55"/>
  <c r="U21" i="55"/>
  <c r="Q20" i="55"/>
  <c r="U20" i="55"/>
  <c r="Q19" i="55"/>
  <c r="U19" i="55"/>
  <c r="Q18" i="55"/>
  <c r="U18" i="55"/>
  <c r="Q17" i="55"/>
  <c r="U17" i="55"/>
  <c r="Q16" i="55"/>
  <c r="U16" i="55"/>
  <c r="Q15" i="55"/>
  <c r="U15" i="55"/>
  <c r="Q14" i="55"/>
  <c r="U14" i="55"/>
  <c r="J27" i="55"/>
  <c r="J26" i="55"/>
  <c r="U25" i="55"/>
  <c r="J25" i="55"/>
  <c r="J24" i="55"/>
  <c r="J23" i="55"/>
  <c r="U22" i="55"/>
  <c r="J22" i="55"/>
  <c r="J21" i="55"/>
  <c r="J20" i="55"/>
  <c r="J19" i="55"/>
  <c r="J18" i="55"/>
  <c r="J17" i="55"/>
  <c r="J16" i="55"/>
  <c r="J15" i="55"/>
  <c r="J14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3" i="73"/>
  <c r="U23" i="73"/>
  <c r="Q22" i="73"/>
  <c r="U22" i="73"/>
  <c r="Q21" i="73"/>
  <c r="AQ21" i="73" s="1"/>
  <c r="Q20" i="73"/>
  <c r="U20" i="73"/>
  <c r="Q19" i="73"/>
  <c r="U19" i="73"/>
  <c r="Q18" i="73"/>
  <c r="AQ18" i="73" s="1"/>
  <c r="Q17" i="73"/>
  <c r="U17" i="73"/>
  <c r="Q16" i="73"/>
  <c r="U16" i="73"/>
  <c r="Q15" i="73"/>
  <c r="U15" i="73"/>
  <c r="Q14" i="73"/>
  <c r="U14" i="73"/>
  <c r="J23" i="73"/>
  <c r="J22" i="73"/>
  <c r="U21" i="73"/>
  <c r="J21" i="73"/>
  <c r="J20" i="73"/>
  <c r="J19" i="73"/>
  <c r="U18" i="73"/>
  <c r="J18" i="73"/>
  <c r="J17" i="73"/>
  <c r="J16" i="73"/>
  <c r="J15" i="73"/>
  <c r="J14" i="73"/>
  <c r="A23" i="73"/>
  <c r="A22" i="73"/>
  <c r="A21" i="73"/>
  <c r="A20" i="73"/>
  <c r="A19" i="73"/>
  <c r="A18" i="73"/>
  <c r="A17" i="73"/>
  <c r="A16" i="73"/>
  <c r="A14" i="73"/>
  <c r="A15" i="73"/>
  <c r="Q26" i="100"/>
  <c r="U26" i="100"/>
  <c r="J26" i="100"/>
  <c r="A26" i="100"/>
  <c r="Q25" i="100"/>
  <c r="U25" i="100"/>
  <c r="J25" i="100"/>
  <c r="A25" i="100"/>
  <c r="Q24" i="100"/>
  <c r="U24" i="100"/>
  <c r="J24" i="100"/>
  <c r="A24" i="100"/>
  <c r="Q23" i="100"/>
  <c r="U23" i="100"/>
  <c r="J23" i="100"/>
  <c r="A23" i="100"/>
  <c r="Q22" i="100"/>
  <c r="U22" i="100"/>
  <c r="J22" i="100"/>
  <c r="A22" i="100"/>
  <c r="Q21" i="100"/>
  <c r="U21" i="100"/>
  <c r="J21" i="100"/>
  <c r="A21" i="100"/>
  <c r="Q20" i="100"/>
  <c r="U20" i="100"/>
  <c r="J20" i="100"/>
  <c r="A20" i="100"/>
  <c r="Q19" i="100"/>
  <c r="U19" i="100"/>
  <c r="J19" i="100"/>
  <c r="A19" i="100"/>
  <c r="Q18" i="100"/>
  <c r="U18" i="100"/>
  <c r="J18" i="100"/>
  <c r="A18" i="100"/>
  <c r="J14" i="100"/>
  <c r="J15" i="100"/>
  <c r="Q33" i="100"/>
  <c r="U33" i="100"/>
  <c r="Q32" i="100"/>
  <c r="U32" i="100"/>
  <c r="Q31" i="100"/>
  <c r="AQ31" i="100" s="1"/>
  <c r="Q30" i="100"/>
  <c r="U30" i="100"/>
  <c r="Q29" i="100"/>
  <c r="U29" i="100"/>
  <c r="Q28" i="100"/>
  <c r="AQ28" i="100" s="1"/>
  <c r="Q27" i="100"/>
  <c r="U27" i="100"/>
  <c r="Q17" i="100"/>
  <c r="U17" i="100"/>
  <c r="Q16" i="100"/>
  <c r="U16" i="100"/>
  <c r="Q15" i="100"/>
  <c r="U15" i="100"/>
  <c r="Q14" i="100"/>
  <c r="U14" i="100"/>
  <c r="J33" i="100"/>
  <c r="J32" i="100"/>
  <c r="U31" i="100"/>
  <c r="J31" i="100"/>
  <c r="J30" i="100"/>
  <c r="J29" i="100"/>
  <c r="U28" i="100"/>
  <c r="J28" i="100"/>
  <c r="J27" i="100"/>
  <c r="J17" i="100"/>
  <c r="J16" i="100"/>
  <c r="A33" i="100"/>
  <c r="A32" i="100"/>
  <c r="A31" i="100"/>
  <c r="A30" i="100"/>
  <c r="A29" i="100"/>
  <c r="A28" i="100"/>
  <c r="A27" i="100"/>
  <c r="A14" i="100"/>
  <c r="A15" i="100"/>
  <c r="A16" i="100"/>
  <c r="A17" i="100"/>
  <c r="Q25" i="54"/>
  <c r="U25" i="54"/>
  <c r="Q24" i="54"/>
  <c r="U24" i="54"/>
  <c r="Q23" i="54"/>
  <c r="AQ23" i="54" s="1"/>
  <c r="Q22" i="54"/>
  <c r="U22" i="54"/>
  <c r="Q21" i="54"/>
  <c r="U21" i="54"/>
  <c r="Q20" i="54"/>
  <c r="AQ20" i="54" s="1"/>
  <c r="Q19" i="54"/>
  <c r="U19" i="54"/>
  <c r="Q18" i="54"/>
  <c r="U18" i="54"/>
  <c r="Q17" i="54"/>
  <c r="U17" i="54"/>
  <c r="Q16" i="54"/>
  <c r="U16" i="54"/>
  <c r="Q15" i="54"/>
  <c r="U15" i="54"/>
  <c r="Q14" i="54"/>
  <c r="U14" i="54"/>
  <c r="J25" i="54"/>
  <c r="J24" i="54"/>
  <c r="U23" i="54"/>
  <c r="J23" i="54"/>
  <c r="J22" i="54"/>
  <c r="J21" i="54"/>
  <c r="U20" i="54"/>
  <c r="J20" i="54"/>
  <c r="J19" i="54"/>
  <c r="J18" i="54"/>
  <c r="J17" i="54"/>
  <c r="J16" i="54"/>
  <c r="J15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J25" i="103"/>
  <c r="U26" i="96"/>
  <c r="U32" i="111"/>
  <c r="U15" i="101"/>
  <c r="Q20" i="105"/>
  <c r="U18" i="111"/>
  <c r="Q28" i="111"/>
  <c r="U17" i="111"/>
  <c r="Q35" i="111"/>
  <c r="U22" i="105"/>
  <c r="J22" i="105"/>
  <c r="Q17" i="101"/>
  <c r="Q25" i="111"/>
  <c r="Q15" i="101"/>
  <c r="J26" i="96"/>
  <c r="Q27" i="111"/>
  <c r="U19" i="111"/>
  <c r="J15" i="101"/>
  <c r="Q26" i="96"/>
  <c r="U25" i="103"/>
  <c r="J20" i="105"/>
  <c r="J33" i="111"/>
  <c r="Q31" i="111"/>
  <c r="Q26" i="111"/>
  <c r="U51" i="95"/>
  <c r="U20" i="105"/>
  <c r="I10" i="87"/>
  <c r="U20" i="101"/>
  <c r="J16" i="101"/>
  <c r="J17" i="101"/>
  <c r="J22" i="101"/>
  <c r="J51" i="95"/>
  <c r="U22" i="101"/>
  <c r="U17" i="101"/>
  <c r="Q22" i="101"/>
  <c r="J20" i="101"/>
  <c r="Q16" i="101"/>
  <c r="Q20" i="101"/>
  <c r="Q51" i="95"/>
  <c r="U16" i="101"/>
  <c r="J14" i="111"/>
  <c r="J35" i="111"/>
  <c r="U34" i="111"/>
  <c r="Q33" i="111"/>
  <c r="J31" i="111"/>
  <c r="U30" i="111"/>
  <c r="J16" i="111"/>
  <c r="U20" i="111"/>
  <c r="U21" i="111"/>
  <c r="U22" i="111"/>
  <c r="U23" i="111"/>
  <c r="U24" i="111"/>
  <c r="J26" i="111"/>
  <c r="J27" i="111"/>
  <c r="J28" i="111"/>
  <c r="J29" i="111"/>
  <c r="U15" i="111"/>
  <c r="Q22" i="105"/>
  <c r="J34" i="111"/>
  <c r="U33" i="111"/>
  <c r="Q32" i="111"/>
  <c r="J30" i="111"/>
  <c r="Q19" i="111"/>
  <c r="Q18" i="111"/>
  <c r="Q17" i="111"/>
  <c r="J20" i="111"/>
  <c r="J21" i="111"/>
  <c r="J22" i="111"/>
  <c r="J23" i="111"/>
  <c r="J24" i="111"/>
  <c r="Q14" i="111"/>
  <c r="Q39" i="58"/>
  <c r="J25" i="111"/>
  <c r="U35" i="111"/>
  <c r="Q34" i="111"/>
  <c r="J32" i="111"/>
  <c r="U31" i="111"/>
  <c r="Q30" i="111"/>
  <c r="AQ30" i="111" s="1"/>
  <c r="J15" i="111"/>
  <c r="J19" i="111"/>
  <c r="J18" i="111"/>
  <c r="J17" i="111"/>
  <c r="Q20" i="111"/>
  <c r="Q21" i="111"/>
  <c r="Q22" i="111"/>
  <c r="Q23" i="111"/>
  <c r="Q24" i="111"/>
  <c r="U25" i="111"/>
  <c r="U26" i="111"/>
  <c r="U27" i="111"/>
  <c r="U28" i="111"/>
  <c r="U29" i="111"/>
  <c r="U16" i="111"/>
  <c r="Q15" i="111"/>
  <c r="AQ34" i="111" l="1"/>
  <c r="N10" i="117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AQ39" i="58" s="1"/>
  <c r="Q14" i="58"/>
  <c r="J24" i="81"/>
  <c r="J21" i="81"/>
  <c r="J17" i="81"/>
  <c r="U14" i="81"/>
  <c r="AQ14" i="81" s="1"/>
  <c r="Q16" i="81"/>
  <c r="AQ16" i="81" s="1"/>
  <c r="Q18" i="81"/>
  <c r="AQ18" i="81" s="1"/>
  <c r="Q20" i="81"/>
  <c r="AQ20" i="81" s="1"/>
  <c r="U23" i="81"/>
  <c r="Q25" i="81"/>
  <c r="AQ25" i="81" s="1"/>
  <c r="U38" i="111"/>
  <c r="Q40" i="111"/>
  <c r="AQ40" i="111" s="1"/>
  <c r="Q42" i="111"/>
  <c r="AQ42" i="111" s="1"/>
  <c r="J38" i="111"/>
  <c r="J41" i="111"/>
  <c r="J16" i="97"/>
  <c r="U16" i="97"/>
  <c r="Q18" i="97"/>
  <c r="AQ18" i="97" s="1"/>
  <c r="Q20" i="97"/>
  <c r="AQ20" i="97" s="1"/>
  <c r="U23" i="97"/>
  <c r="J15" i="97"/>
  <c r="J19" i="97"/>
  <c r="J22" i="97"/>
  <c r="Q124" i="49"/>
  <c r="AQ124" i="49" s="1"/>
  <c r="U121" i="49"/>
  <c r="Q119" i="49"/>
  <c r="AQ119" i="49" s="1"/>
  <c r="Q117" i="49"/>
  <c r="AQ117" i="49" s="1"/>
  <c r="Q114" i="49"/>
  <c r="AQ114" i="49" s="1"/>
  <c r="Q112" i="49"/>
  <c r="AQ112" i="49" s="1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AQ90" i="49" s="1"/>
  <c r="Q88" i="49"/>
  <c r="AQ88" i="49" s="1"/>
  <c r="Q86" i="49"/>
  <c r="AQ86" i="49" s="1"/>
  <c r="Q84" i="49"/>
  <c r="AQ84" i="49" s="1"/>
  <c r="Q82" i="49"/>
  <c r="AQ82" i="49" s="1"/>
  <c r="Q80" i="49"/>
  <c r="AQ80" i="49" s="1"/>
  <c r="Q78" i="49"/>
  <c r="AQ78" i="49" s="1"/>
  <c r="Q76" i="49"/>
  <c r="AQ76" i="49" s="1"/>
  <c r="Q74" i="49"/>
  <c r="AQ74" i="49" s="1"/>
  <c r="Q72" i="49"/>
  <c r="AQ72" i="49" s="1"/>
  <c r="Q70" i="49"/>
  <c r="AQ70" i="49" s="1"/>
  <c r="Q68" i="49"/>
  <c r="AQ68" i="49" s="1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AQ43" i="58" s="1"/>
  <c r="Q42" i="58"/>
  <c r="AQ42" i="58" s="1"/>
  <c r="J41" i="58"/>
  <c r="U47" i="58"/>
  <c r="AQ47" i="58" s="1"/>
  <c r="Q46" i="58"/>
  <c r="AQ46" i="58" s="1"/>
  <c r="J40" i="58"/>
  <c r="U38" i="58"/>
  <c r="Q36" i="58"/>
  <c r="AQ36" i="58" s="1"/>
  <c r="Q34" i="58"/>
  <c r="AQ34" i="58" s="1"/>
  <c r="U31" i="58"/>
  <c r="AQ31" i="58" s="1"/>
  <c r="U29" i="58"/>
  <c r="U27" i="58"/>
  <c r="AQ27" i="58" s="1"/>
  <c r="U25" i="58"/>
  <c r="AQ25" i="58" s="1"/>
  <c r="U23" i="58"/>
  <c r="AQ23" i="58" s="1"/>
  <c r="U21" i="58"/>
  <c r="AQ21" i="58" s="1"/>
  <c r="U19" i="58"/>
  <c r="AQ19" i="58" s="1"/>
  <c r="U17" i="58"/>
  <c r="AQ17" i="58" s="1"/>
  <c r="U15" i="58"/>
  <c r="AQ15" i="58" s="1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AQ14" i="111" s="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AQ48" i="58" s="1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AQ15" i="97" s="1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AQ67" i="49" s="1"/>
  <c r="Q64" i="49"/>
  <c r="AQ64" i="49" s="1"/>
  <c r="U61" i="49"/>
  <c r="AQ61" i="49" s="1"/>
  <c r="U59" i="49"/>
  <c r="AQ59" i="49" s="1"/>
  <c r="Q57" i="49"/>
  <c r="AQ57" i="49" s="1"/>
  <c r="Q55" i="49"/>
  <c r="AQ55" i="49" s="1"/>
  <c r="Q53" i="49"/>
  <c r="Q51" i="49"/>
  <c r="AQ51" i="49" s="1"/>
  <c r="Q49" i="49"/>
  <c r="AQ49" i="49" s="1"/>
  <c r="Q47" i="49"/>
  <c r="AQ47" i="49" s="1"/>
  <c r="Q45" i="49"/>
  <c r="AQ45" i="49" s="1"/>
  <c r="Q43" i="49"/>
  <c r="AQ43" i="49" s="1"/>
  <c r="Q41" i="49"/>
  <c r="AQ41" i="49" s="1"/>
  <c r="Q39" i="49"/>
  <c r="AQ39" i="49" s="1"/>
  <c r="Q37" i="49"/>
  <c r="AQ37" i="49" s="1"/>
  <c r="Q35" i="49"/>
  <c r="AQ35" i="49" s="1"/>
  <c r="Q33" i="49"/>
  <c r="AQ33" i="49" s="1"/>
  <c r="Q31" i="49"/>
  <c r="AQ31" i="49" s="1"/>
  <c r="Q29" i="49"/>
  <c r="AQ29" i="49" s="1"/>
  <c r="Q27" i="49"/>
  <c r="AQ27" i="49" s="1"/>
  <c r="Q25" i="49"/>
  <c r="AQ25" i="49" s="1"/>
  <c r="Q23" i="49"/>
  <c r="AQ23" i="49" s="1"/>
  <c r="Q21" i="49"/>
  <c r="AQ21" i="49" s="1"/>
  <c r="Q19" i="49"/>
  <c r="AQ19" i="49" s="1"/>
  <c r="Q17" i="49"/>
  <c r="AQ17" i="49" s="1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AQ15" i="79" s="1"/>
  <c r="U19" i="106"/>
  <c r="AQ19" i="106" s="1"/>
  <c r="Q15" i="106"/>
  <c r="AQ15" i="106" s="1"/>
  <c r="Q17" i="106"/>
  <c r="AQ17" i="106" s="1"/>
  <c r="J16" i="106"/>
  <c r="Q20" i="106"/>
  <c r="AQ20" i="106" s="1"/>
  <c r="U22" i="106"/>
  <c r="AQ22" i="106" s="1"/>
  <c r="Q24" i="106"/>
  <c r="AQ24" i="106" s="1"/>
  <c r="Q26" i="106"/>
  <c r="AQ26" i="106" s="1"/>
  <c r="U29" i="106"/>
  <c r="AQ29" i="106" s="1"/>
  <c r="U24" i="106"/>
  <c r="U27" i="106"/>
  <c r="J14" i="106"/>
  <c r="U15" i="107"/>
  <c r="AQ15" i="107" s="1"/>
  <c r="U17" i="107"/>
  <c r="AQ17" i="107" s="1"/>
  <c r="U19" i="107"/>
  <c r="AQ19" i="107" s="1"/>
  <c r="Q21" i="107"/>
  <c r="AQ21" i="107" s="1"/>
  <c r="U24" i="107"/>
  <c r="AQ24" i="107" s="1"/>
  <c r="Q14" i="107"/>
  <c r="AQ14" i="107" s="1"/>
  <c r="J20" i="107"/>
  <c r="J23" i="107"/>
  <c r="J15" i="107"/>
  <c r="Q15" i="105"/>
  <c r="AQ15" i="105" s="1"/>
  <c r="Q17" i="105"/>
  <c r="AQ17" i="105" s="1"/>
  <c r="Q23" i="105"/>
  <c r="AQ23" i="105" s="1"/>
  <c r="Q25" i="105"/>
  <c r="AQ25" i="105" s="1"/>
  <c r="Q27" i="105"/>
  <c r="AQ27" i="105" s="1"/>
  <c r="Q29" i="105"/>
  <c r="AQ29" i="105" s="1"/>
  <c r="Q31" i="105"/>
  <c r="AQ31" i="105" s="1"/>
  <c r="Q33" i="105"/>
  <c r="AQ33" i="105" s="1"/>
  <c r="Q35" i="105"/>
  <c r="AQ35" i="105" s="1"/>
  <c r="Q37" i="105"/>
  <c r="AQ37" i="105" s="1"/>
  <c r="Q39" i="105"/>
  <c r="AQ39" i="105" s="1"/>
  <c r="Q41" i="105"/>
  <c r="AQ41" i="105" s="1"/>
  <c r="Q43" i="105"/>
  <c r="AQ43" i="105" s="1"/>
  <c r="J26" i="105"/>
  <c r="J49" i="105"/>
  <c r="U48" i="105"/>
  <c r="AQ48" i="105" s="1"/>
  <c r="U46" i="105"/>
  <c r="AQ46" i="105" s="1"/>
  <c r="J44" i="105"/>
  <c r="J40" i="105"/>
  <c r="J36" i="105"/>
  <c r="J32" i="105"/>
  <c r="J27" i="105"/>
  <c r="U50" i="105"/>
  <c r="AQ50" i="105" s="1"/>
  <c r="Q52" i="105"/>
  <c r="AQ52" i="105" s="1"/>
  <c r="U55" i="105"/>
  <c r="AQ55" i="105" s="1"/>
  <c r="J16" i="105"/>
  <c r="J52" i="105"/>
  <c r="J55" i="105"/>
  <c r="J14" i="105"/>
  <c r="U18" i="105"/>
  <c r="Q15" i="108"/>
  <c r="AQ15" i="108" s="1"/>
  <c r="Q17" i="108"/>
  <c r="AQ17" i="108" s="1"/>
  <c r="Q19" i="108"/>
  <c r="AQ19" i="108" s="1"/>
  <c r="Q21" i="108"/>
  <c r="AQ21" i="108" s="1"/>
  <c r="Q23" i="108"/>
  <c r="AQ23" i="108" s="1"/>
  <c r="Q25" i="108"/>
  <c r="AQ25" i="108" s="1"/>
  <c r="Q27" i="108"/>
  <c r="AQ27" i="108" s="1"/>
  <c r="Q29" i="108"/>
  <c r="AQ29" i="108" s="1"/>
  <c r="Q31" i="108"/>
  <c r="AQ31" i="108" s="1"/>
  <c r="U34" i="108"/>
  <c r="AQ34" i="108" s="1"/>
  <c r="Q36" i="108"/>
  <c r="AQ36" i="108" s="1"/>
  <c r="J29" i="108"/>
  <c r="J25" i="108"/>
  <c r="J21" i="108"/>
  <c r="J18" i="108"/>
  <c r="U32" i="108"/>
  <c r="U35" i="108"/>
  <c r="U26" i="115"/>
  <c r="AQ26" i="115" s="1"/>
  <c r="Q25" i="115"/>
  <c r="U22" i="115"/>
  <c r="AQ22" i="115" s="1"/>
  <c r="U21" i="115"/>
  <c r="U19" i="115"/>
  <c r="Q44" i="58"/>
  <c r="AQ44" i="58" s="1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AQ16" i="111" s="1"/>
  <c r="U39" i="111"/>
  <c r="AQ39" i="111" s="1"/>
  <c r="J37" i="111"/>
  <c r="U17" i="97"/>
  <c r="AQ17" i="97" s="1"/>
  <c r="U22" i="97"/>
  <c r="AQ22" i="97" s="1"/>
  <c r="J18" i="97"/>
  <c r="U120" i="49"/>
  <c r="AQ120" i="49" s="1"/>
  <c r="U115" i="49"/>
  <c r="AQ115" i="49" s="1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AQ73" i="49" s="1"/>
  <c r="Q69" i="49"/>
  <c r="U65" i="49"/>
  <c r="Q63" i="49"/>
  <c r="AQ63" i="49" s="1"/>
  <c r="U60" i="49"/>
  <c r="AQ60" i="49" s="1"/>
  <c r="Q58" i="49"/>
  <c r="AQ58" i="49" s="1"/>
  <c r="Q56" i="49"/>
  <c r="AQ56" i="49" s="1"/>
  <c r="Q54" i="49"/>
  <c r="AQ54" i="49" s="1"/>
  <c r="Q52" i="49"/>
  <c r="AQ52" i="49" s="1"/>
  <c r="Q50" i="49"/>
  <c r="AQ50" i="49" s="1"/>
  <c r="Q48" i="49"/>
  <c r="AQ48" i="49" s="1"/>
  <c r="Q46" i="49"/>
  <c r="AQ46" i="49" s="1"/>
  <c r="Q44" i="49"/>
  <c r="AQ44" i="49" s="1"/>
  <c r="Q42" i="49"/>
  <c r="AQ42" i="49" s="1"/>
  <c r="Q40" i="49"/>
  <c r="AQ40" i="49" s="1"/>
  <c r="Q38" i="49"/>
  <c r="AQ38" i="49" s="1"/>
  <c r="Q36" i="49"/>
  <c r="AQ36" i="49" s="1"/>
  <c r="Q34" i="49"/>
  <c r="AQ34" i="49" s="1"/>
  <c r="Q32" i="49"/>
  <c r="AQ32" i="49" s="1"/>
  <c r="Q30" i="49"/>
  <c r="AQ30" i="49" s="1"/>
  <c r="Q28" i="49"/>
  <c r="AQ28" i="49" s="1"/>
  <c r="Q26" i="49"/>
  <c r="AQ26" i="49" s="1"/>
  <c r="J14" i="115"/>
  <c r="J16" i="115"/>
  <c r="J18" i="115"/>
  <c r="U23" i="115"/>
  <c r="U25" i="115"/>
  <c r="AQ29" i="92"/>
  <c r="AQ25" i="92"/>
  <c r="AQ16" i="76"/>
  <c r="AQ18" i="76"/>
  <c r="AQ33" i="46"/>
  <c r="AQ75" i="48"/>
  <c r="AQ24" i="65"/>
  <c r="AQ15" i="65"/>
  <c r="AQ38" i="95"/>
  <c r="AQ37" i="95"/>
  <c r="AQ23" i="95"/>
  <c r="AQ21" i="95"/>
  <c r="AQ19" i="95"/>
  <c r="AQ26" i="101"/>
  <c r="AQ14" i="101"/>
  <c r="AQ26" i="93"/>
  <c r="AQ45" i="105"/>
  <c r="AQ47" i="105"/>
  <c r="AQ49" i="105"/>
  <c r="AQ14" i="105"/>
  <c r="AQ21" i="105"/>
  <c r="AQ25" i="107"/>
  <c r="AQ18" i="107"/>
  <c r="AQ16" i="107"/>
  <c r="AQ28" i="106"/>
  <c r="AQ42" i="70"/>
  <c r="AQ16" i="54"/>
  <c r="AQ18" i="54"/>
  <c r="AQ18" i="80"/>
  <c r="AQ22" i="104"/>
  <c r="AQ20" i="104"/>
  <c r="AQ70" i="75"/>
  <c r="AQ43" i="48"/>
  <c r="AQ51" i="48"/>
  <c r="AQ60" i="48"/>
  <c r="AQ63" i="48"/>
  <c r="AQ86" i="48"/>
  <c r="AQ91" i="48"/>
  <c r="AQ96" i="48"/>
  <c r="AQ98" i="48"/>
  <c r="AQ101" i="48"/>
  <c r="AQ107" i="48"/>
  <c r="AQ14" i="50"/>
  <c r="AQ18" i="50"/>
  <c r="AQ20" i="50"/>
  <c r="AQ22" i="50"/>
  <c r="AQ24" i="50"/>
  <c r="AQ26" i="50"/>
  <c r="AQ28" i="50"/>
  <c r="AQ30" i="50"/>
  <c r="AQ32" i="50"/>
  <c r="AQ34" i="50"/>
  <c r="AQ36" i="50"/>
  <c r="AQ38" i="50"/>
  <c r="AQ40" i="50"/>
  <c r="AQ42" i="50"/>
  <c r="AQ34" i="70"/>
  <c r="AQ38" i="70"/>
  <c r="AQ40" i="70"/>
  <c r="AQ24" i="68"/>
  <c r="AQ28" i="68"/>
  <c r="AQ23" i="69"/>
  <c r="AQ32" i="69"/>
  <c r="AQ27" i="90"/>
  <c r="AQ21" i="90"/>
  <c r="AQ24" i="102"/>
  <c r="AQ26" i="74"/>
  <c r="AQ27" i="61"/>
  <c r="AQ48" i="95"/>
  <c r="AQ18" i="100"/>
  <c r="AQ20" i="100"/>
  <c r="AQ22" i="100"/>
  <c r="AQ24" i="100"/>
  <c r="AQ25" i="100"/>
  <c r="AQ26" i="100"/>
  <c r="AQ14" i="73"/>
  <c r="AQ16" i="73"/>
  <c r="AQ20" i="73"/>
  <c r="AQ16" i="75"/>
  <c r="AQ30" i="75"/>
  <c r="AQ56" i="75"/>
  <c r="AQ58" i="75"/>
  <c r="AQ19" i="48"/>
  <c r="AQ44" i="48"/>
  <c r="AQ46" i="48"/>
  <c r="AQ48" i="48"/>
  <c r="AQ54" i="48"/>
  <c r="AQ56" i="48"/>
  <c r="AQ64" i="48"/>
  <c r="AQ92" i="48"/>
  <c r="AQ99" i="48"/>
  <c r="AQ95" i="48"/>
  <c r="AQ33" i="100"/>
  <c r="AQ15" i="73"/>
  <c r="AQ19" i="73"/>
  <c r="AQ23" i="55"/>
  <c r="AQ15" i="75"/>
  <c r="AQ49" i="75"/>
  <c r="AQ55" i="75"/>
  <c r="AQ24" i="64"/>
  <c r="AQ23" i="104"/>
  <c r="AQ27" i="50"/>
  <c r="AQ29" i="50"/>
  <c r="AQ31" i="50"/>
  <c r="AQ35" i="50"/>
  <c r="AQ41" i="50"/>
  <c r="AQ16" i="67"/>
  <c r="AQ21" i="106"/>
  <c r="AQ18" i="49"/>
  <c r="AQ24" i="49"/>
  <c r="AQ26" i="111"/>
  <c r="AQ25" i="46"/>
  <c r="AQ25" i="111"/>
  <c r="AQ58" i="48"/>
  <c r="AQ20" i="63"/>
  <c r="AQ20" i="101"/>
  <c r="AQ34" i="74"/>
  <c r="AQ15" i="66"/>
  <c r="AQ26" i="67"/>
  <c r="AQ22" i="91"/>
  <c r="AQ14" i="91"/>
  <c r="AQ28" i="92"/>
  <c r="AQ17" i="63"/>
  <c r="AQ16" i="53"/>
  <c r="AQ26" i="76"/>
  <c r="AQ14" i="63"/>
  <c r="AQ16" i="63"/>
  <c r="AQ18" i="63"/>
  <c r="AQ21" i="63"/>
  <c r="AQ24" i="46"/>
  <c r="AQ26" i="46"/>
  <c r="AQ28" i="46"/>
  <c r="AQ30" i="46"/>
  <c r="AQ32" i="46"/>
  <c r="AQ34" i="46"/>
  <c r="AQ54" i="46"/>
  <c r="AQ61" i="46"/>
  <c r="AQ31" i="98"/>
  <c r="AQ16" i="99"/>
  <c r="AQ18" i="99"/>
  <c r="AQ24" i="52"/>
  <c r="AQ36" i="72"/>
  <c r="AQ18" i="65"/>
  <c r="AQ16" i="65"/>
  <c r="AQ34" i="95"/>
  <c r="AQ27" i="95"/>
  <c r="AQ33" i="95"/>
  <c r="AQ53" i="95"/>
  <c r="AQ56" i="95"/>
  <c r="AQ58" i="95"/>
  <c r="AQ14" i="96"/>
  <c r="AQ20" i="96"/>
  <c r="AQ16" i="96"/>
  <c r="AQ29" i="96"/>
  <c r="AQ24" i="96"/>
  <c r="AQ25" i="101"/>
  <c r="AQ14" i="93"/>
  <c r="AQ32" i="93"/>
  <c r="AQ28" i="93"/>
  <c r="AQ26" i="94"/>
  <c r="AQ44" i="94"/>
  <c r="AQ25" i="94"/>
  <c r="AQ18" i="108"/>
  <c r="AQ42" i="105"/>
  <c r="AQ40" i="105"/>
  <c r="AQ36" i="105"/>
  <c r="AQ16" i="105"/>
  <c r="AQ25" i="106"/>
  <c r="AQ18" i="106"/>
  <c r="AQ16" i="106"/>
  <c r="AQ22" i="49"/>
  <c r="AQ21" i="96"/>
  <c r="AQ31" i="61"/>
  <c r="AQ27" i="72"/>
  <c r="AQ35" i="72"/>
  <c r="AQ39" i="72"/>
  <c r="AQ26" i="75"/>
  <c r="AQ16" i="68"/>
  <c r="AQ17" i="52"/>
  <c r="AQ30" i="72"/>
  <c r="AQ35" i="111"/>
  <c r="AQ25" i="103"/>
  <c r="AQ35" i="48"/>
  <c r="AQ15" i="50"/>
  <c r="AQ20" i="78"/>
  <c r="AQ24" i="78"/>
  <c r="AQ15" i="74"/>
  <c r="AQ17" i="74"/>
  <c r="AQ19" i="74"/>
  <c r="AQ23" i="74"/>
  <c r="AQ25" i="74"/>
  <c r="AQ27" i="74"/>
  <c r="AQ29" i="74"/>
  <c r="AQ36" i="74"/>
  <c r="AQ38" i="74"/>
  <c r="AQ14" i="52"/>
  <c r="AQ18" i="52"/>
  <c r="AQ14" i="72"/>
  <c r="AQ16" i="72"/>
  <c r="AQ18" i="72"/>
  <c r="AQ14" i="65"/>
  <c r="AQ21" i="65"/>
  <c r="AQ24" i="103"/>
  <c r="AQ20" i="103"/>
  <c r="AQ23" i="103"/>
  <c r="AQ49" i="95"/>
  <c r="AQ17" i="93"/>
  <c r="AQ37" i="108"/>
  <c r="AQ30" i="108"/>
  <c r="AQ28" i="108"/>
  <c r="AQ26" i="108"/>
  <c r="AQ22" i="108"/>
  <c r="AQ20" i="108"/>
  <c r="AQ53" i="105"/>
  <c r="AQ22" i="54"/>
  <c r="AQ16" i="70"/>
  <c r="AQ24" i="70"/>
  <c r="AQ22" i="76"/>
  <c r="AQ15" i="48"/>
  <c r="AQ15" i="69"/>
  <c r="AQ17" i="69"/>
  <c r="AQ14" i="102"/>
  <c r="AQ18" i="102"/>
  <c r="AQ21" i="78"/>
  <c r="AQ23" i="78"/>
  <c r="AQ14" i="74"/>
  <c r="AQ16" i="74"/>
  <c r="AQ18" i="74"/>
  <c r="AQ20" i="74"/>
  <c r="AQ22" i="74"/>
  <c r="AQ24" i="74"/>
  <c r="AQ28" i="74"/>
  <c r="AQ35" i="74"/>
  <c r="AQ37" i="74"/>
  <c r="AQ40" i="74"/>
  <c r="AQ44" i="74"/>
  <c r="AQ33" i="74"/>
  <c r="AQ16" i="66"/>
  <c r="AQ18" i="66"/>
  <c r="AQ25" i="66"/>
  <c r="AQ15" i="67"/>
  <c r="AQ17" i="67"/>
  <c r="AQ22" i="67"/>
  <c r="AQ17" i="91"/>
  <c r="AQ15" i="91"/>
  <c r="AQ23" i="92"/>
  <c r="AQ20" i="92"/>
  <c r="AQ18" i="92"/>
  <c r="AQ16" i="92"/>
  <c r="AQ24" i="99"/>
  <c r="AQ19" i="53"/>
  <c r="AQ26" i="52"/>
  <c r="AQ15" i="61"/>
  <c r="AQ17" i="61"/>
  <c r="AQ19" i="61"/>
  <c r="AQ21" i="61"/>
  <c r="AQ23" i="61"/>
  <c r="AQ25" i="61"/>
  <c r="AQ22" i="103"/>
  <c r="AQ28" i="103"/>
  <c r="AQ39" i="95"/>
  <c r="AQ22" i="96"/>
  <c r="AQ35" i="96"/>
  <c r="AQ33" i="96"/>
  <c r="AQ21" i="101"/>
  <c r="AQ29" i="101"/>
  <c r="AQ19" i="101"/>
  <c r="AQ23" i="93"/>
  <c r="AQ21" i="93"/>
  <c r="AQ25" i="93"/>
  <c r="AQ31" i="93"/>
  <c r="AQ32" i="94"/>
  <c r="AQ34" i="94"/>
  <c r="AQ36" i="94"/>
  <c r="AQ38" i="94"/>
  <c r="AQ40" i="94"/>
  <c r="AQ14" i="94"/>
  <c r="AQ24" i="94"/>
  <c r="AQ22" i="94"/>
  <c r="AQ20" i="94"/>
  <c r="AQ18" i="94"/>
  <c r="AQ16" i="94"/>
  <c r="AQ24" i="63"/>
  <c r="AQ17" i="46"/>
  <c r="AQ17" i="95"/>
  <c r="AQ15" i="95"/>
  <c r="AQ55" i="95"/>
  <c r="AQ23" i="96"/>
  <c r="AQ36" i="96"/>
  <c r="AQ32" i="96"/>
  <c r="AQ23" i="101"/>
  <c r="AQ20" i="93"/>
  <c r="AQ29" i="93"/>
  <c r="AQ24" i="93"/>
  <c r="AQ28" i="94"/>
  <c r="AQ31" i="94"/>
  <c r="AQ33" i="94"/>
  <c r="AQ37" i="94"/>
  <c r="AQ41" i="94"/>
  <c r="AQ23" i="94"/>
  <c r="AQ21" i="94"/>
  <c r="AQ19" i="94"/>
  <c r="AQ17" i="94"/>
  <c r="AQ15" i="94"/>
  <c r="AQ44" i="105"/>
  <c r="AQ38" i="105"/>
  <c r="AQ34" i="105"/>
  <c r="AQ32" i="105"/>
  <c r="AQ30" i="105"/>
  <c r="AQ28" i="105"/>
  <c r="AQ26" i="105"/>
  <c r="AQ24" i="105"/>
  <c r="AQ22" i="107"/>
  <c r="AQ21" i="111"/>
  <c r="AQ23" i="73"/>
  <c r="AQ15" i="80"/>
  <c r="AQ19" i="104"/>
  <c r="AQ72" i="75"/>
  <c r="AQ17" i="64"/>
  <c r="AQ31" i="48"/>
  <c r="AQ33" i="48"/>
  <c r="AQ37" i="48"/>
  <c r="AQ39" i="48"/>
  <c r="AQ46" i="70"/>
  <c r="AQ14" i="68"/>
  <c r="AQ18" i="68"/>
  <c r="AQ20" i="68"/>
  <c r="AQ28" i="69"/>
  <c r="AQ29" i="90"/>
  <c r="AQ21" i="102"/>
  <c r="AQ14" i="78"/>
  <c r="AQ16" i="78"/>
  <c r="AQ18" i="78"/>
  <c r="AQ41" i="46"/>
  <c r="AQ43" i="46"/>
  <c r="AQ48" i="46"/>
  <c r="AQ51" i="46"/>
  <c r="AQ56" i="46"/>
  <c r="AQ58" i="46"/>
  <c r="AQ62" i="46"/>
  <c r="AQ15" i="98"/>
  <c r="AQ23" i="98"/>
  <c r="AQ25" i="98"/>
  <c r="AQ29" i="98"/>
  <c r="AQ14" i="53"/>
  <c r="AQ19" i="52"/>
  <c r="AQ23" i="52"/>
  <c r="AQ30" i="52"/>
  <c r="AQ23" i="72"/>
  <c r="AQ25" i="72"/>
  <c r="AQ34" i="72"/>
  <c r="AQ37" i="72"/>
  <c r="AQ38" i="72"/>
  <c r="AQ25" i="65"/>
  <c r="AQ21" i="103"/>
  <c r="AQ19" i="103"/>
  <c r="AQ15" i="103"/>
  <c r="AQ31" i="103"/>
  <c r="AQ26" i="103"/>
  <c r="AQ50" i="95"/>
  <c r="AQ42" i="95"/>
  <c r="AQ31" i="95"/>
  <c r="AQ29" i="95"/>
  <c r="AQ18" i="96"/>
  <c r="AQ28" i="96"/>
  <c r="AQ15" i="93"/>
  <c r="AQ21" i="48"/>
  <c r="AQ82" i="48"/>
  <c r="AQ74" i="48"/>
  <c r="AQ29" i="69"/>
  <c r="AQ14" i="66"/>
  <c r="AQ42" i="46"/>
  <c r="AQ57" i="46"/>
  <c r="AQ59" i="46"/>
  <c r="AQ26" i="98"/>
  <c r="AQ21" i="98"/>
  <c r="AQ22" i="53"/>
  <c r="AQ33" i="72"/>
  <c r="AQ19" i="65"/>
  <c r="AQ14" i="103"/>
  <c r="AQ32" i="103"/>
  <c r="AQ19" i="96"/>
  <c r="AQ15" i="96"/>
  <c r="AQ27" i="96"/>
  <c r="AQ25" i="96"/>
  <c r="AQ20" i="46"/>
  <c r="AQ27" i="46"/>
  <c r="AQ29" i="46"/>
  <c r="AQ31" i="46"/>
  <c r="AQ35" i="46"/>
  <c r="AQ37" i="46"/>
  <c r="AQ25" i="64"/>
  <c r="AQ17" i="48"/>
  <c r="AQ23" i="48"/>
  <c r="AQ25" i="48"/>
  <c r="AQ78" i="48"/>
  <c r="AQ80" i="48"/>
  <c r="AQ30" i="70"/>
  <c r="AQ30" i="90"/>
  <c r="AQ31" i="91"/>
  <c r="AQ19" i="91"/>
  <c r="AQ44" i="46"/>
  <c r="AQ49" i="46"/>
  <c r="AQ52" i="46"/>
  <c r="AQ55" i="46"/>
  <c r="AQ20" i="99"/>
  <c r="AQ22" i="52"/>
  <c r="AQ28" i="72"/>
  <c r="AQ17" i="65"/>
  <c r="AQ16" i="103"/>
  <c r="AQ52" i="95"/>
  <c r="AQ45" i="95"/>
  <c r="AQ59" i="95"/>
  <c r="AQ17" i="96"/>
  <c r="AQ24" i="111"/>
  <c r="AQ20" i="111"/>
  <c r="AQ33" i="111"/>
  <c r="AQ15" i="101"/>
  <c r="AQ53" i="49"/>
  <c r="AQ33" i="50"/>
  <c r="AQ23" i="106"/>
  <c r="AQ14" i="106"/>
  <c r="AQ15" i="49"/>
  <c r="AQ15" i="111"/>
  <c r="AQ22" i="105"/>
  <c r="AQ16" i="64"/>
  <c r="AQ36" i="70"/>
  <c r="AQ19" i="69"/>
  <c r="AQ24" i="69"/>
  <c r="AQ26" i="69"/>
  <c r="AQ16" i="91"/>
  <c r="AQ23" i="91"/>
  <c r="AQ24" i="91"/>
  <c r="AQ26" i="91"/>
  <c r="AQ15" i="76"/>
  <c r="AQ17" i="76"/>
  <c r="AQ19" i="76"/>
  <c r="AQ23" i="76"/>
  <c r="AQ25" i="76"/>
  <c r="AQ15" i="46"/>
  <c r="AQ22" i="46"/>
  <c r="AQ20" i="49"/>
  <c r="AQ89" i="48"/>
  <c r="AQ20" i="102"/>
  <c r="AQ15" i="78"/>
  <c r="AQ21" i="66"/>
  <c r="AQ23" i="66"/>
  <c r="AQ17" i="78"/>
  <c r="AQ31" i="74"/>
  <c r="AQ16" i="52"/>
  <c r="AQ20" i="52"/>
  <c r="AQ20" i="72"/>
  <c r="AQ22" i="72"/>
  <c r="AQ24" i="72"/>
  <c r="AQ26" i="72"/>
  <c r="AQ16" i="101"/>
  <c r="AQ20" i="105"/>
  <c r="AQ29" i="100"/>
  <c r="AQ22" i="73"/>
  <c r="AQ15" i="55"/>
  <c r="AQ17" i="55"/>
  <c r="AQ21" i="55"/>
  <c r="AQ21" i="64"/>
  <c r="AQ27" i="111"/>
  <c r="AQ17" i="101"/>
  <c r="AQ25" i="54"/>
  <c r="AQ14" i="100"/>
  <c r="AQ16" i="100"/>
  <c r="AQ27" i="100"/>
  <c r="AQ16" i="104"/>
  <c r="AQ15" i="64"/>
  <c r="AQ19" i="64"/>
  <c r="AQ52" i="48"/>
  <c r="AQ61" i="48"/>
  <c r="AQ67" i="48"/>
  <c r="AQ21" i="74"/>
  <c r="AQ14" i="76"/>
  <c r="AQ20" i="76"/>
  <c r="AQ14" i="99"/>
  <c r="AQ20" i="53"/>
  <c r="AQ22" i="101"/>
  <c r="AQ27" i="55"/>
  <c r="AQ17" i="80"/>
  <c r="AQ19" i="80"/>
  <c r="AQ14" i="75"/>
  <c r="AQ18" i="75"/>
  <c r="AQ20" i="75"/>
  <c r="AQ22" i="75"/>
  <c r="AQ24" i="75"/>
  <c r="AQ28" i="75"/>
  <c r="AQ32" i="75"/>
  <c r="AQ34" i="75"/>
  <c r="AQ36" i="75"/>
  <c r="AQ38" i="75"/>
  <c r="AQ40" i="75"/>
  <c r="AQ42" i="75"/>
  <c r="AQ44" i="75"/>
  <c r="AQ46" i="75"/>
  <c r="AQ48" i="75"/>
  <c r="AQ50" i="75"/>
  <c r="AQ29" i="111"/>
  <c r="AQ18" i="103"/>
  <c r="AQ41" i="95"/>
  <c r="AQ30" i="96"/>
  <c r="AQ18" i="93"/>
  <c r="AQ43" i="94"/>
  <c r="AQ14" i="108"/>
  <c r="AQ33" i="108"/>
  <c r="AQ56" i="105"/>
  <c r="AQ52" i="75"/>
  <c r="AQ54" i="75"/>
  <c r="AQ60" i="75"/>
  <c r="AQ62" i="75"/>
  <c r="AQ64" i="75"/>
  <c r="AQ66" i="75"/>
  <c r="AQ48" i="50"/>
  <c r="AQ14" i="69"/>
  <c r="AQ16" i="69"/>
  <c r="AQ18" i="69"/>
  <c r="AQ25" i="69"/>
  <c r="AQ18" i="90"/>
  <c r="AQ15" i="90"/>
  <c r="AQ17" i="102"/>
  <c r="AQ21" i="67"/>
  <c r="AQ23" i="67"/>
  <c r="AQ30" i="67"/>
  <c r="AQ33" i="91"/>
  <c r="AQ28" i="91"/>
  <c r="AQ21" i="91"/>
  <c r="AQ64" i="46"/>
  <c r="AQ45" i="46"/>
  <c r="AQ47" i="46"/>
  <c r="AQ53" i="46"/>
  <c r="AQ15" i="82"/>
  <c r="AQ27" i="52"/>
  <c r="AQ22" i="111"/>
  <c r="AQ31" i="111"/>
  <c r="AQ17" i="111"/>
  <c r="AQ51" i="95"/>
  <c r="AQ26" i="96"/>
  <c r="AQ28" i="111"/>
  <c r="AQ17" i="54"/>
  <c r="AQ17" i="100"/>
  <c r="AQ16" i="55"/>
  <c r="AQ14" i="104"/>
  <c r="AQ17" i="104"/>
  <c r="AQ19" i="75"/>
  <c r="AQ35" i="75"/>
  <c r="AQ45" i="75"/>
  <c r="AQ51" i="75"/>
  <c r="AQ61" i="75"/>
  <c r="AQ102" i="48"/>
  <c r="AQ62" i="48"/>
  <c r="AQ73" i="48"/>
  <c r="AQ77" i="48"/>
  <c r="AQ108" i="48"/>
  <c r="AQ44" i="50"/>
  <c r="AQ29" i="66"/>
  <c r="AQ30" i="91"/>
  <c r="AQ22" i="92"/>
  <c r="AQ19" i="92"/>
  <c r="AQ17" i="92"/>
  <c r="AQ14" i="92"/>
  <c r="AQ15" i="92"/>
  <c r="AQ21" i="92"/>
  <c r="AQ15" i="63"/>
  <c r="AQ19" i="46"/>
  <c r="AQ22" i="64"/>
  <c r="AQ14" i="48"/>
  <c r="AQ16" i="48"/>
  <c r="AQ18" i="48"/>
  <c r="AQ20" i="48"/>
  <c r="AQ22" i="48"/>
  <c r="AQ24" i="48"/>
  <c r="AQ26" i="48"/>
  <c r="AQ45" i="48"/>
  <c r="AQ47" i="48"/>
  <c r="AQ49" i="48"/>
  <c r="AQ66" i="48"/>
  <c r="AQ68" i="48"/>
  <c r="AQ88" i="48"/>
  <c r="AQ94" i="48"/>
  <c r="AQ57" i="48"/>
  <c r="AQ59" i="48"/>
  <c r="AQ65" i="48"/>
  <c r="AQ17" i="50"/>
  <c r="AQ19" i="50"/>
  <c r="AQ21" i="50"/>
  <c r="AQ23" i="50"/>
  <c r="AQ25" i="50"/>
  <c r="AQ37" i="50"/>
  <c r="AQ39" i="50"/>
  <c r="AQ45" i="50"/>
  <c r="AQ47" i="50"/>
  <c r="AQ14" i="70"/>
  <c r="AQ18" i="70"/>
  <c r="AQ20" i="70"/>
  <c r="AQ22" i="70"/>
  <c r="AQ26" i="70"/>
  <c r="AQ28" i="70"/>
  <c r="AQ32" i="70"/>
  <c r="AQ30" i="68"/>
  <c r="AQ31" i="69"/>
  <c r="AQ26" i="90"/>
  <c r="AQ24" i="90"/>
  <c r="AQ17" i="90"/>
  <c r="AQ14" i="90"/>
  <c r="AQ22" i="90"/>
  <c r="AQ16" i="90"/>
  <c r="AQ23" i="90"/>
  <c r="AQ16" i="102"/>
  <c r="AQ15" i="102"/>
  <c r="AQ23" i="102"/>
  <c r="AQ41" i="74"/>
  <c r="AQ43" i="74"/>
  <c r="AQ30" i="74"/>
  <c r="AQ32" i="74"/>
  <c r="AQ45" i="74"/>
  <c r="AQ17" i="66"/>
  <c r="AQ22" i="66"/>
  <c r="AQ26" i="66"/>
  <c r="AQ28" i="66"/>
  <c r="AQ14" i="67"/>
  <c r="AQ24" i="67"/>
  <c r="AQ27" i="94"/>
  <c r="AQ24" i="108"/>
  <c r="AQ16" i="108"/>
  <c r="AQ15" i="54"/>
  <c r="AQ19" i="54"/>
  <c r="AQ21" i="54"/>
  <c r="AQ24" i="55"/>
  <c r="AQ26" i="55"/>
  <c r="AQ16" i="80"/>
  <c r="AQ15" i="104"/>
  <c r="AQ81" i="48"/>
  <c r="AQ85" i="48"/>
  <c r="AQ20" i="67"/>
  <c r="AQ15" i="70"/>
  <c r="AQ17" i="70"/>
  <c r="AQ19" i="70"/>
  <c r="AQ21" i="70"/>
  <c r="AQ23" i="70"/>
  <c r="AQ25" i="70"/>
  <c r="AQ27" i="70"/>
  <c r="AQ29" i="70"/>
  <c r="AQ31" i="70"/>
  <c r="AQ35" i="70"/>
  <c r="AQ37" i="70"/>
  <c r="AQ39" i="70"/>
  <c r="AQ43" i="70"/>
  <c r="AQ45" i="70"/>
  <c r="AQ15" i="68"/>
  <c r="AQ17" i="68"/>
  <c r="AQ19" i="68"/>
  <c r="AQ23" i="68"/>
  <c r="AQ25" i="68"/>
  <c r="AQ27" i="68"/>
  <c r="AQ31" i="68"/>
  <c r="AQ14" i="80"/>
  <c r="AQ79" i="48"/>
  <c r="AQ83" i="48"/>
  <c r="AQ72" i="48"/>
  <c r="AQ76" i="48"/>
  <c r="AQ106" i="48"/>
  <c r="AQ31" i="72"/>
  <c r="AQ29" i="103"/>
  <c r="AQ19" i="111"/>
  <c r="AQ23" i="111"/>
  <c r="AQ18" i="111"/>
  <c r="AQ30" i="100"/>
  <c r="AQ14" i="55"/>
  <c r="AQ18" i="55"/>
  <c r="AQ20" i="55"/>
  <c r="AQ21" i="75"/>
  <c r="AQ31" i="75"/>
  <c r="AQ47" i="75"/>
  <c r="AQ65" i="75"/>
  <c r="AQ67" i="75"/>
  <c r="AQ30" i="48"/>
  <c r="AQ32" i="48"/>
  <c r="AQ34" i="48"/>
  <c r="AQ36" i="48"/>
  <c r="AQ38" i="48"/>
  <c r="AQ53" i="48"/>
  <c r="AQ55" i="48"/>
  <c r="AQ17" i="73"/>
  <c r="AQ19" i="55"/>
  <c r="AQ50" i="48"/>
  <c r="AQ22" i="69"/>
  <c r="AQ26" i="92"/>
  <c r="AQ23" i="53"/>
  <c r="AQ15" i="52"/>
  <c r="AQ21" i="52"/>
  <c r="AQ27" i="67"/>
  <c r="AQ29" i="67"/>
  <c r="AQ34" i="91"/>
  <c r="AQ23" i="63"/>
  <c r="AQ14" i="46"/>
  <c r="AQ16" i="46"/>
  <c r="AQ65" i="46"/>
  <c r="AQ46" i="46"/>
  <c r="AQ50" i="46"/>
  <c r="AQ14" i="82"/>
  <c r="AQ14" i="98"/>
  <c r="AQ22" i="98"/>
  <c r="AQ24" i="98"/>
  <c r="AQ28" i="98"/>
  <c r="AQ32" i="98"/>
  <c r="AQ15" i="99"/>
  <c r="AQ17" i="99"/>
  <c r="AQ21" i="99"/>
  <c r="AQ23" i="99"/>
  <c r="AQ15" i="53"/>
  <c r="AQ17" i="53"/>
  <c r="AQ29" i="52"/>
  <c r="AQ14" i="61"/>
  <c r="AQ16" i="61"/>
  <c r="AQ18" i="61"/>
  <c r="AQ20" i="61"/>
  <c r="AQ22" i="61"/>
  <c r="AQ24" i="61"/>
  <c r="AQ28" i="61"/>
  <c r="AQ30" i="61"/>
  <c r="AQ15" i="72"/>
  <c r="AQ17" i="72"/>
  <c r="AQ22" i="65"/>
  <c r="AQ46" i="95"/>
  <c r="AQ32" i="95"/>
  <c r="AQ30" i="95"/>
  <c r="AQ28" i="95"/>
  <c r="AQ24" i="95"/>
  <c r="AQ22" i="95"/>
  <c r="AQ20" i="95"/>
  <c r="AQ18" i="95"/>
  <c r="AQ16" i="95"/>
  <c r="AQ14" i="95"/>
  <c r="AQ28" i="101"/>
  <c r="AQ18" i="101"/>
  <c r="AQ22" i="93"/>
  <c r="AQ19" i="105"/>
  <c r="AQ14" i="79"/>
  <c r="AQ36" i="46"/>
  <c r="AQ21" i="72"/>
  <c r="AQ17" i="103"/>
  <c r="AQ16" i="93"/>
  <c r="AQ32" i="100"/>
  <c r="AQ19" i="100"/>
  <c r="AQ21" i="100"/>
  <c r="AQ23" i="100"/>
  <c r="AQ24" i="54"/>
  <c r="AQ15" i="100"/>
  <c r="AQ17" i="75"/>
  <c r="AQ23" i="75"/>
  <c r="AQ25" i="75"/>
  <c r="AQ27" i="75"/>
  <c r="AQ29" i="75"/>
  <c r="AQ33" i="75"/>
  <c r="AQ37" i="75"/>
  <c r="AQ39" i="75"/>
  <c r="AQ41" i="75"/>
  <c r="AQ43" i="75"/>
  <c r="AQ53" i="75"/>
  <c r="AQ57" i="75"/>
  <c r="AQ59" i="75"/>
  <c r="AQ63" i="75"/>
  <c r="AQ69" i="75"/>
  <c r="AQ73" i="75"/>
  <c r="AQ14" i="64"/>
  <c r="AQ18" i="64"/>
  <c r="AQ32" i="111"/>
  <c r="AQ14" i="54"/>
  <c r="AQ83" i="49" l="1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79"/>
  <c r="I10" i="79" s="1"/>
  <c r="M8" i="111"/>
  <c r="N10" i="111" s="1"/>
  <c r="M8" i="82"/>
  <c r="N10" i="82" s="1"/>
  <c r="M8" i="63"/>
  <c r="N10" i="63" s="1"/>
  <c r="M8" i="100"/>
  <c r="I10" i="100" s="1"/>
  <c r="M8" i="106"/>
  <c r="N10" i="106" s="1"/>
  <c r="M8" i="94"/>
  <c r="I10" i="94" s="1"/>
  <c r="M8" i="98"/>
  <c r="N10" i="98" s="1"/>
  <c r="M8" i="93"/>
  <c r="N10" i="93" s="1"/>
  <c r="M8" i="78"/>
  <c r="N10" i="78" s="1"/>
  <c r="M8" i="65"/>
  <c r="I10" i="65" s="1"/>
  <c r="M8" i="102"/>
  <c r="I10" i="102" s="1"/>
  <c r="M8" i="103"/>
  <c r="I10" i="103" s="1"/>
  <c r="M8" i="101"/>
  <c r="I10" i="101" s="1"/>
  <c r="M8" i="73"/>
  <c r="I10" i="73" s="1"/>
  <c r="M8" i="69"/>
  <c r="I10" i="69" s="1"/>
  <c r="M8" i="108"/>
  <c r="I10" i="108" s="1"/>
  <c r="M8" i="76"/>
  <c r="N10" i="76" s="1"/>
  <c r="M8" i="107"/>
  <c r="I10" i="107" s="1"/>
  <c r="M8" i="96"/>
  <c r="I10" i="96" s="1"/>
  <c r="M8" i="48"/>
  <c r="N10" i="48" s="1"/>
  <c r="M8" i="92"/>
  <c r="N10" i="92" s="1"/>
  <c r="M8" i="74"/>
  <c r="I10" i="74" s="1"/>
  <c r="M8" i="70"/>
  <c r="I10" i="70" s="1"/>
  <c r="M8" i="67"/>
  <c r="N10" i="67" s="1"/>
  <c r="M8" i="66"/>
  <c r="I10" i="66" s="1"/>
  <c r="M8" i="90"/>
  <c r="N10" i="90" s="1"/>
  <c r="M8" i="50"/>
  <c r="I10" i="50" s="1"/>
  <c r="M8" i="104"/>
  <c r="N10" i="104" s="1"/>
  <c r="M8" i="54"/>
  <c r="I10" i="54" s="1"/>
  <c r="M8" i="105"/>
  <c r="I10" i="105" s="1"/>
  <c r="M8" i="46"/>
  <c r="N10" i="46" s="1"/>
  <c r="M8" i="55"/>
  <c r="N10" i="55" s="1"/>
  <c r="M8" i="95"/>
  <c r="I10" i="95" s="1"/>
  <c r="M8" i="72"/>
  <c r="I10" i="72" s="1"/>
  <c r="M8" i="91"/>
  <c r="N10" i="91" s="1"/>
  <c r="M8" i="52"/>
  <c r="I10" i="52" s="1"/>
  <c r="M8" i="80"/>
  <c r="I10" i="80" s="1"/>
  <c r="M8" i="61"/>
  <c r="M8" i="53"/>
  <c r="M8" i="99"/>
  <c r="M8" i="68"/>
  <c r="M8" i="64"/>
  <c r="M8" i="75"/>
  <c r="M8" i="115" l="1"/>
  <c r="I10" i="115" s="1"/>
  <c r="M8" i="97"/>
  <c r="N10" i="97" s="1"/>
  <c r="M8" i="58"/>
  <c r="N10" i="58" s="1"/>
  <c r="M8" i="81"/>
  <c r="N10" i="81" s="1"/>
  <c r="M8" i="49"/>
  <c r="N10" i="49" s="1"/>
  <c r="N10" i="79"/>
  <c r="I10" i="111"/>
  <c r="N10" i="101"/>
  <c r="I10" i="82"/>
  <c r="I10" i="106"/>
  <c r="N10" i="94"/>
  <c r="I10" i="98"/>
  <c r="N10" i="73"/>
  <c r="N10" i="65"/>
  <c r="N10" i="69"/>
  <c r="N10" i="50"/>
  <c r="I10" i="78"/>
  <c r="N10" i="70"/>
  <c r="N10" i="54"/>
  <c r="I10" i="55"/>
  <c r="N10" i="102"/>
  <c r="I10" i="63"/>
  <c r="I10" i="46"/>
  <c r="N10" i="100"/>
  <c r="N10" i="66"/>
  <c r="N10" i="103"/>
  <c r="N10" i="107"/>
  <c r="I10" i="76"/>
  <c r="N10" i="108"/>
  <c r="I10" i="93"/>
  <c r="I10" i="104"/>
  <c r="N10" i="74"/>
  <c r="N10" i="52"/>
  <c r="I10" i="91"/>
  <c r="N10" i="96"/>
  <c r="I10" i="67"/>
  <c r="I10" i="90"/>
  <c r="I10" i="92"/>
  <c r="I10" i="48"/>
  <c r="N10" i="95"/>
  <c r="N10" i="72"/>
  <c r="N10" i="105"/>
  <c r="N10" i="80"/>
  <c r="N10" i="53"/>
  <c r="I10" i="53"/>
  <c r="I10" i="61"/>
  <c r="N10" i="61"/>
  <c r="I10" i="68"/>
  <c r="N10" i="68"/>
  <c r="I10" i="99"/>
  <c r="N10" i="99"/>
  <c r="I10" i="75"/>
  <c r="N10" i="75"/>
  <c r="I10" i="64"/>
  <c r="N10" i="64"/>
  <c r="I10" i="97" l="1"/>
  <c r="N10" i="115"/>
  <c r="I10" i="81"/>
  <c r="I10" i="58"/>
  <c r="I10" i="49"/>
</calcChain>
</file>

<file path=xl/sharedStrings.xml><?xml version="1.0" encoding="utf-8"?>
<sst xmlns="http://schemas.openxmlformats.org/spreadsheetml/2006/main" count="7898" uniqueCount="2824">
  <si>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</si>
  <si>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</si>
  <si>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</si>
  <si>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</si>
  <si>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</si>
  <si>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</si>
  <si>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</si>
  <si>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</si>
  <si>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</si>
  <si>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</si>
  <si>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</si>
  <si>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</si>
  <si>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</si>
  <si>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</si>
  <si>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</si>
  <si>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</si>
  <si>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</si>
  <si>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</si>
  <si>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</si>
  <si>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</si>
  <si>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</si>
  <si>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</si>
  <si>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</si>
  <si>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</si>
  <si>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</si>
  <si>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</si>
  <si>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</si>
  <si>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</si>
  <si>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</si>
  <si>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</si>
  <si>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</si>
  <si>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</si>
  <si>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</si>
  <si>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</si>
  <si>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</si>
  <si>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</si>
  <si>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</si>
  <si>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</si>
  <si>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</si>
  <si>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</si>
  <si>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</si>
  <si>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</si>
  <si>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</si>
  <si>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</si>
  <si>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</si>
  <si>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</si>
  <si>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</si>
  <si>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</si>
  <si>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</si>
  <si>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</si>
  <si>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</si>
  <si>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</si>
  <si>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</si>
  <si>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</si>
  <si>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</si>
  <si>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</si>
  <si>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</si>
  <si>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</si>
  <si>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</si>
  <si>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</si>
  <si>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</si>
  <si>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</si>
  <si>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</si>
  <si>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</si>
  <si>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</si>
  <si>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</si>
  <si>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</si>
  <si>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</si>
  <si>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</si>
  <si>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</si>
  <si>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</si>
  <si>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</si>
  <si>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</si>
  <si>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</si>
  <si>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</si>
  <si>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</si>
  <si>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</si>
  <si>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</si>
  <si>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</si>
  <si>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</si>
  <si>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</si>
  <si>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</si>
  <si>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</si>
  <si>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</si>
  <si>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</si>
  <si>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</si>
  <si>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</si>
  <si>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</si>
  <si>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</si>
  <si>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</si>
  <si>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</si>
  <si>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</si>
  <si>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</si>
  <si>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</si>
  <si>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</si>
  <si>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</si>
  <si>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</si>
  <si>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</si>
  <si>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</si>
  <si>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</si>
  <si>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</si>
  <si>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</si>
  <si>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</si>
  <si>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</si>
  <si>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</si>
  <si>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</si>
  <si>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</si>
  <si>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</si>
  <si>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</si>
  <si>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</si>
  <si>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</si>
  <si>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</si>
  <si>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</si>
  <si>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</si>
  <si>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</si>
  <si>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</si>
  <si>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</si>
  <si>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</si>
  <si>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</si>
  <si>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</si>
  <si>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</si>
  <si>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</si>
  <si>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</si>
  <si>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</si>
  <si>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</si>
  <si>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</si>
  <si>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</si>
  <si>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</si>
  <si>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</si>
  <si>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</si>
  <si>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</si>
  <si>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</si>
  <si>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</si>
  <si>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</si>
  <si>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</si>
  <si>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</si>
  <si>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</si>
  <si>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</si>
  <si>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</si>
  <si>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</si>
  <si>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</si>
  <si>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</si>
  <si>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</si>
  <si>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</si>
  <si>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</si>
  <si>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</si>
  <si>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</si>
  <si>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</si>
  <si>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</si>
  <si>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</si>
  <si>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</si>
  <si>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</si>
  <si>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</si>
  <si>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</si>
  <si>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</si>
  <si>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</si>
  <si>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</si>
  <si>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</si>
  <si>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</si>
  <si>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</si>
  <si>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</si>
  <si>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</si>
  <si>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</si>
  <si>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</si>
  <si>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</si>
  <si>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</si>
  <si>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</si>
  <si>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</si>
  <si>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</si>
  <si>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</si>
  <si>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</si>
  <si>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</si>
  <si>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</si>
  <si>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</si>
  <si>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</si>
  <si>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</si>
  <si>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</si>
  <si>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</si>
  <si>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</si>
  <si>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</si>
  <si>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</si>
  <si>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</si>
  <si>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</si>
  <si>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</si>
  <si>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</si>
  <si>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</si>
  <si>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</si>
  <si>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</si>
  <si>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</si>
  <si>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</si>
  <si>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</si>
  <si>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</si>
  <si>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</si>
  <si>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</si>
  <si>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</si>
  <si>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</si>
  <si>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</si>
  <si>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</si>
  <si>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</si>
  <si>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</si>
  <si>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</si>
  <si>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</si>
  <si>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</si>
  <si>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</si>
  <si>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</si>
  <si>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</si>
  <si>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</si>
  <si>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</si>
  <si>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</si>
  <si>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</si>
  <si>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</si>
  <si>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</si>
  <si>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</si>
  <si>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</si>
  <si>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</si>
  <si>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</si>
  <si>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</si>
  <si>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</si>
  <si>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</si>
  <si>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</si>
  <si>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</si>
  <si>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</si>
  <si>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</si>
  <si>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</si>
  <si>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</si>
  <si>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</si>
  <si>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</si>
  <si>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</si>
  <si>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</si>
  <si>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</si>
  <si>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</si>
  <si>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</si>
  <si>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</si>
  <si>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</si>
  <si>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</si>
  <si>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</si>
  <si>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</si>
  <si>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</si>
  <si>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</si>
  <si>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</si>
  <si>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</si>
  <si>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</si>
  <si>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</si>
  <si>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</si>
  <si>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</si>
  <si>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</si>
  <si>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</si>
  <si>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</si>
  <si>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</si>
  <si>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</si>
  <si>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</si>
  <si>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</si>
  <si>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</si>
  <si>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</si>
  <si>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</si>
  <si>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</si>
  <si>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</si>
  <si>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</si>
  <si>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</si>
  <si>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</si>
  <si>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</si>
  <si>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</si>
  <si>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</si>
  <si>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</si>
  <si>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</si>
  <si>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</si>
  <si>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</si>
  <si>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</si>
  <si>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</si>
  <si>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</si>
  <si>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</si>
  <si>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</si>
  <si>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</si>
  <si>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</si>
  <si>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</si>
  <si>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</si>
  <si>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</si>
  <si>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</si>
  <si>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</si>
  <si>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</si>
  <si>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</si>
  <si>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</si>
  <si>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</si>
  <si>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</si>
  <si>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</si>
  <si>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</si>
  <si>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</si>
  <si>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</si>
  <si>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</si>
  <si>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</si>
  <si>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</si>
  <si>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</si>
  <si>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</si>
  <si>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</si>
  <si>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</si>
  <si>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</si>
  <si>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</si>
  <si>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</si>
  <si>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</si>
  <si>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</si>
  <si>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</si>
  <si>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</si>
  <si>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</si>
  <si>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</si>
  <si>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</si>
  <si>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</si>
  <si>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</si>
  <si>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</si>
  <si>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</si>
  <si>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</si>
  <si>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</si>
  <si>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</si>
  <si>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</si>
  <si>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</si>
  <si>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</si>
  <si>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</si>
  <si>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</si>
  <si>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</si>
  <si>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</si>
  <si>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</si>
  <si>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</si>
  <si>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</si>
  <si>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</si>
  <si>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</si>
  <si>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</si>
  <si>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</si>
  <si>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</si>
  <si>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</si>
  <si>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</si>
  <si>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</si>
  <si>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</si>
  <si>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</si>
  <si>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</si>
  <si>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</si>
  <si>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</si>
  <si>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</si>
  <si>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</si>
  <si>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</si>
  <si>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</si>
  <si>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</si>
  <si>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</si>
  <si>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</si>
  <si>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</si>
  <si>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</si>
  <si>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</si>
  <si>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</si>
  <si>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</si>
  <si>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</si>
  <si>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</si>
  <si>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</si>
  <si>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</si>
  <si>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</si>
  <si>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</si>
  <si>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</si>
  <si>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</si>
  <si>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</si>
  <si>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</si>
  <si>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</si>
  <si>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</si>
  <si>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</si>
  <si>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</si>
  <si>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</si>
  <si>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</si>
  <si>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</si>
  <si>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</si>
  <si>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</si>
  <si>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</si>
  <si>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</si>
  <si>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</si>
  <si>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</si>
  <si>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</si>
  <si>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</si>
  <si>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</si>
  <si>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</si>
  <si>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</si>
  <si>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</si>
  <si>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</si>
  <si>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</si>
  <si>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</si>
  <si>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</si>
  <si>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</si>
  <si>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</si>
  <si>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</si>
  <si>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</si>
  <si>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</si>
  <si>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</si>
  <si>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</si>
  <si>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</si>
  <si>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</si>
  <si>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</si>
  <si>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</si>
  <si>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</si>
  <si>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</si>
  <si>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</si>
  <si>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</si>
  <si>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</si>
  <si>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</si>
  <si>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</si>
  <si>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</si>
  <si>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</si>
  <si>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</si>
  <si>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</si>
  <si>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</si>
  <si>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</si>
  <si>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</si>
  <si>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</si>
  <si>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</si>
  <si>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</si>
  <si>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</si>
  <si>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</si>
  <si>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</si>
  <si>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</si>
  <si>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</si>
  <si>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</si>
  <si>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</si>
  <si>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</si>
  <si>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</si>
  <si>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</si>
  <si>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</si>
  <si>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</si>
  <si>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</si>
  <si>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</si>
  <si>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</si>
  <si>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</si>
  <si>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</si>
  <si>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</si>
  <si>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</si>
  <si>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</si>
  <si>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</si>
  <si>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</si>
  <si>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</si>
  <si>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</si>
  <si>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</si>
  <si>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</si>
  <si>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</si>
  <si>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</si>
  <si>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</si>
  <si>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</si>
  <si>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</si>
  <si>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</si>
  <si>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</si>
  <si>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</si>
  <si>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</si>
  <si>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</si>
  <si>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</si>
  <si>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</si>
  <si>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</si>
  <si>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</si>
  <si>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</si>
  <si>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</si>
  <si>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</si>
  <si>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</si>
  <si>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</si>
  <si>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</si>
  <si>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</si>
  <si>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</si>
  <si>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</si>
  <si>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</si>
  <si>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</si>
  <si>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</si>
  <si>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</si>
  <si>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</si>
  <si>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</si>
  <si>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</si>
  <si>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</si>
  <si>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</si>
  <si>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</si>
  <si>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</si>
  <si>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</si>
  <si>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</si>
  <si>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</si>
  <si>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</si>
  <si>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</si>
  <si>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</si>
  <si>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</si>
  <si>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</si>
  <si>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</si>
  <si>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</si>
  <si>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</si>
  <si>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</si>
  <si>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</si>
  <si>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</si>
  <si>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</si>
  <si>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</si>
  <si>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</si>
  <si>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</si>
  <si>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</si>
  <si>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</si>
  <si>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</si>
  <si>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</si>
  <si>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</si>
  <si>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</si>
  <si>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</si>
  <si>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</si>
  <si>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</si>
  <si>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</si>
  <si>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</si>
  <si>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</si>
  <si>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</si>
  <si>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</si>
  <si>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</si>
  <si>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</si>
  <si>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</si>
  <si>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</si>
  <si>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</si>
  <si>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</si>
  <si>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</si>
  <si>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</si>
  <si>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</si>
  <si>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</si>
  <si>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</si>
  <si>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</si>
  <si>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</si>
  <si>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</si>
  <si>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</si>
  <si>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</si>
  <si>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</si>
  <si>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</si>
  <si>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</si>
  <si>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</si>
  <si>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</si>
  <si>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</si>
  <si>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</si>
  <si>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</si>
  <si>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</si>
  <si>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</si>
  <si>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</si>
  <si>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</si>
  <si>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</si>
  <si>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</si>
  <si>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</si>
  <si>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</si>
  <si>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</si>
  <si>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</si>
  <si>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</si>
  <si>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</si>
  <si>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</si>
  <si>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</si>
  <si>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</si>
  <si>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</si>
  <si>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</si>
  <si>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</si>
  <si>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</si>
  <si>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</si>
  <si>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</si>
  <si>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</si>
  <si>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</si>
  <si>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</si>
  <si>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</si>
  <si>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</si>
  <si>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</si>
  <si>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</si>
  <si>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</si>
  <si>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</si>
  <si>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</si>
  <si>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</si>
  <si>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</si>
  <si>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</si>
  <si>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</si>
  <si>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</si>
  <si>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</si>
  <si>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</si>
  <si>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</si>
  <si>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</si>
  <si>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</si>
  <si>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</si>
  <si>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</si>
  <si>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</si>
  <si>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</si>
  <si>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</si>
  <si>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</si>
  <si>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</si>
  <si>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</si>
  <si>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</si>
  <si>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</si>
  <si>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</si>
  <si>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</si>
  <si>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</si>
  <si>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</si>
  <si>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</si>
  <si>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</si>
  <si>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</si>
  <si>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</si>
  <si>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</si>
  <si>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</si>
  <si>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</si>
  <si>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</si>
  <si>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</si>
  <si>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</si>
  <si>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</si>
  <si>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</si>
  <si>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</si>
  <si>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</si>
  <si>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</si>
  <si>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</si>
  <si>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</si>
  <si>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</si>
  <si>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</si>
  <si>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</si>
  <si>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</si>
  <si>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</si>
  <si>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</si>
  <si>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</si>
  <si>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</si>
  <si>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</si>
  <si>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</si>
  <si>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</si>
  <si>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</si>
  <si>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</si>
  <si>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</si>
  <si>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</si>
  <si>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</si>
  <si>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</si>
  <si>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</si>
  <si>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</si>
  <si>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</si>
  <si>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</si>
  <si>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</si>
  <si>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</si>
  <si>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</si>
  <si>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</si>
  <si>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</si>
  <si>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</si>
  <si>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</si>
  <si>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</si>
  <si>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</si>
  <si>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</si>
  <si>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</si>
  <si>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</si>
  <si>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</si>
  <si>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</si>
  <si>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</si>
  <si>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</si>
  <si>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</si>
  <si>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</si>
  <si>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</si>
  <si>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</si>
  <si>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</si>
  <si>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</si>
  <si>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</si>
  <si>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</si>
  <si>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</si>
  <si>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</si>
  <si>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</si>
  <si>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</si>
  <si>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</si>
  <si>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</si>
  <si>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</si>
  <si>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</si>
  <si>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</si>
  <si>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</si>
  <si>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</si>
  <si>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</si>
  <si>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</si>
  <si>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</si>
  <si>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</si>
  <si>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</si>
  <si>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</si>
  <si>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</si>
  <si>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</si>
  <si>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</si>
  <si>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</si>
  <si>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</si>
  <si>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</si>
  <si>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</si>
  <si>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</si>
  <si>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</si>
  <si>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</si>
  <si>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</si>
  <si>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</si>
  <si>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</si>
  <si>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</si>
  <si>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</si>
  <si>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</si>
  <si>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</si>
  <si>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</si>
  <si>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</si>
  <si>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</si>
  <si>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</si>
  <si>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</si>
  <si>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</si>
  <si>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</si>
  <si>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</si>
  <si>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</si>
  <si>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</si>
  <si>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</si>
  <si>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</si>
  <si>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</si>
  <si>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</si>
  <si>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</si>
  <si>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</si>
  <si>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</si>
  <si>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</si>
  <si>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</si>
  <si>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</si>
  <si>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</si>
  <si>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</si>
  <si>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</si>
  <si>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</si>
  <si>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</si>
  <si>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</si>
  <si>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</si>
  <si>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</si>
  <si>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</si>
  <si>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</si>
  <si>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</si>
  <si>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</si>
  <si>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</si>
  <si>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</si>
  <si>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</si>
  <si>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</si>
  <si>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</si>
  <si>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</si>
  <si>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</si>
  <si>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</si>
  <si>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</si>
  <si>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</si>
  <si>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</si>
  <si>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</si>
  <si>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</si>
  <si>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</si>
  <si>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</si>
  <si>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</si>
  <si>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</si>
  <si>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</si>
  <si>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</si>
  <si>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</si>
  <si>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</si>
  <si>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</si>
  <si>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</si>
  <si>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</si>
  <si>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</si>
  <si>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</si>
  <si>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</si>
  <si>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</si>
  <si>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</si>
  <si>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</si>
  <si>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</si>
  <si>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</si>
  <si>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</si>
  <si>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</si>
  <si>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</si>
  <si>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</si>
  <si>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</si>
  <si>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</si>
  <si>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</si>
  <si>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</si>
  <si>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</si>
  <si>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</si>
  <si>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</si>
  <si>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</si>
  <si>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</si>
  <si>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</si>
  <si>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</si>
  <si>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</si>
  <si>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</si>
  <si>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</si>
  <si>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</si>
  <si>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</si>
  <si>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</si>
  <si>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</si>
  <si>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</si>
  <si>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</si>
  <si>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</si>
  <si>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</si>
  <si>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</si>
  <si>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</si>
  <si>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</si>
  <si>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</si>
  <si>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</si>
  <si>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</si>
  <si>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</si>
  <si>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</si>
  <si>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</si>
  <si>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</si>
  <si>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</si>
  <si>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</si>
  <si>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</si>
  <si>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</si>
  <si>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</si>
  <si>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</si>
  <si>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</si>
  <si>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</si>
  <si>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</si>
  <si>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</si>
  <si>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</si>
  <si>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</si>
  <si>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</si>
  <si>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</si>
  <si>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</si>
  <si>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</si>
  <si>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</si>
  <si>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</si>
  <si>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</si>
  <si>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</si>
  <si>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</si>
  <si>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</si>
  <si>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</si>
  <si>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</si>
  <si>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</si>
  <si>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</si>
  <si>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</si>
  <si>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</si>
  <si>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</si>
  <si>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</si>
  <si>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</si>
  <si>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</si>
  <si>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</si>
  <si>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</si>
  <si>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</si>
  <si>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</si>
  <si>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</si>
  <si>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</si>
  <si>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</si>
  <si>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</si>
  <si>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</si>
  <si>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</si>
  <si>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</si>
  <si>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</si>
  <si>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</si>
  <si>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</si>
  <si>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</si>
  <si>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</si>
  <si>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</si>
  <si>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</si>
  <si>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</si>
  <si>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</si>
  <si>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</si>
  <si>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</si>
  <si>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</si>
  <si>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</si>
  <si>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</si>
  <si>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</si>
  <si>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</si>
  <si>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</si>
  <si>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</si>
  <si>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</si>
  <si>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</si>
  <si>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</si>
  <si>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</si>
  <si>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</si>
  <si>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</si>
  <si>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</si>
  <si>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</si>
  <si>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</si>
  <si>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</si>
  <si>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</si>
  <si>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</si>
  <si>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</si>
  <si>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</si>
  <si>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</si>
  <si>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</si>
  <si>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</si>
  <si>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</si>
  <si>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</si>
  <si>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</si>
  <si>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</si>
  <si>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</si>
  <si>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</si>
  <si>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</si>
  <si>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</si>
  <si>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</si>
  <si>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</si>
  <si>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</si>
  <si>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</si>
  <si>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</si>
  <si>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</si>
  <si>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</si>
  <si>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</si>
  <si>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</si>
  <si>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</si>
  <si>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</si>
  <si>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</si>
  <si>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</si>
  <si>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</si>
  <si>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</si>
  <si>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</si>
  <si>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</si>
  <si>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</si>
  <si>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</si>
  <si>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</si>
  <si>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</si>
  <si>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</si>
  <si>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</si>
  <si>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</si>
  <si>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</si>
  <si>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</si>
  <si>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</si>
  <si>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</si>
  <si>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</si>
  <si>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</si>
  <si>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</si>
  <si>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</si>
  <si>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</si>
  <si>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</si>
  <si>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</si>
  <si>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</si>
  <si>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</si>
  <si>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</si>
  <si>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</si>
  <si>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</si>
  <si>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</si>
  <si>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</si>
  <si>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</si>
  <si>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</si>
  <si>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</si>
  <si>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</si>
  <si>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</si>
  <si>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</si>
  <si>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</si>
  <si>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</si>
  <si>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</si>
  <si>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</si>
  <si>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</si>
  <si>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</si>
  <si>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</si>
  <si>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</si>
  <si>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</si>
  <si>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</si>
  <si>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</si>
  <si>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</si>
  <si>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</si>
  <si>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</si>
  <si>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</si>
  <si>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</si>
  <si>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</si>
  <si>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</si>
  <si>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</si>
  <si>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</si>
  <si>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</si>
  <si>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</si>
  <si>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</si>
  <si>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</si>
  <si>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</si>
  <si>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</si>
  <si>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</si>
  <si>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</si>
  <si>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</si>
  <si>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</si>
  <si>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</si>
  <si>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</si>
  <si>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</si>
  <si>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</si>
  <si>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</si>
  <si>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</si>
  <si>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</si>
  <si>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</si>
  <si>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</si>
  <si>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</si>
  <si>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</si>
  <si>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</si>
  <si>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</si>
  <si>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</si>
  <si>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</si>
  <si>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</si>
  <si>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</si>
  <si>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</si>
  <si>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</si>
  <si>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</si>
  <si>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</si>
  <si>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</si>
  <si>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</si>
  <si>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</si>
  <si>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</si>
  <si>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</si>
  <si>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</si>
  <si>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</si>
  <si>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</si>
  <si>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</si>
  <si>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</si>
  <si>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</si>
  <si>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</si>
  <si>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</si>
  <si>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</si>
  <si>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</si>
  <si>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</si>
  <si>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</si>
  <si>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</si>
  <si>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</si>
  <si>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</si>
  <si>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</si>
  <si>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</si>
  <si>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</si>
  <si>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</si>
  <si>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</si>
  <si>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</si>
  <si>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</si>
  <si>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</si>
  <si>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</si>
  <si>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</si>
  <si>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</si>
  <si>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</si>
  <si>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</si>
  <si>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</si>
  <si>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</si>
  <si>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</si>
  <si>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</si>
  <si>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</si>
  <si>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</si>
  <si>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</si>
  <si>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</si>
  <si>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</si>
  <si>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</si>
  <si>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</si>
  <si>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</si>
  <si>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</si>
  <si>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</si>
  <si>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</si>
  <si>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</si>
  <si>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</si>
  <si>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</si>
  <si>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</si>
  <si>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</si>
  <si>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</si>
  <si>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</si>
  <si>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</si>
  <si>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</si>
  <si>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</si>
  <si>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</si>
  <si>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</si>
  <si>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</si>
  <si>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</si>
  <si>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</si>
  <si>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</si>
  <si>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</si>
  <si>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</si>
  <si>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</si>
  <si>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</si>
  <si>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</si>
  <si>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</si>
  <si>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</si>
  <si>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</si>
  <si>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</si>
  <si>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</si>
  <si>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</si>
  <si>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</si>
  <si>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</si>
  <si>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</si>
  <si>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</si>
  <si>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</si>
  <si>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</si>
  <si>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</si>
  <si>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</si>
  <si>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</si>
  <si>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</si>
  <si>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</si>
  <si>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</si>
  <si>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</si>
  <si>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</si>
  <si>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</si>
  <si>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</si>
  <si>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</si>
  <si>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</si>
  <si>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</si>
  <si>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</si>
  <si>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</si>
  <si>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</si>
  <si>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</si>
  <si>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</si>
  <si>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</si>
  <si>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</si>
  <si>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</si>
  <si>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</si>
  <si>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</si>
  <si>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</si>
  <si>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</si>
  <si>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</si>
  <si>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</si>
  <si>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</si>
  <si>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</si>
  <si>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</si>
  <si>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</si>
  <si>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</si>
  <si>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</si>
  <si>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</si>
  <si>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</si>
  <si>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</si>
  <si>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</si>
  <si>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</si>
  <si>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</si>
  <si>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</si>
  <si>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</si>
  <si>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</si>
  <si>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</si>
  <si>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</si>
  <si>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</si>
  <si>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</si>
  <si>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</si>
  <si>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</si>
  <si>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</si>
  <si>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</si>
  <si>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</si>
  <si>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</si>
  <si>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</si>
  <si>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</si>
  <si>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</si>
  <si>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</si>
  <si>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</si>
  <si>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</si>
  <si>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</si>
  <si>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</si>
  <si>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</si>
  <si>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</si>
  <si>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</si>
  <si>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</si>
  <si>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</si>
  <si>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</si>
  <si>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</si>
  <si>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</si>
  <si>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</si>
  <si>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</si>
  <si>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</si>
  <si>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</si>
  <si>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</si>
  <si>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</si>
  <si>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</si>
  <si>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</si>
  <si>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</si>
  <si>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</si>
  <si>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</si>
  <si>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</si>
  <si>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</si>
  <si>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</si>
  <si>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</si>
  <si>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</si>
  <si>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</si>
  <si>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</si>
  <si>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</si>
  <si>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</si>
  <si>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</si>
  <si>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</si>
  <si>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</si>
  <si>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</si>
  <si>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</si>
  <si>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</si>
  <si>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</si>
  <si>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</si>
  <si>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</si>
  <si>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</si>
  <si>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</si>
  <si>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</si>
  <si>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</si>
  <si>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</si>
  <si>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</si>
  <si>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</si>
  <si>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</si>
  <si>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</si>
  <si>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</si>
  <si>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</si>
  <si>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</si>
  <si>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</si>
  <si>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</si>
  <si>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</si>
  <si>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</si>
  <si>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</si>
  <si>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</si>
  <si>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</si>
  <si>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</si>
  <si>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</si>
  <si>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</si>
  <si>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</si>
  <si>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</si>
  <si>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</si>
  <si>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</si>
  <si>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</si>
  <si>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</si>
  <si>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</si>
  <si>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</si>
  <si>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</si>
  <si>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</si>
  <si>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</si>
  <si>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</si>
  <si>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</si>
  <si>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</si>
  <si>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</si>
  <si>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</si>
  <si>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</si>
  <si>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</si>
  <si>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</si>
  <si>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</si>
  <si>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</si>
  <si>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</si>
  <si>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</si>
  <si>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</si>
  <si>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</si>
  <si>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</si>
  <si>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</si>
  <si>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</si>
  <si>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</si>
  <si>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</si>
  <si>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</si>
  <si>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</si>
  <si>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</si>
  <si>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</si>
  <si>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</si>
  <si>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</si>
  <si>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</si>
  <si>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</si>
  <si>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</si>
  <si>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</si>
  <si>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</si>
  <si>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</si>
  <si>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</si>
  <si>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</si>
  <si>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</si>
  <si>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</si>
  <si>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</si>
  <si>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</si>
  <si>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</si>
  <si>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</si>
  <si>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</si>
  <si>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</si>
  <si>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</si>
  <si>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</si>
  <si>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</si>
  <si>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</si>
  <si>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</si>
  <si>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</si>
  <si>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</si>
  <si>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</si>
  <si>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</si>
  <si>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</si>
  <si>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</si>
  <si>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</si>
  <si>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</si>
  <si>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</si>
  <si>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</si>
  <si>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</si>
  <si>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</si>
  <si>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</si>
  <si>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</si>
  <si>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</si>
  <si>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</si>
  <si>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</si>
  <si>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</si>
  <si>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</si>
  <si>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</si>
  <si>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</si>
  <si>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</si>
  <si>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</si>
  <si>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</si>
  <si>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</si>
  <si>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</si>
  <si>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</si>
  <si>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</si>
  <si>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</si>
  <si>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</si>
  <si>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</si>
  <si>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</si>
  <si>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</si>
  <si>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</si>
  <si>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</si>
  <si>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</si>
  <si>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</si>
  <si>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</si>
  <si>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</si>
  <si>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</si>
  <si>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</si>
  <si>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</si>
  <si>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</si>
  <si>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</si>
  <si>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</si>
  <si>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</si>
  <si>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</si>
  <si>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</si>
  <si>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</si>
  <si>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</si>
  <si>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</si>
  <si>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</si>
  <si>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</si>
  <si>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</si>
  <si>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</si>
  <si>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</si>
  <si>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</si>
  <si>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</si>
  <si>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</si>
  <si>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</si>
  <si>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</si>
  <si>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</si>
  <si>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</si>
  <si>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</si>
  <si>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</si>
  <si>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</si>
  <si>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</si>
  <si>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</si>
  <si>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</si>
  <si>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</si>
  <si>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</si>
  <si>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</si>
  <si>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</si>
  <si>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</si>
  <si>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</si>
  <si>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</si>
  <si>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</si>
  <si>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</si>
  <si>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</si>
  <si>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</si>
  <si>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</si>
  <si>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</si>
  <si>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</si>
  <si>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</si>
  <si>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</si>
  <si>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</si>
  <si>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</si>
  <si>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</si>
  <si>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</si>
  <si>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</si>
  <si>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</si>
  <si>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</si>
  <si>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</si>
  <si>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</si>
  <si>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</si>
  <si>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</si>
  <si>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</si>
  <si>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</si>
  <si>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</si>
  <si>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</si>
  <si>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</si>
  <si>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</si>
  <si>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</si>
  <si>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</si>
  <si>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</si>
  <si>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</si>
  <si>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</si>
  <si>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</si>
  <si>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</si>
  <si>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</si>
  <si>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</si>
  <si>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</si>
  <si>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</si>
  <si>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</si>
  <si>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</si>
  <si>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</si>
  <si>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</si>
  <si>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</si>
  <si>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</si>
  <si>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</si>
  <si>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</si>
  <si>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</si>
  <si>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</si>
  <si>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</si>
  <si>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</si>
  <si>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</si>
  <si>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</si>
  <si>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</si>
  <si>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</si>
  <si>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</si>
  <si>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</si>
  <si>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</si>
  <si>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</si>
  <si>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</si>
  <si>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</si>
  <si>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</si>
  <si>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</si>
  <si>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</si>
  <si>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</si>
  <si>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</si>
  <si>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</si>
  <si>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</si>
  <si>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</si>
  <si>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</si>
  <si>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</si>
  <si>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</si>
  <si>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</si>
  <si>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</si>
  <si>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</si>
  <si>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</si>
  <si>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</si>
  <si>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</si>
  <si>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</si>
  <si>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</si>
  <si>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</si>
  <si>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</si>
  <si>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</si>
  <si>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</si>
  <si>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</si>
  <si>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</si>
  <si>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</si>
  <si>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</si>
  <si>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</si>
  <si>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</si>
  <si>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</si>
  <si>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</si>
  <si>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</si>
  <si>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</si>
  <si>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</si>
  <si>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</si>
  <si>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</si>
  <si>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</si>
  <si>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</si>
  <si>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</si>
  <si>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</si>
  <si>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</si>
  <si>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</si>
  <si>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</si>
  <si>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</si>
  <si>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</si>
  <si>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</si>
  <si>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</si>
  <si>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</si>
  <si>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</si>
  <si>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</si>
  <si>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</si>
  <si>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</si>
  <si>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</si>
  <si>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</si>
  <si>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</si>
  <si>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</si>
  <si>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</si>
  <si>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</si>
  <si>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</si>
  <si>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</si>
  <si>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</si>
  <si>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</si>
  <si>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</si>
  <si>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</si>
  <si>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</si>
  <si>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</si>
  <si>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</si>
  <si>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</si>
  <si>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</si>
  <si>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</si>
  <si>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</si>
  <si>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</si>
  <si>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</si>
  <si>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</si>
  <si>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</si>
  <si>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</si>
  <si>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</si>
  <si>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</si>
  <si>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</si>
  <si>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</si>
  <si>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</si>
  <si>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</si>
  <si>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</si>
  <si>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</si>
  <si>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</si>
  <si>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</si>
  <si>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</si>
  <si>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</si>
  <si>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</si>
  <si>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</si>
  <si>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</si>
  <si>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</si>
  <si>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</si>
  <si>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</si>
  <si>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</si>
  <si>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</si>
  <si>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</si>
  <si>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</si>
  <si>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</si>
  <si>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</si>
  <si>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</si>
  <si>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</si>
  <si>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</si>
  <si>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</si>
  <si>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</si>
  <si>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</si>
  <si>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</si>
  <si>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</si>
  <si>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</si>
  <si>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</si>
  <si>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</si>
  <si>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</si>
  <si>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</si>
  <si>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</si>
  <si>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</si>
  <si>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</si>
  <si>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</si>
  <si>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</si>
  <si>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</si>
  <si>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</si>
  <si>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</si>
  <si>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</si>
  <si>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</si>
  <si>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</si>
  <si>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</si>
  <si>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</si>
  <si>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</si>
  <si>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</si>
  <si>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</si>
  <si>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</si>
  <si>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</si>
  <si>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</si>
  <si>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</si>
  <si>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</si>
  <si>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</si>
  <si>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</si>
  <si>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</si>
  <si>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</si>
  <si>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</si>
  <si>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</si>
  <si>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</si>
  <si>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</si>
  <si>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</si>
  <si>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</si>
  <si>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</si>
  <si>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</si>
  <si>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</si>
  <si>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</si>
  <si>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</si>
  <si>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</si>
  <si>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</si>
  <si>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</si>
  <si>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</si>
  <si>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</si>
  <si>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</si>
  <si>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</si>
  <si>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</si>
  <si>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</si>
  <si>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</si>
  <si>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</si>
  <si>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</si>
  <si>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</si>
  <si>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</si>
  <si>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</si>
  <si>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</si>
  <si>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</si>
  <si>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</si>
  <si>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</si>
  <si>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</si>
  <si>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</si>
  <si>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</si>
  <si>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</si>
  <si>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</si>
  <si>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</si>
  <si>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</si>
  <si>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</si>
  <si>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</si>
  <si>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</si>
  <si>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</si>
  <si>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</si>
  <si>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</si>
  <si>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</si>
  <si>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</si>
  <si>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</si>
  <si>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</si>
  <si>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</si>
  <si>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</si>
  <si>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</si>
  <si>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</si>
  <si>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</si>
  <si>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</si>
  <si>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</si>
  <si>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</si>
  <si>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</si>
  <si>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</si>
  <si>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</si>
  <si>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</si>
  <si>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</si>
  <si>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</si>
  <si>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</si>
  <si>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</si>
  <si>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</si>
  <si>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</si>
  <si>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</si>
  <si>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</si>
  <si>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</si>
  <si>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</si>
  <si>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</si>
  <si>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</si>
  <si>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</si>
  <si>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</si>
  <si>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</si>
  <si>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</si>
  <si>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</si>
  <si>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</si>
  <si>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</si>
  <si>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</si>
  <si>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</si>
  <si>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</si>
  <si>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</si>
  <si>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</si>
  <si>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</si>
  <si>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</si>
  <si>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</si>
  <si>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</si>
  <si>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</si>
  <si>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</si>
  <si>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</si>
  <si>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</si>
  <si>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</si>
  <si>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</si>
  <si>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</si>
  <si>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</si>
  <si>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</si>
  <si>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</si>
  <si>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</si>
  <si>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</si>
  <si>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</si>
  <si>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</si>
  <si>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</si>
  <si>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</si>
  <si>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</si>
  <si>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</si>
  <si>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</si>
  <si>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</si>
  <si>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</si>
  <si>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</si>
  <si>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</si>
  <si>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</si>
  <si>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</si>
  <si>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</si>
  <si>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</si>
  <si>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</si>
  <si>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</si>
  <si>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</si>
  <si>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</si>
  <si>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</si>
  <si>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</si>
  <si>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</si>
  <si>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</si>
  <si>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</si>
  <si>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</si>
  <si>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</si>
  <si>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</si>
  <si>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</si>
  <si>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</si>
  <si>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</si>
  <si>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</si>
  <si>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</si>
  <si>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</si>
  <si>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</si>
  <si>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</si>
  <si>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</si>
  <si>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</si>
  <si>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</si>
  <si>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</si>
  <si>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</si>
  <si>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</si>
  <si>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</si>
  <si>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</si>
  <si>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</si>
  <si>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</si>
  <si>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</si>
  <si>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</si>
  <si>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</si>
  <si>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</si>
  <si>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</si>
  <si>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</si>
  <si>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</si>
  <si>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</si>
  <si>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</si>
  <si>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</si>
  <si>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</si>
  <si>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</si>
  <si>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</si>
  <si>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</si>
  <si>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</si>
  <si>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</si>
  <si>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</si>
  <si>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</si>
  <si>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</si>
  <si>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</si>
  <si>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</si>
  <si>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</si>
  <si>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</si>
  <si>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</si>
  <si>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</si>
  <si>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</si>
  <si>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</si>
  <si>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</si>
  <si>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</si>
  <si>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</si>
  <si>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</si>
  <si>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</si>
  <si>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</si>
  <si>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</si>
  <si>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</si>
  <si>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</si>
  <si>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</si>
  <si>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</si>
  <si>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</si>
  <si>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</si>
  <si>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</si>
  <si>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</si>
  <si>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</si>
  <si>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</si>
  <si>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</si>
  <si>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</si>
  <si>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</si>
  <si>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</si>
  <si>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</si>
  <si>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</si>
  <si>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</si>
  <si>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</si>
  <si>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</si>
  <si>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</si>
  <si>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</si>
  <si>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</si>
  <si>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</si>
  <si>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</si>
  <si>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</si>
  <si>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</si>
  <si>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</si>
  <si>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</si>
  <si>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</si>
  <si>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</si>
  <si>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</si>
  <si>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</si>
  <si>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</si>
  <si>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</si>
  <si>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</si>
  <si>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</si>
  <si>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</si>
  <si>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</si>
  <si>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</si>
  <si>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</si>
  <si>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</si>
  <si>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</si>
  <si>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</si>
  <si>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</si>
  <si>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</si>
  <si>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</si>
  <si>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</si>
  <si>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</si>
  <si>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</si>
  <si>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</si>
  <si>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</si>
  <si>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</si>
  <si>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</si>
  <si>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</si>
  <si>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</si>
  <si>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</si>
  <si>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</si>
  <si>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</si>
  <si>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</si>
  <si>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</si>
  <si>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</si>
  <si>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</si>
  <si>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</si>
  <si>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</si>
  <si>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</si>
  <si>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</si>
  <si>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</si>
  <si>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</si>
  <si>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</si>
  <si>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</si>
  <si>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</si>
  <si>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</si>
  <si>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</si>
  <si>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</si>
  <si>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</si>
  <si>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</si>
  <si>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</si>
  <si>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</si>
  <si>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</si>
  <si>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</si>
  <si>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</si>
  <si>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</si>
  <si>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</si>
  <si>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</si>
  <si>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</si>
  <si>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</si>
  <si>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</si>
  <si>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</si>
  <si>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</si>
  <si>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</si>
  <si>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</si>
  <si>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</si>
  <si>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</si>
  <si>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</si>
  <si>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</si>
  <si>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</si>
  <si>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</si>
  <si>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</si>
  <si>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</si>
  <si>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</si>
  <si>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</si>
  <si>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</si>
  <si>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</si>
  <si>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</si>
  <si>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</si>
  <si>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</si>
  <si>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</si>
  <si>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</si>
  <si>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</si>
  <si>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</si>
  <si>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</si>
  <si>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</si>
  <si>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</si>
  <si>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</si>
  <si>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</si>
  <si>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</si>
  <si>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</si>
  <si>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</si>
  <si>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</si>
  <si>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</si>
  <si>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</si>
  <si>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</si>
  <si>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</si>
  <si>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</si>
  <si>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</si>
  <si>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</si>
  <si>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</si>
  <si>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</si>
  <si>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</si>
  <si>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</si>
  <si>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</si>
  <si>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</si>
  <si>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</si>
  <si>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</si>
  <si>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</si>
  <si>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</si>
  <si>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</si>
  <si>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</si>
  <si>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</si>
  <si>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</si>
  <si>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</si>
  <si>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</si>
  <si>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</si>
  <si>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</si>
  <si>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</si>
  <si>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</si>
  <si>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</si>
  <si>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</si>
  <si>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</si>
  <si>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</si>
  <si>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</si>
  <si>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</si>
  <si>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</si>
  <si>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</si>
  <si>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</si>
  <si>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</si>
  <si>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</si>
  <si>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</si>
  <si>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</si>
  <si>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</si>
  <si>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</si>
  <si>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</si>
  <si>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</si>
  <si>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</si>
  <si>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</si>
  <si>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</si>
  <si>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</si>
  <si>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</si>
  <si>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</si>
  <si>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</si>
  <si>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</si>
  <si>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</si>
  <si>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</si>
  <si>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</si>
  <si>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</si>
  <si>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</si>
  <si>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</si>
  <si>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</si>
  <si>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</si>
  <si>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</si>
  <si>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</si>
  <si>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</si>
  <si>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</si>
  <si>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</si>
  <si>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</si>
  <si>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</si>
  <si>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</si>
  <si>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</si>
  <si>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</si>
  <si>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</si>
  <si>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</si>
  <si>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</si>
  <si>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</si>
  <si>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</si>
  <si>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</si>
  <si>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</si>
  <si>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</si>
  <si>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</si>
  <si>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</si>
  <si>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</si>
  <si>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</si>
  <si>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</si>
  <si>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</si>
  <si>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</si>
  <si>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</si>
  <si>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</si>
  <si>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</si>
  <si>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</si>
  <si>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</si>
  <si>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</si>
  <si>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</si>
  <si>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</si>
  <si>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</si>
  <si>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</si>
  <si>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</si>
  <si>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</si>
  <si>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</si>
  <si>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</si>
  <si>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</si>
  <si>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</si>
  <si>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</si>
  <si>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</si>
  <si>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</si>
  <si>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</si>
  <si>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</si>
  <si>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</si>
  <si>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</si>
  <si>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</si>
  <si>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</si>
  <si>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</si>
  <si>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</si>
  <si>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</si>
  <si>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</si>
  <si>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</si>
  <si>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</si>
  <si>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</si>
  <si>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</si>
  <si>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</si>
  <si>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</si>
  <si>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</si>
  <si>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</si>
  <si>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</si>
  <si>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</si>
  <si>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</si>
  <si>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</si>
  <si>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</si>
  <si>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</si>
  <si>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</si>
  <si>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</si>
  <si>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</si>
  <si>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</si>
  <si>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</si>
  <si>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</si>
  <si>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</si>
  <si>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</si>
  <si>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</si>
  <si>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</si>
  <si>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</si>
  <si>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</si>
  <si>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</si>
  <si>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</si>
  <si>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</si>
  <si>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</si>
  <si>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</si>
  <si>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</si>
  <si>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</si>
  <si>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</si>
  <si>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</si>
  <si>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</si>
  <si>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</si>
  <si>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</si>
  <si>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</si>
  <si>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</si>
  <si>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</si>
  <si>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</si>
  <si>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</si>
  <si>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</si>
  <si>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</si>
  <si>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</si>
  <si>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</si>
  <si>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</si>
  <si>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</si>
  <si>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</si>
  <si>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</si>
  <si>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</si>
  <si>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</si>
  <si>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</si>
  <si>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</si>
  <si>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</si>
  <si>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</si>
  <si>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</si>
  <si>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</si>
  <si>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</si>
  <si>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</si>
  <si>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</si>
  <si>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</si>
  <si>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</si>
  <si>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</si>
  <si>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</si>
  <si>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</si>
  <si>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</si>
  <si>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</si>
  <si>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</si>
  <si>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</si>
  <si>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</si>
  <si>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</si>
  <si>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</si>
  <si>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</si>
  <si>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</si>
  <si>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</si>
  <si>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</si>
  <si>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</si>
  <si>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</si>
  <si>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</si>
  <si>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</si>
  <si>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</si>
  <si>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</si>
  <si>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</si>
  <si>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</si>
  <si>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</si>
  <si>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</si>
  <si>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</si>
  <si>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</si>
  <si>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</si>
  <si>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</si>
  <si>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</si>
  <si>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</si>
  <si>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</si>
  <si>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</si>
  <si>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</si>
  <si>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</si>
  <si>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</si>
  <si>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</si>
  <si>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</si>
  <si>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</si>
  <si>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</si>
  <si>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</si>
  <si>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</si>
  <si>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</si>
  <si>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</si>
  <si>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</si>
  <si>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</si>
  <si>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</si>
  <si>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</si>
  <si>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</si>
  <si>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</si>
  <si>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</si>
  <si>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</si>
  <si>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</si>
  <si>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</si>
  <si>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</si>
  <si>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</si>
  <si>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</si>
  <si>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</si>
  <si>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</si>
  <si>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</si>
  <si>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</si>
  <si>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</si>
  <si>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</si>
  <si>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</si>
  <si>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</si>
  <si>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</si>
  <si>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</si>
  <si>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</si>
  <si>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</si>
  <si>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</si>
  <si>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</si>
  <si>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</si>
  <si>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</si>
  <si>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</si>
  <si>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</si>
  <si>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</si>
  <si>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</si>
  <si>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</si>
  <si>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</si>
  <si>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</si>
  <si>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</si>
  <si>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</si>
  <si>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</si>
  <si>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</si>
  <si>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</si>
  <si>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</si>
  <si>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</si>
  <si>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</si>
  <si>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</si>
  <si>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</si>
  <si>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</si>
  <si>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</si>
  <si>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</si>
  <si>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</si>
  <si>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</si>
  <si>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</si>
  <si>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</si>
  <si>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</si>
  <si>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</si>
  <si>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</si>
  <si>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</si>
  <si>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</si>
  <si>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</si>
  <si>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</si>
  <si>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</si>
  <si>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</si>
  <si>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</si>
  <si>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</si>
  <si>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</si>
  <si>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</si>
  <si>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</si>
  <si>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</si>
  <si>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</si>
  <si>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</si>
  <si>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</si>
  <si>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</si>
  <si>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</si>
  <si>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</si>
  <si>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</si>
  <si>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</si>
  <si>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</si>
  <si>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</si>
  <si>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</si>
  <si>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</si>
  <si>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</si>
  <si>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</si>
  <si>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</si>
  <si>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</si>
  <si>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</si>
  <si>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</si>
  <si>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</si>
  <si>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</si>
  <si>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</si>
  <si>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</si>
  <si>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</si>
  <si>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</si>
  <si>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</si>
  <si>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</si>
  <si>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</si>
  <si>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</si>
  <si>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</si>
  <si>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</si>
  <si>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</si>
  <si>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</si>
  <si>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</si>
  <si>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</si>
  <si>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</si>
  <si>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</si>
  <si>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</si>
  <si>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</si>
  <si>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</si>
  <si>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</si>
  <si>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</si>
  <si>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</si>
  <si>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</si>
  <si>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</si>
  <si>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</si>
  <si>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</si>
  <si>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</si>
  <si>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</si>
  <si>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</si>
  <si>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</si>
  <si>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</si>
  <si>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</si>
  <si>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</si>
  <si>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</si>
  <si>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</si>
  <si>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</si>
  <si>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</si>
  <si>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</si>
  <si>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</si>
  <si>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</si>
  <si>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</si>
  <si>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</si>
  <si>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</si>
  <si>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</si>
  <si>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</si>
  <si>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</si>
  <si>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</si>
  <si>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</si>
  <si>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</si>
  <si>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</si>
  <si>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</si>
  <si>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</si>
  <si>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</si>
  <si>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</si>
  <si>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</si>
  <si>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</si>
  <si>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</si>
  <si>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</si>
  <si>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</si>
  <si>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</si>
  <si>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</si>
  <si>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</si>
  <si>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</si>
  <si>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</si>
  <si>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</si>
  <si>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</si>
  <si>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</si>
  <si>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</si>
  <si>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</si>
  <si>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</si>
  <si>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</si>
  <si>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</si>
  <si>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</si>
  <si>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</si>
  <si>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</si>
  <si>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</si>
  <si>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</si>
  <si>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</si>
  <si>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</si>
  <si>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</si>
  <si>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</si>
  <si>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</si>
  <si>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</si>
  <si>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</si>
  <si>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</si>
  <si>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</si>
  <si>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</si>
  <si>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</si>
  <si>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</si>
  <si>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</si>
  <si>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</si>
  <si>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</si>
  <si>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</si>
  <si>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</si>
  <si>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</si>
  <si>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</si>
  <si>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</si>
  <si>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</si>
  <si>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</si>
  <si>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</si>
  <si>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</si>
  <si>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</si>
  <si>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</si>
  <si>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</si>
  <si>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</si>
  <si>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</si>
  <si>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</si>
  <si>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</si>
  <si>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</si>
  <si>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</si>
  <si>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</si>
  <si>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</si>
  <si>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</si>
  <si>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</si>
  <si>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</si>
  <si>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</si>
  <si>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</si>
  <si>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</si>
  <si>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</si>
  <si>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</si>
  <si>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</si>
  <si>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</si>
  <si>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</si>
  <si>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</si>
  <si>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</si>
  <si>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</si>
  <si>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</si>
  <si>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</si>
  <si>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</si>
  <si>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</si>
  <si>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</si>
  <si>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</si>
  <si>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</si>
  <si>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</si>
  <si>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</si>
  <si>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</si>
  <si>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</si>
  <si>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</si>
  <si>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</si>
  <si>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</si>
  <si>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</si>
  <si>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</si>
  <si>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</si>
  <si>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</si>
  <si>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</si>
  <si>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</si>
  <si>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</si>
  <si>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</si>
  <si>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</si>
  <si>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</si>
  <si>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</si>
  <si>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</si>
  <si>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</si>
  <si>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</si>
  <si>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</si>
  <si>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</si>
  <si>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</si>
  <si>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</si>
  <si>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</si>
  <si>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</si>
  <si>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</si>
  <si>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</si>
  <si>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</si>
  <si>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</si>
  <si>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</si>
  <si>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</si>
  <si>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</si>
  <si>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</si>
  <si>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</si>
  <si>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</si>
  <si>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</si>
  <si>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</si>
  <si>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</si>
  <si>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</si>
  <si>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</si>
  <si>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</si>
  <si>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</si>
  <si>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</si>
  <si>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</si>
  <si>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</si>
  <si>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</si>
  <si>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</si>
  <si>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</si>
  <si>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</si>
  <si>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</si>
  <si>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</si>
  <si>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</si>
  <si>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</si>
  <si>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</si>
  <si>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</si>
  <si>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</si>
  <si>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</si>
  <si>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</si>
  <si>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</si>
  <si>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</si>
  <si>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</si>
  <si>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</si>
  <si>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</si>
  <si>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</si>
  <si>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</si>
  <si>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</si>
  <si>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</si>
  <si>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</si>
  <si>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</si>
  <si>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</si>
  <si>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</si>
  <si>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</si>
  <si>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</si>
  <si>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</si>
  <si>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</si>
  <si>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</si>
  <si>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</si>
  <si>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</si>
  <si>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</si>
  <si>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</si>
  <si>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</si>
  <si>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</si>
  <si>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</si>
  <si>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</si>
  <si>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</si>
  <si>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</si>
  <si>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</si>
  <si>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</si>
  <si>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</si>
  <si>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</si>
  <si>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</si>
  <si>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</si>
  <si>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</si>
  <si>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</si>
  <si>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</si>
  <si>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</si>
  <si>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</si>
  <si>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</si>
  <si>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</si>
  <si>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</si>
  <si>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</si>
  <si>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</si>
  <si>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</si>
  <si>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</si>
  <si>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</si>
  <si>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</si>
  <si>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</si>
  <si>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</si>
  <si>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</si>
  <si>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</si>
  <si>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</si>
  <si>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</si>
  <si>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</si>
  <si>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</si>
  <si>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</si>
  <si>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</si>
  <si>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</si>
  <si>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</si>
  <si>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</si>
  <si>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</si>
  <si>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</si>
  <si>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</si>
  <si>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</si>
  <si>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</si>
  <si>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</si>
  <si>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</si>
  <si>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</si>
  <si>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</si>
  <si>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</si>
  <si>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</si>
  <si>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</si>
  <si>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</si>
  <si>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</si>
  <si>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</si>
  <si>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</si>
  <si>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</si>
  <si>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</si>
  <si>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</si>
  <si>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</si>
  <si>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</si>
  <si>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</si>
  <si>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</si>
  <si>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</si>
  <si>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</si>
  <si>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</si>
  <si>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</si>
  <si>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</si>
  <si>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</si>
  <si>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</si>
  <si>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</si>
  <si>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</si>
  <si>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</si>
  <si>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</si>
  <si>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</si>
  <si>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</si>
  <si>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</si>
  <si>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</si>
  <si>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</si>
  <si>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</si>
  <si>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</si>
  <si>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</si>
  <si>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</si>
  <si>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</si>
  <si>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</si>
  <si>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</si>
  <si>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</si>
  <si>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</si>
  <si>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</si>
  <si>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</si>
  <si>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</si>
  <si>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</si>
  <si>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</si>
  <si>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</si>
  <si>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</si>
  <si>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</si>
  <si>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</si>
  <si>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</si>
  <si>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</si>
  <si>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</si>
  <si>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</si>
  <si>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</si>
  <si>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</si>
  <si>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</si>
  <si>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</si>
  <si>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</si>
  <si>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</si>
  <si>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</si>
  <si>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</si>
  <si>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</si>
  <si>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</si>
  <si>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</si>
  <si>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</si>
  <si>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</si>
  <si>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</si>
  <si>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</si>
  <si>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</si>
  <si>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</si>
  <si>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</si>
  <si>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</si>
  <si>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</si>
  <si>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</si>
  <si>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</si>
  <si>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</si>
  <si>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</si>
  <si>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</si>
  <si>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</si>
  <si>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</si>
  <si>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</si>
  <si>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</si>
  <si>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</si>
  <si>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</si>
  <si>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</si>
  <si>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</si>
  <si>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</si>
  <si>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</si>
  <si>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</si>
  <si>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</si>
  <si>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</si>
  <si>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</si>
  <si>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</si>
  <si>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</si>
  <si>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</si>
  <si>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</si>
  <si>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</si>
  <si>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</si>
  <si>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</si>
  <si>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</si>
  <si>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</si>
  <si>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</si>
  <si>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</si>
  <si>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</si>
  <si>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</si>
  <si>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</si>
  <si>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</si>
  <si>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</si>
  <si>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</si>
  <si>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</si>
  <si>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</si>
  <si>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</si>
  <si>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</si>
  <si>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</si>
  <si>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</si>
  <si>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</si>
  <si>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</si>
  <si>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</si>
  <si>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</si>
  <si>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</si>
  <si>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</si>
  <si>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</si>
  <si>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</si>
  <si>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</si>
  <si>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</si>
  <si>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</si>
  <si>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</si>
  <si>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</si>
  <si>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</si>
  <si>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</si>
  <si>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</si>
  <si>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</si>
  <si>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</si>
  <si>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</si>
  <si>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</si>
  <si>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</si>
  <si>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</si>
  <si>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</si>
  <si>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</si>
  <si>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</si>
  <si>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</si>
  <si>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</si>
  <si>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</si>
  <si>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</si>
  <si>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</si>
  <si>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</si>
  <si>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</si>
  <si>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</si>
  <si>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</si>
  <si>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</si>
  <si>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</si>
  <si>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</si>
  <si>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</si>
  <si>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</si>
  <si>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</si>
  <si>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</si>
  <si>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</si>
  <si>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</si>
  <si>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</si>
  <si>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</si>
  <si>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</si>
  <si>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</si>
  <si>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</si>
  <si>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</si>
  <si>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</si>
  <si>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</si>
  <si>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</si>
  <si>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</si>
  <si>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</si>
  <si>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</si>
  <si>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</si>
  <si>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</si>
  <si>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</si>
  <si>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</si>
  <si>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</si>
  <si>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</si>
  <si>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</si>
  <si>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</si>
  <si>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</si>
  <si>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</si>
  <si>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</si>
  <si>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</si>
  <si>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</si>
  <si>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</si>
  <si>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</si>
  <si>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</si>
  <si>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</si>
  <si>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</si>
  <si>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</si>
  <si>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</si>
  <si>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</si>
  <si>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</si>
  <si>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</si>
  <si>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</si>
  <si>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</si>
  <si>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</si>
  <si>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</si>
  <si>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</si>
  <si>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</si>
  <si>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</si>
  <si>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</si>
  <si>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</si>
  <si>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</si>
  <si>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</si>
  <si>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</si>
  <si>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</si>
  <si>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</si>
  <si>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</si>
  <si>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</si>
  <si>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</si>
  <si>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</si>
  <si>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</si>
  <si>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</si>
  <si>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</si>
  <si>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</si>
  <si>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</si>
  <si>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</si>
  <si>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</si>
  <si>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</si>
  <si>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</si>
  <si>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</si>
  <si>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</si>
  <si>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</si>
  <si>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</si>
  <si>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</si>
  <si>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</si>
  <si>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</si>
  <si>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</si>
  <si>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</si>
  <si>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</si>
  <si>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</si>
  <si>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</si>
  <si>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</si>
  <si>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</si>
  <si>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</si>
  <si>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</si>
  <si>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</si>
  <si>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</si>
  <si>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</si>
  <si>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</si>
  <si>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</si>
  <si>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</si>
  <si>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</si>
  <si>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</si>
  <si>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</si>
  <si>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</si>
  <si>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</si>
  <si>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</si>
  <si>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</si>
  <si>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</si>
  <si>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</si>
  <si>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</si>
  <si>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</si>
  <si>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</si>
  <si>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</si>
  <si>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</si>
  <si>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</si>
  <si>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</si>
  <si>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</si>
  <si>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</si>
  <si>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</si>
  <si>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</si>
  <si>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</si>
  <si>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</si>
  <si>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</si>
  <si>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</si>
  <si>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</si>
  <si>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</si>
  <si>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</si>
  <si>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</si>
  <si>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</si>
  <si>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</si>
  <si>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</si>
  <si>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</si>
  <si>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</si>
  <si>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</si>
  <si>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</si>
  <si>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</si>
  <si>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</si>
  <si>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</si>
  <si>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</si>
  <si>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</si>
  <si>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</si>
  <si>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</si>
  <si>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</si>
  <si>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</si>
  <si>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</si>
  <si>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</si>
  <si>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</si>
  <si>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</si>
  <si>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</si>
  <si>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</si>
  <si>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</si>
  <si>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</si>
  <si>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</si>
  <si>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</si>
  <si>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</si>
  <si>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</si>
  <si>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</si>
  <si>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</si>
  <si>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</si>
  <si>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</si>
  <si>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</si>
  <si>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</si>
  <si>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</si>
  <si>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</si>
  <si>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</si>
  <si>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</si>
  <si>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</si>
  <si>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</si>
  <si>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</si>
  <si>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</si>
  <si>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</si>
  <si>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</si>
  <si>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</si>
  <si>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</si>
  <si>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</si>
  <si>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</si>
  <si>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</si>
  <si>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</si>
  <si>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</si>
  <si>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</si>
  <si>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</si>
  <si>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</si>
  <si>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</si>
  <si>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</si>
  <si>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</si>
  <si>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</si>
  <si>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</si>
  <si>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</si>
  <si>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</si>
  <si>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</si>
  <si>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</si>
  <si>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</si>
  <si>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</si>
  <si>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</si>
  <si>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</si>
  <si>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</si>
  <si>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</si>
  <si>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</si>
  <si>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</si>
  <si>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</si>
  <si>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</si>
  <si>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</si>
  <si>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</si>
  <si>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</si>
  <si>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</si>
  <si>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</si>
  <si>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</si>
  <si>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</si>
  <si>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</si>
  <si>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</si>
  <si>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</si>
  <si>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</si>
  <si>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</si>
  <si>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</si>
  <si>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</si>
  <si>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</si>
  <si>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</si>
  <si>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</si>
  <si>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</si>
  <si>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</si>
  <si>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</si>
  <si>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</si>
  <si>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</si>
  <si>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</si>
  <si>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</si>
  <si>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</si>
  <si>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</si>
  <si>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</si>
  <si>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</si>
  <si>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</si>
  <si>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</si>
  <si>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</si>
  <si>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</si>
  <si>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</si>
  <si>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</si>
  <si>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</si>
  <si>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</si>
  <si>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</si>
  <si>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</si>
  <si>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</si>
  <si>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1.5</t>
    <phoneticPr fontId="4"/>
  </si>
  <si>
    <t>2017/03/16</t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</si>
  <si>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</si>
  <si>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</si>
  <si>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</si>
  <si>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</si>
  <si>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</si>
  <si>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</si>
  <si>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</si>
  <si>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</si>
  <si>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</si>
  <si>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</si>
  <si>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加工納入先住所1</t>
    <rPh sb="0" eb="2">
      <t>カコウ</t>
    </rPh>
    <rPh sb="2" eb="5">
      <t>ノウニュウサキ</t>
    </rPh>
    <rPh sb="5" eb="7">
      <t>ジュウショ</t>
    </rPh>
    <phoneticPr fontId="3"/>
  </si>
  <si>
    <t>加工納入先住所2</t>
    <rPh sb="0" eb="2">
      <t>カコウ</t>
    </rPh>
    <rPh sb="2" eb="5">
      <t>ノウニュウサキ</t>
    </rPh>
    <rPh sb="5" eb="7">
      <t>ジュウショ</t>
    </rPh>
    <phoneticPr fontId="3"/>
  </si>
  <si>
    <t>加工納入先住所3</t>
    <rPh sb="0" eb="2">
      <t>カコウ</t>
    </rPh>
    <rPh sb="2" eb="5">
      <t>ノウニュウサキ</t>
    </rPh>
    <rPh sb="5" eb="7">
      <t>ジュウショ</t>
    </rPh>
    <phoneticPr fontId="3"/>
  </si>
  <si>
    <t>PRC_DELIVERY_ADDR1</t>
    <phoneticPr fontId="3"/>
  </si>
  <si>
    <t>PRC_DELIVERY_ADDR2</t>
    <phoneticPr fontId="3"/>
  </si>
  <si>
    <t>PRC_DELIVERY_ADDR3</t>
    <phoneticPr fontId="3"/>
  </si>
  <si>
    <t>納本指定</t>
  </si>
  <si>
    <t>納本指定</t>
    <rPh sb="0" eb="2">
      <t>ノウホン</t>
    </rPh>
    <rPh sb="2" eb="4">
      <t>シテイ</t>
    </rPh>
    <phoneticPr fontId="3"/>
  </si>
  <si>
    <t>製本納入先住所</t>
    <rPh sb="0" eb="2">
      <t>セイホン</t>
    </rPh>
    <rPh sb="2" eb="4">
      <t>ノウニュウ</t>
    </rPh>
    <rPh sb="4" eb="5">
      <t>サキ</t>
    </rPh>
    <rPh sb="5" eb="7">
      <t>ジュウショ</t>
    </rPh>
    <phoneticPr fontId="3"/>
  </si>
  <si>
    <t>SPECIAL_DELIVER_BOOKS</t>
    <phoneticPr fontId="3"/>
  </si>
  <si>
    <t>BOOK_DELIVERY_ADDR</t>
    <phoneticPr fontId="3"/>
  </si>
  <si>
    <t>印刷部数印刷予備%</t>
  </si>
  <si>
    <t>印刷部数印刷予備数</t>
  </si>
  <si>
    <t>ECT</t>
    <phoneticPr fontId="4"/>
  </si>
  <si>
    <t>2017/03/16</t>
    <phoneticPr fontId="3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</si>
  <si>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</si>
  <si>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</si>
  <si>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</si>
  <si>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</si>
  <si>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</si>
  <si>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</si>
  <si>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</si>
  <si>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</si>
  <si>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</si>
  <si>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</si>
  <si>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</si>
  <si>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</si>
  <si>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</si>
  <si>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</si>
  <si>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</si>
  <si>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</si>
  <si>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</si>
  <si>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</si>
  <si>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</si>
  <si>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</si>
  <si>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</si>
  <si>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</si>
  <si>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</si>
  <si>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</si>
  <si>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</si>
  <si>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</si>
  <si>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</si>
  <si>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</si>
  <si>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</si>
  <si>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</si>
  <si>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</si>
  <si>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</si>
  <si>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</si>
  <si>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</si>
  <si>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2017/3/24</t>
    <phoneticPr fontId="3"/>
  </si>
  <si>
    <t>4,4</t>
    <phoneticPr fontId="3"/>
  </si>
  <si>
    <t>納本先情報</t>
    <rPh sb="0" eb="2">
      <t>ノウホン</t>
    </rPh>
    <rPh sb="2" eb="3">
      <t>サキ</t>
    </rPh>
    <rPh sb="3" eb="5">
      <t>ジョウホウ</t>
    </rPh>
    <phoneticPr fontId="3"/>
  </si>
  <si>
    <t>PMT_DELIVERY</t>
    <phoneticPr fontId="3"/>
  </si>
  <si>
    <t>納入先情報</t>
    <rPh sb="0" eb="3">
      <t>ノウニュウサキ</t>
    </rPh>
    <rPh sb="3" eb="5">
      <t>ジョウホウ</t>
    </rPh>
    <phoneticPr fontId="4"/>
  </si>
  <si>
    <t>PMT_DELIVERY</t>
    <phoneticPr fontId="4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</si>
  <si>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</si>
  <si>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</si>
  <si>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</si>
  <si>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</si>
  <si>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</si>
  <si>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</si>
  <si>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</si>
  <si>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</si>
  <si>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</si>
  <si>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</si>
  <si>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2017/3/24</t>
    <phoneticPr fontId="4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</si>
  <si>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</si>
  <si>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</si>
  <si>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</si>
  <si>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</si>
  <si>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</si>
  <si>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合計枚数</t>
    <rPh sb="0" eb="2">
      <t>ゴウケイ</t>
    </rPh>
    <rPh sb="2" eb="4">
      <t>マイスウ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</si>
</sst>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183" fontId="21" fillId="7" borderId="0" xfId="25" applyNumberFormat="1" applyFont="1" applyFill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abSelected="1" topLeftCell="A56" zoomScaleNormal="100" zoomScaleSheetLayoutView="90" workbookViewId="0">
      <selection activeCell="P104" sqref="P10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2740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2741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640.19999999999993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3125.9765624999995</v>
      </c>
      <c r="J10" s="583"/>
      <c r="K10" s="583"/>
      <c r="L10" s="84" t="s">
        <v>732</v>
      </c>
      <c r="M10" s="86" t="s">
        <v>706</v>
      </c>
      <c r="N10" s="584">
        <f>M8*M9/1024/1024</f>
        <v>3.0527114868164058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2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2.6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2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2.6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2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59" t="s">
        <v>2763</v>
      </c>
      <c r="C100" s="460"/>
      <c r="D100" s="460"/>
      <c r="E100" s="460"/>
      <c r="F100" s="460"/>
      <c r="G100" s="460"/>
      <c r="H100" s="460"/>
      <c r="I100" s="461"/>
      <c r="J100" s="432" t="str">
        <f>VLOOKUP(CONCATENATE(B100,C100,D100,E100,F100,G100,H100,I100),項目一覧!B:AN,10,FALSE)</f>
        <v>PRINT_NUM_S_SPARE_P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 t="str">
        <f>VLOOKUP(CONCATENATE(B100,C100,D100,E100,F100,G100,H100,I100),項目一覧!B:AN,21,FALSE)</f>
        <v>4,4</v>
      </c>
      <c r="V100" s="469"/>
      <c r="W100" s="469"/>
      <c r="X100" s="459"/>
      <c r="Y100" s="552"/>
      <c r="Z100" s="553"/>
      <c r="AA100" s="472"/>
      <c r="AB100" s="554"/>
      <c r="AC100" s="554"/>
      <c r="AD100" s="554"/>
      <c r="AE100" s="554"/>
      <c r="AF100" s="554"/>
      <c r="AG100" s="554"/>
      <c r="AH100" s="554"/>
      <c r="AI100" s="554"/>
      <c r="AJ100" s="554"/>
      <c r="AK100" s="554"/>
      <c r="AL100" s="554"/>
      <c r="AM100" s="554"/>
      <c r="AN100" s="554"/>
      <c r="AO100" s="555"/>
    </row>
    <row r="101" spans="1:43">
      <c r="A101" s="428"/>
      <c r="B101" s="459"/>
      <c r="C101" s="460"/>
      <c r="D101" s="460"/>
      <c r="E101" s="460"/>
      <c r="F101" s="460"/>
      <c r="G101" s="460"/>
      <c r="H101" s="460"/>
      <c r="I101" s="461"/>
      <c r="J101" s="432"/>
      <c r="K101" s="433"/>
      <c r="L101" s="433"/>
      <c r="M101" s="433"/>
      <c r="N101" s="433"/>
      <c r="O101" s="433"/>
      <c r="P101" s="433"/>
      <c r="Q101" s="434"/>
      <c r="R101" s="435"/>
      <c r="S101" s="436"/>
      <c r="T101" s="437"/>
      <c r="U101" s="438"/>
      <c r="V101" s="556"/>
      <c r="W101" s="556"/>
      <c r="X101" s="557"/>
      <c r="Y101" s="552"/>
      <c r="Z101" s="553"/>
      <c r="AA101" s="558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545"/>
      <c r="E102" s="545"/>
      <c r="F102" s="545"/>
      <c r="G102" s="545"/>
      <c r="H102" s="545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I103" s="546"/>
      <c r="J103" s="547"/>
      <c r="K103" s="548"/>
      <c r="L103" s="548"/>
      <c r="M103" s="548"/>
      <c r="N103" s="548"/>
      <c r="O103" s="548"/>
      <c r="P103" s="548"/>
      <c r="Q103" s="549"/>
      <c r="R103" s="549"/>
      <c r="S103" s="549"/>
      <c r="T103" s="550"/>
      <c r="U103" s="551"/>
      <c r="V103" s="546"/>
    </row>
    <row r="104" spans="1:43">
      <c r="I104" s="546"/>
      <c r="J104" s="546"/>
      <c r="K104" s="546"/>
      <c r="L104" s="546"/>
      <c r="M104" s="546"/>
      <c r="N104" s="546"/>
      <c r="O104" s="546"/>
      <c r="P104" s="546"/>
      <c r="Q104" s="546"/>
      <c r="R104" s="546"/>
      <c r="S104" s="546"/>
      <c r="T104" s="546"/>
      <c r="U104" s="546"/>
      <c r="V104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27" zoomScaleNormal="100" zoomScaleSheetLayoutView="90" workbookViewId="0">
      <selection activeCell="C137" sqref="B137:C13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2706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2741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957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18691.40625</v>
      </c>
      <c r="J10" s="583"/>
      <c r="K10" s="583"/>
      <c r="L10" s="84" t="s">
        <v>732</v>
      </c>
      <c r="M10" s="86" t="s">
        <v>706</v>
      </c>
      <c r="N10" s="584">
        <f>M8*M9/1024/1024</f>
        <v>18.253326416015625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2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2.6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2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2.6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2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2.6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2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2.6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2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2.6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2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2.6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39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2763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2764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2823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PRESS_PAPER_NUM_TOTAL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NUMBER</v>
      </c>
      <c r="R139" s="465"/>
      <c r="S139" s="466"/>
      <c r="T139" s="467"/>
      <c r="U139" s="468">
        <f>VLOOKUP(CONCATENATE(B139,C139,D139,E139,F139,G139,H139,I139),項目一覧!B:AN,21,FALSE)</f>
        <v>9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  <c r="AQ139" s="273" t="s">
        <v>226</v>
      </c>
    </row>
    <row r="140" spans="1:43">
      <c r="A140" s="458"/>
      <c r="B140" s="459"/>
      <c r="C140" s="460"/>
      <c r="D140" s="460"/>
      <c r="E140" s="460"/>
      <c r="F140" s="460"/>
      <c r="G140" s="460"/>
      <c r="H140" s="460"/>
      <c r="I140" s="461"/>
      <c r="J140" s="462"/>
      <c r="K140" s="463"/>
      <c r="L140" s="463"/>
      <c r="M140" s="463"/>
      <c r="N140" s="463"/>
      <c r="O140" s="463"/>
      <c r="P140" s="463"/>
      <c r="Q140" s="464"/>
      <c r="R140" s="465"/>
      <c r="S140" s="466"/>
      <c r="T140" s="467"/>
      <c r="U140" s="468"/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96"/>
      <c r="B141" s="497"/>
      <c r="C141" s="498"/>
      <c r="D141" s="498"/>
      <c r="E141" s="498"/>
      <c r="F141" s="498"/>
      <c r="G141" s="498"/>
      <c r="H141" s="498"/>
      <c r="I141" s="499"/>
      <c r="J141" s="500"/>
      <c r="K141" s="501"/>
      <c r="L141" s="501"/>
      <c r="M141" s="501"/>
      <c r="N141" s="501"/>
      <c r="O141" s="501"/>
      <c r="P141" s="501"/>
      <c r="Q141" s="502"/>
      <c r="R141" s="503"/>
      <c r="S141" s="504"/>
      <c r="T141" s="505"/>
      <c r="U141" s="506"/>
      <c r="V141" s="507"/>
      <c r="W141" s="507"/>
      <c r="X141" s="497"/>
      <c r="Y141" s="508"/>
      <c r="Z141" s="509"/>
      <c r="AA141" s="510"/>
      <c r="AB141" s="498"/>
      <c r="AC141" s="498"/>
      <c r="AD141" s="498"/>
      <c r="AE141" s="498"/>
      <c r="AF141" s="498"/>
      <c r="AG141" s="498"/>
      <c r="AH141" s="498"/>
      <c r="AI141" s="498"/>
      <c r="AJ141" s="498"/>
      <c r="AK141" s="498"/>
      <c r="AL141" s="498"/>
      <c r="AM141" s="498"/>
      <c r="AN141" s="498"/>
      <c r="AO141" s="499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AA40" sqref="AA4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2706</v>
      </c>
      <c r="X4" s="65"/>
      <c r="Y4" s="66" t="s">
        <v>704</v>
      </c>
      <c r="Z4" s="67"/>
      <c r="AA4" s="68"/>
      <c r="AB4" s="474" t="s">
        <v>2765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2766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56.800000000000004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17000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942.96875000000011</v>
      </c>
      <c r="J10" s="583"/>
      <c r="K10" s="583"/>
      <c r="L10" s="84" t="s">
        <v>2642</v>
      </c>
      <c r="M10" s="86" t="s">
        <v>2643</v>
      </c>
      <c r="N10" s="584">
        <f>M8*M9/1024/1024</f>
        <v>0.92086791992187511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579">
        <v>64</v>
      </c>
      <c r="X11" s="580"/>
      <c r="Y11" s="85" t="s">
        <v>2642</v>
      </c>
      <c r="Z11" s="8" t="s">
        <v>2650</v>
      </c>
      <c r="AA11" s="8"/>
      <c r="AB11" s="12"/>
      <c r="AC11" s="579"/>
      <c r="AD11" s="580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2758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NUMBER</v>
      </c>
      <c r="R26" s="465"/>
      <c r="S26" s="466"/>
      <c r="T26" s="467"/>
      <c r="U26" s="468">
        <f>VLOOKUP(CONCATENATE(B26,C26,D26,E26,F26,G26,H26,I26),項目一覧!B:AN,21,FALSE)</f>
        <v>9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BB27" sqref="BB26:BB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2817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2803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2804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7">
        <f>SUM(AQ:AQ)</f>
        <v>247.2</v>
      </c>
      <c r="N8" s="587"/>
      <c r="O8" s="58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7">
        <v>200</v>
      </c>
      <c r="N9" s="587"/>
      <c r="O9" s="58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8">
        <f>M8*M9/1024</f>
        <v>48.28125</v>
      </c>
      <c r="J10" s="589"/>
      <c r="K10" s="589"/>
      <c r="L10" s="375" t="s">
        <v>45</v>
      </c>
      <c r="M10" s="383" t="s">
        <v>46</v>
      </c>
      <c r="N10" s="590">
        <f>M8*M9/1024/1024</f>
        <v>4.7149658203125E-2</v>
      </c>
      <c r="O10" s="590"/>
      <c r="P10" s="590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591">
        <v>64</v>
      </c>
      <c r="X11" s="592"/>
      <c r="Y11" s="406" t="s">
        <v>45</v>
      </c>
      <c r="Z11" s="372" t="s">
        <v>50</v>
      </c>
      <c r="AA11" s="372"/>
      <c r="AB11" s="387"/>
      <c r="AC11" s="585"/>
      <c r="AD11" s="58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2810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129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104.2</v>
      </c>
    </row>
    <row r="16" spans="1:43">
      <c r="A16" s="390">
        <f t="shared" si="0"/>
        <v>3</v>
      </c>
      <c r="B16" s="48" t="s">
        <v>2816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0" zoomScaleNormal="100" zoomScaleSheetLayoutView="90" workbookViewId="0">
      <selection activeCell="AN50" sqref="AN5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354.60000000000008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69.257812500000014</v>
      </c>
      <c r="J10" s="583"/>
      <c r="K10" s="583"/>
      <c r="L10" s="84" t="s">
        <v>732</v>
      </c>
      <c r="M10" s="86" t="s">
        <v>706</v>
      </c>
      <c r="N10" s="584">
        <f>M8*M9/1024/1024</f>
        <v>6.7634582519531264E-2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93">
        <v>64</v>
      </c>
      <c r="X11" s="594"/>
      <c r="Y11" s="98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Q45"/>
  <sheetViews>
    <sheetView topLeftCell="A4" zoomScaleNormal="100" zoomScaleSheetLayoutView="90" workbookViewId="0">
      <selection activeCell="AZ67" sqref="AZ6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267.19999999999987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26.093749999999989</v>
      </c>
      <c r="J10" s="583"/>
      <c r="K10" s="583"/>
      <c r="L10" s="84" t="s">
        <v>732</v>
      </c>
      <c r="M10" s="86" t="s">
        <v>706</v>
      </c>
      <c r="N10" s="584">
        <f>M8*M9/1024/1024</f>
        <v>2.548217773437499E-2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5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47">
        <f t="shared" si="0"/>
        <v>20</v>
      </c>
      <c r="B33" s="48" t="s">
        <v>2462</v>
      </c>
      <c r="C33" s="49"/>
      <c r="D33" s="49"/>
      <c r="E33" s="49" t="s">
        <v>1456</v>
      </c>
      <c r="F33" s="49"/>
      <c r="G33" s="49"/>
      <c r="H33" s="49"/>
      <c r="I33" s="50"/>
      <c r="J33" s="45" t="str">
        <f>VLOOKUP(CONCATENATE(B33,C33,D33,E33,F33,G33,H33,I33),項目一覧!B:AN,10,FALSE)</f>
        <v>PRESS_NUM_B_SPARE_P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4,4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47">
        <f t="shared" si="0"/>
        <v>21</v>
      </c>
      <c r="B34" s="48" t="s">
        <v>2462</v>
      </c>
      <c r="C34" s="49"/>
      <c r="D34" s="49"/>
      <c r="E34" s="49" t="s">
        <v>1457</v>
      </c>
      <c r="F34" s="49"/>
      <c r="G34" s="49"/>
      <c r="H34" s="49"/>
      <c r="I34" s="50"/>
      <c r="J34" s="45" t="str">
        <f>VLOOKUP(CONCATENATE(B34,C34,D34,E34,F34,G34,H34,I34),項目一覧!B:AN,10,FALSE)</f>
        <v>PRESS_NUM_S_SPARE_P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4,4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2.6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61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5.95703125</v>
      </c>
      <c r="J10" s="583"/>
      <c r="K10" s="583"/>
      <c r="L10" s="84" t="s">
        <v>1102</v>
      </c>
      <c r="M10" s="86" t="s">
        <v>1103</v>
      </c>
      <c r="N10" s="584">
        <f>M8*M9/1024/1024</f>
        <v>5.817413330078125E-3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579">
        <v>64</v>
      </c>
      <c r="X11" s="580"/>
      <c r="Y11" s="85" t="s">
        <v>1102</v>
      </c>
      <c r="Z11" s="8" t="s">
        <v>1107</v>
      </c>
      <c r="AA11" s="8"/>
      <c r="AB11" s="12"/>
      <c r="AC11" s="579"/>
      <c r="AD11" s="580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89.6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1.75</v>
      </c>
      <c r="J10" s="583"/>
      <c r="K10" s="583"/>
      <c r="L10" s="84" t="s">
        <v>732</v>
      </c>
      <c r="M10" s="86" t="s">
        <v>706</v>
      </c>
      <c r="N10" s="584">
        <f>M8*M9/1024/1024</f>
        <v>1.708984375E-3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48.000000000000007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9.3750000000000018</v>
      </c>
      <c r="J10" s="583"/>
      <c r="K10" s="583"/>
      <c r="L10" s="84" t="s">
        <v>2408</v>
      </c>
      <c r="M10" s="86" t="s">
        <v>2409</v>
      </c>
      <c r="N10" s="584">
        <f>M8*M9/1024/1024</f>
        <v>9.1552734375000017E-3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579">
        <v>64</v>
      </c>
      <c r="X11" s="580"/>
      <c r="Y11" s="85" t="s">
        <v>2408</v>
      </c>
      <c r="Z11" s="8" t="s">
        <v>2413</v>
      </c>
      <c r="AA11" s="8"/>
      <c r="AB11" s="12"/>
      <c r="AC11" s="593"/>
      <c r="AD11" s="594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59.6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300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17.4609375</v>
      </c>
      <c r="J10" s="583"/>
      <c r="K10" s="583"/>
      <c r="L10" s="84" t="s">
        <v>732</v>
      </c>
      <c r="M10" s="86" t="s">
        <v>706</v>
      </c>
      <c r="N10" s="584">
        <f>M8*M9/1024/1024</f>
        <v>1.705169677734375E-2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59">
        <v>39270</v>
      </c>
      <c r="V35" s="559"/>
      <c r="W35" s="559"/>
      <c r="X35" s="559"/>
      <c r="Y35" s="559"/>
      <c r="Z35" s="559"/>
      <c r="AA35" s="559"/>
      <c r="AB35" s="559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100.79999999999998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30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2.9531249999999996</v>
      </c>
      <c r="J10" s="583"/>
      <c r="K10" s="583"/>
      <c r="L10" s="84" t="s">
        <v>595</v>
      </c>
      <c r="M10" s="86" t="s">
        <v>596</v>
      </c>
      <c r="N10" s="584">
        <f>M8*M9/1024/1024</f>
        <v>2.8839111328124996E-3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79">
        <v>64</v>
      </c>
      <c r="X11" s="580"/>
      <c r="Y11" s="85" t="s">
        <v>595</v>
      </c>
      <c r="Z11" s="8" t="s">
        <v>600</v>
      </c>
      <c r="AA11" s="8"/>
      <c r="AB11" s="12"/>
      <c r="AC11" s="579"/>
      <c r="AD11" s="58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2.6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2.6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176.4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40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6.890625</v>
      </c>
      <c r="J10" s="583"/>
      <c r="K10" s="583"/>
      <c r="L10" s="84" t="s">
        <v>732</v>
      </c>
      <c r="M10" s="86" t="s">
        <v>706</v>
      </c>
      <c r="N10" s="584">
        <f>M8*M9/1024/1024</f>
        <v>6.7291259765625E-3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579">
        <v>64</v>
      </c>
      <c r="X11" s="580"/>
      <c r="Y11" s="85" t="s">
        <v>732</v>
      </c>
      <c r="Z11" s="8" t="s">
        <v>733</v>
      </c>
      <c r="AA11" s="8"/>
      <c r="AB11" s="12"/>
      <c r="AC11" s="579"/>
      <c r="AD11" s="58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598" t="s">
        <v>341</v>
      </c>
      <c r="AB20" s="599"/>
      <c r="AC20" s="599"/>
      <c r="AD20" s="599"/>
      <c r="AE20" s="599"/>
      <c r="AF20" s="599"/>
      <c r="AG20" s="599"/>
      <c r="AH20" s="599"/>
      <c r="AI20" s="599"/>
      <c r="AJ20" s="599"/>
      <c r="AK20" s="599"/>
      <c r="AL20" s="599"/>
      <c r="AM20" s="599"/>
      <c r="AN20" s="599"/>
      <c r="AO20" s="600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95" t="s">
        <v>340</v>
      </c>
      <c r="AB21" s="596"/>
      <c r="AC21" s="596"/>
      <c r="AD21" s="596"/>
      <c r="AE21" s="596"/>
      <c r="AF21" s="596"/>
      <c r="AG21" s="596"/>
      <c r="AH21" s="596"/>
      <c r="AI21" s="596"/>
      <c r="AJ21" s="596"/>
      <c r="AK21" s="596"/>
      <c r="AL21" s="596"/>
      <c r="AM21" s="596"/>
      <c r="AN21" s="596"/>
      <c r="AO21" s="597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01" t="s">
        <v>1427</v>
      </c>
      <c r="AB24" s="602"/>
      <c r="AC24" s="602"/>
      <c r="AD24" s="602"/>
      <c r="AE24" s="602"/>
      <c r="AF24" s="602"/>
      <c r="AG24" s="602"/>
      <c r="AH24" s="602"/>
      <c r="AI24" s="602"/>
      <c r="AJ24" s="602"/>
      <c r="AK24" s="602"/>
      <c r="AL24" s="602"/>
      <c r="AM24" s="602"/>
      <c r="AN24" s="602"/>
      <c r="AO24" s="603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AA24:AO24"/>
    <mergeCell ref="M8:O8"/>
    <mergeCell ref="M9:O9"/>
    <mergeCell ref="AA21:AO21"/>
    <mergeCell ref="AA20:AO20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348.80000000000007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170.31250000000003</v>
      </c>
      <c r="J10" s="583"/>
      <c r="K10" s="583"/>
      <c r="L10" s="84" t="s">
        <v>228</v>
      </c>
      <c r="M10" s="86" t="s">
        <v>229</v>
      </c>
      <c r="N10" s="584">
        <f>M8*M9/1024/1024</f>
        <v>0.16632080078125003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8" sqref="B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91.399999999999977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44.628906249999986</v>
      </c>
      <c r="J10" s="583"/>
      <c r="K10" s="583"/>
      <c r="L10" s="84" t="s">
        <v>228</v>
      </c>
      <c r="M10" s="86" t="s">
        <v>229</v>
      </c>
      <c r="N10" s="584">
        <f>M8*M9/1024/1024</f>
        <v>4.3582916259765611E-2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N37" sqref="N3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48.6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23.73046875</v>
      </c>
      <c r="J10" s="583"/>
      <c r="K10" s="583"/>
      <c r="L10" s="84" t="s">
        <v>228</v>
      </c>
      <c r="M10" s="86" t="s">
        <v>229</v>
      </c>
      <c r="N10" s="584">
        <f>M8*M9/1024/1024</f>
        <v>2.3174285888671875E-2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51.800000000000004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25.292968750000004</v>
      </c>
      <c r="J10" s="583"/>
      <c r="K10" s="583"/>
      <c r="L10" s="84" t="s">
        <v>228</v>
      </c>
      <c r="M10" s="86" t="s">
        <v>229</v>
      </c>
      <c r="N10" s="584">
        <f>M8*M9/1024/1024</f>
        <v>2.4700164794921878E-2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260.60000000000002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127.24609375000001</v>
      </c>
      <c r="J10" s="583"/>
      <c r="K10" s="583"/>
      <c r="L10" s="84" t="s">
        <v>2424</v>
      </c>
      <c r="M10" s="86" t="s">
        <v>2425</v>
      </c>
      <c r="N10" s="584">
        <f>M8*M9/1024/1024</f>
        <v>0.12426376342773439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579">
        <v>64</v>
      </c>
      <c r="X11" s="580"/>
      <c r="Y11" s="85" t="s">
        <v>2424</v>
      </c>
      <c r="Z11" s="8" t="s">
        <v>2429</v>
      </c>
      <c r="AA11" s="8"/>
      <c r="AB11" s="12"/>
      <c r="AC11" s="579"/>
      <c r="AD11" s="580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53.800000000000004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6000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315.234375</v>
      </c>
      <c r="J10" s="583"/>
      <c r="K10" s="583"/>
      <c r="L10" s="84" t="s">
        <v>2617</v>
      </c>
      <c r="M10" s="86" t="s">
        <v>2618</v>
      </c>
      <c r="N10" s="584">
        <f>M8*M9/1024/1024</f>
        <v>0.3078460693359375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579">
        <v>64</v>
      </c>
      <c r="X11" s="580"/>
      <c r="Y11" s="85" t="s">
        <v>2617</v>
      </c>
      <c r="Z11" s="8" t="s">
        <v>2622</v>
      </c>
      <c r="AA11" s="8"/>
      <c r="AB11" s="12"/>
      <c r="AC11" s="579"/>
      <c r="AD11" s="580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2.6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4"/>
  <sheetViews>
    <sheetView view="pageBreakPreview" zoomScaleNormal="100" zoomScaleSheetLayoutView="90" workbookViewId="0">
      <selection activeCell="L23" sqref="L23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561" t="s">
        <v>2357</v>
      </c>
      <c r="C6" s="561"/>
      <c r="D6" s="561"/>
      <c r="E6" s="561" t="s">
        <v>2358</v>
      </c>
      <c r="F6" s="561"/>
      <c r="G6" s="561"/>
      <c r="H6" s="561" t="s">
        <v>2359</v>
      </c>
      <c r="I6" s="561"/>
      <c r="J6" s="561"/>
      <c r="K6" s="561"/>
      <c r="L6" s="561"/>
      <c r="M6" s="561"/>
      <c r="N6" s="561"/>
      <c r="O6" s="561"/>
      <c r="P6" s="561"/>
      <c r="Q6" s="561"/>
      <c r="R6" s="561"/>
      <c r="S6" s="561"/>
      <c r="T6" s="561"/>
      <c r="U6" s="561"/>
      <c r="V6" s="561"/>
      <c r="W6" s="561"/>
      <c r="X6" s="561"/>
      <c r="Y6" s="561"/>
      <c r="Z6" s="561"/>
    </row>
    <row r="7" spans="1:40">
      <c r="B7" s="574" t="s">
        <v>1753</v>
      </c>
      <c r="C7" s="575"/>
      <c r="D7" s="575"/>
      <c r="E7" s="562">
        <v>39270</v>
      </c>
      <c r="F7" s="561"/>
      <c r="G7" s="561"/>
      <c r="H7" s="563" t="s">
        <v>1288</v>
      </c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</row>
    <row r="8" spans="1:40" ht="27" customHeight="1">
      <c r="B8" s="576">
        <v>1.1000000000000001</v>
      </c>
      <c r="C8" s="577"/>
      <c r="D8" s="577"/>
      <c r="E8" s="578">
        <v>39374</v>
      </c>
      <c r="F8" s="577"/>
      <c r="G8" s="577"/>
      <c r="H8" s="563" t="s">
        <v>1243</v>
      </c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</row>
    <row r="9" spans="1:40" ht="13.5" customHeight="1">
      <c r="B9" s="571"/>
      <c r="C9" s="572"/>
      <c r="D9" s="572"/>
      <c r="E9" s="573"/>
      <c r="F9" s="572"/>
      <c r="G9" s="572"/>
      <c r="H9" s="563" t="s">
        <v>1245</v>
      </c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</row>
    <row r="10" spans="1:40" ht="13.5" customHeight="1">
      <c r="B10" s="571"/>
      <c r="C10" s="572"/>
      <c r="D10" s="572"/>
      <c r="E10" s="573"/>
      <c r="F10" s="572"/>
      <c r="G10" s="572"/>
      <c r="H10" s="563" t="s">
        <v>1246</v>
      </c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</row>
    <row r="11" spans="1:40" ht="13.5" customHeight="1">
      <c r="B11" s="571"/>
      <c r="C11" s="572"/>
      <c r="D11" s="572"/>
      <c r="E11" s="573"/>
      <c r="F11" s="572"/>
      <c r="G11" s="572"/>
      <c r="H11" s="563" t="s">
        <v>579</v>
      </c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</row>
    <row r="12" spans="1:40" ht="13.5" customHeight="1">
      <c r="B12" s="571"/>
      <c r="C12" s="572"/>
      <c r="D12" s="572"/>
      <c r="E12" s="573"/>
      <c r="F12" s="572"/>
      <c r="G12" s="572"/>
      <c r="H12" s="563" t="s">
        <v>2668</v>
      </c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</row>
    <row r="13" spans="1:40" ht="13.5" customHeight="1">
      <c r="B13" s="571"/>
      <c r="C13" s="572"/>
      <c r="D13" s="572"/>
      <c r="E13" s="573"/>
      <c r="F13" s="572"/>
      <c r="G13" s="572"/>
      <c r="H13" s="563" t="s">
        <v>2669</v>
      </c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</row>
    <row r="14" spans="1:40" ht="13.5" customHeight="1">
      <c r="B14" s="571"/>
      <c r="C14" s="572"/>
      <c r="D14" s="572"/>
      <c r="E14" s="573"/>
      <c r="F14" s="572"/>
      <c r="G14" s="572"/>
      <c r="H14" s="563" t="s">
        <v>730</v>
      </c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</row>
    <row r="15" spans="1:40" ht="38.25" customHeight="1">
      <c r="B15" s="571"/>
      <c r="C15" s="572"/>
      <c r="D15" s="572"/>
      <c r="E15" s="573"/>
      <c r="F15" s="572"/>
      <c r="G15" s="572"/>
      <c r="H15" s="563" t="s">
        <v>1274</v>
      </c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</row>
    <row r="16" spans="1:40" ht="13.5" customHeight="1">
      <c r="B16" s="565"/>
      <c r="C16" s="566"/>
      <c r="D16" s="566"/>
      <c r="E16" s="567"/>
      <c r="F16" s="566"/>
      <c r="G16" s="566"/>
      <c r="H16" s="563" t="s">
        <v>126</v>
      </c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</row>
    <row r="17" spans="2:26" ht="51.75" customHeight="1">
      <c r="B17" s="560">
        <v>1.2</v>
      </c>
      <c r="C17" s="561"/>
      <c r="D17" s="561"/>
      <c r="E17" s="562">
        <v>39426</v>
      </c>
      <c r="F17" s="561"/>
      <c r="G17" s="561"/>
      <c r="H17" s="563" t="s">
        <v>1794</v>
      </c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</row>
    <row r="18" spans="2:26" ht="47.25" customHeight="1">
      <c r="B18" s="560">
        <v>1.3</v>
      </c>
      <c r="C18" s="561"/>
      <c r="D18" s="561"/>
      <c r="E18" s="562">
        <v>39640</v>
      </c>
      <c r="F18" s="561"/>
      <c r="G18" s="561"/>
      <c r="H18" s="563" t="s">
        <v>2471</v>
      </c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</row>
    <row r="19" spans="2:26" ht="13.5" customHeight="1">
      <c r="B19" s="560">
        <v>1.4</v>
      </c>
      <c r="C19" s="561"/>
      <c r="D19" s="561"/>
      <c r="E19" s="562">
        <v>39658</v>
      </c>
      <c r="F19" s="561"/>
      <c r="G19" s="561"/>
      <c r="H19" s="563" t="s">
        <v>1187</v>
      </c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</row>
    <row r="20" spans="2:26" ht="31.5" customHeight="1">
      <c r="B20" s="568">
        <v>1.5</v>
      </c>
      <c r="C20" s="568"/>
      <c r="D20" s="568"/>
      <c r="E20" s="569">
        <v>42810</v>
      </c>
      <c r="F20" s="568"/>
      <c r="G20" s="568"/>
      <c r="H20" s="570" t="s">
        <v>2683</v>
      </c>
      <c r="I20" s="570"/>
      <c r="J20" s="570"/>
      <c r="K20" s="570"/>
      <c r="L20" s="570"/>
      <c r="M20" s="570"/>
      <c r="N20" s="570"/>
      <c r="O20" s="570"/>
      <c r="P20" s="570"/>
      <c r="Q20" s="570"/>
      <c r="R20" s="570"/>
      <c r="S20" s="570"/>
      <c r="T20" s="570"/>
      <c r="U20" s="570"/>
      <c r="V20" s="570"/>
      <c r="W20" s="570"/>
      <c r="X20" s="570"/>
      <c r="Y20" s="570"/>
      <c r="Z20" s="570"/>
    </row>
    <row r="21" spans="2:26" ht="13.5" customHeight="1">
      <c r="B21" s="560"/>
      <c r="C21" s="561"/>
      <c r="D21" s="561"/>
      <c r="E21" s="562"/>
      <c r="F21" s="561"/>
      <c r="G21" s="561"/>
      <c r="H21" s="563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</sheetData>
  <mergeCells count="48"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H10:Z10"/>
    <mergeCell ref="B11:D11"/>
    <mergeCell ref="E11:G11"/>
    <mergeCell ref="H11:Z11"/>
    <mergeCell ref="B10:D10"/>
    <mergeCell ref="E10:G10"/>
    <mergeCell ref="B12:D12"/>
    <mergeCell ref="E12:G12"/>
    <mergeCell ref="H12:Z12"/>
    <mergeCell ref="B13:D13"/>
    <mergeCell ref="E13:G13"/>
    <mergeCell ref="H13:Z13"/>
    <mergeCell ref="B14:D14"/>
    <mergeCell ref="E14:G14"/>
    <mergeCell ref="H14:Z14"/>
    <mergeCell ref="B15:D15"/>
    <mergeCell ref="E15:G15"/>
    <mergeCell ref="H15:Z15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B21:D21"/>
    <mergeCell ref="E21:G21"/>
    <mergeCell ref="H21:Z21"/>
    <mergeCell ref="H18:Z18"/>
    <mergeCell ref="B19:D19"/>
    <mergeCell ref="E19:G19"/>
    <mergeCell ref="H19:Z19"/>
    <mergeCell ref="E18:G18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407.79999999999978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7964.8437499999955</v>
      </c>
      <c r="J10" s="583"/>
      <c r="K10" s="583"/>
      <c r="L10" s="84" t="s">
        <v>189</v>
      </c>
      <c r="M10" s="86" t="s">
        <v>190</v>
      </c>
      <c r="N10" s="584">
        <f>M8*M9/1024/1024</f>
        <v>7.7781677246093706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79">
        <v>64</v>
      </c>
      <c r="X11" s="580"/>
      <c r="Y11" s="85" t="s">
        <v>189</v>
      </c>
      <c r="Z11" s="8" t="s">
        <v>194</v>
      </c>
      <c r="AA11" s="8"/>
      <c r="AB11" s="12"/>
      <c r="AC11" s="579"/>
      <c r="AD11" s="58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2.6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2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2.6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691.40000000000009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150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101.27929687500001</v>
      </c>
      <c r="J10" s="583"/>
      <c r="K10" s="583"/>
      <c r="L10" s="84" t="s">
        <v>189</v>
      </c>
      <c r="M10" s="86" t="s">
        <v>190</v>
      </c>
      <c r="N10" s="584">
        <f>M8*M9/1024/1024</f>
        <v>9.8905563354492201E-2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579">
        <v>64</v>
      </c>
      <c r="X11" s="580"/>
      <c r="Y11" s="85" t="s">
        <v>189</v>
      </c>
      <c r="Z11" s="8" t="s">
        <v>194</v>
      </c>
      <c r="AA11" s="8"/>
      <c r="AB11" s="12"/>
      <c r="AC11" s="579"/>
      <c r="AD11" s="58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1509.9999999999989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125000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184326.17187499985</v>
      </c>
      <c r="J10" s="583"/>
      <c r="K10" s="583"/>
      <c r="L10" s="84" t="s">
        <v>2379</v>
      </c>
      <c r="M10" s="86" t="s">
        <v>2380</v>
      </c>
      <c r="N10" s="584">
        <f>M8*M9/1024/1024</f>
        <v>180.00602722167955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579">
        <v>64</v>
      </c>
      <c r="X11" s="580"/>
      <c r="Y11" s="85" t="s">
        <v>2379</v>
      </c>
      <c r="Z11" s="8" t="s">
        <v>2384</v>
      </c>
      <c r="AA11" s="8"/>
      <c r="AB11" s="12"/>
      <c r="AC11" s="579"/>
      <c r="AD11" s="580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2.6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2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2.6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2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2.6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53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129.39453125</v>
      </c>
      <c r="J10" s="583"/>
      <c r="K10" s="583"/>
      <c r="L10" s="84" t="s">
        <v>106</v>
      </c>
      <c r="M10" s="86" t="s">
        <v>107</v>
      </c>
      <c r="N10" s="584">
        <f>M8*M9/1024/1024</f>
        <v>0.12636184692382813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579">
        <v>64</v>
      </c>
      <c r="X11" s="580"/>
      <c r="Y11" s="85" t="s">
        <v>106</v>
      </c>
      <c r="Z11" s="8" t="s">
        <v>111</v>
      </c>
      <c r="AA11" s="8"/>
      <c r="AB11" s="12"/>
      <c r="AC11" s="579"/>
      <c r="AD11" s="580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496.60000000000008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110000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53345.703125000007</v>
      </c>
      <c r="J10" s="583"/>
      <c r="K10" s="583"/>
      <c r="L10" s="84" t="s">
        <v>2387</v>
      </c>
      <c r="M10" s="86" t="s">
        <v>2388</v>
      </c>
      <c r="N10" s="584">
        <f>M8*M9/1024/1024</f>
        <v>52.09541320800782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579">
        <v>64</v>
      </c>
      <c r="X11" s="580"/>
      <c r="Y11" s="85" t="s">
        <v>2387</v>
      </c>
      <c r="Z11" s="8" t="s">
        <v>2392</v>
      </c>
      <c r="AA11" s="8"/>
      <c r="AB11" s="12"/>
      <c r="AC11" s="579"/>
      <c r="AD11" s="580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2.6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2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2.6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2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2.6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462.40000000000009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145000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65476.562500000015</v>
      </c>
      <c r="J10" s="583"/>
      <c r="K10" s="583"/>
      <c r="L10" s="84" t="s">
        <v>171</v>
      </c>
      <c r="M10" s="86" t="s">
        <v>172</v>
      </c>
      <c r="N10" s="584">
        <f>M8*M9/1024/1024</f>
        <v>63.941955566406264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579">
        <v>64</v>
      </c>
      <c r="X11" s="580"/>
      <c r="Y11" s="85" t="s">
        <v>171</v>
      </c>
      <c r="Z11" s="8" t="s">
        <v>176</v>
      </c>
      <c r="AA11" s="8"/>
      <c r="AB11" s="12"/>
      <c r="AC11" s="579"/>
      <c r="AD11" s="580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2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2.6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2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2.6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544.20000000000005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1250000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664306.640625</v>
      </c>
      <c r="J10" s="583"/>
      <c r="K10" s="583"/>
      <c r="L10" s="84" t="s">
        <v>1902</v>
      </c>
      <c r="M10" s="86" t="s">
        <v>1903</v>
      </c>
      <c r="N10" s="584">
        <f>M8*M9/1024/1024</f>
        <v>648.73695373535156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579">
        <v>64</v>
      </c>
      <c r="X11" s="580"/>
      <c r="Y11" s="85" t="s">
        <v>1902</v>
      </c>
      <c r="Z11" s="8" t="s">
        <v>1907</v>
      </c>
      <c r="AA11" s="8"/>
      <c r="AB11" s="12"/>
      <c r="AC11" s="579"/>
      <c r="AD11" s="580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78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101000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7693.359375</v>
      </c>
      <c r="J10" s="583"/>
      <c r="K10" s="583"/>
      <c r="L10" s="84" t="s">
        <v>119</v>
      </c>
      <c r="M10" s="86" t="s">
        <v>120</v>
      </c>
      <c r="N10" s="584">
        <f>M8*M9/1024/1024</f>
        <v>7.5130462646484375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579">
        <v>64</v>
      </c>
      <c r="X11" s="580"/>
      <c r="Y11" s="85" t="s">
        <v>119</v>
      </c>
      <c r="Z11" s="8" t="s">
        <v>133</v>
      </c>
      <c r="AA11" s="8"/>
      <c r="AB11" s="12"/>
      <c r="AC11" s="579"/>
      <c r="AD11" s="580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240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117.1875</v>
      </c>
      <c r="J10" s="583"/>
      <c r="K10" s="583"/>
      <c r="L10" s="84" t="s">
        <v>142</v>
      </c>
      <c r="M10" s="86" t="s">
        <v>143</v>
      </c>
      <c r="N10" s="584">
        <f>M8*M9/1024/1024</f>
        <v>0.11444091796875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579">
        <v>64</v>
      </c>
      <c r="X11" s="580"/>
      <c r="Y11" s="85" t="s">
        <v>142</v>
      </c>
      <c r="Z11" s="8" t="s">
        <v>147</v>
      </c>
      <c r="AA11" s="8"/>
      <c r="AB11" s="12"/>
      <c r="AC11" s="579"/>
      <c r="AD11" s="580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83.6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150000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12246.09375</v>
      </c>
      <c r="J10" s="583"/>
      <c r="K10" s="583"/>
      <c r="L10" s="84" t="s">
        <v>151</v>
      </c>
      <c r="M10" s="86" t="s">
        <v>152</v>
      </c>
      <c r="N10" s="584">
        <f>M8*M9/1024/1024</f>
        <v>11.959075927734375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579">
        <v>64</v>
      </c>
      <c r="X11" s="580"/>
      <c r="Y11" s="85" t="s">
        <v>151</v>
      </c>
      <c r="Z11" s="8" t="s">
        <v>156</v>
      </c>
      <c r="AA11" s="8"/>
      <c r="AB11" s="12"/>
      <c r="AC11" s="579"/>
      <c r="AD11" s="580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4" t="s">
        <v>1454</v>
      </c>
      <c r="AB14" s="605"/>
      <c r="AC14" s="605"/>
      <c r="AD14" s="605"/>
      <c r="AE14" s="605"/>
      <c r="AF14" s="605"/>
      <c r="AG14" s="605"/>
      <c r="AH14" s="605"/>
      <c r="AI14" s="605"/>
      <c r="AJ14" s="605"/>
      <c r="AK14" s="605"/>
      <c r="AL14" s="605"/>
      <c r="AM14" s="605"/>
      <c r="AN14" s="605"/>
      <c r="AO14" s="606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4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245.6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120000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28781.25</v>
      </c>
      <c r="J10" s="583"/>
      <c r="K10" s="583"/>
      <c r="L10" s="84" t="s">
        <v>160</v>
      </c>
      <c r="M10" s="86" t="s">
        <v>161</v>
      </c>
      <c r="N10" s="584">
        <f>M8*M9/1024/1024</f>
        <v>28.106689453125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579">
        <v>64</v>
      </c>
      <c r="X11" s="580"/>
      <c r="Y11" s="85" t="s">
        <v>160</v>
      </c>
      <c r="Z11" s="8" t="s">
        <v>165</v>
      </c>
      <c r="AA11" s="8"/>
      <c r="AB11" s="12"/>
      <c r="AC11" s="579"/>
      <c r="AD11" s="580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04" t="s">
        <v>1454</v>
      </c>
      <c r="AB14" s="605"/>
      <c r="AC14" s="605"/>
      <c r="AD14" s="605"/>
      <c r="AE14" s="605"/>
      <c r="AF14" s="605"/>
      <c r="AG14" s="605"/>
      <c r="AH14" s="605"/>
      <c r="AI14" s="605"/>
      <c r="AJ14" s="605"/>
      <c r="AK14" s="605"/>
      <c r="AL14" s="605"/>
      <c r="AM14" s="605"/>
      <c r="AN14" s="605"/>
      <c r="AO14" s="606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2.6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2.6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15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0.380859375</v>
      </c>
      <c r="J10" s="583"/>
      <c r="K10" s="583"/>
      <c r="L10" s="84" t="s">
        <v>595</v>
      </c>
      <c r="M10" s="86" t="s">
        <v>596</v>
      </c>
      <c r="N10" s="584">
        <f>M8*M9/1024/1024</f>
        <v>3.719329833984375E-4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579">
        <v>64</v>
      </c>
      <c r="X11" s="580"/>
      <c r="Y11" s="85" t="s">
        <v>595</v>
      </c>
      <c r="Z11" s="8" t="s">
        <v>600</v>
      </c>
      <c r="AA11" s="8"/>
      <c r="AB11" s="12"/>
      <c r="AC11" s="579"/>
      <c r="AD11" s="58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38.799999999999997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0.7578125</v>
      </c>
      <c r="J10" s="583"/>
      <c r="K10" s="583"/>
      <c r="L10" s="84" t="s">
        <v>603</v>
      </c>
      <c r="M10" s="86" t="s">
        <v>604</v>
      </c>
      <c r="N10" s="584">
        <f>M8*M9/1024/1024</f>
        <v>7.4005126953125E-4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579">
        <v>64</v>
      </c>
      <c r="X11" s="580"/>
      <c r="Y11" s="85" t="s">
        <v>603</v>
      </c>
      <c r="Z11" s="8" t="s">
        <v>608</v>
      </c>
      <c r="AA11" s="8"/>
      <c r="AB11" s="12"/>
      <c r="AC11" s="579"/>
      <c r="AD11" s="580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7.6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7.421875E-2</v>
      </c>
      <c r="J10" s="583"/>
      <c r="K10" s="583"/>
      <c r="L10" s="84" t="s">
        <v>2058</v>
      </c>
      <c r="M10" s="86" t="s">
        <v>2059</v>
      </c>
      <c r="N10" s="584">
        <f>M8*M9/1024/1024</f>
        <v>7.2479248046875E-5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579">
        <v>64</v>
      </c>
      <c r="X11" s="580"/>
      <c r="Y11" s="85" t="s">
        <v>2058</v>
      </c>
      <c r="Z11" s="8" t="s">
        <v>2063</v>
      </c>
      <c r="AA11" s="8"/>
      <c r="AB11" s="12"/>
      <c r="AC11" s="579"/>
      <c r="AD11" s="580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54.8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4500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240.8203125</v>
      </c>
      <c r="J10" s="583"/>
      <c r="K10" s="583"/>
      <c r="L10" s="84" t="s">
        <v>45</v>
      </c>
      <c r="M10" s="86" t="s">
        <v>46</v>
      </c>
      <c r="N10" s="584">
        <f>M8*M9/1024/1024</f>
        <v>0.23517608642578125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264.99999999999994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2000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517.57812499999989</v>
      </c>
      <c r="J10" s="583"/>
      <c r="K10" s="583"/>
      <c r="L10" s="84" t="s">
        <v>45</v>
      </c>
      <c r="M10" s="86" t="s">
        <v>46</v>
      </c>
      <c r="N10" s="584">
        <f>M8*M9/1024/1024</f>
        <v>0.50544738769531239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162.60000000000002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700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111.15234375000001</v>
      </c>
      <c r="J10" s="583"/>
      <c r="K10" s="583"/>
      <c r="L10" s="84" t="s">
        <v>45</v>
      </c>
      <c r="M10" s="86" t="s">
        <v>46</v>
      </c>
      <c r="N10" s="584">
        <f>M8*M9/1024/1024</f>
        <v>0.10854721069335939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782.4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76.40625</v>
      </c>
      <c r="J10" s="583"/>
      <c r="K10" s="583"/>
      <c r="L10" s="84" t="s">
        <v>45</v>
      </c>
      <c r="M10" s="86" t="s">
        <v>46</v>
      </c>
      <c r="N10" s="584">
        <f>M8*M9/1024/1024</f>
        <v>7.4615478515625E-2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75.800000000000011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7.4023437500000009</v>
      </c>
      <c r="J10" s="583"/>
      <c r="K10" s="583"/>
      <c r="L10" s="84" t="s">
        <v>45</v>
      </c>
      <c r="M10" s="86" t="s">
        <v>46</v>
      </c>
      <c r="N10" s="584">
        <f>M8*M9/1024/1024</f>
        <v>7.2288513183593759E-3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131.4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12.83203125</v>
      </c>
      <c r="J10" s="583"/>
      <c r="K10" s="583"/>
      <c r="L10" s="84" t="s">
        <v>45</v>
      </c>
      <c r="M10" s="86" t="s">
        <v>46</v>
      </c>
      <c r="N10" s="584">
        <f>M8*M9/1024/1024</f>
        <v>1.2531280517578125E-2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579">
        <v>64</v>
      </c>
      <c r="X11" s="580"/>
      <c r="Y11" s="85" t="s">
        <v>45</v>
      </c>
      <c r="Z11" s="8" t="s">
        <v>50</v>
      </c>
      <c r="AA11" s="8"/>
      <c r="AB11" s="12"/>
      <c r="AC11" s="579"/>
      <c r="AD11" s="58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39"/>
  <sheetViews>
    <sheetView topLeftCell="A596" zoomScale="90" zoomScaleNormal="100" zoomScaleSheetLayoutView="90" workbookViewId="0">
      <selection activeCell="R639" sqref="R639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2802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2802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2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2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2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2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2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2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2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2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2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2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2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2821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3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2743</v>
      </c>
      <c r="D620" s="415"/>
      <c r="E620" s="415"/>
      <c r="F620" s="416" t="s">
        <v>2747</v>
      </c>
      <c r="G620" s="416"/>
      <c r="H620" s="416"/>
      <c r="I620" s="416"/>
      <c r="J620" s="417"/>
      <c r="K620" s="418" t="s">
        <v>2744</v>
      </c>
      <c r="L620" s="416"/>
      <c r="M620" s="416"/>
      <c r="N620" s="416"/>
      <c r="O620" s="416"/>
      <c r="P620" s="416"/>
      <c r="Q620" s="416"/>
      <c r="R620" s="419" t="s">
        <v>2745</v>
      </c>
      <c r="S620" s="420"/>
      <c r="T620" s="421"/>
      <c r="U620" s="422"/>
      <c r="V620" s="423" t="s">
        <v>2802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2743</v>
      </c>
      <c r="D621" s="415"/>
      <c r="E621" s="415"/>
      <c r="F621" s="416" t="s">
        <v>2742</v>
      </c>
      <c r="G621" s="416"/>
      <c r="H621" s="416"/>
      <c r="I621" s="416"/>
      <c r="J621" s="417"/>
      <c r="K621" s="418" t="s">
        <v>2746</v>
      </c>
      <c r="L621" s="416"/>
      <c r="M621" s="416"/>
      <c r="N621" s="416"/>
      <c r="O621" s="416"/>
      <c r="P621" s="416"/>
      <c r="Q621" s="416"/>
      <c r="R621" s="419" t="s">
        <v>2745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2748</v>
      </c>
      <c r="D622" s="416"/>
      <c r="E622" s="416"/>
      <c r="F622" s="416"/>
      <c r="G622" s="416"/>
      <c r="H622" s="416"/>
      <c r="I622" s="416"/>
      <c r="J622" s="417"/>
      <c r="K622" s="418" t="s">
        <v>2750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2749</v>
      </c>
      <c r="D623" s="416"/>
      <c r="E623" s="416"/>
      <c r="F623" s="416"/>
      <c r="G623" s="416"/>
      <c r="H623" s="416"/>
      <c r="I623" s="416"/>
      <c r="J623" s="417"/>
      <c r="K623" s="418" t="s">
        <v>2751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加工納入先住所1</v>
      </c>
      <c r="C624" s="414" t="s">
        <v>2752</v>
      </c>
      <c r="D624" s="416"/>
      <c r="E624" s="416"/>
      <c r="F624" s="416"/>
      <c r="G624" s="416"/>
      <c r="H624" s="416"/>
      <c r="I624" s="416"/>
      <c r="J624" s="417"/>
      <c r="K624" s="418" t="s">
        <v>2755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100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加工納入先住所2</v>
      </c>
      <c r="C625" s="414" t="s">
        <v>2753</v>
      </c>
      <c r="D625" s="416"/>
      <c r="E625" s="416"/>
      <c r="F625" s="416"/>
      <c r="G625" s="416"/>
      <c r="H625" s="416"/>
      <c r="I625" s="416"/>
      <c r="J625" s="417"/>
      <c r="K625" s="418" t="s">
        <v>2756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100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加工納入先住所3</v>
      </c>
      <c r="C626" s="414" t="s">
        <v>2754</v>
      </c>
      <c r="D626" s="416"/>
      <c r="E626" s="416"/>
      <c r="F626" s="416"/>
      <c r="G626" s="416"/>
      <c r="H626" s="416"/>
      <c r="I626" s="416"/>
      <c r="J626" s="417"/>
      <c r="K626" s="418" t="s">
        <v>2757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100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納本指定</v>
      </c>
      <c r="C627" s="413" t="s">
        <v>2759</v>
      </c>
      <c r="D627" s="415"/>
      <c r="E627" s="416"/>
      <c r="F627" s="416"/>
      <c r="G627" s="416"/>
      <c r="H627" s="416"/>
      <c r="I627" s="416"/>
      <c r="J627" s="417"/>
      <c r="K627" s="418" t="s">
        <v>2761</v>
      </c>
      <c r="L627" s="416"/>
      <c r="M627" s="416"/>
      <c r="N627" s="416"/>
      <c r="O627" s="416"/>
      <c r="P627" s="416"/>
      <c r="Q627" s="416"/>
      <c r="R627" s="419" t="s">
        <v>1026</v>
      </c>
      <c r="S627" s="420"/>
      <c r="T627" s="421"/>
      <c r="U627" s="422"/>
      <c r="V627" s="423">
        <v>9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622</v>
      </c>
      <c r="B628" s="413" t="str">
        <f t="shared" si="31"/>
        <v>製本納入先住所</v>
      </c>
      <c r="C628" s="413" t="s">
        <v>2760</v>
      </c>
      <c r="D628" s="415"/>
      <c r="E628" s="416"/>
      <c r="F628" s="416"/>
      <c r="G628" s="416"/>
      <c r="H628" s="416"/>
      <c r="I628" s="416"/>
      <c r="J628" s="417"/>
      <c r="K628" s="418" t="s">
        <v>2762</v>
      </c>
      <c r="L628" s="416"/>
      <c r="M628" s="416"/>
      <c r="N628" s="416"/>
      <c r="O628" s="416"/>
      <c r="P628" s="416"/>
      <c r="Q628" s="416"/>
      <c r="R628" s="419" t="s">
        <v>2</v>
      </c>
      <c r="S628" s="420"/>
      <c r="T628" s="421"/>
      <c r="U628" s="422"/>
      <c r="V628" s="423">
        <v>100</v>
      </c>
      <c r="W628" s="424"/>
      <c r="X628" s="424"/>
      <c r="Y628" s="418"/>
      <c r="Z628" s="425"/>
      <c r="AA628" s="426"/>
      <c r="AB628" s="415"/>
      <c r="AC628" s="416"/>
      <c r="AD628" s="416"/>
      <c r="AE628" s="416"/>
      <c r="AF628" s="416"/>
      <c r="AG628" s="416"/>
      <c r="AH628" s="416"/>
      <c r="AI628" s="457"/>
      <c r="AJ628" s="415"/>
      <c r="AK628" s="416"/>
      <c r="AL628" s="416"/>
      <c r="AM628" s="416"/>
      <c r="AN628" s="416"/>
      <c r="AO628" s="417"/>
    </row>
    <row r="629" spans="1:41">
      <c r="A629" s="321">
        <v>623</v>
      </c>
      <c r="B629" s="413" t="str">
        <f t="shared" si="31"/>
        <v>スケジュール備考</v>
      </c>
      <c r="C629" s="414" t="s">
        <v>2767</v>
      </c>
      <c r="D629" s="415" t="s">
        <v>2768</v>
      </c>
      <c r="E629" s="416"/>
      <c r="F629" s="416"/>
      <c r="G629" s="416"/>
      <c r="H629" s="416"/>
      <c r="I629" s="416"/>
      <c r="J629" s="417"/>
      <c r="K629" s="418" t="s">
        <v>2769</v>
      </c>
      <c r="L629" s="416"/>
      <c r="M629" s="416"/>
      <c r="N629" s="416"/>
      <c r="O629" s="416"/>
      <c r="P629" s="416"/>
      <c r="Q629" s="416"/>
      <c r="R629" s="419" t="s">
        <v>2770</v>
      </c>
      <c r="S629" s="420"/>
      <c r="T629" s="421"/>
      <c r="U629" s="422"/>
      <c r="V629" s="423">
        <v>256</v>
      </c>
      <c r="W629" s="314"/>
      <c r="X629" s="314"/>
      <c r="Y629" s="309"/>
      <c r="Z629" s="315"/>
      <c r="AA629" s="316"/>
      <c r="AB629" s="317"/>
      <c r="AC629" s="307"/>
      <c r="AD629" s="307"/>
      <c r="AE629" s="307"/>
      <c r="AF629" s="307"/>
      <c r="AG629" s="307"/>
      <c r="AH629" s="307"/>
      <c r="AI629" s="405"/>
      <c r="AJ629" s="317"/>
      <c r="AK629" s="307"/>
      <c r="AL629" s="307"/>
      <c r="AM629" s="307"/>
      <c r="AN629" s="307"/>
      <c r="AO629" s="308"/>
    </row>
    <row r="630" spans="1:41">
      <c r="A630" s="321">
        <v>624</v>
      </c>
      <c r="B630" s="413" t="str">
        <f t="shared" si="31"/>
        <v>休日日付</v>
      </c>
      <c r="C630" s="414" t="s">
        <v>2779</v>
      </c>
      <c r="D630" s="415" t="s">
        <v>2780</v>
      </c>
      <c r="E630" s="416"/>
      <c r="F630" s="416"/>
      <c r="G630" s="416"/>
      <c r="H630" s="416"/>
      <c r="I630" s="416"/>
      <c r="J630" s="417"/>
      <c r="K630" s="418" t="s">
        <v>2783</v>
      </c>
      <c r="L630" s="416"/>
      <c r="M630" s="416"/>
      <c r="N630" s="416"/>
      <c r="O630" s="416"/>
      <c r="P630" s="416"/>
      <c r="Q630" s="416"/>
      <c r="R630" s="419" t="s">
        <v>2786</v>
      </c>
      <c r="S630" s="420"/>
      <c r="T630" s="421"/>
      <c r="U630" s="422"/>
      <c r="V630" s="423"/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625</v>
      </c>
      <c r="B631" s="413" t="str">
        <f t="shared" si="31"/>
        <v>休日名称</v>
      </c>
      <c r="C631" s="414" t="s">
        <v>2779</v>
      </c>
      <c r="D631" s="415" t="s">
        <v>2781</v>
      </c>
      <c r="E631" s="416"/>
      <c r="F631" s="416"/>
      <c r="G631" s="416"/>
      <c r="H631" s="416"/>
      <c r="I631" s="416"/>
      <c r="J631" s="417"/>
      <c r="K631" s="418" t="s">
        <v>2784</v>
      </c>
      <c r="L631" s="416"/>
      <c r="M631" s="416"/>
      <c r="N631" s="416"/>
      <c r="O631" s="416"/>
      <c r="P631" s="416"/>
      <c r="Q631" s="416"/>
      <c r="R631" s="419" t="s">
        <v>2787</v>
      </c>
      <c r="S631" s="420"/>
      <c r="T631" s="421"/>
      <c r="U631" s="422"/>
      <c r="V631" s="423">
        <v>16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626</v>
      </c>
      <c r="B632" s="413" t="str">
        <f t="shared" si="31"/>
        <v>休日備考</v>
      </c>
      <c r="C632" s="414" t="s">
        <v>2779</v>
      </c>
      <c r="D632" s="415" t="s">
        <v>2782</v>
      </c>
      <c r="E632" s="416"/>
      <c r="F632" s="416"/>
      <c r="G632" s="416"/>
      <c r="H632" s="416"/>
      <c r="I632" s="416"/>
      <c r="J632" s="417"/>
      <c r="K632" s="418" t="s">
        <v>2785</v>
      </c>
      <c r="L632" s="416"/>
      <c r="M632" s="416"/>
      <c r="N632" s="416"/>
      <c r="O632" s="416"/>
      <c r="P632" s="416"/>
      <c r="Q632" s="416"/>
      <c r="R632" s="419" t="s">
        <v>2787</v>
      </c>
      <c r="S632" s="420"/>
      <c r="T632" s="421"/>
      <c r="U632" s="422"/>
      <c r="V632" s="423">
        <v>64</v>
      </c>
      <c r="W632" s="424"/>
      <c r="X632" s="424"/>
      <c r="Y632" s="418"/>
      <c r="Z632" s="425"/>
      <c r="AA632" s="426"/>
      <c r="AB632" s="415"/>
      <c r="AC632" s="416"/>
      <c r="AD632" s="416"/>
      <c r="AE632" s="416"/>
      <c r="AF632" s="416"/>
      <c r="AG632" s="416"/>
      <c r="AH632" s="416"/>
      <c r="AI632" s="457"/>
      <c r="AJ632" s="415"/>
      <c r="AK632" s="416"/>
      <c r="AL632" s="416"/>
      <c r="AM632" s="416"/>
      <c r="AN632" s="416"/>
      <c r="AO632" s="417"/>
    </row>
    <row r="633" spans="1:41">
      <c r="A633" s="321">
        <v>627</v>
      </c>
      <c r="B633" s="413" t="str">
        <f t="shared" si="31"/>
        <v>納入先PDFファイル名</v>
      </c>
      <c r="C633" s="414" t="s">
        <v>2791</v>
      </c>
      <c r="D633" s="415" t="s">
        <v>2792</v>
      </c>
      <c r="E633" s="415" t="s">
        <v>2815</v>
      </c>
      <c r="F633" s="416"/>
      <c r="G633" s="416"/>
      <c r="H633" s="416"/>
      <c r="I633" s="416"/>
      <c r="J633" s="417"/>
      <c r="K633" s="418" t="s">
        <v>2814</v>
      </c>
      <c r="L633" s="416"/>
      <c r="M633" s="416"/>
      <c r="N633" s="416"/>
      <c r="O633" s="416"/>
      <c r="P633" s="416"/>
      <c r="Q633" s="416"/>
      <c r="R633" s="419" t="s">
        <v>2770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628</v>
      </c>
      <c r="B634" s="478" t="str">
        <f t="shared" ref="B634" si="32">CONCATENATE(C634,D634,E634,F634,G634,H634,I634,J634)</f>
        <v>サーバー側納入先PDF格納パス</v>
      </c>
      <c r="C634" s="416" t="s">
        <v>2795</v>
      </c>
      <c r="D634" s="415" t="s">
        <v>2791</v>
      </c>
      <c r="E634" s="415" t="s">
        <v>2797</v>
      </c>
      <c r="F634" s="416" t="s">
        <v>2793</v>
      </c>
      <c r="G634" s="416" t="s">
        <v>2794</v>
      </c>
      <c r="H634" s="416"/>
      <c r="I634" s="416"/>
      <c r="J634" s="417"/>
      <c r="K634" s="418" t="s">
        <v>2798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128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629</v>
      </c>
      <c r="B635" s="478" t="str">
        <f t="shared" ref="B635:B639" si="33">CONCATENATE(C635,D635,E635,F635,G635,H635,I635,J635)</f>
        <v>納入先情報連番</v>
      </c>
      <c r="C635" s="415" t="s">
        <v>2811</v>
      </c>
      <c r="D635" s="415" t="s">
        <v>2796</v>
      </c>
      <c r="E635" s="415" t="s">
        <v>2812</v>
      </c>
      <c r="F635" s="416"/>
      <c r="G635" s="416"/>
      <c r="H635" s="416"/>
      <c r="I635" s="416"/>
      <c r="J635" s="417"/>
      <c r="K635" s="418" t="s">
        <v>2813</v>
      </c>
      <c r="L635" s="416"/>
      <c r="M635" s="416"/>
      <c r="N635" s="416"/>
      <c r="O635" s="416"/>
      <c r="P635" s="416"/>
      <c r="Q635" s="416"/>
      <c r="R635" s="419" t="s">
        <v>2818</v>
      </c>
      <c r="S635" s="420"/>
      <c r="T635" s="421"/>
      <c r="U635" s="422"/>
      <c r="V635" s="423">
        <v>129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630</v>
      </c>
      <c r="B636" s="478" t="str">
        <f t="shared" si="33"/>
        <v>合計枚数</v>
      </c>
      <c r="C636" s="415" t="s">
        <v>2819</v>
      </c>
      <c r="D636" s="415" t="s">
        <v>2820</v>
      </c>
      <c r="E636" s="415"/>
      <c r="F636" s="416"/>
      <c r="G636" s="416"/>
      <c r="H636" s="416"/>
      <c r="I636" s="416"/>
      <c r="J636" s="417"/>
      <c r="K636" s="418" t="s">
        <v>2822</v>
      </c>
      <c r="L636" s="416"/>
      <c r="M636" s="416"/>
      <c r="N636" s="416"/>
      <c r="O636" s="416"/>
      <c r="P636" s="416"/>
      <c r="Q636" s="416"/>
      <c r="R636" s="419" t="s">
        <v>1026</v>
      </c>
      <c r="S636" s="420"/>
      <c r="T636" s="421"/>
      <c r="U636" s="422"/>
      <c r="V636" s="423">
        <v>9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631</v>
      </c>
      <c r="B637" s="478" t="str">
        <f t="shared" si="33"/>
        <v/>
      </c>
      <c r="C637" s="416"/>
      <c r="D637" s="415"/>
      <c r="E637" s="415"/>
      <c r="F637" s="416"/>
      <c r="G637" s="416"/>
      <c r="H637" s="416"/>
      <c r="I637" s="416"/>
      <c r="J637" s="417"/>
      <c r="K637" s="418"/>
      <c r="L637" s="416"/>
      <c r="M637" s="416"/>
      <c r="N637" s="416"/>
      <c r="O637" s="416"/>
      <c r="P637" s="416"/>
      <c r="Q637" s="416"/>
      <c r="R637" s="419"/>
      <c r="S637" s="420"/>
      <c r="T637" s="421"/>
      <c r="U637" s="422"/>
      <c r="V637" s="423"/>
      <c r="W637" s="314"/>
      <c r="X637" s="314"/>
      <c r="Y637" s="309"/>
      <c r="Z637" s="315"/>
      <c r="AA637" s="316"/>
      <c r="AB637" s="317"/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632</v>
      </c>
      <c r="B638" s="478" t="str">
        <f t="shared" si="33"/>
        <v/>
      </c>
      <c r="C638" s="416"/>
      <c r="D638" s="415"/>
      <c r="E638" s="415"/>
      <c r="F638" s="416"/>
      <c r="G638" s="416"/>
      <c r="H638" s="416"/>
      <c r="I638" s="416"/>
      <c r="J638" s="417"/>
      <c r="K638" s="418"/>
      <c r="L638" s="416"/>
      <c r="M638" s="416"/>
      <c r="N638" s="416"/>
      <c r="O638" s="416"/>
      <c r="P638" s="416"/>
      <c r="Q638" s="416"/>
      <c r="R638" s="419"/>
      <c r="S638" s="420"/>
      <c r="T638" s="421"/>
      <c r="U638" s="422"/>
      <c r="V638" s="423"/>
      <c r="W638" s="314"/>
      <c r="X638" s="314"/>
      <c r="Y638" s="309"/>
      <c r="Z638" s="315"/>
      <c r="AA638" s="316"/>
      <c r="AB638" s="317"/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633</v>
      </c>
      <c r="B639" s="478" t="str">
        <f t="shared" si="33"/>
        <v/>
      </c>
      <c r="C639" s="416"/>
      <c r="D639" s="415"/>
      <c r="E639" s="415"/>
      <c r="F639" s="416"/>
      <c r="G639" s="416"/>
      <c r="H639" s="416"/>
      <c r="I639" s="416"/>
      <c r="J639" s="417"/>
      <c r="K639" s="418"/>
      <c r="L639" s="416"/>
      <c r="M639" s="416"/>
      <c r="N639" s="416"/>
      <c r="O639" s="416"/>
      <c r="P639" s="416"/>
      <c r="Q639" s="416"/>
      <c r="R639" s="419"/>
      <c r="S639" s="420"/>
      <c r="T639" s="421"/>
      <c r="U639" s="422"/>
      <c r="V639" s="423"/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76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7.421875</v>
      </c>
      <c r="J10" s="583"/>
      <c r="K10" s="583"/>
      <c r="L10" s="84" t="s">
        <v>228</v>
      </c>
      <c r="M10" s="86" t="s">
        <v>229</v>
      </c>
      <c r="N10" s="584">
        <f>M8*M9/1024/1024</f>
        <v>7.2479248046875E-3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2.6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403.20000000000005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39.375000000000007</v>
      </c>
      <c r="J10" s="583"/>
      <c r="K10" s="583"/>
      <c r="L10" s="84" t="s">
        <v>228</v>
      </c>
      <c r="M10" s="86" t="s">
        <v>229</v>
      </c>
      <c r="N10" s="584">
        <f>M8*M9/1024/1024</f>
        <v>3.8452148437500007E-2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2.6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2.6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125.99999999999999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12.304687499999998</v>
      </c>
      <c r="J10" s="583"/>
      <c r="K10" s="583"/>
      <c r="L10" s="84" t="s">
        <v>228</v>
      </c>
      <c r="M10" s="86" t="s">
        <v>229</v>
      </c>
      <c r="N10" s="584">
        <f>M8*M9/1024/1024</f>
        <v>1.2016296386718748E-2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2.6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2.6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2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2.6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2.6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2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2.6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2.6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2.6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7" t="s">
        <v>690</v>
      </c>
      <c r="AB15" s="608"/>
      <c r="AC15" s="608"/>
      <c r="AD15" s="608"/>
      <c r="AE15" s="608"/>
      <c r="AF15" s="608"/>
      <c r="AG15" s="609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07" t="s">
        <v>690</v>
      </c>
      <c r="AB15" s="608"/>
      <c r="AC15" s="608"/>
      <c r="AD15" s="608"/>
      <c r="AE15" s="608"/>
      <c r="AF15" s="608"/>
      <c r="AG15" s="609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10" t="s">
        <v>1761</v>
      </c>
      <c r="AB16" s="611"/>
      <c r="AC16" s="611"/>
      <c r="AD16" s="611"/>
      <c r="AE16" s="611"/>
      <c r="AF16" s="611"/>
      <c r="AG16" s="611"/>
      <c r="AH16" s="611"/>
      <c r="AI16" s="611"/>
      <c r="AJ16" s="611"/>
      <c r="AK16" s="611"/>
      <c r="AL16" s="611"/>
      <c r="AM16" s="611"/>
      <c r="AN16" s="611"/>
      <c r="AO16" s="612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10" t="s">
        <v>1762</v>
      </c>
      <c r="AB17" s="611"/>
      <c r="AC17" s="611"/>
      <c r="AD17" s="611"/>
      <c r="AE17" s="611"/>
      <c r="AF17" s="611"/>
      <c r="AG17" s="611"/>
      <c r="AH17" s="611"/>
      <c r="AI17" s="611"/>
      <c r="AJ17" s="611"/>
      <c r="AK17" s="611"/>
      <c r="AL17" s="611"/>
      <c r="AM17" s="611"/>
      <c r="AN17" s="611"/>
      <c r="AO17" s="612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10" t="s">
        <v>1840</v>
      </c>
      <c r="AB20" s="611"/>
      <c r="AC20" s="611"/>
      <c r="AD20" s="611"/>
      <c r="AE20" s="611"/>
      <c r="AF20" s="611"/>
      <c r="AG20" s="611"/>
      <c r="AH20" s="611"/>
      <c r="AI20" s="611"/>
      <c r="AJ20" s="611"/>
      <c r="AK20" s="611"/>
      <c r="AL20" s="611"/>
      <c r="AM20" s="611"/>
      <c r="AN20" s="611"/>
      <c r="AO20" s="612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showGridLines="0" view="pageBreakPreview" topLeftCell="A40" zoomScaleNormal="90" zoomScaleSheetLayoutView="90" workbookViewId="0">
      <selection activeCell="AU60" sqref="AU60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2809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2773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2776</v>
      </c>
      <c r="N71" s="533"/>
      <c r="O71" s="533"/>
      <c r="P71" s="533"/>
      <c r="Q71" s="533"/>
      <c r="R71" s="533"/>
      <c r="S71" s="534"/>
      <c r="T71" s="536" t="s">
        <v>2777</v>
      </c>
      <c r="U71" s="533"/>
      <c r="V71" s="537" t="s">
        <v>2778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2805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2806</v>
      </c>
      <c r="N72" s="533"/>
      <c r="O72" s="533"/>
      <c r="P72" s="533"/>
      <c r="Q72" s="533"/>
      <c r="R72" s="533"/>
      <c r="S72" s="534"/>
      <c r="T72" s="536" t="s">
        <v>2807</v>
      </c>
      <c r="U72" s="533"/>
      <c r="V72" s="537" t="s">
        <v>2808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O73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2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2.6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2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2.6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2.6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56.400000000000006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5.5078125000000009</v>
      </c>
      <c r="J10" s="583"/>
      <c r="K10" s="583"/>
      <c r="L10" s="84" t="s">
        <v>228</v>
      </c>
      <c r="M10" s="86" t="s">
        <v>229</v>
      </c>
      <c r="N10" s="584">
        <f>M8*M9/1024/1024</f>
        <v>5.3787231445312509E-3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2.6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285.20000000000005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27.851562500000004</v>
      </c>
      <c r="J10" s="583"/>
      <c r="K10" s="583"/>
      <c r="L10" s="84" t="s">
        <v>228</v>
      </c>
      <c r="M10" s="86" t="s">
        <v>229</v>
      </c>
      <c r="N10" s="584">
        <f>M8*M9/1024/1024</f>
        <v>2.7198791503906253E-2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2.6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2.6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 t="e">
        <f>SUM(AQ:AQ)</f>
        <v>#VALUE!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 t="e">
        <f>M8*M9/1024</f>
        <v>#VALUE!</v>
      </c>
      <c r="J10" s="583"/>
      <c r="K10" s="583"/>
      <c r="L10" s="84" t="s">
        <v>228</v>
      </c>
      <c r="M10" s="86" t="s">
        <v>229</v>
      </c>
      <c r="N10" s="584" t="e">
        <f>M8*M9/1024/1024</f>
        <v>#VALUE!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2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2.6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2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2.6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60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10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0.5859375</v>
      </c>
      <c r="J10" s="583"/>
      <c r="K10" s="583"/>
      <c r="L10" s="84" t="s">
        <v>228</v>
      </c>
      <c r="M10" s="86" t="s">
        <v>229</v>
      </c>
      <c r="N10" s="584">
        <f>M8*M9/1024/1024</f>
        <v>5.7220458984375E-4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579">
        <v>64</v>
      </c>
      <c r="X11" s="580"/>
      <c r="Y11" s="85" t="s">
        <v>228</v>
      </c>
      <c r="Z11" s="8" t="s">
        <v>233</v>
      </c>
      <c r="AA11" s="8"/>
      <c r="AB11" s="12"/>
      <c r="AC11" s="579"/>
      <c r="AD11" s="58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topLeftCell="A16" zoomScaleNormal="9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2706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2801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581">
        <f>SUM(AQ:AQ)</f>
        <v>922.4</v>
      </c>
      <c r="N8" s="581"/>
      <c r="O8" s="58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581">
        <v>1</v>
      </c>
      <c r="N9" s="581"/>
      <c r="O9" s="58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582">
        <f>M8*M9/1024</f>
        <v>0.90078124999999998</v>
      </c>
      <c r="J10" s="583"/>
      <c r="K10" s="583"/>
      <c r="L10" s="84" t="s">
        <v>2431</v>
      </c>
      <c r="M10" s="86" t="s">
        <v>2432</v>
      </c>
      <c r="N10" s="584">
        <f>M8*M9/1024/1024</f>
        <v>8.7966918945312498E-4</v>
      </c>
      <c r="O10" s="584"/>
      <c r="P10" s="58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579">
        <v>64</v>
      </c>
      <c r="X11" s="580"/>
      <c r="Y11" s="85" t="s">
        <v>2431</v>
      </c>
      <c r="Z11" s="8" t="s">
        <v>2436</v>
      </c>
      <c r="AA11" s="8"/>
      <c r="AB11" s="12"/>
      <c r="AC11" s="579"/>
      <c r="AD11" s="580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2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2.6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2.6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2800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82"/>
      <c r="C44" s="483"/>
      <c r="D44" s="483"/>
      <c r="E44" s="483"/>
      <c r="F44" s="483"/>
      <c r="G44" s="483"/>
      <c r="H44" s="483"/>
      <c r="I44" s="484"/>
      <c r="J44" s="485">
        <f>VLOOKUP(CONCATENATE(B44,C44,D44,E44,F44,G44,H44,I44),項目一覧!B:AN,10,FALSE)</f>
        <v>0</v>
      </c>
      <c r="K44" s="483"/>
      <c r="L44" s="483"/>
      <c r="M44" s="483"/>
      <c r="N44" s="483"/>
      <c r="O44" s="483"/>
      <c r="P44" s="486"/>
      <c r="Q44" s="487">
        <f>VLOOKUP(CONCATENATE(B44,C44,D44,E44,F44,G44,H44,I44),項目一覧!B:AN,17,FALSE)</f>
        <v>0</v>
      </c>
      <c r="R44" s="488"/>
      <c r="S44" s="489"/>
      <c r="T44" s="490"/>
      <c r="U44" s="491">
        <f>VLOOKUP(CONCATENATE(B44,C44,D44,E44,F44,G44,H44,I44),項目一覧!B:AN,21,FALSE)</f>
        <v>0</v>
      </c>
      <c r="V44" s="492"/>
      <c r="W44" s="492"/>
      <c r="X44" s="482"/>
      <c r="Y44" s="493"/>
      <c r="Z44" s="494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1</v>
      </c>
    </row>
    <row r="45" spans="1:44">
      <c r="A45" s="47">
        <f t="shared" si="0"/>
        <v>32</v>
      </c>
      <c r="B45" s="482"/>
      <c r="C45" s="483"/>
      <c r="D45" s="483"/>
      <c r="E45" s="483"/>
      <c r="F45" s="483"/>
      <c r="G45" s="483"/>
      <c r="H45" s="483"/>
      <c r="I45" s="484"/>
      <c r="J45" s="485">
        <f>VLOOKUP(CONCATENATE(B45,C45,D45,E45,F45,G45,H45,I45),項目一覧!B:AN,10,FALSE)</f>
        <v>0</v>
      </c>
      <c r="K45" s="483"/>
      <c r="L45" s="483"/>
      <c r="M45" s="483"/>
      <c r="N45" s="483"/>
      <c r="O45" s="483"/>
      <c r="P45" s="486"/>
      <c r="Q45" s="487">
        <f>VLOOKUP(CONCATENATE(B45,C45,D45,E45,F45,G45,H45,I45),項目一覧!B:AN,17,FALSE)</f>
        <v>0</v>
      </c>
      <c r="R45" s="488"/>
      <c r="S45" s="489"/>
      <c r="T45" s="490"/>
      <c r="U45" s="491">
        <f>VLOOKUP(CONCATENATE(B45,C45,D45,E45,F45,G45,H45,I45),項目一覧!B:AN,21,FALSE)</f>
        <v>0</v>
      </c>
      <c r="V45" s="492"/>
      <c r="W45" s="492"/>
      <c r="X45" s="482"/>
      <c r="Y45" s="493"/>
      <c r="Z45" s="494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1</v>
      </c>
    </row>
    <row r="46" spans="1:44">
      <c r="A46" s="47">
        <f t="shared" si="0"/>
        <v>33</v>
      </c>
      <c r="B46" s="482"/>
      <c r="C46" s="483"/>
      <c r="D46" s="483"/>
      <c r="E46" s="483"/>
      <c r="F46" s="483"/>
      <c r="G46" s="483"/>
      <c r="H46" s="483"/>
      <c r="I46" s="484"/>
      <c r="J46" s="485">
        <f>VLOOKUP(CONCATENATE(B46,C46,D46,E46,F46,G46,H46,I46),項目一覧!B:AN,10,FALSE)</f>
        <v>0</v>
      </c>
      <c r="K46" s="483"/>
      <c r="L46" s="483"/>
      <c r="M46" s="483"/>
      <c r="N46" s="483"/>
      <c r="O46" s="483"/>
      <c r="P46" s="486"/>
      <c r="Q46" s="487">
        <f>VLOOKUP(CONCATENATE(B46,C46,D46,E46,F46,G46,H46,I46),項目一覧!B:AN,17,FALSE)</f>
        <v>0</v>
      </c>
      <c r="R46" s="488"/>
      <c r="S46" s="489"/>
      <c r="T46" s="490"/>
      <c r="U46" s="491">
        <f>VLOOKUP(CONCATENATE(B46,C46,D46,E46,F46,G46,H46,I46),項目一覧!B:AN,21,FALSE)</f>
        <v>0</v>
      </c>
      <c r="V46" s="492"/>
      <c r="W46" s="492"/>
      <c r="X46" s="482"/>
      <c r="Y46" s="493"/>
      <c r="Z46" s="494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2772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2774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7">
        <f>SUM(AQ:AQ)</f>
        <v>76.400000000000006</v>
      </c>
      <c r="N8" s="587"/>
      <c r="O8" s="58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7">
        <v>200</v>
      </c>
      <c r="N9" s="587"/>
      <c r="O9" s="58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8">
        <f>M8*M9/1024</f>
        <v>14.921875000000002</v>
      </c>
      <c r="J10" s="589"/>
      <c r="K10" s="589"/>
      <c r="L10" s="375" t="s">
        <v>2707</v>
      </c>
      <c r="M10" s="383" t="s">
        <v>2708</v>
      </c>
      <c r="N10" s="590">
        <f>M8*M9/1024/1024</f>
        <v>1.4572143554687502E-2</v>
      </c>
      <c r="O10" s="590"/>
      <c r="P10" s="590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591">
        <v>64</v>
      </c>
      <c r="X11" s="592"/>
      <c r="Y11" s="406" t="s">
        <v>2707</v>
      </c>
      <c r="Z11" s="372" t="s">
        <v>2712</v>
      </c>
      <c r="AA11" s="372"/>
      <c r="AB11" s="387"/>
      <c r="AC11" s="585"/>
      <c r="AD11" s="58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V47" sqref="AV4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2771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2775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587">
        <f>SUM(AQ:AQ)</f>
        <v>106.99999999999999</v>
      </c>
      <c r="N8" s="587"/>
      <c r="O8" s="58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587">
        <v>200</v>
      </c>
      <c r="N9" s="587"/>
      <c r="O9" s="58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588">
        <f>M8*M9/1024</f>
        <v>20.898437499999996</v>
      </c>
      <c r="J10" s="589"/>
      <c r="K10" s="589"/>
      <c r="L10" s="375" t="s">
        <v>2707</v>
      </c>
      <c r="M10" s="383" t="s">
        <v>2708</v>
      </c>
      <c r="N10" s="590">
        <f>M8*M9/1024/1024</f>
        <v>2.0408630371093747E-2</v>
      </c>
      <c r="O10" s="590"/>
      <c r="P10" s="590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591">
        <v>64</v>
      </c>
      <c r="X11" s="592"/>
      <c r="Y11" s="406" t="s">
        <v>2707</v>
      </c>
      <c r="Z11" s="372" t="s">
        <v>2712</v>
      </c>
      <c r="AA11" s="372"/>
      <c r="AB11" s="387"/>
      <c r="AC11" s="585"/>
      <c r="AD11" s="58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2788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2789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2790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2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66</vt:i4>
      </vt:variant>
      <vt:variant>
        <vt:lpstr>名前付き一覧</vt:lpstr>
      </vt:variant>
      <vt:variant>
        <vt:i4>78</vt:i4>
      </vt:variant>
    </vt:vector>
  </HeadingPairs>
  <TitlesOfParts>
    <vt:vector size="144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納本先情報20170324追加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納本先情報20170324追加!Print_Titles</vt:lpstr>
      <vt:lpstr>排他用一時情報!Print_Titles</vt:lpstr>
      <vt:lpstr>汎用マスタ!Print_Titles</vt:lpstr>
      <vt:lpstr>部門マスタ!Print_Titles</vt:lpstr>
      <vt:lpstr>用紙マスタ!Print_Titles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2017-03-30T09:33:15Z</dcterms:modified>
</cp:coreProperties>
</file>